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8_{DA05C2D3-22B1-420F-9014-EF275148A339}" xr6:coauthVersionLast="47" xr6:coauthVersionMax="47" xr10:uidLastSave="{00000000-0000-0000-0000-000000000000}"/>
  <bookViews>
    <workbookView xWindow="450" yWindow="75" windowWidth="27390" windowHeight="14535" xr2:uid="{C9B9F313-A0E9-406B-A803-E55BE6908C70}"/>
  </bookViews>
  <sheets>
    <sheet name="Výsledky 2026 12 km" sheetId="32" r:id="rId1"/>
    <sheet name="Kategórie 2026" sheetId="47" r:id="rId2"/>
    <sheet name="Výsledky 2026 6 km" sheetId="33" r:id="rId3"/>
    <sheet name="Chlapci 2026 výsledky" sheetId="34" r:id="rId4"/>
    <sheet name="Dievčatá 2026 výsledky" sheetId="35" r:id="rId5"/>
  </sheets>
  <calcPr calcId="191029"/>
</workbook>
</file>

<file path=xl/calcChain.xml><?xml version="1.0" encoding="utf-8"?>
<calcChain xmlns="http://schemas.openxmlformats.org/spreadsheetml/2006/main">
  <c r="I31" i="47" l="1"/>
  <c r="I15" i="47"/>
  <c r="I40" i="47"/>
  <c r="I34" i="47"/>
  <c r="I37" i="47"/>
  <c r="I39" i="47"/>
  <c r="I22" i="47"/>
  <c r="I13" i="47"/>
  <c r="I21" i="47"/>
  <c r="I36" i="47"/>
  <c r="I26" i="47"/>
  <c r="I28" i="47"/>
  <c r="I12" i="47"/>
  <c r="I11" i="47"/>
  <c r="I33" i="47"/>
  <c r="I10" i="47"/>
  <c r="I30" i="47"/>
  <c r="I20" i="47"/>
  <c r="I42" i="47"/>
  <c r="I25" i="47"/>
  <c r="I24" i="47"/>
  <c r="I9" i="47"/>
  <c r="I19" i="47"/>
  <c r="I8" i="47"/>
  <c r="I18" i="47"/>
  <c r="I17" i="47"/>
  <c r="I7" i="47"/>
  <c r="J7" i="47"/>
  <c r="I23" i="33"/>
  <c r="I6" i="33"/>
  <c r="I8" i="33"/>
  <c r="I7" i="33"/>
  <c r="I10" i="33"/>
  <c r="I25" i="33"/>
  <c r="I12" i="33"/>
  <c r="I27" i="33"/>
  <c r="I19" i="33"/>
  <c r="I18" i="33"/>
  <c r="I20" i="33"/>
  <c r="I16" i="33"/>
  <c r="I13" i="33"/>
  <c r="I24" i="33"/>
  <c r="I9" i="33"/>
  <c r="J9" i="33"/>
  <c r="I11" i="33"/>
  <c r="I26" i="33"/>
  <c r="I14" i="33"/>
  <c r="I17" i="33"/>
  <c r="I21" i="33"/>
  <c r="I28" i="33"/>
  <c r="I15" i="33"/>
  <c r="I22" i="33"/>
  <c r="I6" i="32"/>
  <c r="I24" i="32"/>
  <c r="I31" i="32"/>
  <c r="I16" i="32"/>
  <c r="I10" i="32"/>
  <c r="I8" i="32"/>
  <c r="I19" i="32"/>
  <c r="I30" i="32"/>
  <c r="I23" i="32"/>
  <c r="I7" i="32"/>
  <c r="I22" i="32"/>
  <c r="I21" i="32"/>
  <c r="I11" i="32"/>
  <c r="I12" i="32"/>
  <c r="I27" i="32"/>
  <c r="I13" i="32"/>
  <c r="I9" i="32"/>
  <c r="I18" i="32"/>
  <c r="I17" i="32"/>
  <c r="I26" i="32"/>
  <c r="I32" i="32"/>
  <c r="I33" i="32"/>
  <c r="I15" i="32"/>
  <c r="I14" i="32"/>
  <c r="I28" i="32"/>
  <c r="I20" i="32"/>
  <c r="I25" i="32"/>
  <c r="J8" i="47"/>
  <c r="J19" i="47"/>
  <c r="J9" i="47"/>
  <c r="J17" i="47"/>
  <c r="J33" i="47"/>
  <c r="J18" i="47"/>
  <c r="J22" i="47"/>
  <c r="J11" i="47"/>
  <c r="J39" i="47"/>
  <c r="J24" i="47"/>
  <c r="J12" i="47"/>
  <c r="J37" i="47"/>
  <c r="J25" i="47"/>
  <c r="J28" i="47"/>
  <c r="J14" i="47"/>
  <c r="J42" i="47"/>
  <c r="J26" i="47"/>
  <c r="J34" i="47"/>
  <c r="J20" i="47"/>
  <c r="J36" i="47"/>
  <c r="J40" i="47"/>
  <c r="J30" i="47"/>
  <c r="J21" i="47"/>
  <c r="J15" i="47"/>
  <c r="J10" i="47"/>
  <c r="J13" i="47"/>
  <c r="J31" i="47"/>
  <c r="J15" i="33"/>
  <c r="J25" i="33"/>
  <c r="J27" i="33"/>
  <c r="J22" i="33"/>
  <c r="J11" i="33"/>
  <c r="J20" i="32"/>
  <c r="J18" i="32"/>
  <c r="J26" i="32"/>
  <c r="J28" i="32"/>
  <c r="J9" i="32"/>
  <c r="J29" i="32"/>
  <c r="J8" i="32"/>
  <c r="J31" i="32"/>
  <c r="J23" i="32"/>
  <c r="J13" i="32"/>
  <c r="J27" i="32"/>
  <c r="J32" i="32"/>
  <c r="J24" i="32"/>
  <c r="J30" i="32"/>
  <c r="J19" i="32"/>
  <c r="J25" i="32"/>
  <c r="J33" i="32"/>
  <c r="J17" i="33"/>
  <c r="J14" i="33"/>
  <c r="J21" i="32"/>
  <c r="J11" i="32"/>
  <c r="J16" i="32"/>
  <c r="J7" i="32"/>
  <c r="J15" i="32"/>
  <c r="J12" i="32"/>
  <c r="J22" i="32"/>
  <c r="J10" i="32"/>
  <c r="J14" i="32"/>
  <c r="J17" i="32"/>
  <c r="J10" i="33"/>
  <c r="J6" i="32"/>
  <c r="J13" i="33"/>
  <c r="J19" i="33"/>
  <c r="J6" i="33"/>
  <c r="J21" i="33"/>
  <c r="J20" i="33"/>
  <c r="J26" i="33"/>
  <c r="J23" i="33"/>
  <c r="J18" i="33"/>
  <c r="J16" i="33"/>
  <c r="J28" i="33"/>
  <c r="J12" i="33"/>
  <c r="J24" i="33"/>
  <c r="J7" i="33"/>
  <c r="J8" i="33"/>
</calcChain>
</file>

<file path=xl/sharedStrings.xml><?xml version="1.0" encoding="utf-8"?>
<sst xmlns="http://schemas.openxmlformats.org/spreadsheetml/2006/main" count="1156" uniqueCount="354">
  <si>
    <t>Meno</t>
  </si>
  <si>
    <t>Oddiel</t>
  </si>
  <si>
    <t>Čas</t>
  </si>
  <si>
    <t>m/ž</t>
  </si>
  <si>
    <t>dátum</t>
  </si>
  <si>
    <t>KAT</t>
  </si>
  <si>
    <t>Por. v kat.</t>
  </si>
  <si>
    <t>Rok nar.</t>
  </si>
  <si>
    <t>Štart. čís.</t>
  </si>
  <si>
    <t>Priezvisko</t>
  </si>
  <si>
    <t>štát</t>
  </si>
  <si>
    <t>SVK</t>
  </si>
  <si>
    <t>Výsledková listina behu" OZOROVSKÁ 12-TKA"</t>
  </si>
  <si>
    <t>6 km</t>
  </si>
  <si>
    <t>Por. čís.</t>
  </si>
  <si>
    <t>Št.č.</t>
  </si>
  <si>
    <t>Štát. prísl.</t>
  </si>
  <si>
    <t>Výsledky spracovala: Anna Bucová</t>
  </si>
  <si>
    <t>ANDRÁŠ</t>
  </si>
  <si>
    <t>Jakub</t>
  </si>
  <si>
    <t>Nový Ruskov-Malý Ruskov</t>
  </si>
  <si>
    <t>Trebišov</t>
  </si>
  <si>
    <t>Košice</t>
  </si>
  <si>
    <t>BARNA</t>
  </si>
  <si>
    <t>Marián</t>
  </si>
  <si>
    <t>Bačkov</t>
  </si>
  <si>
    <t>BARNOVÁ</t>
  </si>
  <si>
    <t>Nina</t>
  </si>
  <si>
    <t>BEREŠ</t>
  </si>
  <si>
    <t>Marko</t>
  </si>
  <si>
    <t>Malé Ozorovce</t>
  </si>
  <si>
    <t>Nella</t>
  </si>
  <si>
    <t>BOČKO</t>
  </si>
  <si>
    <t>Boris</t>
  </si>
  <si>
    <t>Martin</t>
  </si>
  <si>
    <t>Michal</t>
  </si>
  <si>
    <t>HAŠČÁK</t>
  </si>
  <si>
    <t>Matej</t>
  </si>
  <si>
    <t>HELTON</t>
  </si>
  <si>
    <t>KANDALA</t>
  </si>
  <si>
    <t>Filip</t>
  </si>
  <si>
    <t>Vranov nad Toplou</t>
  </si>
  <si>
    <t>Simon</t>
  </si>
  <si>
    <t>Hlinne</t>
  </si>
  <si>
    <t>KONDÁŠOVA</t>
  </si>
  <si>
    <t>Dorina</t>
  </si>
  <si>
    <t>MBK Veľké Kapušany</t>
  </si>
  <si>
    <t>KORYTKO</t>
  </si>
  <si>
    <t>Adam</t>
  </si>
  <si>
    <t>KRIHO</t>
  </si>
  <si>
    <t>Lucas</t>
  </si>
  <si>
    <t>Veľké Ozorovce</t>
  </si>
  <si>
    <t>KRUPŠOVÁ</t>
  </si>
  <si>
    <t>Stela</t>
  </si>
  <si>
    <t>Tobias</t>
  </si>
  <si>
    <t>MAĽUDA</t>
  </si>
  <si>
    <t>Marcel</t>
  </si>
  <si>
    <t>MEŇKY</t>
  </si>
  <si>
    <t>Timotej</t>
  </si>
  <si>
    <t>Vranov nad Topľou</t>
  </si>
  <si>
    <t>MIRGUS</t>
  </si>
  <si>
    <t>MUĽAR</t>
  </si>
  <si>
    <t>Patrik</t>
  </si>
  <si>
    <t>Sečovce</t>
  </si>
  <si>
    <t>NISKÁ</t>
  </si>
  <si>
    <t>Šarlotka</t>
  </si>
  <si>
    <t>Male Ozorovce</t>
  </si>
  <si>
    <t>SLIVKOVÁ</t>
  </si>
  <si>
    <t>Ema</t>
  </si>
  <si>
    <t>Ján</t>
  </si>
  <si>
    <t>Matúš</t>
  </si>
  <si>
    <t>VAĽA</t>
  </si>
  <si>
    <t>Katarína</t>
  </si>
  <si>
    <t>Natália</t>
  </si>
  <si>
    <t>Cabov</t>
  </si>
  <si>
    <t>BEREŠOVÁ</t>
  </si>
  <si>
    <t>ORAVCOVÁ</t>
  </si>
  <si>
    <t>ZÁHRADNÍKOVÁ</t>
  </si>
  <si>
    <t>Ida</t>
  </si>
  <si>
    <t>SZOMJU</t>
  </si>
  <si>
    <t>Natanael</t>
  </si>
  <si>
    <t>CHRABAČKA</t>
  </si>
  <si>
    <t>Humenné</t>
  </si>
  <si>
    <t>CHRABAČKOVÁ</t>
  </si>
  <si>
    <t>PLEŠKO</t>
  </si>
  <si>
    <t>Tinko</t>
  </si>
  <si>
    <t>Bernolákovo</t>
  </si>
  <si>
    <t>Charlet</t>
  </si>
  <si>
    <t>Ruskov</t>
  </si>
  <si>
    <t>Henry</t>
  </si>
  <si>
    <t>John</t>
  </si>
  <si>
    <t>12 km</t>
  </si>
  <si>
    <t>AFTAB</t>
  </si>
  <si>
    <t>Rehan</t>
  </si>
  <si>
    <t>2015</t>
  </si>
  <si>
    <t>M</t>
  </si>
  <si>
    <t/>
  </si>
  <si>
    <t>2012</t>
  </si>
  <si>
    <t>2017</t>
  </si>
  <si>
    <t>F</t>
  </si>
  <si>
    <t>Richard</t>
  </si>
  <si>
    <t>Michalovce</t>
  </si>
  <si>
    <t>Adela</t>
  </si>
  <si>
    <t>2018</t>
  </si>
  <si>
    <t>Soňa</t>
  </si>
  <si>
    <t>2014</t>
  </si>
  <si>
    <t>ČIRIP</t>
  </si>
  <si>
    <t>Marek</t>
  </si>
  <si>
    <t>2011</t>
  </si>
  <si>
    <t>Zemplínská Teplica</t>
  </si>
  <si>
    <t>ČIRIPOVÁ</t>
  </si>
  <si>
    <t>Liana</t>
  </si>
  <si>
    <t>FARKAŠ</t>
  </si>
  <si>
    <t>FARKAŠOVÁ</t>
  </si>
  <si>
    <t>2016</t>
  </si>
  <si>
    <t>FERKO</t>
  </si>
  <si>
    <t>Samuel</t>
  </si>
  <si>
    <t>2013</t>
  </si>
  <si>
    <t>Zemplínska Teplica</t>
  </si>
  <si>
    <t>FERKOVÁ</t>
  </si>
  <si>
    <t>Radka</t>
  </si>
  <si>
    <t>GUPKO</t>
  </si>
  <si>
    <t>Emily</t>
  </si>
  <si>
    <t>Helenka</t>
  </si>
  <si>
    <t>HAŠČÁKOVÁ</t>
  </si>
  <si>
    <t>KAČMARÍK</t>
  </si>
  <si>
    <t>Felix</t>
  </si>
  <si>
    <t>Kotlar securiti Zemplínská Teplica</t>
  </si>
  <si>
    <t>KOCÚR</t>
  </si>
  <si>
    <t>Damián</t>
  </si>
  <si>
    <t>Mňau Hriadky</t>
  </si>
  <si>
    <t>KORYTKOVÁ</t>
  </si>
  <si>
    <t>Kristínka</t>
  </si>
  <si>
    <t>2020</t>
  </si>
  <si>
    <t>Rebeka</t>
  </si>
  <si>
    <t>NAGYOVÁ</t>
  </si>
  <si>
    <t>Alexandra</t>
  </si>
  <si>
    <t>Mária</t>
  </si>
  <si>
    <t>Melánia</t>
  </si>
  <si>
    <t>Sofia</t>
  </si>
  <si>
    <t>NOVÁK</t>
  </si>
  <si>
    <t>Hriňová</t>
  </si>
  <si>
    <t>PASTOR</t>
  </si>
  <si>
    <t>Šimon</t>
  </si>
  <si>
    <t>PRISTÁŠOVÁ</t>
  </si>
  <si>
    <t>Juliana</t>
  </si>
  <si>
    <t>SIVIČ</t>
  </si>
  <si>
    <t>Marco</t>
  </si>
  <si>
    <t>ŠK Banské</t>
  </si>
  <si>
    <t>SIVIČOVÁ</t>
  </si>
  <si>
    <t>TALIAN</t>
  </si>
  <si>
    <t>Dominik</t>
  </si>
  <si>
    <t>TOMÁŠ</t>
  </si>
  <si>
    <t>VARGA</t>
  </si>
  <si>
    <t>ZAKUŤANSKÝ</t>
  </si>
  <si>
    <t>Laura</t>
  </si>
  <si>
    <t>Lukáš</t>
  </si>
  <si>
    <t>PASTOREKOVÁ</t>
  </si>
  <si>
    <t>Rožňava</t>
  </si>
  <si>
    <t>POPÁĎÁKOVÁ</t>
  </si>
  <si>
    <t>Paulína</t>
  </si>
  <si>
    <t>KELEMECOVÁ</t>
  </si>
  <si>
    <t>KAČMARIK</t>
  </si>
  <si>
    <t>Benjamín</t>
  </si>
  <si>
    <t>Kravany</t>
  </si>
  <si>
    <t>BUC</t>
  </si>
  <si>
    <t>Hugo</t>
  </si>
  <si>
    <t>Mariín</t>
  </si>
  <si>
    <t>BUC Team Košice</t>
  </si>
  <si>
    <t>LEVICKÁ</t>
  </si>
  <si>
    <t>Hlavný rozhodca: Peter Buc 0905299189 peter.buc59@gmail.com</t>
  </si>
  <si>
    <t>Hana</t>
  </si>
  <si>
    <t>Haščák Family KE-Myslava</t>
  </si>
  <si>
    <t>HRACHIAR</t>
  </si>
  <si>
    <t>Revúca</t>
  </si>
  <si>
    <t>KIČINKO</t>
  </si>
  <si>
    <t>Alex</t>
  </si>
  <si>
    <t>2019</t>
  </si>
  <si>
    <t>MIKUŠ</t>
  </si>
  <si>
    <t>Markus</t>
  </si>
  <si>
    <t>Atletika Košice</t>
  </si>
  <si>
    <t>Beh za chudobných</t>
  </si>
  <si>
    <t>Lenka</t>
  </si>
  <si>
    <t>Zara</t>
  </si>
  <si>
    <t>PRISTÁŠ</t>
  </si>
  <si>
    <t>4.ročník 5.9.2026</t>
  </si>
  <si>
    <t xml:space="preserve">       Výsledková listina DETÍ VEĽKÉ OZOROVCE zo dňa 5.9.2025</t>
  </si>
  <si>
    <t>4. ročník</t>
  </si>
  <si>
    <t>D1 DIEVČATÁ 7 rokov  a menej 2019 a menej 300m</t>
  </si>
  <si>
    <t>D2 DIEVČATÁ 8-13 rokov 2013-2018 700m</t>
  </si>
  <si>
    <t>D3 DIEVČATÁ 14-17 rokov 2009-2012 1400m</t>
  </si>
  <si>
    <t>CH1 CHLAPCI 7 rokov a menej  2019 a menej 300m</t>
  </si>
  <si>
    <t>CH2 CHLAPCI 8-13 rokov 2013-2018 700m</t>
  </si>
  <si>
    <t>BILČÁK</t>
  </si>
  <si>
    <t>Tomáš</t>
  </si>
  <si>
    <t>BOROVSKÁ</t>
  </si>
  <si>
    <t>Annamária</t>
  </si>
  <si>
    <t>2002</t>
  </si>
  <si>
    <t>BRATKO</t>
  </si>
  <si>
    <t>Štefan</t>
  </si>
  <si>
    <t>1966</t>
  </si>
  <si>
    <t>ČIŽMÁR</t>
  </si>
  <si>
    <t>Július</t>
  </si>
  <si>
    <t>1998</t>
  </si>
  <si>
    <t>A</t>
  </si>
  <si>
    <t>DOBOŠ</t>
  </si>
  <si>
    <t>Denis</t>
  </si>
  <si>
    <t>2006</t>
  </si>
  <si>
    <t>DROPPOVÁ</t>
  </si>
  <si>
    <t>Marcela</t>
  </si>
  <si>
    <t>1978</t>
  </si>
  <si>
    <t>DUDŽÁKOVÁ</t>
  </si>
  <si>
    <t>Adriana</t>
  </si>
  <si>
    <t>2001</t>
  </si>
  <si>
    <t>Reľov</t>
  </si>
  <si>
    <t>DŽAČOVSKÁ</t>
  </si>
  <si>
    <t>Terézia</t>
  </si>
  <si>
    <t>1963</t>
  </si>
  <si>
    <t>Prešov Running team</t>
  </si>
  <si>
    <t>Jozef</t>
  </si>
  <si>
    <t>1983</t>
  </si>
  <si>
    <t>Isabella</t>
  </si>
  <si>
    <t>GBUR</t>
  </si>
  <si>
    <t>2000</t>
  </si>
  <si>
    <t>Levoča</t>
  </si>
  <si>
    <t>HELCMANOVÁ</t>
  </si>
  <si>
    <t>Ela</t>
  </si>
  <si>
    <t>Lujza</t>
  </si>
  <si>
    <t>HUSZÁR</t>
  </si>
  <si>
    <t>Tibor</t>
  </si>
  <si>
    <t>1952</t>
  </si>
  <si>
    <t>Kechnec</t>
  </si>
  <si>
    <t>IŠTÓK</t>
  </si>
  <si>
    <t>1988</t>
  </si>
  <si>
    <t>JÁNOŠÍK</t>
  </si>
  <si>
    <t>Radoslav</t>
  </si>
  <si>
    <t>JAREMKO</t>
  </si>
  <si>
    <t>1989</t>
  </si>
  <si>
    <t>Patrícia</t>
  </si>
  <si>
    <t>1994</t>
  </si>
  <si>
    <t>KAČURÁK</t>
  </si>
  <si>
    <t>Vladimír</t>
  </si>
  <si>
    <t>1970</t>
  </si>
  <si>
    <t>Prešov Running</t>
  </si>
  <si>
    <t>KAČURÁKOVÁ</t>
  </si>
  <si>
    <t>Jana</t>
  </si>
  <si>
    <t>1973</t>
  </si>
  <si>
    <t>Rastislav</t>
  </si>
  <si>
    <t>1995</t>
  </si>
  <si>
    <t>Punishers Team</t>
  </si>
  <si>
    <t>KOLENIČ</t>
  </si>
  <si>
    <t>Peter</t>
  </si>
  <si>
    <t>1977</t>
  </si>
  <si>
    <t>Prešov Running Team</t>
  </si>
  <si>
    <t>KOSŤ</t>
  </si>
  <si>
    <t>Jaroslav</t>
  </si>
  <si>
    <t>Prešov running team</t>
  </si>
  <si>
    <t>KOSŤOVÁ</t>
  </si>
  <si>
    <t>Alena</t>
  </si>
  <si>
    <t>1971</t>
  </si>
  <si>
    <t>KOZÁK</t>
  </si>
  <si>
    <t>1976</t>
  </si>
  <si>
    <t>Sečovská Polianka</t>
  </si>
  <si>
    <t>KRUPŠA</t>
  </si>
  <si>
    <t>KURIŠKO</t>
  </si>
  <si>
    <t>1996</t>
  </si>
  <si>
    <t>Dlhé Klčovo</t>
  </si>
  <si>
    <t>KUTNÝ</t>
  </si>
  <si>
    <t>KYSELOVA</t>
  </si>
  <si>
    <t>Michaela</t>
  </si>
  <si>
    <t>Triatlonový klub Košice</t>
  </si>
  <si>
    <t>LETKO</t>
  </si>
  <si>
    <t>Bernard</t>
  </si>
  <si>
    <t>1964</t>
  </si>
  <si>
    <t>Trstené pri Hornáde</t>
  </si>
  <si>
    <t>MARCIN</t>
  </si>
  <si>
    <t>Juraj</t>
  </si>
  <si>
    <t>1992</t>
  </si>
  <si>
    <t>Ždaňa</t>
  </si>
  <si>
    <t>MESAROS</t>
  </si>
  <si>
    <t>Jan</t>
  </si>
  <si>
    <t>1974</t>
  </si>
  <si>
    <t>Active life team</t>
  </si>
  <si>
    <t>MIZERÁKOVÁ</t>
  </si>
  <si>
    <t>1984</t>
  </si>
  <si>
    <t>ONOFREJ</t>
  </si>
  <si>
    <t>Erik</t>
  </si>
  <si>
    <t>1981</t>
  </si>
  <si>
    <t>Eva</t>
  </si>
  <si>
    <t>PAVLÍKOVÁ</t>
  </si>
  <si>
    <t>Silvia</t>
  </si>
  <si>
    <t>Malý Ruskov</t>
  </si>
  <si>
    <t>PETROVÁ</t>
  </si>
  <si>
    <t>Martina</t>
  </si>
  <si>
    <t>Bačkovík</t>
  </si>
  <si>
    <t>POGÁNYOVÁ</t>
  </si>
  <si>
    <t>Viktória</t>
  </si>
  <si>
    <t>RÁCZ</t>
  </si>
  <si>
    <t>REPASKÁ</t>
  </si>
  <si>
    <t>1980</t>
  </si>
  <si>
    <t>REPASKÝ</t>
  </si>
  <si>
    <t>Gabriel</t>
  </si>
  <si>
    <t>1985</t>
  </si>
  <si>
    <t>Ķošice</t>
  </si>
  <si>
    <t>ROSKO</t>
  </si>
  <si>
    <t>ROSKÓ</t>
  </si>
  <si>
    <t>Trstené Pri Hornáde</t>
  </si>
  <si>
    <t>SIKORA</t>
  </si>
  <si>
    <t>2007</t>
  </si>
  <si>
    <t>STEFANKO</t>
  </si>
  <si>
    <t>Ondrej</t>
  </si>
  <si>
    <t>STRIČKOVÁ</t>
  </si>
  <si>
    <t>Simona</t>
  </si>
  <si>
    <t>ŠUĽÁK</t>
  </si>
  <si>
    <t>Oliver</t>
  </si>
  <si>
    <t>ŠVEC</t>
  </si>
  <si>
    <t>1949</t>
  </si>
  <si>
    <t>MARAS team</t>
  </si>
  <si>
    <t>TOMČÁKOVÁ</t>
  </si>
  <si>
    <t>Emília</t>
  </si>
  <si>
    <t>STG Sečovce</t>
  </si>
  <si>
    <t>Lucia</t>
  </si>
  <si>
    <t>TOMKOVÁ</t>
  </si>
  <si>
    <t>Nelka</t>
  </si>
  <si>
    <t>Timea</t>
  </si>
  <si>
    <t>VALKOŠÁK</t>
  </si>
  <si>
    <t>Stanislav</t>
  </si>
  <si>
    <t>VAŠ</t>
  </si>
  <si>
    <t>VOJTEKOVÁ</t>
  </si>
  <si>
    <t>Dana</t>
  </si>
  <si>
    <t>1969</t>
  </si>
  <si>
    <t>ZDILA</t>
  </si>
  <si>
    <t>Prešov Ruining Team</t>
  </si>
  <si>
    <t>ZELEŇAKOVÁ</t>
  </si>
  <si>
    <t>Ľubomíra</t>
  </si>
  <si>
    <t>Prešov Running Tím</t>
  </si>
  <si>
    <t>IHNÁT</t>
  </si>
  <si>
    <t>Božčice</t>
  </si>
  <si>
    <t>DNS</t>
  </si>
  <si>
    <t>PODPINKA</t>
  </si>
  <si>
    <t>Rudolf</t>
  </si>
  <si>
    <t>HREHA BAKYTOVÁ</t>
  </si>
  <si>
    <t>Bibiana</t>
  </si>
  <si>
    <t>uhr.</t>
  </si>
  <si>
    <t>DNF</t>
  </si>
  <si>
    <t>Muži A do 39 rokov</t>
  </si>
  <si>
    <t>Muži B 40 - 49 rokov</t>
  </si>
  <si>
    <t>Muži C 50 - 59 rokov</t>
  </si>
  <si>
    <t>Muži D 60 - 69 rokov</t>
  </si>
  <si>
    <t>Muži E 70 a viac rokov</t>
  </si>
  <si>
    <t>Ženy F do 39 rokov</t>
  </si>
  <si>
    <t>Ženy G 40 - 49 rokov</t>
  </si>
  <si>
    <t>Ženy H 50 - 59 rokov</t>
  </si>
  <si>
    <t>Ženy I 60 a viac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</si>
</sst>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rgb="FF9C57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9"/>
      <color rgb="FF00B05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AE57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20" applyNumberFormat="0" applyAlignment="0" applyProtection="0"/>
    <xf numFmtId="0" fontId="15" fillId="0" borderId="21" applyNumberFormat="0" applyFill="0" applyAlignment="0" applyProtection="0"/>
    <xf numFmtId="0" fontId="16" fillId="0" borderId="22" applyNumberFormat="0" applyFill="0" applyAlignment="0" applyProtection="0"/>
    <xf numFmtId="0" fontId="17" fillId="0" borderId="2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1" fillId="0" borderId="0" applyFont="0" applyFill="0" applyBorder="0"/>
    <xf numFmtId="0" fontId="11" fillId="23" borderId="24" applyNumberFormat="0" applyFont="0" applyAlignment="0" applyProtection="0"/>
    <xf numFmtId="0" fontId="20" fillId="0" borderId="25" applyNumberFormat="0" applyFill="0" applyAlignment="0" applyProtection="0"/>
    <xf numFmtId="0" fontId="21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24" borderId="27" applyNumberFormat="0" applyAlignment="0" applyProtection="0"/>
    <xf numFmtId="0" fontId="24" fillId="25" borderId="27" applyNumberFormat="0" applyAlignment="0" applyProtection="0"/>
    <xf numFmtId="0" fontId="25" fillId="25" borderId="28" applyNumberFormat="0" applyAlignment="0" applyProtection="0"/>
    <xf numFmtId="0" fontId="26" fillId="0" borderId="0" applyNumberFormat="0" applyFill="0" applyBorder="0" applyAlignment="0" applyProtection="0"/>
    <xf numFmtId="0" fontId="27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</cellStyleXfs>
  <cellXfs count="296">
    <xf numFmtId="0" fontId="0" fillId="0" borderId="0" xfId="0"/>
    <xf numFmtId="0" fontId="28" fillId="33" borderId="0" xfId="0" applyFont="1" applyFill="1" applyBorder="1" applyAlignment="1">
      <alignment horizontal="center"/>
    </xf>
    <xf numFmtId="0" fontId="28" fillId="33" borderId="1" xfId="0" applyFont="1" applyFill="1" applyBorder="1" applyAlignment="1">
      <alignment horizontal="center"/>
    </xf>
    <xf numFmtId="0" fontId="29" fillId="33" borderId="0" xfId="0" applyFont="1" applyFill="1" applyAlignment="1"/>
    <xf numFmtId="0" fontId="30" fillId="33" borderId="2" xfId="0" applyFont="1" applyFill="1" applyBorder="1" applyAlignment="1"/>
    <xf numFmtId="0" fontId="30" fillId="33" borderId="2" xfId="0" applyFont="1" applyFill="1" applyBorder="1" applyAlignment="1">
      <alignment horizontal="center"/>
    </xf>
    <xf numFmtId="0" fontId="28" fillId="33" borderId="0" xfId="0" applyFont="1" applyFill="1" applyAlignment="1">
      <alignment horizontal="center"/>
    </xf>
    <xf numFmtId="0" fontId="29" fillId="33" borderId="3" xfId="0" applyFont="1" applyFill="1" applyBorder="1" applyAlignment="1">
      <alignment horizontal="center"/>
    </xf>
    <xf numFmtId="0" fontId="29" fillId="33" borderId="0" xfId="0" applyFont="1" applyFill="1" applyAlignment="1">
      <alignment horizontal="center"/>
    </xf>
    <xf numFmtId="0" fontId="30" fillId="33" borderId="0" xfId="0" applyFont="1" applyFill="1" applyAlignment="1">
      <alignment horizontal="center"/>
    </xf>
    <xf numFmtId="0" fontId="30" fillId="33" borderId="2" xfId="0" applyFont="1" applyFill="1" applyBorder="1"/>
    <xf numFmtId="0" fontId="28" fillId="33" borderId="2" xfId="0" applyFont="1" applyFill="1" applyBorder="1" applyAlignment="1">
      <alignment horizontal="center"/>
    </xf>
    <xf numFmtId="0" fontId="30" fillId="33" borderId="0" xfId="0" applyFont="1" applyFill="1" applyAlignment="1">
      <alignment vertical="center"/>
    </xf>
    <xf numFmtId="0" fontId="28" fillId="33" borderId="0" xfId="0" applyFont="1" applyFill="1" applyAlignment="1">
      <alignment horizontal="center" vertical="center"/>
    </xf>
    <xf numFmtId="0" fontId="29" fillId="33" borderId="0" xfId="0" applyFont="1" applyFill="1" applyAlignment="1">
      <alignment vertical="center"/>
    </xf>
    <xf numFmtId="0" fontId="29" fillId="33" borderId="0" xfId="0" applyFont="1" applyFill="1" applyBorder="1" applyAlignment="1">
      <alignment horizontal="center"/>
    </xf>
    <xf numFmtId="0" fontId="29" fillId="33" borderId="0" xfId="0" applyFont="1" applyFill="1" applyBorder="1" applyAlignment="1"/>
    <xf numFmtId="0" fontId="30" fillId="33" borderId="3" xfId="0" applyFont="1" applyFill="1" applyBorder="1" applyAlignment="1">
      <alignment horizontal="center"/>
    </xf>
    <xf numFmtId="0" fontId="30" fillId="33" borderId="3" xfId="0" applyFont="1" applyFill="1" applyBorder="1" applyAlignment="1"/>
    <xf numFmtId="0" fontId="30" fillId="33" borderId="3" xfId="0" applyFont="1" applyFill="1" applyBorder="1"/>
    <xf numFmtId="0" fontId="31" fillId="33" borderId="2" xfId="0" applyFont="1" applyFill="1" applyBorder="1" applyAlignment="1"/>
    <xf numFmtId="0" fontId="31" fillId="33" borderId="0" xfId="0" applyFont="1" applyFill="1" applyAlignment="1"/>
    <xf numFmtId="0" fontId="31" fillId="33" borderId="1" xfId="0" applyFont="1" applyFill="1" applyBorder="1" applyAlignment="1"/>
    <xf numFmtId="0" fontId="28" fillId="33" borderId="0" xfId="0" applyFont="1" applyFill="1" applyBorder="1" applyAlignment="1">
      <alignment horizontal="center" vertical="center"/>
    </xf>
    <xf numFmtId="0" fontId="29" fillId="33" borderId="0" xfId="0" applyFont="1" applyFill="1" applyBorder="1" applyAlignment="1">
      <alignment horizontal="center" vertical="center"/>
    </xf>
    <xf numFmtId="0" fontId="30" fillId="33" borderId="0" xfId="0" applyFont="1" applyFill="1" applyBorder="1" applyAlignment="1">
      <alignment horizontal="center" vertical="center"/>
    </xf>
    <xf numFmtId="1" fontId="30" fillId="33" borderId="0" xfId="0" applyNumberFormat="1" applyFont="1" applyFill="1" applyBorder="1" applyAlignment="1">
      <alignment horizontal="center" vertical="center"/>
    </xf>
    <xf numFmtId="0" fontId="29" fillId="33" borderId="0" xfId="0" applyFont="1" applyFill="1" applyBorder="1" applyAlignment="1">
      <alignment vertical="center"/>
    </xf>
    <xf numFmtId="0" fontId="31" fillId="33" borderId="2" xfId="0" applyFont="1" applyFill="1" applyBorder="1" applyAlignment="1">
      <alignment vertical="center"/>
    </xf>
    <xf numFmtId="0" fontId="28" fillId="33" borderId="2" xfId="0" applyFont="1" applyFill="1" applyBorder="1" applyAlignment="1">
      <alignment vertical="center"/>
    </xf>
    <xf numFmtId="0" fontId="28" fillId="33" borderId="1" xfId="0" applyFont="1" applyFill="1" applyBorder="1" applyAlignment="1">
      <alignment horizontal="center" vertical="center"/>
    </xf>
    <xf numFmtId="0" fontId="29" fillId="33" borderId="2" xfId="0" applyFont="1" applyFill="1" applyBorder="1" applyAlignment="1">
      <alignment horizontal="center" vertical="center"/>
    </xf>
    <xf numFmtId="0" fontId="30" fillId="33" borderId="2" xfId="0" applyFont="1" applyFill="1" applyBorder="1" applyAlignment="1">
      <alignment vertical="center"/>
    </xf>
    <xf numFmtId="0" fontId="30" fillId="33" borderId="2" xfId="0" applyFont="1" applyFill="1" applyBorder="1" applyAlignment="1">
      <alignment horizontal="center" vertical="center"/>
    </xf>
    <xf numFmtId="0" fontId="29" fillId="33" borderId="2" xfId="0" applyFont="1" applyFill="1" applyBorder="1" applyAlignment="1">
      <alignment vertical="center"/>
    </xf>
    <xf numFmtId="0" fontId="29" fillId="33" borderId="3" xfId="0" applyFont="1" applyFill="1" applyBorder="1" applyAlignment="1">
      <alignment horizontal="center" vertical="center"/>
    </xf>
    <xf numFmtId="0" fontId="30" fillId="33" borderId="3" xfId="0" applyFont="1" applyFill="1" applyBorder="1" applyAlignment="1">
      <alignment vertical="center"/>
    </xf>
    <xf numFmtId="0" fontId="30" fillId="33" borderId="3" xfId="0" applyFont="1" applyFill="1" applyBorder="1" applyAlignment="1">
      <alignment horizontal="center" vertical="center"/>
    </xf>
    <xf numFmtId="0" fontId="32" fillId="33" borderId="0" xfId="0" applyFont="1" applyFill="1" applyAlignment="1">
      <alignment vertical="center"/>
    </xf>
    <xf numFmtId="0" fontId="29" fillId="33" borderId="2" xfId="0" applyFont="1" applyFill="1" applyBorder="1" applyAlignment="1">
      <alignment horizontal="center" vertical="center" wrapText="1"/>
    </xf>
    <xf numFmtId="0" fontId="29" fillId="33" borderId="0" xfId="0" applyFont="1" applyFill="1" applyAlignment="1">
      <alignment horizontal="center" vertical="center"/>
    </xf>
    <xf numFmtId="0" fontId="31" fillId="33" borderId="0" xfId="0" applyFont="1" applyFill="1" applyAlignment="1">
      <alignment vertical="center"/>
    </xf>
    <xf numFmtId="0" fontId="30" fillId="33" borderId="0" xfId="0" applyFont="1" applyFill="1" applyAlignment="1">
      <alignment horizontal="center" vertical="center"/>
    </xf>
    <xf numFmtId="1" fontId="30" fillId="33" borderId="0" xfId="0" applyNumberFormat="1" applyFont="1" applyFill="1" applyAlignment="1">
      <alignment horizontal="center" vertical="center"/>
    </xf>
    <xf numFmtId="1" fontId="30" fillId="33" borderId="2" xfId="0" applyNumberFormat="1" applyFont="1" applyFill="1" applyBorder="1" applyAlignment="1">
      <alignment horizontal="center" vertical="center" wrapText="1"/>
    </xf>
    <xf numFmtId="0" fontId="30" fillId="33" borderId="4" xfId="0" applyFont="1" applyFill="1" applyBorder="1"/>
    <xf numFmtId="0" fontId="30" fillId="33" borderId="4" xfId="0" applyFont="1" applyFill="1" applyBorder="1" applyAlignment="1"/>
    <xf numFmtId="15" fontId="30" fillId="33" borderId="4" xfId="0" applyNumberFormat="1" applyFont="1" applyFill="1" applyBorder="1"/>
    <xf numFmtId="0" fontId="30" fillId="33" borderId="5" xfId="0" applyFont="1" applyFill="1" applyBorder="1" applyAlignment="1"/>
    <xf numFmtId="0" fontId="30" fillId="33" borderId="5" xfId="0" applyFont="1" applyFill="1" applyBorder="1"/>
    <xf numFmtId="0" fontId="28" fillId="33" borderId="0" xfId="0" applyFont="1" applyFill="1" applyAlignment="1">
      <alignment vertical="center"/>
    </xf>
    <xf numFmtId="0" fontId="28" fillId="33" borderId="0" xfId="0" applyFont="1" applyFill="1" applyAlignment="1"/>
    <xf numFmtId="0" fontId="1" fillId="33" borderId="0" xfId="0" applyFont="1" applyFill="1" applyAlignment="1">
      <alignment horizontal="center"/>
    </xf>
    <xf numFmtId="0" fontId="3" fillId="33" borderId="0" xfId="0" applyFont="1" applyFill="1" applyAlignment="1">
      <alignment horizontal="center"/>
    </xf>
    <xf numFmtId="0" fontId="1" fillId="33" borderId="0" xfId="0" applyFont="1" applyFill="1"/>
    <xf numFmtId="0" fontId="1" fillId="33" borderId="2" xfId="0" applyFont="1" applyFill="1" applyBorder="1" applyAlignment="1">
      <alignment horizontal="center"/>
    </xf>
    <xf numFmtId="0" fontId="2" fillId="33" borderId="2" xfId="0" applyFont="1" applyFill="1" applyBorder="1" applyAlignment="1">
      <alignment horizontal="center"/>
    </xf>
    <xf numFmtId="0" fontId="3" fillId="33" borderId="2" xfId="0" applyFont="1" applyFill="1" applyBorder="1" applyAlignment="1">
      <alignment horizontal="center"/>
    </xf>
    <xf numFmtId="21" fontId="1" fillId="33" borderId="2" xfId="0" applyNumberFormat="1" applyFont="1" applyFill="1" applyBorder="1" applyAlignment="1">
      <alignment horizontal="center"/>
    </xf>
    <xf numFmtId="0" fontId="3" fillId="33" borderId="0" xfId="0" applyFont="1" applyFill="1" applyAlignment="1">
      <alignment vertical="center"/>
    </xf>
    <xf numFmtId="0" fontId="1" fillId="33" borderId="0" xfId="0" applyFont="1" applyFill="1" applyAlignment="1">
      <alignment vertical="center"/>
    </xf>
    <xf numFmtId="46" fontId="1" fillId="33" borderId="2" xfId="0" applyNumberFormat="1" applyFont="1" applyFill="1" applyBorder="1" applyAlignment="1">
      <alignment horizontal="center"/>
    </xf>
    <xf numFmtId="0" fontId="33" fillId="33" borderId="6" xfId="0" applyFont="1" applyFill="1" applyBorder="1" applyAlignment="1">
      <alignment vertical="center"/>
    </xf>
    <xf numFmtId="0" fontId="33" fillId="33" borderId="0" xfId="0" applyFont="1" applyFill="1" applyAlignment="1">
      <alignment vertical="center"/>
    </xf>
    <xf numFmtId="0" fontId="34" fillId="33" borderId="0" xfId="0" applyFont="1" applyFill="1" applyAlignment="1">
      <alignment vertical="center"/>
    </xf>
    <xf numFmtId="0" fontId="30" fillId="33" borderId="0" xfId="0" applyFont="1" applyFill="1" applyAlignment="1"/>
    <xf numFmtId="0" fontId="34" fillId="33" borderId="0" xfId="0" applyFont="1" applyFill="1" applyAlignment="1"/>
    <xf numFmtId="0" fontId="35" fillId="34" borderId="0" xfId="0" applyFont="1" applyFill="1" applyBorder="1" applyAlignment="1">
      <alignment vertical="center"/>
    </xf>
    <xf numFmtId="0" fontId="35" fillId="34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vertical="center"/>
    </xf>
    <xf numFmtId="0" fontId="30" fillId="33" borderId="0" xfId="0" applyFont="1" applyFill="1" applyBorder="1" applyAlignment="1">
      <alignment vertical="center"/>
    </xf>
    <xf numFmtId="0" fontId="36" fillId="35" borderId="2" xfId="0" applyFont="1" applyFill="1" applyBorder="1" applyAlignment="1">
      <alignment vertical="center"/>
    </xf>
    <xf numFmtId="0" fontId="36" fillId="35" borderId="2" xfId="0" applyFont="1" applyFill="1" applyBorder="1" applyAlignment="1">
      <alignment horizontal="center" vertical="center"/>
    </xf>
    <xf numFmtId="0" fontId="36" fillId="34" borderId="2" xfId="0" applyFont="1" applyFill="1" applyBorder="1" applyAlignment="1">
      <alignment vertical="center"/>
    </xf>
    <xf numFmtId="0" fontId="36" fillId="34" borderId="2" xfId="0" applyFont="1" applyFill="1" applyBorder="1" applyAlignment="1">
      <alignment horizontal="center" vertical="center"/>
    </xf>
    <xf numFmtId="0" fontId="30" fillId="33" borderId="0" xfId="0" applyFont="1" applyFill="1" applyBorder="1" applyAlignment="1"/>
    <xf numFmtId="0" fontId="30" fillId="33" borderId="0" xfId="0" applyFont="1" applyFill="1" applyBorder="1" applyAlignment="1">
      <alignment horizontal="center"/>
    </xf>
    <xf numFmtId="1" fontId="30" fillId="33" borderId="0" xfId="0" applyNumberFormat="1" applyFont="1" applyFill="1" applyBorder="1" applyAlignment="1">
      <alignment horizontal="center"/>
    </xf>
    <xf numFmtId="1" fontId="30" fillId="33" borderId="0" xfId="0" applyNumberFormat="1" applyFont="1" applyFill="1" applyAlignment="1">
      <alignment horizontal="center"/>
    </xf>
    <xf numFmtId="0" fontId="31" fillId="33" borderId="7" xfId="0" applyFont="1" applyFill="1" applyBorder="1" applyAlignment="1"/>
    <xf numFmtId="0" fontId="3" fillId="33" borderId="0" xfId="0" applyFont="1" applyFill="1" applyAlignment="1">
      <alignment vertical="center"/>
    </xf>
    <xf numFmtId="0" fontId="3" fillId="33" borderId="0" xfId="0" applyFont="1" applyFill="1" applyAlignment="1">
      <alignment vertical="center"/>
    </xf>
    <xf numFmtId="0" fontId="28" fillId="33" borderId="0" xfId="0" applyFont="1" applyFill="1" applyAlignment="1">
      <alignment vertical="center"/>
    </xf>
    <xf numFmtId="0" fontId="3" fillId="33" borderId="0" xfId="0" applyFont="1" applyFill="1"/>
    <xf numFmtId="0" fontId="37" fillId="33" borderId="2" xfId="27" applyFont="1" applyFill="1" applyBorder="1" applyAlignment="1">
      <alignment horizontal="center"/>
    </xf>
    <xf numFmtId="0" fontId="37" fillId="0" borderId="2" xfId="27" applyFont="1" applyBorder="1" applyAlignment="1">
      <alignment horizontal="center"/>
    </xf>
    <xf numFmtId="1" fontId="3" fillId="33" borderId="0" xfId="0" applyNumberFormat="1" applyFont="1" applyFill="1" applyAlignment="1">
      <alignment horizontal="center"/>
    </xf>
    <xf numFmtId="0" fontId="3" fillId="0" borderId="2" xfId="0" applyFont="1" applyBorder="1"/>
    <xf numFmtId="0" fontId="3" fillId="33" borderId="0" xfId="0" applyFont="1" applyFill="1" applyAlignment="1">
      <alignment horizontal="center" vertical="center"/>
    </xf>
    <xf numFmtId="0" fontId="37" fillId="0" borderId="2" xfId="27" applyFont="1" applyBorder="1"/>
    <xf numFmtId="0" fontId="3" fillId="0" borderId="2" xfId="0" applyFont="1" applyBorder="1" applyAlignment="1">
      <alignment horizontal="center"/>
    </xf>
    <xf numFmtId="0" fontId="30" fillId="0" borderId="2" xfId="27" applyFont="1" applyBorder="1"/>
    <xf numFmtId="0" fontId="38" fillId="33" borderId="2" xfId="0" applyFont="1" applyFill="1" applyBorder="1" applyAlignment="1"/>
    <xf numFmtId="0" fontId="30" fillId="0" borderId="2" xfId="27" applyFont="1" applyBorder="1" applyAlignment="1"/>
    <xf numFmtId="0" fontId="36" fillId="35" borderId="2" xfId="0" applyFont="1" applyFill="1" applyBorder="1" applyAlignment="1"/>
    <xf numFmtId="0" fontId="36" fillId="33" borderId="2" xfId="0" applyFont="1" applyFill="1" applyBorder="1" applyAlignment="1">
      <alignment horizontal="center"/>
    </xf>
    <xf numFmtId="0" fontId="33" fillId="33" borderId="2" xfId="0" applyFont="1" applyFill="1" applyBorder="1" applyAlignment="1">
      <alignment vertical="center"/>
    </xf>
    <xf numFmtId="0" fontId="32" fillId="33" borderId="2" xfId="0" applyFont="1" applyFill="1" applyBorder="1" applyAlignment="1">
      <alignment vertical="center"/>
    </xf>
    <xf numFmtId="0" fontId="30" fillId="0" borderId="4" xfId="27" applyFont="1" applyBorder="1"/>
    <xf numFmtId="0" fontId="29" fillId="33" borderId="2" xfId="0" applyFont="1" applyFill="1" applyBorder="1" applyAlignment="1"/>
    <xf numFmtId="0" fontId="4" fillId="33" borderId="0" xfId="0" applyFont="1" applyFill="1"/>
    <xf numFmtId="0" fontId="5" fillId="33" borderId="0" xfId="0" applyFont="1" applyFill="1" applyBorder="1"/>
    <xf numFmtId="0" fontId="6" fillId="33" borderId="0" xfId="0" applyFont="1" applyFill="1"/>
    <xf numFmtId="0" fontId="38" fillId="33" borderId="2" xfId="0" applyFont="1" applyFill="1" applyBorder="1" applyAlignment="1">
      <alignment horizontal="center" vertical="center"/>
    </xf>
    <xf numFmtId="0" fontId="35" fillId="34" borderId="2" xfId="0" applyFont="1" applyFill="1" applyBorder="1" applyAlignment="1">
      <alignment vertical="center"/>
    </xf>
    <xf numFmtId="0" fontId="28" fillId="33" borderId="0" xfId="0" applyFont="1" applyFill="1" applyBorder="1" applyAlignment="1">
      <alignment vertical="center"/>
    </xf>
    <xf numFmtId="0" fontId="29" fillId="33" borderId="3" xfId="0" applyFont="1" applyFill="1" applyBorder="1" applyAlignment="1">
      <alignment vertical="center"/>
    </xf>
    <xf numFmtId="0" fontId="1" fillId="33" borderId="2" xfId="0" applyFont="1" applyFill="1" applyBorder="1"/>
    <xf numFmtId="0" fontId="4" fillId="33" borderId="0" xfId="0" applyFont="1" applyFill="1" applyAlignment="1">
      <alignment horizontal="center"/>
    </xf>
    <xf numFmtId="0" fontId="4" fillId="33" borderId="1" xfId="0" applyFont="1" applyFill="1" applyBorder="1" applyAlignment="1">
      <alignment horizontal="left" wrapText="1"/>
    </xf>
    <xf numFmtId="0" fontId="39" fillId="33" borderId="2" xfId="27" applyFont="1" applyFill="1" applyBorder="1"/>
    <xf numFmtId="0" fontId="37" fillId="33" borderId="2" xfId="27" applyFont="1" applyFill="1" applyBorder="1"/>
    <xf numFmtId="0" fontId="35" fillId="35" borderId="2" xfId="0" applyFont="1" applyFill="1" applyBorder="1" applyAlignment="1"/>
    <xf numFmtId="0" fontId="29" fillId="0" borderId="2" xfId="27" applyFont="1" applyBorder="1" applyAlignment="1"/>
    <xf numFmtId="0" fontId="29" fillId="33" borderId="2" xfId="0" applyFont="1" applyFill="1" applyBorder="1"/>
    <xf numFmtId="0" fontId="29" fillId="33" borderId="3" xfId="0" applyFont="1" applyFill="1" applyBorder="1" applyAlignment="1"/>
    <xf numFmtId="0" fontId="29" fillId="33" borderId="3" xfId="0" applyFont="1" applyFill="1" applyBorder="1"/>
    <xf numFmtId="0" fontId="35" fillId="34" borderId="2" xfId="0" applyFont="1" applyFill="1" applyBorder="1" applyAlignment="1"/>
    <xf numFmtId="0" fontId="40" fillId="33" borderId="0" xfId="0" applyFont="1" applyFill="1" applyBorder="1" applyAlignment="1"/>
    <xf numFmtId="0" fontId="41" fillId="33" borderId="2" xfId="0" applyFont="1" applyFill="1" applyBorder="1" applyAlignment="1"/>
    <xf numFmtId="0" fontId="41" fillId="33" borderId="0" xfId="0" applyFont="1" applyFill="1" applyAlignment="1"/>
    <xf numFmtId="0" fontId="38" fillId="33" borderId="1" xfId="0" applyFont="1" applyFill="1" applyBorder="1" applyAlignment="1">
      <alignment horizontal="center" wrapText="1"/>
    </xf>
    <xf numFmtId="0" fontId="31" fillId="33" borderId="1" xfId="0" applyFont="1" applyFill="1" applyBorder="1" applyAlignment="1">
      <alignment horizontal="center" wrapText="1"/>
    </xf>
    <xf numFmtId="0" fontId="38" fillId="33" borderId="1" xfId="0" applyFont="1" applyFill="1" applyBorder="1" applyAlignment="1"/>
    <xf numFmtId="0" fontId="38" fillId="33" borderId="1" xfId="0" applyFont="1" applyFill="1" applyBorder="1" applyAlignment="1">
      <alignment horizontal="center"/>
    </xf>
    <xf numFmtId="1" fontId="38" fillId="33" borderId="1" xfId="0" applyNumberFormat="1" applyFont="1" applyFill="1" applyBorder="1" applyAlignment="1">
      <alignment horizontal="center" wrapText="1"/>
    </xf>
    <xf numFmtId="0" fontId="38" fillId="33" borderId="8" xfId="0" applyFont="1" applyFill="1" applyBorder="1" applyAlignment="1"/>
    <xf numFmtId="0" fontId="38" fillId="33" borderId="0" xfId="0" applyFont="1" applyFill="1" applyAlignment="1"/>
    <xf numFmtId="0" fontId="42" fillId="33" borderId="2" xfId="0" applyFont="1" applyFill="1" applyBorder="1" applyAlignment="1"/>
    <xf numFmtId="0" fontId="42" fillId="33" borderId="0" xfId="0" applyFont="1" applyFill="1" applyAlignment="1"/>
    <xf numFmtId="0" fontId="43" fillId="33" borderId="7" xfId="0" applyFont="1" applyFill="1" applyBorder="1" applyAlignment="1">
      <alignment horizontal="center" wrapText="1"/>
    </xf>
    <xf numFmtId="0" fontId="31" fillId="33" borderId="7" xfId="0" applyFont="1" applyFill="1" applyBorder="1" applyAlignment="1">
      <alignment horizontal="center" wrapText="1"/>
    </xf>
    <xf numFmtId="0" fontId="38" fillId="33" borderId="7" xfId="0" applyFont="1" applyFill="1" applyBorder="1" applyAlignment="1"/>
    <xf numFmtId="0" fontId="38" fillId="33" borderId="7" xfId="0" applyFont="1" applyFill="1" applyBorder="1" applyAlignment="1">
      <alignment horizontal="center" wrapText="1"/>
    </xf>
    <xf numFmtId="0" fontId="38" fillId="33" borderId="7" xfId="0" applyFont="1" applyFill="1" applyBorder="1" applyAlignment="1">
      <alignment horizontal="center"/>
    </xf>
    <xf numFmtId="1" fontId="38" fillId="33" borderId="7" xfId="0" applyNumberFormat="1" applyFont="1" applyFill="1" applyBorder="1" applyAlignment="1">
      <alignment horizontal="center" wrapText="1"/>
    </xf>
    <xf numFmtId="0" fontId="43" fillId="33" borderId="0" xfId="0" applyFont="1" applyFill="1" applyAlignment="1"/>
    <xf numFmtId="0" fontId="43" fillId="33" borderId="1" xfId="0" applyFont="1" applyFill="1" applyBorder="1" applyAlignment="1">
      <alignment horizontal="center" wrapText="1"/>
    </xf>
    <xf numFmtId="0" fontId="38" fillId="33" borderId="9" xfId="0" applyFont="1" applyFill="1" applyBorder="1" applyAlignment="1"/>
    <xf numFmtId="0" fontId="44" fillId="33" borderId="1" xfId="0" applyFont="1" applyFill="1" applyBorder="1" applyAlignment="1">
      <alignment horizontal="center"/>
    </xf>
    <xf numFmtId="0" fontId="45" fillId="33" borderId="2" xfId="0" applyFont="1" applyFill="1" applyBorder="1" applyAlignment="1">
      <alignment horizontal="center"/>
    </xf>
    <xf numFmtId="0" fontId="45" fillId="0" borderId="2" xfId="27" applyFont="1" applyBorder="1" applyAlignment="1"/>
    <xf numFmtId="0" fontId="46" fillId="0" borderId="2" xfId="27" applyFont="1" applyBorder="1"/>
    <xf numFmtId="0" fontId="46" fillId="33" borderId="2" xfId="0" applyFont="1" applyFill="1" applyBorder="1" applyAlignment="1">
      <alignment horizontal="center"/>
    </xf>
    <xf numFmtId="0" fontId="46" fillId="0" borderId="4" xfId="27" applyFont="1" applyBorder="1"/>
    <xf numFmtId="0" fontId="45" fillId="33" borderId="2" xfId="0" applyFont="1" applyFill="1" applyBorder="1" applyAlignment="1"/>
    <xf numFmtId="0" fontId="45" fillId="33" borderId="0" xfId="0" applyFont="1" applyFill="1" applyAlignment="1"/>
    <xf numFmtId="0" fontId="45" fillId="33" borderId="3" xfId="0" applyFont="1" applyFill="1" applyBorder="1" applyAlignment="1">
      <alignment horizontal="center"/>
    </xf>
    <xf numFmtId="0" fontId="46" fillId="0" borderId="2" xfId="27" applyFont="1" applyBorder="1" applyAlignment="1"/>
    <xf numFmtId="0" fontId="46" fillId="0" borderId="4" xfId="27" applyFont="1" applyBorder="1" applyAlignment="1"/>
    <xf numFmtId="0" fontId="44" fillId="33" borderId="0" xfId="0" applyFont="1" applyFill="1" applyAlignment="1"/>
    <xf numFmtId="0" fontId="44" fillId="33" borderId="2" xfId="0" applyFont="1" applyFill="1" applyBorder="1" applyAlignment="1">
      <alignment horizontal="center"/>
    </xf>
    <xf numFmtId="0" fontId="45" fillId="0" borderId="2" xfId="27" applyFont="1" applyBorder="1"/>
    <xf numFmtId="0" fontId="47" fillId="33" borderId="1" xfId="0" applyFont="1" applyFill="1" applyBorder="1" applyAlignment="1">
      <alignment horizontal="center" wrapText="1"/>
    </xf>
    <xf numFmtId="0" fontId="48" fillId="33" borderId="2" xfId="0" applyFont="1" applyFill="1" applyBorder="1" applyAlignment="1">
      <alignment horizontal="center"/>
    </xf>
    <xf numFmtId="0" fontId="48" fillId="0" borderId="2" xfId="27" applyFont="1" applyBorder="1" applyAlignment="1"/>
    <xf numFmtId="0" fontId="49" fillId="0" borderId="2" xfId="27" applyFont="1" applyBorder="1" applyAlignment="1"/>
    <xf numFmtId="0" fontId="49" fillId="33" borderId="2" xfId="0" applyFont="1" applyFill="1" applyBorder="1" applyAlignment="1">
      <alignment horizontal="center"/>
    </xf>
    <xf numFmtId="0" fontId="49" fillId="0" borderId="4" xfId="27" applyFont="1" applyBorder="1" applyAlignment="1"/>
    <xf numFmtId="0" fontId="48" fillId="33" borderId="2" xfId="0" applyFont="1" applyFill="1" applyBorder="1" applyAlignment="1"/>
    <xf numFmtId="0" fontId="48" fillId="33" borderId="0" xfId="0" applyFont="1" applyFill="1" applyAlignment="1"/>
    <xf numFmtId="0" fontId="47" fillId="33" borderId="1" xfId="0" applyFont="1" applyFill="1" applyBorder="1" applyAlignment="1">
      <alignment horizontal="center"/>
    </xf>
    <xf numFmtId="0" fontId="49" fillId="0" borderId="2" xfId="27" applyFont="1" applyBorder="1"/>
    <xf numFmtId="0" fontId="49" fillId="0" borderId="4" xfId="27" applyFont="1" applyBorder="1"/>
    <xf numFmtId="0" fontId="50" fillId="33" borderId="1" xfId="0" applyFont="1" applyFill="1" applyBorder="1" applyAlignment="1">
      <alignment horizontal="center"/>
    </xf>
    <xf numFmtId="0" fontId="51" fillId="33" borderId="3" xfId="0" applyFont="1" applyFill="1" applyBorder="1" applyAlignment="1">
      <alignment horizontal="center"/>
    </xf>
    <xf numFmtId="0" fontId="51" fillId="0" borderId="2" xfId="27" applyFont="1" applyBorder="1" applyAlignment="1"/>
    <xf numFmtId="0" fontId="52" fillId="0" borderId="2" xfId="27" applyFont="1" applyBorder="1"/>
    <xf numFmtId="0" fontId="52" fillId="33" borderId="2" xfId="0" applyFont="1" applyFill="1" applyBorder="1" applyAlignment="1">
      <alignment horizontal="center"/>
    </xf>
    <xf numFmtId="0" fontId="52" fillId="0" borderId="4" xfId="27" applyFont="1" applyBorder="1"/>
    <xf numFmtId="0" fontId="51" fillId="33" borderId="2" xfId="0" applyFont="1" applyFill="1" applyBorder="1" applyAlignment="1"/>
    <xf numFmtId="0" fontId="51" fillId="33" borderId="0" xfId="0" applyFont="1" applyFill="1" applyAlignment="1"/>
    <xf numFmtId="0" fontId="43" fillId="33" borderId="0" xfId="0" applyFont="1" applyFill="1" applyBorder="1" applyAlignment="1"/>
    <xf numFmtId="0" fontId="41" fillId="33" borderId="6" xfId="0" applyFont="1" applyFill="1" applyBorder="1" applyAlignment="1">
      <alignment vertical="center"/>
    </xf>
    <xf numFmtId="0" fontId="43" fillId="33" borderId="0" xfId="0" applyFont="1" applyFill="1" applyAlignment="1">
      <alignment vertical="center"/>
    </xf>
    <xf numFmtId="0" fontId="41" fillId="33" borderId="0" xfId="0" applyFont="1" applyFill="1" applyAlignment="1">
      <alignment vertical="center"/>
    </xf>
    <xf numFmtId="0" fontId="43" fillId="33" borderId="1" xfId="0" applyFont="1" applyFill="1" applyBorder="1" applyAlignment="1">
      <alignment horizontal="center" vertical="center" wrapText="1"/>
    </xf>
    <xf numFmtId="0" fontId="31" fillId="33" borderId="1" xfId="0" applyFont="1" applyFill="1" applyBorder="1" applyAlignment="1">
      <alignment horizontal="center" vertical="center" wrapText="1"/>
    </xf>
    <xf numFmtId="0" fontId="38" fillId="33" borderId="2" xfId="0" applyFont="1" applyFill="1" applyBorder="1" applyAlignment="1">
      <alignment vertical="center"/>
    </xf>
    <xf numFmtId="0" fontId="38" fillId="33" borderId="2" xfId="0" applyFont="1" applyFill="1" applyBorder="1" applyAlignment="1">
      <alignment horizontal="center" vertical="center" wrapText="1"/>
    </xf>
    <xf numFmtId="1" fontId="38" fillId="33" borderId="2" xfId="0" applyNumberFormat="1" applyFont="1" applyFill="1" applyBorder="1" applyAlignment="1">
      <alignment horizontal="center" vertical="center" wrapText="1"/>
    </xf>
    <xf numFmtId="0" fontId="43" fillId="33" borderId="2" xfId="0" applyFont="1" applyFill="1" applyBorder="1" applyAlignment="1">
      <alignment vertical="center"/>
    </xf>
    <xf numFmtId="0" fontId="50" fillId="33" borderId="1" xfId="0" applyFont="1" applyFill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2" fillId="35" borderId="2" xfId="0" applyFont="1" applyFill="1" applyBorder="1" applyAlignment="1"/>
    <xf numFmtId="0" fontId="52" fillId="33" borderId="2" xfId="0" applyFont="1" applyFill="1" applyBorder="1" applyAlignment="1"/>
    <xf numFmtId="0" fontId="51" fillId="33" borderId="2" xfId="0" applyFont="1" applyFill="1" applyBorder="1" applyAlignment="1">
      <alignment vertical="center"/>
    </xf>
    <xf numFmtId="0" fontId="50" fillId="33" borderId="2" xfId="0" applyFont="1" applyFill="1" applyBorder="1" applyAlignment="1">
      <alignment vertical="center"/>
    </xf>
    <xf numFmtId="0" fontId="51" fillId="33" borderId="0" xfId="0" applyFont="1" applyFill="1" applyAlignment="1">
      <alignment vertical="center"/>
    </xf>
    <xf numFmtId="0" fontId="51" fillId="33" borderId="3" xfId="0" applyFont="1" applyFill="1" applyBorder="1" applyAlignment="1">
      <alignment horizontal="center" vertical="center"/>
    </xf>
    <xf numFmtId="0" fontId="52" fillId="33" borderId="2" xfId="0" applyFont="1" applyFill="1" applyBorder="1" applyAlignment="1">
      <alignment vertical="center"/>
    </xf>
    <xf numFmtId="0" fontId="52" fillId="33" borderId="2" xfId="0" applyFont="1" applyFill="1" applyBorder="1" applyAlignment="1">
      <alignment horizontal="center" vertical="center"/>
    </xf>
    <xf numFmtId="0" fontId="47" fillId="33" borderId="1" xfId="0" applyFont="1" applyFill="1" applyBorder="1" applyAlignment="1">
      <alignment horizontal="center" vertical="center"/>
    </xf>
    <xf numFmtId="0" fontId="48" fillId="33" borderId="3" xfId="0" applyFont="1" applyFill="1" applyBorder="1" applyAlignment="1">
      <alignment horizontal="center" vertical="center"/>
    </xf>
    <xf numFmtId="0" fontId="48" fillId="33" borderId="2" xfId="0" applyFont="1" applyFill="1" applyBorder="1" applyAlignment="1">
      <alignment vertical="center"/>
    </xf>
    <xf numFmtId="0" fontId="47" fillId="33" borderId="2" xfId="0" applyFont="1" applyFill="1" applyBorder="1" applyAlignment="1">
      <alignment vertical="center"/>
    </xf>
    <xf numFmtId="0" fontId="48" fillId="33" borderId="0" xfId="0" applyFont="1" applyFill="1" applyAlignment="1">
      <alignment vertical="center"/>
    </xf>
    <xf numFmtId="0" fontId="48" fillId="33" borderId="2" xfId="0" applyFont="1" applyFill="1" applyBorder="1" applyAlignment="1">
      <alignment horizontal="center" vertical="center"/>
    </xf>
    <xf numFmtId="0" fontId="44" fillId="33" borderId="1" xfId="0" applyFont="1" applyFill="1" applyBorder="1" applyAlignment="1">
      <alignment horizontal="center" vertical="center"/>
    </xf>
    <xf numFmtId="0" fontId="45" fillId="33" borderId="2" xfId="0" applyFont="1" applyFill="1" applyBorder="1" applyAlignment="1">
      <alignment horizontal="center" vertical="center"/>
    </xf>
    <xf numFmtId="0" fontId="45" fillId="33" borderId="2" xfId="0" applyFont="1" applyFill="1" applyBorder="1" applyAlignment="1">
      <alignment vertical="center"/>
    </xf>
    <xf numFmtId="0" fontId="46" fillId="33" borderId="2" xfId="0" applyFont="1" applyFill="1" applyBorder="1" applyAlignment="1">
      <alignment vertical="center"/>
    </xf>
    <xf numFmtId="0" fontId="46" fillId="33" borderId="2" xfId="0" applyFont="1" applyFill="1" applyBorder="1" applyAlignment="1">
      <alignment horizontal="center" vertical="center"/>
    </xf>
    <xf numFmtId="0" fontId="44" fillId="33" borderId="2" xfId="0" applyFont="1" applyFill="1" applyBorder="1" applyAlignment="1">
      <alignment vertical="center"/>
    </xf>
    <xf numFmtId="0" fontId="45" fillId="33" borderId="0" xfId="0" applyFont="1" applyFill="1" applyAlignment="1">
      <alignment vertical="center"/>
    </xf>
    <xf numFmtId="0" fontId="46" fillId="34" borderId="3" xfId="0" applyFont="1" applyFill="1" applyBorder="1" applyAlignment="1"/>
    <xf numFmtId="0" fontId="46" fillId="33" borderId="3" xfId="0" applyFont="1" applyFill="1" applyBorder="1" applyAlignment="1">
      <alignment horizontal="center"/>
    </xf>
    <xf numFmtId="0" fontId="9" fillId="33" borderId="1" xfId="0" applyFont="1" applyFill="1" applyBorder="1" applyAlignment="1">
      <alignment horizontal="center" wrapText="1"/>
    </xf>
    <xf numFmtId="0" fontId="4" fillId="33" borderId="1" xfId="0" applyFont="1" applyFill="1" applyBorder="1" applyAlignment="1">
      <alignment horizontal="center" wrapText="1"/>
    </xf>
    <xf numFmtId="0" fontId="8" fillId="33" borderId="2" xfId="0" applyFont="1" applyFill="1" applyBorder="1" applyAlignment="1">
      <alignment horizontal="center"/>
    </xf>
    <xf numFmtId="0" fontId="2" fillId="33" borderId="0" xfId="0" applyFont="1" applyFill="1" applyAlignment="1">
      <alignment horizontal="center"/>
    </xf>
    <xf numFmtId="0" fontId="8" fillId="33" borderId="0" xfId="0" applyFont="1" applyFill="1" applyAlignment="1">
      <alignment horizontal="center"/>
    </xf>
    <xf numFmtId="0" fontId="7" fillId="33" borderId="0" xfId="0" applyFont="1" applyFill="1" applyAlignment="1">
      <alignment horizontal="center"/>
    </xf>
    <xf numFmtId="0" fontId="7" fillId="33" borderId="0" xfId="0" applyFont="1" applyFill="1" applyAlignment="1">
      <alignment vertical="center"/>
    </xf>
    <xf numFmtId="0" fontId="2" fillId="33" borderId="0" xfId="0" applyFont="1" applyFill="1" applyAlignment="1">
      <alignment vertical="center"/>
    </xf>
    <xf numFmtId="0" fontId="8" fillId="33" borderId="0" xfId="0" applyFont="1" applyFill="1"/>
    <xf numFmtId="1" fontId="8" fillId="33" borderId="0" xfId="0" applyNumberFormat="1" applyFont="1" applyFill="1" applyAlignment="1">
      <alignment horizontal="center"/>
    </xf>
    <xf numFmtId="0" fontId="6" fillId="33" borderId="1" xfId="0" applyFont="1" applyFill="1" applyBorder="1" applyAlignment="1">
      <alignment horizontal="center" wrapText="1"/>
    </xf>
    <xf numFmtId="0" fontId="8" fillId="33" borderId="2" xfId="0" applyFont="1" applyFill="1" applyBorder="1"/>
    <xf numFmtId="1" fontId="8" fillId="33" borderId="2" xfId="0" applyNumberFormat="1" applyFont="1" applyFill="1" applyBorder="1" applyAlignment="1">
      <alignment horizontal="center" wrapText="1"/>
    </xf>
    <xf numFmtId="0" fontId="6" fillId="33" borderId="2" xfId="0" applyFont="1" applyFill="1" applyBorder="1" applyAlignment="1">
      <alignment horizontal="center"/>
    </xf>
    <xf numFmtId="0" fontId="6" fillId="33" borderId="2" xfId="0" applyFont="1" applyFill="1" applyBorder="1" applyAlignment="1">
      <alignment horizontal="center" wrapText="1"/>
    </xf>
    <xf numFmtId="21" fontId="45" fillId="33" borderId="2" xfId="0" applyNumberFormat="1" applyFont="1" applyFill="1" applyBorder="1" applyAlignment="1">
      <alignment horizontal="center"/>
    </xf>
    <xf numFmtId="0" fontId="45" fillId="33" borderId="0" xfId="0" applyFont="1" applyFill="1"/>
    <xf numFmtId="0" fontId="53" fillId="33" borderId="2" xfId="27" applyFont="1" applyFill="1" applyBorder="1"/>
    <xf numFmtId="0" fontId="54" fillId="0" borderId="2" xfId="27" applyFont="1" applyBorder="1"/>
    <xf numFmtId="0" fontId="44" fillId="0" borderId="2" xfId="0" applyFont="1" applyBorder="1" applyAlignment="1">
      <alignment horizontal="center"/>
    </xf>
    <xf numFmtId="0" fontId="54" fillId="0" borderId="2" xfId="27" applyFont="1" applyBorder="1" applyAlignment="1">
      <alignment horizontal="center"/>
    </xf>
    <xf numFmtId="0" fontId="48" fillId="33" borderId="2" xfId="0" applyFont="1" applyFill="1" applyBorder="1"/>
    <xf numFmtId="0" fontId="47" fillId="0" borderId="2" xfId="0" applyFont="1" applyBorder="1"/>
    <xf numFmtId="0" fontId="47" fillId="0" borderId="2" xfId="0" applyFont="1" applyBorder="1" applyAlignment="1">
      <alignment horizontal="center"/>
    </xf>
    <xf numFmtId="0" fontId="47" fillId="33" borderId="2" xfId="0" applyFont="1" applyFill="1" applyBorder="1" applyAlignment="1">
      <alignment horizontal="center"/>
    </xf>
    <xf numFmtId="21" fontId="48" fillId="33" borderId="2" xfId="0" applyNumberFormat="1" applyFont="1" applyFill="1" applyBorder="1" applyAlignment="1">
      <alignment horizontal="center"/>
    </xf>
    <xf numFmtId="0" fontId="48" fillId="33" borderId="0" xfId="0" applyFont="1" applyFill="1"/>
    <xf numFmtId="0" fontId="55" fillId="33" borderId="2" xfId="27" applyFont="1" applyFill="1" applyBorder="1"/>
    <xf numFmtId="0" fontId="56" fillId="0" borderId="2" xfId="27" applyFont="1" applyBorder="1"/>
    <xf numFmtId="0" fontId="56" fillId="0" borderId="2" xfId="27" applyFont="1" applyBorder="1" applyAlignment="1">
      <alignment horizontal="center"/>
    </xf>
    <xf numFmtId="0" fontId="51" fillId="33" borderId="2" xfId="0" applyFont="1" applyFill="1" applyBorder="1" applyAlignment="1">
      <alignment horizontal="center"/>
    </xf>
    <xf numFmtId="0" fontId="52" fillId="0" borderId="2" xfId="27" applyFont="1" applyBorder="1" applyAlignment="1"/>
    <xf numFmtId="0" fontId="50" fillId="33" borderId="2" xfId="0" applyFont="1" applyFill="1" applyBorder="1" applyAlignment="1">
      <alignment horizontal="center"/>
    </xf>
    <xf numFmtId="21" fontId="51" fillId="33" borderId="2" xfId="0" applyNumberFormat="1" applyFont="1" applyFill="1" applyBorder="1" applyAlignment="1">
      <alignment horizontal="center"/>
    </xf>
    <xf numFmtId="0" fontId="51" fillId="33" borderId="0" xfId="0" applyFont="1" applyFill="1"/>
    <xf numFmtId="0" fontId="57" fillId="33" borderId="2" xfId="27" applyFont="1" applyFill="1" applyBorder="1"/>
    <xf numFmtId="0" fontId="58" fillId="0" borderId="2" xfId="27" applyFont="1" applyBorder="1"/>
    <xf numFmtId="0" fontId="50" fillId="0" borderId="2" xfId="0" applyFont="1" applyBorder="1" applyAlignment="1">
      <alignment horizontal="center"/>
    </xf>
    <xf numFmtId="0" fontId="58" fillId="0" borderId="2" xfId="27" applyFont="1" applyBorder="1" applyAlignment="1">
      <alignment horizontal="center"/>
    </xf>
    <xf numFmtId="0" fontId="45" fillId="0" borderId="2" xfId="0" applyFont="1" applyBorder="1"/>
    <xf numFmtId="0" fontId="44" fillId="0" borderId="2" xfId="0" applyFont="1" applyBorder="1"/>
    <xf numFmtId="0" fontId="54" fillId="33" borderId="2" xfId="27" applyFont="1" applyFill="1" applyBorder="1"/>
    <xf numFmtId="0" fontId="54" fillId="33" borderId="2" xfId="27" applyFont="1" applyFill="1" applyBorder="1" applyAlignment="1">
      <alignment horizontal="center"/>
    </xf>
    <xf numFmtId="46" fontId="45" fillId="33" borderId="2" xfId="0" applyNumberFormat="1" applyFont="1" applyFill="1" applyBorder="1" applyAlignment="1">
      <alignment horizontal="center"/>
    </xf>
    <xf numFmtId="0" fontId="6" fillId="33" borderId="10" xfId="0" applyFont="1" applyFill="1" applyBorder="1" applyAlignment="1">
      <alignment horizontal="center" wrapText="1"/>
    </xf>
    <xf numFmtId="0" fontId="4" fillId="33" borderId="10" xfId="0" applyFont="1" applyFill="1" applyBorder="1" applyAlignment="1">
      <alignment horizontal="center" wrapText="1"/>
    </xf>
    <xf numFmtId="0" fontId="4" fillId="33" borderId="10" xfId="0" applyFont="1" applyFill="1" applyBorder="1" applyAlignment="1">
      <alignment horizontal="left" wrapText="1"/>
    </xf>
    <xf numFmtId="0" fontId="8" fillId="33" borderId="3" xfId="0" applyFont="1" applyFill="1" applyBorder="1"/>
    <xf numFmtId="0" fontId="8" fillId="33" borderId="3" xfId="0" applyFont="1" applyFill="1" applyBorder="1" applyAlignment="1">
      <alignment horizontal="center"/>
    </xf>
    <xf numFmtId="1" fontId="8" fillId="33" borderId="3" xfId="0" applyNumberFormat="1" applyFont="1" applyFill="1" applyBorder="1" applyAlignment="1">
      <alignment horizontal="center" wrapText="1"/>
    </xf>
    <xf numFmtId="0" fontId="6" fillId="33" borderId="3" xfId="0" applyFont="1" applyFill="1" applyBorder="1" applyAlignment="1">
      <alignment horizontal="center" wrapText="1"/>
    </xf>
    <xf numFmtId="0" fontId="6" fillId="33" borderId="3" xfId="0" applyFont="1" applyFill="1" applyBorder="1" applyAlignment="1">
      <alignment horizontal="center"/>
    </xf>
    <xf numFmtId="0" fontId="45" fillId="33" borderId="1" xfId="0" applyFont="1" applyFill="1" applyBorder="1" applyAlignment="1">
      <alignment horizontal="center"/>
    </xf>
    <xf numFmtId="0" fontId="45" fillId="0" borderId="1" xfId="0" applyFont="1" applyBorder="1"/>
    <xf numFmtId="0" fontId="44" fillId="0" borderId="1" xfId="0" applyFont="1" applyBorder="1"/>
    <xf numFmtId="0" fontId="44" fillId="0" borderId="1" xfId="0" applyFont="1" applyBorder="1" applyAlignment="1">
      <alignment horizontal="center"/>
    </xf>
    <xf numFmtId="21" fontId="45" fillId="33" borderId="1" xfId="0" applyNumberFormat="1" applyFont="1" applyFill="1" applyBorder="1" applyAlignment="1">
      <alignment horizontal="center"/>
    </xf>
    <xf numFmtId="0" fontId="10" fillId="36" borderId="11" xfId="0" applyFont="1" applyFill="1" applyBorder="1" applyAlignment="1">
      <alignment horizontal="center"/>
    </xf>
    <xf numFmtId="0" fontId="10" fillId="36" borderId="12" xfId="0" applyFont="1" applyFill="1" applyBorder="1" applyAlignment="1">
      <alignment horizontal="center"/>
    </xf>
    <xf numFmtId="0" fontId="10" fillId="36" borderId="13" xfId="0" applyFont="1" applyFill="1" applyBorder="1" applyAlignment="1">
      <alignment horizontal="center"/>
    </xf>
    <xf numFmtId="0" fontId="5" fillId="37" borderId="3" xfId="0" applyFont="1" applyFill="1" applyBorder="1" applyAlignment="1">
      <alignment horizontal="center"/>
    </xf>
    <xf numFmtId="0" fontId="5" fillId="37" borderId="2" xfId="0" applyFont="1" applyFill="1" applyBorder="1" applyAlignment="1">
      <alignment horizontal="center"/>
    </xf>
    <xf numFmtId="0" fontId="5" fillId="38" borderId="14" xfId="0" applyFont="1" applyFill="1" applyBorder="1" applyAlignment="1">
      <alignment horizontal="center"/>
    </xf>
    <xf numFmtId="0" fontId="5" fillId="38" borderId="15" xfId="0" applyFont="1" applyFill="1" applyBorder="1" applyAlignment="1">
      <alignment horizontal="center"/>
    </xf>
    <xf numFmtId="0" fontId="5" fillId="38" borderId="16" xfId="0" applyFont="1" applyFill="1" applyBorder="1" applyAlignment="1">
      <alignment horizontal="center"/>
    </xf>
    <xf numFmtId="0" fontId="3" fillId="33" borderId="0" xfId="0" applyFont="1" applyFill="1" applyAlignment="1">
      <alignment vertical="center"/>
    </xf>
    <xf numFmtId="0" fontId="10" fillId="40" borderId="14" xfId="0" applyFont="1" applyFill="1" applyBorder="1" applyAlignment="1">
      <alignment horizontal="center" wrapText="1"/>
    </xf>
    <xf numFmtId="0" fontId="10" fillId="40" borderId="15" xfId="0" applyFont="1" applyFill="1" applyBorder="1" applyAlignment="1">
      <alignment horizontal="center" wrapText="1"/>
    </xf>
    <xf numFmtId="0" fontId="10" fillId="40" borderId="16" xfId="0" applyFont="1" applyFill="1" applyBorder="1" applyAlignment="1">
      <alignment horizontal="center" wrapText="1"/>
    </xf>
    <xf numFmtId="0" fontId="10" fillId="39" borderId="14" xfId="0" applyFont="1" applyFill="1" applyBorder="1" applyAlignment="1">
      <alignment horizontal="center" wrapText="1"/>
    </xf>
    <xf numFmtId="0" fontId="10" fillId="39" borderId="15" xfId="0" applyFont="1" applyFill="1" applyBorder="1" applyAlignment="1">
      <alignment horizontal="center" wrapText="1"/>
    </xf>
    <xf numFmtId="0" fontId="10" fillId="39" borderId="16" xfId="0" applyFont="1" applyFill="1" applyBorder="1" applyAlignment="1">
      <alignment horizontal="center" wrapText="1"/>
    </xf>
    <xf numFmtId="0" fontId="5" fillId="41" borderId="3" xfId="0" applyFont="1" applyFill="1" applyBorder="1" applyAlignment="1">
      <alignment horizontal="center"/>
    </xf>
    <xf numFmtId="0" fontId="5" fillId="41" borderId="2" xfId="0" applyFont="1" applyFill="1" applyBorder="1" applyAlignment="1">
      <alignment horizontal="center"/>
    </xf>
    <xf numFmtId="0" fontId="5" fillId="42" borderId="14" xfId="0" applyFont="1" applyFill="1" applyBorder="1" applyAlignment="1">
      <alignment horizontal="center"/>
    </xf>
    <xf numFmtId="0" fontId="5" fillId="42" borderId="15" xfId="0" applyFont="1" applyFill="1" applyBorder="1" applyAlignment="1">
      <alignment horizontal="center"/>
    </xf>
    <xf numFmtId="0" fontId="5" fillId="42" borderId="16" xfId="0" applyFont="1" applyFill="1" applyBorder="1" applyAlignment="1">
      <alignment horizontal="center"/>
    </xf>
    <xf numFmtId="0" fontId="41" fillId="36" borderId="17" xfId="0" applyFont="1" applyFill="1" applyBorder="1" applyAlignment="1">
      <alignment horizontal="center"/>
    </xf>
    <xf numFmtId="0" fontId="41" fillId="36" borderId="18" xfId="0" applyFont="1" applyFill="1" applyBorder="1" applyAlignment="1">
      <alignment horizontal="center"/>
    </xf>
    <xf numFmtId="0" fontId="41" fillId="36" borderId="19" xfId="0" applyFont="1" applyFill="1" applyBorder="1" applyAlignment="1">
      <alignment horizontal="center"/>
    </xf>
    <xf numFmtId="0" fontId="42" fillId="37" borderId="10" xfId="0" applyFont="1" applyFill="1" applyBorder="1" applyAlignment="1">
      <alignment horizontal="center"/>
    </xf>
    <xf numFmtId="0" fontId="41" fillId="40" borderId="14" xfId="0" applyFont="1" applyFill="1" applyBorder="1" applyAlignment="1">
      <alignment horizontal="center" vertical="center"/>
    </xf>
    <xf numFmtId="0" fontId="41" fillId="40" borderId="15" xfId="0" applyFont="1" applyFill="1" applyBorder="1" applyAlignment="1">
      <alignment horizontal="center" vertical="center"/>
    </xf>
    <xf numFmtId="0" fontId="41" fillId="40" borderId="16" xfId="0" applyFont="1" applyFill="1" applyBorder="1" applyAlignment="1">
      <alignment horizontal="center" vertical="center"/>
    </xf>
    <xf numFmtId="0" fontId="28" fillId="33" borderId="0" xfId="0" applyFont="1" applyFill="1" applyAlignment="1">
      <alignment vertical="center"/>
    </xf>
    <xf numFmtId="0" fontId="42" fillId="43" borderId="10" xfId="0" applyFont="1" applyFill="1" applyBorder="1" applyAlignment="1">
      <alignment horizontal="center"/>
    </xf>
    <xf numFmtId="0" fontId="41" fillId="39" borderId="14" xfId="0" applyFont="1" applyFill="1" applyBorder="1" applyAlignment="1">
      <alignment horizontal="center"/>
    </xf>
    <xf numFmtId="0" fontId="41" fillId="39" borderId="15" xfId="0" applyFont="1" applyFill="1" applyBorder="1" applyAlignment="1">
      <alignment horizontal="center"/>
    </xf>
    <xf numFmtId="0" fontId="28" fillId="33" borderId="0" xfId="0" applyFont="1" applyFill="1" applyAlignment="1"/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 2" xfId="13" xr:uid="{89A52D6C-D9E9-4C2C-A4E7-10E2B775A11A}"/>
    <cellStyle name="60 % - zvýraznenie2 2" xfId="14" xr:uid="{5B1A42A5-2F25-412C-A1E7-86DA94705D3B}"/>
    <cellStyle name="60 % - zvýraznenie3 2" xfId="15" xr:uid="{2E54F7D5-CBE3-4A66-83AB-45D805AA2932}"/>
    <cellStyle name="60 % - zvýraznenie4 2" xfId="16" xr:uid="{7D07526E-2A90-4292-956B-5BB6D8DB53A5}"/>
    <cellStyle name="60 % - zvýraznenie5 2" xfId="17" xr:uid="{DBC64111-7533-4562-9FA5-7B068C6CD39C}"/>
    <cellStyle name="60 % - zvýraznenie6 2" xfId="18" xr:uid="{2B737A10-1E73-49A4-A3A1-5178046FB30E}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 2" xfId="25" xr:uid="{CA9FB3C9-C0F8-4417-8903-1224F2834AAA}"/>
    <cellStyle name="Neutrálna 2" xfId="26" xr:uid="{9823DC5A-D8A3-4215-819E-C2CD2561955D}"/>
    <cellStyle name="Normálna" xfId="0" builtinId="0"/>
    <cellStyle name="Normálna 2" xfId="27" xr:uid="{68339938-A482-4F94-A344-9BF151EBCDE3}"/>
    <cellStyle name="Poznámka 2" xfId="28" xr:uid="{B7413D17-7DE9-4D70-A0DA-F88D69D026D5}"/>
    <cellStyle name="Prepojená bunka" xfId="29" builtinId="24" customBuiltin="1"/>
    <cellStyle name="Spolu" xfId="30" builtinId="25" customBuiltin="1"/>
    <cellStyle name="Text upozornenia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781CF-850A-4679-AB98-48F08227B53D}">
  <dimension ref="A1:K36"/>
  <sheetViews>
    <sheetView tabSelected="1" topLeftCell="A2" workbookViewId="0">
      <selection activeCell="N12" sqref="N12"/>
    </sheetView>
  </sheetViews>
  <sheetFormatPr defaultRowHeight="15.75" x14ac:dyDescent="0.25"/>
  <cols>
    <col min="1" max="1" width="4.85546875" style="52" customWidth="1"/>
    <col min="2" max="2" width="5.85546875" style="212" customWidth="1"/>
    <col min="3" max="3" width="16" style="52" customWidth="1"/>
    <col min="4" max="4" width="8.5703125" style="83" customWidth="1"/>
    <col min="5" max="5" width="4.140625" style="83" customWidth="1"/>
    <col min="6" max="6" width="4" style="53" customWidth="1"/>
    <col min="7" max="7" width="5.28515625" style="86" customWidth="1"/>
    <col min="8" max="8" width="18.140625" style="83" customWidth="1"/>
    <col min="9" max="9" width="4" style="53" customWidth="1"/>
    <col min="10" max="10" width="4.28515625" style="53" customWidth="1"/>
    <col min="11" max="11" width="9" style="52" customWidth="1"/>
    <col min="12" max="16384" width="9.140625" style="54"/>
  </cols>
  <sheetData>
    <row r="1" spans="1:11" ht="3" hidden="1" customHeight="1" thickBot="1" x14ac:dyDescent="0.3">
      <c r="F1" s="53" t="s">
        <v>4</v>
      </c>
      <c r="G1" s="86">
        <v>2026</v>
      </c>
    </row>
    <row r="2" spans="1:11" s="101" customFormat="1" ht="27.6" customHeight="1" x14ac:dyDescent="0.35">
      <c r="A2" s="264" t="s">
        <v>12</v>
      </c>
      <c r="B2" s="265"/>
      <c r="C2" s="265"/>
      <c r="D2" s="265"/>
      <c r="E2" s="265"/>
      <c r="F2" s="265"/>
      <c r="G2" s="265"/>
      <c r="H2" s="265"/>
      <c r="I2" s="265"/>
      <c r="J2" s="265"/>
      <c r="K2" s="266"/>
    </row>
    <row r="3" spans="1:11" s="101" customFormat="1" ht="23.25" customHeight="1" thickBot="1" x14ac:dyDescent="0.3">
      <c r="A3" s="267" t="s">
        <v>185</v>
      </c>
      <c r="B3" s="267"/>
      <c r="C3" s="267"/>
      <c r="D3" s="268"/>
      <c r="E3" s="268"/>
      <c r="F3" s="268"/>
      <c r="G3" s="268"/>
      <c r="H3" s="268"/>
      <c r="I3" s="268"/>
      <c r="J3" s="268"/>
      <c r="K3" s="268"/>
    </row>
    <row r="4" spans="1:11" s="100" customFormat="1" ht="20.100000000000001" customHeight="1" thickBot="1" x14ac:dyDescent="0.3">
      <c r="A4" s="269" t="s">
        <v>91</v>
      </c>
      <c r="B4" s="270"/>
      <c r="C4" s="271"/>
      <c r="D4" s="215"/>
      <c r="E4" s="215"/>
      <c r="F4" s="211"/>
      <c r="G4" s="216"/>
      <c r="H4" s="215"/>
      <c r="I4" s="211"/>
      <c r="J4" s="211"/>
      <c r="K4" s="108"/>
    </row>
    <row r="5" spans="1:11" s="102" customFormat="1" ht="42" customHeight="1" x14ac:dyDescent="0.2">
      <c r="A5" s="217" t="s">
        <v>14</v>
      </c>
      <c r="B5" s="208" t="s">
        <v>8</v>
      </c>
      <c r="C5" s="109" t="s">
        <v>9</v>
      </c>
      <c r="D5" s="218" t="s">
        <v>0</v>
      </c>
      <c r="E5" s="218" t="s">
        <v>10</v>
      </c>
      <c r="F5" s="209" t="s">
        <v>3</v>
      </c>
      <c r="G5" s="219" t="s">
        <v>7</v>
      </c>
      <c r="H5" s="218" t="s">
        <v>1</v>
      </c>
      <c r="I5" s="209" t="s">
        <v>5</v>
      </c>
      <c r="J5" s="221" t="s">
        <v>6</v>
      </c>
      <c r="K5" s="220" t="s">
        <v>2</v>
      </c>
    </row>
    <row r="6" spans="1:11" s="223" customFormat="1" ht="16.149999999999999" customHeight="1" x14ac:dyDescent="0.2">
      <c r="A6" s="140">
        <v>1</v>
      </c>
      <c r="B6" s="140">
        <v>17</v>
      </c>
      <c r="C6" s="246" t="s">
        <v>18</v>
      </c>
      <c r="D6" s="247" t="s">
        <v>326</v>
      </c>
      <c r="E6" s="226" t="s">
        <v>11</v>
      </c>
      <c r="F6" s="226" t="s">
        <v>95</v>
      </c>
      <c r="G6" s="226">
        <v>1991</v>
      </c>
      <c r="H6" s="247" t="s">
        <v>291</v>
      </c>
      <c r="I6" s="151" t="str">
        <f t="shared" ref="I6:I28" si="0">IF(F6="m",IF($G$1-$G6&lt;=19,"JM",IF($G$1-$G6&lt;=39,"A",IF($G$1-$G6&lt;=49,"B",IF($G$1-$G6&lt;=59,"C",IF($G$1-$G6&lt;=69,"D","E"))))),IF($G$1-$G6&lt;=19,"JŽ",IF($G$1-$G6&lt;=39,"F",IF($G$1-$G6&lt;=49,"G",IF($G$1-$G6&lt;=59,"H","I")))))</f>
        <v>A</v>
      </c>
      <c r="J6" s="151">
        <f>COUNTIF(I$6:I6,I6)</f>
        <v>1</v>
      </c>
      <c r="K6" s="222">
        <v>3.1967592592592596E-2</v>
      </c>
    </row>
    <row r="7" spans="1:11" s="223" customFormat="1" ht="16.149999999999999" customHeight="1" x14ac:dyDescent="0.2">
      <c r="A7" s="140">
        <v>2</v>
      </c>
      <c r="B7" s="140">
        <v>18</v>
      </c>
      <c r="C7" s="224" t="s">
        <v>285</v>
      </c>
      <c r="D7" s="248" t="s">
        <v>286</v>
      </c>
      <c r="E7" s="151" t="s">
        <v>11</v>
      </c>
      <c r="F7" s="249" t="s">
        <v>95</v>
      </c>
      <c r="G7" s="249" t="s">
        <v>287</v>
      </c>
      <c r="H7" s="248" t="s">
        <v>22</v>
      </c>
      <c r="I7" s="151" t="str">
        <f t="shared" si="0"/>
        <v>B</v>
      </c>
      <c r="J7" s="151">
        <f>COUNTIF(I$6:I7,I7)</f>
        <v>1</v>
      </c>
      <c r="K7" s="222">
        <v>3.215277777777778E-2</v>
      </c>
    </row>
    <row r="8" spans="1:11" s="233" customFormat="1" ht="16.149999999999999" customHeight="1" x14ac:dyDescent="0.2">
      <c r="A8" s="154">
        <v>3</v>
      </c>
      <c r="B8" s="154">
        <v>24</v>
      </c>
      <c r="C8" s="234" t="s">
        <v>300</v>
      </c>
      <c r="D8" s="235" t="s">
        <v>301</v>
      </c>
      <c r="E8" s="230" t="s">
        <v>11</v>
      </c>
      <c r="F8" s="236" t="s">
        <v>95</v>
      </c>
      <c r="G8" s="236" t="s">
        <v>302</v>
      </c>
      <c r="H8" s="235" t="s">
        <v>303</v>
      </c>
      <c r="I8" s="231" t="str">
        <f t="shared" si="0"/>
        <v>B</v>
      </c>
      <c r="J8" s="231">
        <f>COUNTIF(I$6:I8,I8)</f>
        <v>2</v>
      </c>
      <c r="K8" s="232">
        <v>3.2233796296296295E-2</v>
      </c>
    </row>
    <row r="9" spans="1:11" s="233" customFormat="1" ht="16.149999999999999" customHeight="1" x14ac:dyDescent="0.2">
      <c r="A9" s="154">
        <v>4</v>
      </c>
      <c r="B9" s="154">
        <v>26</v>
      </c>
      <c r="C9" s="234" t="s">
        <v>128</v>
      </c>
      <c r="D9" s="235" t="s">
        <v>247</v>
      </c>
      <c r="E9" s="230" t="s">
        <v>11</v>
      </c>
      <c r="F9" s="236" t="s">
        <v>95</v>
      </c>
      <c r="G9" s="236" t="s">
        <v>248</v>
      </c>
      <c r="H9" s="235" t="s">
        <v>249</v>
      </c>
      <c r="I9" s="231" t="str">
        <f t="shared" si="0"/>
        <v>A</v>
      </c>
      <c r="J9" s="231">
        <f>COUNTIF(I$6:I9,I9)</f>
        <v>2</v>
      </c>
      <c r="K9" s="232">
        <v>3.4687500000000003E-2</v>
      </c>
    </row>
    <row r="10" spans="1:11" s="241" customFormat="1" ht="16.149999999999999" customHeight="1" x14ac:dyDescent="0.2">
      <c r="A10" s="237">
        <v>5</v>
      </c>
      <c r="B10" s="237">
        <v>6</v>
      </c>
      <c r="C10" s="242" t="s">
        <v>309</v>
      </c>
      <c r="D10" s="243" t="s">
        <v>310</v>
      </c>
      <c r="E10" s="244" t="s">
        <v>11</v>
      </c>
      <c r="F10" s="245" t="s">
        <v>95</v>
      </c>
      <c r="G10" s="245" t="s">
        <v>299</v>
      </c>
      <c r="H10" s="243" t="s">
        <v>21</v>
      </c>
      <c r="I10" s="239" t="str">
        <f t="shared" si="0"/>
        <v>B</v>
      </c>
      <c r="J10" s="239">
        <f>COUNTIF(I$6:I10,I10)</f>
        <v>3</v>
      </c>
      <c r="K10" s="240">
        <v>3.6597222222222225E-2</v>
      </c>
    </row>
    <row r="11" spans="1:11" s="241" customFormat="1" ht="16.149999999999999" customHeight="1" x14ac:dyDescent="0.2">
      <c r="A11" s="237">
        <v>6</v>
      </c>
      <c r="B11" s="237">
        <v>31</v>
      </c>
      <c r="C11" s="242" t="s">
        <v>264</v>
      </c>
      <c r="D11" s="243" t="s">
        <v>194</v>
      </c>
      <c r="E11" s="244" t="s">
        <v>11</v>
      </c>
      <c r="F11" s="245" t="s">
        <v>95</v>
      </c>
      <c r="G11" s="245" t="s">
        <v>265</v>
      </c>
      <c r="H11" s="243" t="s">
        <v>266</v>
      </c>
      <c r="I11" s="239" t="str">
        <f t="shared" si="0"/>
        <v>A</v>
      </c>
      <c r="J11" s="239">
        <f>COUNTIF(I$6:I11,I11)</f>
        <v>3</v>
      </c>
      <c r="K11" s="240">
        <v>3.996527777777778E-2</v>
      </c>
    </row>
    <row r="12" spans="1:11" s="223" customFormat="1" ht="16.149999999999999" customHeight="1" x14ac:dyDescent="0.2">
      <c r="A12" s="140">
        <v>7</v>
      </c>
      <c r="B12" s="140">
        <v>10</v>
      </c>
      <c r="C12" s="224" t="s">
        <v>260</v>
      </c>
      <c r="D12" s="225" t="s">
        <v>251</v>
      </c>
      <c r="E12" s="226" t="s">
        <v>11</v>
      </c>
      <c r="F12" s="227" t="s">
        <v>95</v>
      </c>
      <c r="G12" s="227" t="s">
        <v>261</v>
      </c>
      <c r="H12" s="225" t="s">
        <v>262</v>
      </c>
      <c r="I12" s="151" t="str">
        <f t="shared" si="0"/>
        <v>C</v>
      </c>
      <c r="J12" s="151">
        <f>COUNTIF(I$6:I12,I12)</f>
        <v>1</v>
      </c>
      <c r="K12" s="222">
        <v>4.0798611111111112E-2</v>
      </c>
    </row>
    <row r="13" spans="1:11" s="233" customFormat="1" ht="16.149999999999999" customHeight="1" x14ac:dyDescent="0.2">
      <c r="A13" s="154">
        <v>8</v>
      </c>
      <c r="B13" s="154">
        <v>7</v>
      </c>
      <c r="C13" s="234" t="s">
        <v>254</v>
      </c>
      <c r="D13" s="235" t="s">
        <v>255</v>
      </c>
      <c r="E13" s="230" t="s">
        <v>11</v>
      </c>
      <c r="F13" s="236" t="s">
        <v>95</v>
      </c>
      <c r="G13" s="236" t="s">
        <v>242</v>
      </c>
      <c r="H13" s="235" t="s">
        <v>256</v>
      </c>
      <c r="I13" s="231" t="str">
        <f t="shared" si="0"/>
        <v>C</v>
      </c>
      <c r="J13" s="231">
        <f>COUNTIF(I$6:I13,I13)</f>
        <v>2</v>
      </c>
      <c r="K13" s="232">
        <v>4.0972222222222222E-2</v>
      </c>
    </row>
    <row r="14" spans="1:11" s="223" customFormat="1" ht="16.149999999999999" customHeight="1" x14ac:dyDescent="0.2">
      <c r="A14" s="140">
        <v>9</v>
      </c>
      <c r="B14" s="140">
        <v>9</v>
      </c>
      <c r="C14" s="224" t="s">
        <v>215</v>
      </c>
      <c r="D14" s="225" t="s">
        <v>216</v>
      </c>
      <c r="E14" s="226" t="s">
        <v>11</v>
      </c>
      <c r="F14" s="227" t="s">
        <v>99</v>
      </c>
      <c r="G14" s="227" t="s">
        <v>217</v>
      </c>
      <c r="H14" s="225" t="s">
        <v>218</v>
      </c>
      <c r="I14" s="151" t="str">
        <f t="shared" si="0"/>
        <v>I</v>
      </c>
      <c r="J14" s="151">
        <f>COUNTIF(I$6:I14,I14)</f>
        <v>1</v>
      </c>
      <c r="K14" s="250">
        <v>4.0972222222222222E-2</v>
      </c>
    </row>
    <row r="15" spans="1:11" ht="16.149999999999999" customHeight="1" x14ac:dyDescent="0.2">
      <c r="A15" s="55">
        <v>10</v>
      </c>
      <c r="B15" s="55">
        <v>4</v>
      </c>
      <c r="C15" s="110" t="s">
        <v>112</v>
      </c>
      <c r="D15" s="89" t="s">
        <v>219</v>
      </c>
      <c r="E15" s="90" t="s">
        <v>11</v>
      </c>
      <c r="F15" s="85" t="s">
        <v>95</v>
      </c>
      <c r="G15" s="85" t="s">
        <v>220</v>
      </c>
      <c r="H15" s="89" t="s">
        <v>181</v>
      </c>
      <c r="I15" s="57" t="str">
        <f t="shared" si="0"/>
        <v>B</v>
      </c>
      <c r="J15" s="57">
        <f>COUNTIF(I$6:I15,I15)</f>
        <v>4</v>
      </c>
      <c r="K15" s="58">
        <v>4.1388888888888892E-2</v>
      </c>
    </row>
    <row r="16" spans="1:11" s="223" customFormat="1" ht="16.149999999999999" customHeight="1" x14ac:dyDescent="0.2">
      <c r="A16" s="140">
        <v>11</v>
      </c>
      <c r="B16" s="140">
        <v>1</v>
      </c>
      <c r="C16" s="224" t="s">
        <v>315</v>
      </c>
      <c r="D16" s="248" t="s">
        <v>199</v>
      </c>
      <c r="E16" s="151" t="s">
        <v>11</v>
      </c>
      <c r="F16" s="249" t="s">
        <v>95</v>
      </c>
      <c r="G16" s="249" t="s">
        <v>316</v>
      </c>
      <c r="H16" s="248" t="s">
        <v>317</v>
      </c>
      <c r="I16" s="151" t="str">
        <f t="shared" si="0"/>
        <v>E</v>
      </c>
      <c r="J16" s="151">
        <f>COUNTIF(I$6:I16,I16)</f>
        <v>1</v>
      </c>
      <c r="K16" s="222">
        <v>4.1770833333333333E-2</v>
      </c>
    </row>
    <row r="17" spans="1:11" ht="16.149999999999999" customHeight="1" x14ac:dyDescent="0.2">
      <c r="A17" s="55">
        <v>12</v>
      </c>
      <c r="B17" s="55">
        <v>30</v>
      </c>
      <c r="C17" s="110" t="s">
        <v>236</v>
      </c>
      <c r="D17" s="89" t="s">
        <v>19</v>
      </c>
      <c r="E17" s="90" t="s">
        <v>11</v>
      </c>
      <c r="F17" s="85" t="s">
        <v>95</v>
      </c>
      <c r="G17" s="85" t="s">
        <v>237</v>
      </c>
      <c r="H17" s="89" t="s">
        <v>118</v>
      </c>
      <c r="I17" s="57" t="str">
        <f t="shared" si="0"/>
        <v>A</v>
      </c>
      <c r="J17" s="57">
        <f>COUNTIF(I$6:I17,I17)</f>
        <v>4</v>
      </c>
      <c r="K17" s="58">
        <v>4.3333333333333335E-2</v>
      </c>
    </row>
    <row r="18" spans="1:11" s="223" customFormat="1" ht="16.149999999999999" customHeight="1" x14ac:dyDescent="0.2">
      <c r="A18" s="140">
        <v>13</v>
      </c>
      <c r="B18" s="140">
        <v>29</v>
      </c>
      <c r="C18" s="224" t="s">
        <v>236</v>
      </c>
      <c r="D18" s="225" t="s">
        <v>238</v>
      </c>
      <c r="E18" s="226" t="s">
        <v>11</v>
      </c>
      <c r="F18" s="227" t="s">
        <v>99</v>
      </c>
      <c r="G18" s="227" t="s">
        <v>239</v>
      </c>
      <c r="H18" s="225" t="s">
        <v>118</v>
      </c>
      <c r="I18" s="151" t="str">
        <f t="shared" si="0"/>
        <v>F</v>
      </c>
      <c r="J18" s="151">
        <f>COUNTIF(I$6:I18,I18)</f>
        <v>1</v>
      </c>
      <c r="K18" s="222">
        <v>4.3379629629629629E-2</v>
      </c>
    </row>
    <row r="19" spans="1:11" ht="16.149999999999999" customHeight="1" x14ac:dyDescent="0.2">
      <c r="A19" s="55">
        <v>14</v>
      </c>
      <c r="B19" s="55">
        <v>23</v>
      </c>
      <c r="C19" s="110" t="s">
        <v>297</v>
      </c>
      <c r="D19" s="89" t="s">
        <v>251</v>
      </c>
      <c r="E19" s="90" t="s">
        <v>11</v>
      </c>
      <c r="F19" s="85" t="s">
        <v>95</v>
      </c>
      <c r="G19" s="85" t="s">
        <v>277</v>
      </c>
      <c r="H19" s="89" t="s">
        <v>46</v>
      </c>
      <c r="I19" s="57" t="str">
        <f t="shared" si="0"/>
        <v>A</v>
      </c>
      <c r="J19" s="57">
        <f>COUNTIF(I$6:I19,I19)</f>
        <v>5</v>
      </c>
      <c r="K19" s="58">
        <v>4.597222222222222E-2</v>
      </c>
    </row>
    <row r="20" spans="1:11" ht="16.149999999999999" customHeight="1" x14ac:dyDescent="0.2">
      <c r="A20" s="55">
        <v>15</v>
      </c>
      <c r="B20" s="55">
        <v>28</v>
      </c>
      <c r="C20" s="110" t="s">
        <v>205</v>
      </c>
      <c r="D20" s="89" t="s">
        <v>206</v>
      </c>
      <c r="E20" s="90" t="s">
        <v>11</v>
      </c>
      <c r="F20" s="85" t="s">
        <v>95</v>
      </c>
      <c r="G20" s="85" t="s">
        <v>207</v>
      </c>
      <c r="H20" s="89" t="s">
        <v>30</v>
      </c>
      <c r="I20" s="57" t="str">
        <f t="shared" si="0"/>
        <v>A</v>
      </c>
      <c r="J20" s="57">
        <f>COUNTIF(I$6:I20,I20)</f>
        <v>6</v>
      </c>
      <c r="K20" s="58">
        <v>4.6030092592592595E-2</v>
      </c>
    </row>
    <row r="21" spans="1:11" s="223" customFormat="1" ht="16.149999999999999" customHeight="1" x14ac:dyDescent="0.2">
      <c r="A21" s="140">
        <v>16</v>
      </c>
      <c r="B21" s="140">
        <v>16</v>
      </c>
      <c r="C21" s="224" t="s">
        <v>271</v>
      </c>
      <c r="D21" s="225" t="s">
        <v>272</v>
      </c>
      <c r="E21" s="226" t="s">
        <v>11</v>
      </c>
      <c r="F21" s="227" t="s">
        <v>95</v>
      </c>
      <c r="G21" s="227" t="s">
        <v>273</v>
      </c>
      <c r="H21" s="225" t="s">
        <v>274</v>
      </c>
      <c r="I21" s="151" t="str">
        <f t="shared" si="0"/>
        <v>D</v>
      </c>
      <c r="J21" s="151">
        <f>COUNTIF(I$6:I21,I21)</f>
        <v>1</v>
      </c>
      <c r="K21" s="222">
        <v>4.6840277777777779E-2</v>
      </c>
    </row>
    <row r="22" spans="1:11" s="241" customFormat="1" ht="16.149999999999999" customHeight="1" x14ac:dyDescent="0.2">
      <c r="A22" s="237">
        <v>17</v>
      </c>
      <c r="B22" s="237">
        <v>2</v>
      </c>
      <c r="C22" s="242" t="s">
        <v>279</v>
      </c>
      <c r="D22" s="243" t="s">
        <v>280</v>
      </c>
      <c r="E22" s="244" t="s">
        <v>11</v>
      </c>
      <c r="F22" s="245" t="s">
        <v>95</v>
      </c>
      <c r="G22" s="245" t="s">
        <v>281</v>
      </c>
      <c r="H22" s="243" t="s">
        <v>282</v>
      </c>
      <c r="I22" s="239" t="str">
        <f t="shared" si="0"/>
        <v>C</v>
      </c>
      <c r="J22" s="239">
        <f>COUNTIF(I$6:I22,I22)</f>
        <v>3</v>
      </c>
      <c r="K22" s="240">
        <v>4.6979166666666669E-2</v>
      </c>
    </row>
    <row r="23" spans="1:11" s="223" customFormat="1" ht="16.899999999999999" customHeight="1" x14ac:dyDescent="0.2">
      <c r="A23" s="140">
        <v>18</v>
      </c>
      <c r="B23" s="140">
        <v>25</v>
      </c>
      <c r="C23" s="224" t="s">
        <v>289</v>
      </c>
      <c r="D23" s="225" t="s">
        <v>290</v>
      </c>
      <c r="E23" s="226" t="s">
        <v>11</v>
      </c>
      <c r="F23" s="227" t="s">
        <v>99</v>
      </c>
      <c r="G23" s="227" t="s">
        <v>284</v>
      </c>
      <c r="H23" s="225" t="s">
        <v>291</v>
      </c>
      <c r="I23" s="151" t="str">
        <f t="shared" si="0"/>
        <v>G</v>
      </c>
      <c r="J23" s="151">
        <f>COUNTIF(I$6:I23,I23)</f>
        <v>1</v>
      </c>
      <c r="K23" s="222">
        <v>4.7337962962962964E-2</v>
      </c>
    </row>
    <row r="24" spans="1:11" ht="16.149999999999999" customHeight="1" x14ac:dyDescent="0.2">
      <c r="A24" s="55">
        <v>19</v>
      </c>
      <c r="B24" s="55">
        <v>14</v>
      </c>
      <c r="C24" s="110" t="s">
        <v>331</v>
      </c>
      <c r="D24" s="89" t="s">
        <v>251</v>
      </c>
      <c r="E24" s="90" t="s">
        <v>11</v>
      </c>
      <c r="F24" s="85" t="s">
        <v>95</v>
      </c>
      <c r="G24" s="85" t="s">
        <v>287</v>
      </c>
      <c r="H24" s="89" t="s">
        <v>332</v>
      </c>
      <c r="I24" s="57" t="str">
        <f t="shared" si="0"/>
        <v>B</v>
      </c>
      <c r="J24" s="57">
        <f>COUNTIF(I$6:I24,I24)</f>
        <v>5</v>
      </c>
      <c r="K24" s="58">
        <v>4.7708333333333332E-2</v>
      </c>
    </row>
    <row r="25" spans="1:11" ht="16.149999999999999" customHeight="1" x14ac:dyDescent="0.2">
      <c r="A25" s="55">
        <v>20</v>
      </c>
      <c r="B25" s="55">
        <v>19</v>
      </c>
      <c r="C25" s="110" t="s">
        <v>201</v>
      </c>
      <c r="D25" s="89" t="s">
        <v>202</v>
      </c>
      <c r="E25" s="90" t="s">
        <v>11</v>
      </c>
      <c r="F25" s="85" t="s">
        <v>95</v>
      </c>
      <c r="G25" s="85" t="s">
        <v>203</v>
      </c>
      <c r="H25" s="89" t="s">
        <v>63</v>
      </c>
      <c r="I25" s="57" t="str">
        <f t="shared" si="0"/>
        <v>A</v>
      </c>
      <c r="J25" s="57">
        <f>COUNTIF(I$6:I25,I25)</f>
        <v>7</v>
      </c>
      <c r="K25" s="58">
        <v>4.8576388888888891E-2</v>
      </c>
    </row>
    <row r="26" spans="1:11" ht="16.149999999999999" customHeight="1" x14ac:dyDescent="0.2">
      <c r="A26" s="55">
        <v>21</v>
      </c>
      <c r="B26" s="55">
        <v>12</v>
      </c>
      <c r="C26" s="110" t="s">
        <v>234</v>
      </c>
      <c r="D26" s="89" t="s">
        <v>235</v>
      </c>
      <c r="E26" s="90" t="s">
        <v>11</v>
      </c>
      <c r="F26" s="85" t="s">
        <v>95</v>
      </c>
      <c r="G26" s="85" t="s">
        <v>220</v>
      </c>
      <c r="H26" s="89" t="s">
        <v>63</v>
      </c>
      <c r="I26" s="57" t="str">
        <f t="shared" si="0"/>
        <v>B</v>
      </c>
      <c r="J26" s="57">
        <f>COUNTIF(I$6:I26,I26)</f>
        <v>6</v>
      </c>
      <c r="K26" s="58">
        <v>4.912037037037037E-2</v>
      </c>
    </row>
    <row r="27" spans="1:11" s="223" customFormat="1" ht="16.149999999999999" customHeight="1" x14ac:dyDescent="0.2">
      <c r="A27" s="140">
        <v>22</v>
      </c>
      <c r="B27" s="140">
        <v>8</v>
      </c>
      <c r="C27" s="224" t="s">
        <v>257</v>
      </c>
      <c r="D27" s="225" t="s">
        <v>258</v>
      </c>
      <c r="E27" s="226" t="s">
        <v>11</v>
      </c>
      <c r="F27" s="227" t="s">
        <v>99</v>
      </c>
      <c r="G27" s="227" t="s">
        <v>259</v>
      </c>
      <c r="H27" s="225" t="s">
        <v>256</v>
      </c>
      <c r="I27" s="151" t="str">
        <f t="shared" si="0"/>
        <v>H</v>
      </c>
      <c r="J27" s="151">
        <f>COUNTIF(I$6:I27,I27)</f>
        <v>1</v>
      </c>
      <c r="K27" s="222">
        <v>5.0034722222222223E-2</v>
      </c>
    </row>
    <row r="28" spans="1:11" s="233" customFormat="1" ht="16.149999999999999" customHeight="1" x14ac:dyDescent="0.2">
      <c r="A28" s="154">
        <v>23</v>
      </c>
      <c r="B28" s="154">
        <v>3</v>
      </c>
      <c r="C28" s="234" t="s">
        <v>208</v>
      </c>
      <c r="D28" s="235" t="s">
        <v>209</v>
      </c>
      <c r="E28" s="230" t="s">
        <v>11</v>
      </c>
      <c r="F28" s="236" t="s">
        <v>99</v>
      </c>
      <c r="G28" s="236" t="s">
        <v>210</v>
      </c>
      <c r="H28" s="235" t="s">
        <v>181</v>
      </c>
      <c r="I28" s="231" t="str">
        <f t="shared" si="0"/>
        <v>G</v>
      </c>
      <c r="J28" s="231">
        <f>COUNTIF(I$6:I28,I28)</f>
        <v>2</v>
      </c>
      <c r="K28" s="232">
        <v>5.0462962962962966E-2</v>
      </c>
    </row>
    <row r="29" spans="1:11" ht="16.149999999999999" customHeight="1" x14ac:dyDescent="0.2">
      <c r="A29" s="55">
        <v>24</v>
      </c>
      <c r="B29" s="55">
        <v>20</v>
      </c>
      <c r="C29" s="110" t="s">
        <v>307</v>
      </c>
      <c r="D29" s="89" t="s">
        <v>116</v>
      </c>
      <c r="E29" s="90" t="s">
        <v>11</v>
      </c>
      <c r="F29" s="85" t="s">
        <v>95</v>
      </c>
      <c r="G29" s="85" t="s">
        <v>308</v>
      </c>
      <c r="H29" s="89" t="s">
        <v>22</v>
      </c>
      <c r="I29" s="57" t="s">
        <v>204</v>
      </c>
      <c r="J29" s="57">
        <f>COUNTIF(I$6:I29,I29)</f>
        <v>8</v>
      </c>
      <c r="K29" s="58">
        <v>5.1493055555555556E-2</v>
      </c>
    </row>
    <row r="30" spans="1:11" s="233" customFormat="1" ht="16.149999999999999" customHeight="1" x14ac:dyDescent="0.2">
      <c r="A30" s="154">
        <v>25</v>
      </c>
      <c r="B30" s="154">
        <v>22</v>
      </c>
      <c r="C30" s="234" t="s">
        <v>295</v>
      </c>
      <c r="D30" s="235" t="s">
        <v>296</v>
      </c>
      <c r="E30" s="230" t="s">
        <v>11</v>
      </c>
      <c r="F30" s="236" t="s">
        <v>99</v>
      </c>
      <c r="G30" s="236" t="s">
        <v>203</v>
      </c>
      <c r="H30" s="235" t="s">
        <v>46</v>
      </c>
      <c r="I30" s="231" t="str">
        <f>IF(F30="m",IF($G$1-$G30&lt;=19,"JM",IF($G$1-$G30&lt;=39,"A",IF($G$1-$G30&lt;=49,"B",IF($G$1-$G30&lt;=59,"C",IF($G$1-$G30&lt;=69,"D","E"))))),IF($G$1-$G30&lt;=19,"JŽ",IF($G$1-$G30&lt;=39,"F",IF($G$1-$G30&lt;=49,"G",IF($G$1-$G30&lt;=59,"H","I")))))</f>
        <v>F</v>
      </c>
      <c r="J30" s="231">
        <f>COUNTIF(I$6:I30,I30)</f>
        <v>2</v>
      </c>
      <c r="K30" s="232">
        <v>5.1527777777777777E-2</v>
      </c>
    </row>
    <row r="31" spans="1:11" s="233" customFormat="1" ht="16.149999999999999" customHeight="1" x14ac:dyDescent="0.2">
      <c r="A31" s="154">
        <v>26</v>
      </c>
      <c r="B31" s="154">
        <v>21</v>
      </c>
      <c r="C31" s="234" t="s">
        <v>328</v>
      </c>
      <c r="D31" s="235" t="s">
        <v>329</v>
      </c>
      <c r="E31" s="230" t="s">
        <v>11</v>
      </c>
      <c r="F31" s="236" t="s">
        <v>99</v>
      </c>
      <c r="G31" s="236" t="s">
        <v>330</v>
      </c>
      <c r="H31" s="235" t="s">
        <v>22</v>
      </c>
      <c r="I31" s="231" t="str">
        <f>IF(F31="m",IF($G$1-$G31&lt;=19,"JM",IF($G$1-$G31&lt;=39,"A",IF($G$1-$G31&lt;=49,"B",IF($G$1-$G31&lt;=59,"C",IF($G$1-$G31&lt;=69,"D","E"))))),IF($G$1-$G31&lt;=19,"JŽ",IF($G$1-$G31&lt;=39,"F",IF($G$1-$G31&lt;=49,"G",IF($G$1-$G31&lt;=59,"H","I")))))</f>
        <v>H</v>
      </c>
      <c r="J31" s="231">
        <f>COUNTIF(I$6:I31,I31)</f>
        <v>2</v>
      </c>
      <c r="K31" s="232">
        <v>5.1631944444444446E-2</v>
      </c>
    </row>
    <row r="32" spans="1:11" ht="16.149999999999999" customHeight="1" x14ac:dyDescent="0.2">
      <c r="A32" s="55">
        <v>27</v>
      </c>
      <c r="B32" s="55">
        <v>5</v>
      </c>
      <c r="C32" s="110" t="s">
        <v>232</v>
      </c>
      <c r="D32" s="89" t="s">
        <v>69</v>
      </c>
      <c r="E32" s="90" t="s">
        <v>11</v>
      </c>
      <c r="F32" s="85" t="s">
        <v>95</v>
      </c>
      <c r="G32" s="85" t="s">
        <v>233</v>
      </c>
      <c r="H32" s="89" t="s">
        <v>51</v>
      </c>
      <c r="I32" s="57" t="str">
        <f>IF(F32="m",IF($G$1-$G32&lt;=19,"JM",IF($G$1-$G32&lt;=39,"A",IF($G$1-$G32&lt;=49,"B",IF($G$1-$G32&lt;=59,"C",IF($G$1-$G32&lt;=69,"D","E"))))),IF($G$1-$G32&lt;=19,"JŽ",IF($G$1-$G32&lt;=39,"F",IF($G$1-$G32&lt;=49,"G",IF($G$1-$G32&lt;=59,"H","I")))))</f>
        <v>A</v>
      </c>
      <c r="J32" s="57">
        <f>COUNTIF(I$6:I32,I32)</f>
        <v>9</v>
      </c>
      <c r="K32" s="58">
        <v>5.167824074074074E-2</v>
      </c>
    </row>
    <row r="33" spans="1:11" s="233" customFormat="1" ht="16.149999999999999" customHeight="1" x14ac:dyDescent="0.2">
      <c r="A33" s="154">
        <v>28</v>
      </c>
      <c r="B33" s="154">
        <v>15</v>
      </c>
      <c r="C33" s="234" t="s">
        <v>228</v>
      </c>
      <c r="D33" s="235" t="s">
        <v>229</v>
      </c>
      <c r="E33" s="230" t="s">
        <v>11</v>
      </c>
      <c r="F33" s="236" t="s">
        <v>95</v>
      </c>
      <c r="G33" s="236" t="s">
        <v>230</v>
      </c>
      <c r="H33" s="235" t="s">
        <v>231</v>
      </c>
      <c r="I33" s="231" t="str">
        <f>IF(F33="m",IF($G$1-$G33&lt;=19,"JM",IF($G$1-$G33&lt;=39,"A",IF($G$1-$G33&lt;=49,"B",IF($G$1-$G33&lt;=59,"C",IF($G$1-$G33&lt;=69,"D","E"))))),IF($G$1-$G33&lt;=19,"JŽ",IF($G$1-$G33&lt;=39,"F",IF($G$1-$G33&lt;=49,"G",IF($G$1-$G33&lt;=59,"H","I")))))</f>
        <v>E</v>
      </c>
      <c r="J33" s="231">
        <f>COUNTIF(I$6:I33,I33)</f>
        <v>2</v>
      </c>
      <c r="K33" s="232">
        <v>5.3495370370370374E-2</v>
      </c>
    </row>
    <row r="35" spans="1:11" s="60" customFormat="1" x14ac:dyDescent="0.2">
      <c r="A35" s="69" t="s">
        <v>170</v>
      </c>
      <c r="B35" s="213"/>
      <c r="D35" s="80"/>
      <c r="E35" s="88"/>
      <c r="F35" s="80"/>
      <c r="G35" s="80"/>
      <c r="H35" s="80"/>
      <c r="I35" s="80"/>
      <c r="J35" s="69"/>
    </row>
    <row r="36" spans="1:11" s="60" customFormat="1" ht="12.75" x14ac:dyDescent="0.2">
      <c r="A36" s="272" t="s">
        <v>17</v>
      </c>
      <c r="B36" s="272"/>
      <c r="C36" s="272"/>
      <c r="D36" s="272"/>
      <c r="E36" s="272"/>
      <c r="F36" s="272"/>
      <c r="G36" s="272"/>
      <c r="H36" s="80"/>
      <c r="I36" s="80"/>
      <c r="J36" s="69"/>
    </row>
  </sheetData>
  <mergeCells count="4">
    <mergeCell ref="A2:K2"/>
    <mergeCell ref="A3:K3"/>
    <mergeCell ref="A4:C4"/>
    <mergeCell ref="A36:G3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2E887-5A05-48FF-B35A-390B88BBC576}">
  <dimension ref="A1:K45"/>
  <sheetViews>
    <sheetView topLeftCell="A2" workbookViewId="0">
      <selection activeCell="N28" sqref="N28"/>
    </sheetView>
  </sheetViews>
  <sheetFormatPr defaultRowHeight="15.75" x14ac:dyDescent="0.25"/>
  <cols>
    <col min="1" max="1" width="4.85546875" style="52" customWidth="1"/>
    <col min="2" max="2" width="5.85546875" style="212" customWidth="1"/>
    <col min="3" max="3" width="16" style="52" customWidth="1"/>
    <col min="4" max="4" width="8.5703125" style="83" customWidth="1"/>
    <col min="5" max="5" width="4.140625" style="83" customWidth="1"/>
    <col min="6" max="6" width="4" style="53" customWidth="1"/>
    <col min="7" max="7" width="5.28515625" style="86" customWidth="1"/>
    <col min="8" max="8" width="18.140625" style="83" customWidth="1"/>
    <col min="9" max="9" width="4" style="53" customWidth="1"/>
    <col min="10" max="10" width="4.28515625" style="53" customWidth="1"/>
    <col min="11" max="11" width="9" style="52" customWidth="1"/>
    <col min="12" max="16384" width="9.140625" style="54"/>
  </cols>
  <sheetData>
    <row r="1" spans="1:11" ht="3" hidden="1" customHeight="1" x14ac:dyDescent="0.25">
      <c r="F1" s="53" t="s">
        <v>4</v>
      </c>
      <c r="G1" s="86">
        <v>2026</v>
      </c>
    </row>
    <row r="2" spans="1:11" s="101" customFormat="1" ht="27.6" customHeight="1" x14ac:dyDescent="0.35">
      <c r="A2" s="264" t="s">
        <v>12</v>
      </c>
      <c r="B2" s="265"/>
      <c r="C2" s="265"/>
      <c r="D2" s="265"/>
      <c r="E2" s="265"/>
      <c r="F2" s="265"/>
      <c r="G2" s="265"/>
      <c r="H2" s="265"/>
      <c r="I2" s="265"/>
      <c r="J2" s="265"/>
      <c r="K2" s="266"/>
    </row>
    <row r="3" spans="1:11" s="101" customFormat="1" ht="23.25" customHeight="1" thickBot="1" x14ac:dyDescent="0.3">
      <c r="A3" s="267" t="s">
        <v>185</v>
      </c>
      <c r="B3" s="267"/>
      <c r="C3" s="267"/>
      <c r="D3" s="268"/>
      <c r="E3" s="268"/>
      <c r="F3" s="268"/>
      <c r="G3" s="268"/>
      <c r="H3" s="268"/>
      <c r="I3" s="268"/>
      <c r="J3" s="268"/>
      <c r="K3" s="268"/>
    </row>
    <row r="4" spans="1:11" s="100" customFormat="1" ht="20.100000000000001" customHeight="1" thickBot="1" x14ac:dyDescent="0.3">
      <c r="A4" s="269" t="s">
        <v>91</v>
      </c>
      <c r="B4" s="270"/>
      <c r="C4" s="271"/>
      <c r="D4" s="215"/>
      <c r="E4" s="215"/>
      <c r="F4" s="211"/>
      <c r="G4" s="216"/>
      <c r="H4" s="215"/>
      <c r="I4" s="211"/>
      <c r="J4" s="211"/>
      <c r="K4" s="108"/>
    </row>
    <row r="5" spans="1:11" s="102" customFormat="1" ht="42" customHeight="1" thickBot="1" x14ac:dyDescent="0.25">
      <c r="A5" s="251" t="s">
        <v>14</v>
      </c>
      <c r="B5" s="252" t="s">
        <v>8</v>
      </c>
      <c r="C5" s="253" t="s">
        <v>9</v>
      </c>
      <c r="D5" s="254" t="s">
        <v>0</v>
      </c>
      <c r="E5" s="254" t="s">
        <v>10</v>
      </c>
      <c r="F5" s="255" t="s">
        <v>3</v>
      </c>
      <c r="G5" s="256" t="s">
        <v>7</v>
      </c>
      <c r="H5" s="254" t="s">
        <v>1</v>
      </c>
      <c r="I5" s="255" t="s">
        <v>5</v>
      </c>
      <c r="J5" s="257" t="s">
        <v>6</v>
      </c>
      <c r="K5" s="258" t="s">
        <v>2</v>
      </c>
    </row>
    <row r="6" spans="1:11" s="102" customFormat="1" ht="25.15" customHeight="1" thickBot="1" x14ac:dyDescent="0.4">
      <c r="A6" s="273" t="s">
        <v>345</v>
      </c>
      <c r="B6" s="274"/>
      <c r="C6" s="274"/>
      <c r="D6" s="274"/>
      <c r="E6" s="274"/>
      <c r="F6" s="274"/>
      <c r="G6" s="274"/>
      <c r="H6" s="274"/>
      <c r="I6" s="274"/>
      <c r="J6" s="274"/>
      <c r="K6" s="275"/>
    </row>
    <row r="7" spans="1:11" s="223" customFormat="1" ht="16.149999999999999" customHeight="1" x14ac:dyDescent="0.2">
      <c r="A7" s="259">
        <v>1</v>
      </c>
      <c r="B7" s="259">
        <v>17</v>
      </c>
      <c r="C7" s="260" t="s">
        <v>18</v>
      </c>
      <c r="D7" s="261" t="s">
        <v>326</v>
      </c>
      <c r="E7" s="262" t="s">
        <v>11</v>
      </c>
      <c r="F7" s="262" t="s">
        <v>95</v>
      </c>
      <c r="G7" s="262">
        <v>1991</v>
      </c>
      <c r="H7" s="261" t="s">
        <v>291</v>
      </c>
      <c r="I7" s="139" t="str">
        <f t="shared" ref="I7:I13" si="0">IF(F7="m",IF($G$1-$G7&lt;=19,"JM",IF($G$1-$G7&lt;=39,"A",IF($G$1-$G7&lt;=49,"B",IF($G$1-$G7&lt;=59,"C",IF($G$1-$G7&lt;=69,"D","E"))))),IF($G$1-$G7&lt;=19,"JŽ",IF($G$1-$G7&lt;=39,"F",IF($G$1-$G7&lt;=49,"G",IF($G$1-$G7&lt;=59,"H","I")))))</f>
        <v>A</v>
      </c>
      <c r="J7" s="139">
        <f>COUNTIF(I$7:I7,I7)</f>
        <v>1</v>
      </c>
      <c r="K7" s="263">
        <v>3.1967592592592596E-2</v>
      </c>
    </row>
    <row r="8" spans="1:11" s="233" customFormat="1" ht="16.149999999999999" customHeight="1" x14ac:dyDescent="0.2">
      <c r="A8" s="154">
        <v>2</v>
      </c>
      <c r="B8" s="154">
        <v>26</v>
      </c>
      <c r="C8" s="234" t="s">
        <v>128</v>
      </c>
      <c r="D8" s="235" t="s">
        <v>247</v>
      </c>
      <c r="E8" s="230" t="s">
        <v>11</v>
      </c>
      <c r="F8" s="236" t="s">
        <v>95</v>
      </c>
      <c r="G8" s="236" t="s">
        <v>248</v>
      </c>
      <c r="H8" s="235" t="s">
        <v>249</v>
      </c>
      <c r="I8" s="231" t="str">
        <f t="shared" si="0"/>
        <v>A</v>
      </c>
      <c r="J8" s="231">
        <f>COUNTIF(I$7:I8,I8)</f>
        <v>2</v>
      </c>
      <c r="K8" s="232">
        <v>3.4687500000000003E-2</v>
      </c>
    </row>
    <row r="9" spans="1:11" s="241" customFormat="1" ht="16.149999999999999" customHeight="1" x14ac:dyDescent="0.2">
      <c r="A9" s="237">
        <v>3</v>
      </c>
      <c r="B9" s="237">
        <v>31</v>
      </c>
      <c r="C9" s="242" t="s">
        <v>264</v>
      </c>
      <c r="D9" s="243" t="s">
        <v>194</v>
      </c>
      <c r="E9" s="244" t="s">
        <v>11</v>
      </c>
      <c r="F9" s="245" t="s">
        <v>95</v>
      </c>
      <c r="G9" s="245" t="s">
        <v>265</v>
      </c>
      <c r="H9" s="243" t="s">
        <v>266</v>
      </c>
      <c r="I9" s="239" t="str">
        <f t="shared" si="0"/>
        <v>A</v>
      </c>
      <c r="J9" s="239">
        <f>COUNTIF(I$7:I9,I9)</f>
        <v>3</v>
      </c>
      <c r="K9" s="240">
        <v>3.996527777777778E-2</v>
      </c>
    </row>
    <row r="10" spans="1:11" ht="16.149999999999999" customHeight="1" x14ac:dyDescent="0.2">
      <c r="A10" s="55">
        <v>4</v>
      </c>
      <c r="B10" s="55">
        <v>30</v>
      </c>
      <c r="C10" s="110" t="s">
        <v>236</v>
      </c>
      <c r="D10" s="89" t="s">
        <v>19</v>
      </c>
      <c r="E10" s="90" t="s">
        <v>11</v>
      </c>
      <c r="F10" s="85" t="s">
        <v>95</v>
      </c>
      <c r="G10" s="85" t="s">
        <v>237</v>
      </c>
      <c r="H10" s="89" t="s">
        <v>118</v>
      </c>
      <c r="I10" s="57" t="str">
        <f t="shared" si="0"/>
        <v>A</v>
      </c>
      <c r="J10" s="57">
        <f>COUNTIF(I$7:I10,I10)</f>
        <v>4</v>
      </c>
      <c r="K10" s="58">
        <v>4.3333333333333335E-2</v>
      </c>
    </row>
    <row r="11" spans="1:11" ht="16.149999999999999" customHeight="1" x14ac:dyDescent="0.2">
      <c r="A11" s="55">
        <v>5</v>
      </c>
      <c r="B11" s="55">
        <v>23</v>
      </c>
      <c r="C11" s="110" t="s">
        <v>297</v>
      </c>
      <c r="D11" s="89" t="s">
        <v>251</v>
      </c>
      <c r="E11" s="90" t="s">
        <v>11</v>
      </c>
      <c r="F11" s="85" t="s">
        <v>95</v>
      </c>
      <c r="G11" s="85" t="s">
        <v>277</v>
      </c>
      <c r="H11" s="89" t="s">
        <v>46</v>
      </c>
      <c r="I11" s="57" t="str">
        <f t="shared" si="0"/>
        <v>A</v>
      </c>
      <c r="J11" s="57">
        <f>COUNTIF(I$7:I11,I11)</f>
        <v>5</v>
      </c>
      <c r="K11" s="58">
        <v>4.597222222222222E-2</v>
      </c>
    </row>
    <row r="12" spans="1:11" ht="16.149999999999999" customHeight="1" x14ac:dyDescent="0.2">
      <c r="A12" s="55">
        <v>6</v>
      </c>
      <c r="B12" s="55">
        <v>28</v>
      </c>
      <c r="C12" s="110" t="s">
        <v>205</v>
      </c>
      <c r="D12" s="89" t="s">
        <v>206</v>
      </c>
      <c r="E12" s="90" t="s">
        <v>11</v>
      </c>
      <c r="F12" s="85" t="s">
        <v>95</v>
      </c>
      <c r="G12" s="85" t="s">
        <v>207</v>
      </c>
      <c r="H12" s="89" t="s">
        <v>30</v>
      </c>
      <c r="I12" s="57" t="str">
        <f t="shared" si="0"/>
        <v>A</v>
      </c>
      <c r="J12" s="57">
        <f>COUNTIF(I$7:I12,I12)</f>
        <v>6</v>
      </c>
      <c r="K12" s="58">
        <v>4.6030092592592595E-2</v>
      </c>
    </row>
    <row r="13" spans="1:11" ht="16.149999999999999" customHeight="1" x14ac:dyDescent="0.2">
      <c r="A13" s="55">
        <v>7</v>
      </c>
      <c r="B13" s="55">
        <v>19</v>
      </c>
      <c r="C13" s="110" t="s">
        <v>201</v>
      </c>
      <c r="D13" s="89" t="s">
        <v>202</v>
      </c>
      <c r="E13" s="90" t="s">
        <v>11</v>
      </c>
      <c r="F13" s="85" t="s">
        <v>95</v>
      </c>
      <c r="G13" s="85" t="s">
        <v>203</v>
      </c>
      <c r="H13" s="89" t="s">
        <v>63</v>
      </c>
      <c r="I13" s="57" t="str">
        <f t="shared" si="0"/>
        <v>A</v>
      </c>
      <c r="J13" s="57">
        <f>COUNTIF(I$7:I13,I13)</f>
        <v>7</v>
      </c>
      <c r="K13" s="58">
        <v>4.8576388888888891E-2</v>
      </c>
    </row>
    <row r="14" spans="1:11" ht="16.149999999999999" customHeight="1" x14ac:dyDescent="0.2">
      <c r="A14" s="55">
        <v>8</v>
      </c>
      <c r="B14" s="55">
        <v>20</v>
      </c>
      <c r="C14" s="110" t="s">
        <v>307</v>
      </c>
      <c r="D14" s="89" t="s">
        <v>116</v>
      </c>
      <c r="E14" s="90" t="s">
        <v>11</v>
      </c>
      <c r="F14" s="85" t="s">
        <v>95</v>
      </c>
      <c r="G14" s="85" t="s">
        <v>308</v>
      </c>
      <c r="H14" s="89" t="s">
        <v>22</v>
      </c>
      <c r="I14" s="57" t="s">
        <v>204</v>
      </c>
      <c r="J14" s="57">
        <f>COUNTIF(I$7:I14,I14)</f>
        <v>8</v>
      </c>
      <c r="K14" s="58">
        <v>5.1493055555555556E-2</v>
      </c>
    </row>
    <row r="15" spans="1:11" ht="16.149999999999999" customHeight="1" thickBot="1" x14ac:dyDescent="0.25">
      <c r="A15" s="55">
        <v>9</v>
      </c>
      <c r="B15" s="55">
        <v>5</v>
      </c>
      <c r="C15" s="110" t="s">
        <v>232</v>
      </c>
      <c r="D15" s="89" t="s">
        <v>69</v>
      </c>
      <c r="E15" s="90" t="s">
        <v>11</v>
      </c>
      <c r="F15" s="85" t="s">
        <v>95</v>
      </c>
      <c r="G15" s="85" t="s">
        <v>233</v>
      </c>
      <c r="H15" s="89" t="s">
        <v>51</v>
      </c>
      <c r="I15" s="57" t="str">
        <f>IF(F15="m",IF($G$1-$G15&lt;=19,"JM",IF($G$1-$G15&lt;=39,"A",IF($G$1-$G15&lt;=49,"B",IF($G$1-$G15&lt;=59,"C",IF($G$1-$G15&lt;=69,"D","E"))))),IF($G$1-$G15&lt;=19,"JŽ",IF($G$1-$G15&lt;=39,"F",IF($G$1-$G15&lt;=49,"G",IF($G$1-$G15&lt;=59,"H","I")))))</f>
        <v>A</v>
      </c>
      <c r="J15" s="57">
        <f>COUNTIF(I$7:I15,I15)</f>
        <v>9</v>
      </c>
      <c r="K15" s="58">
        <v>5.167824074074074E-2</v>
      </c>
    </row>
    <row r="16" spans="1:11" s="102" customFormat="1" ht="25.15" customHeight="1" thickBot="1" x14ac:dyDescent="0.4">
      <c r="A16" s="273" t="s">
        <v>346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5"/>
    </row>
    <row r="17" spans="1:11" s="223" customFormat="1" ht="16.149999999999999" customHeight="1" x14ac:dyDescent="0.2">
      <c r="A17" s="140">
        <v>1</v>
      </c>
      <c r="B17" s="140">
        <v>18</v>
      </c>
      <c r="C17" s="224" t="s">
        <v>285</v>
      </c>
      <c r="D17" s="248" t="s">
        <v>286</v>
      </c>
      <c r="E17" s="151" t="s">
        <v>11</v>
      </c>
      <c r="F17" s="249" t="s">
        <v>95</v>
      </c>
      <c r="G17" s="249" t="s">
        <v>287</v>
      </c>
      <c r="H17" s="248" t="s">
        <v>22</v>
      </c>
      <c r="I17" s="151" t="str">
        <f t="shared" ref="I17:I22" si="1">IF(F17="m",IF($G$1-$G17&lt;=19,"JM",IF($G$1-$G17&lt;=39,"A",IF($G$1-$G17&lt;=49,"B",IF($G$1-$G17&lt;=59,"C",IF($G$1-$G17&lt;=69,"D","E"))))),IF($G$1-$G17&lt;=19,"JŽ",IF($G$1-$G17&lt;=39,"F",IF($G$1-$G17&lt;=49,"G",IF($G$1-$G17&lt;=59,"H","I")))))</f>
        <v>B</v>
      </c>
      <c r="J17" s="151">
        <f>COUNTIF(I$7:I17,I17)</f>
        <v>1</v>
      </c>
      <c r="K17" s="222">
        <v>3.215277777777778E-2</v>
      </c>
    </row>
    <row r="18" spans="1:11" s="233" customFormat="1" ht="16.149999999999999" customHeight="1" x14ac:dyDescent="0.2">
      <c r="A18" s="154">
        <v>2</v>
      </c>
      <c r="B18" s="154">
        <v>24</v>
      </c>
      <c r="C18" s="234" t="s">
        <v>300</v>
      </c>
      <c r="D18" s="235" t="s">
        <v>301</v>
      </c>
      <c r="E18" s="230" t="s">
        <v>11</v>
      </c>
      <c r="F18" s="236" t="s">
        <v>95</v>
      </c>
      <c r="G18" s="236" t="s">
        <v>302</v>
      </c>
      <c r="H18" s="235" t="s">
        <v>303</v>
      </c>
      <c r="I18" s="231" t="str">
        <f t="shared" si="1"/>
        <v>B</v>
      </c>
      <c r="J18" s="231">
        <f>COUNTIF(I$7:I18,I18)</f>
        <v>2</v>
      </c>
      <c r="K18" s="232">
        <v>3.2233796296296295E-2</v>
      </c>
    </row>
    <row r="19" spans="1:11" s="241" customFormat="1" ht="16.149999999999999" customHeight="1" x14ac:dyDescent="0.2">
      <c r="A19" s="237">
        <v>3</v>
      </c>
      <c r="B19" s="237">
        <v>6</v>
      </c>
      <c r="C19" s="242" t="s">
        <v>309</v>
      </c>
      <c r="D19" s="243" t="s">
        <v>310</v>
      </c>
      <c r="E19" s="244" t="s">
        <v>11</v>
      </c>
      <c r="F19" s="245" t="s">
        <v>95</v>
      </c>
      <c r="G19" s="245" t="s">
        <v>299</v>
      </c>
      <c r="H19" s="243" t="s">
        <v>21</v>
      </c>
      <c r="I19" s="239" t="str">
        <f t="shared" si="1"/>
        <v>B</v>
      </c>
      <c r="J19" s="239">
        <f>COUNTIF(I$7:I19,I19)</f>
        <v>3</v>
      </c>
      <c r="K19" s="240">
        <v>3.6597222222222225E-2</v>
      </c>
    </row>
    <row r="20" spans="1:11" ht="16.149999999999999" customHeight="1" x14ac:dyDescent="0.2">
      <c r="A20" s="55">
        <v>4</v>
      </c>
      <c r="B20" s="55">
        <v>4</v>
      </c>
      <c r="C20" s="110" t="s">
        <v>112</v>
      </c>
      <c r="D20" s="89" t="s">
        <v>219</v>
      </c>
      <c r="E20" s="90" t="s">
        <v>11</v>
      </c>
      <c r="F20" s="85" t="s">
        <v>95</v>
      </c>
      <c r="G20" s="85" t="s">
        <v>220</v>
      </c>
      <c r="H20" s="89" t="s">
        <v>181</v>
      </c>
      <c r="I20" s="57" t="str">
        <f t="shared" si="1"/>
        <v>B</v>
      </c>
      <c r="J20" s="57">
        <f>COUNTIF(I$7:I20,I20)</f>
        <v>4</v>
      </c>
      <c r="K20" s="58">
        <v>4.1388888888888892E-2</v>
      </c>
    </row>
    <row r="21" spans="1:11" ht="16.149999999999999" customHeight="1" x14ac:dyDescent="0.2">
      <c r="A21" s="55">
        <v>5</v>
      </c>
      <c r="B21" s="55">
        <v>14</v>
      </c>
      <c r="C21" s="110" t="s">
        <v>331</v>
      </c>
      <c r="D21" s="89" t="s">
        <v>251</v>
      </c>
      <c r="E21" s="90" t="s">
        <v>11</v>
      </c>
      <c r="F21" s="85" t="s">
        <v>95</v>
      </c>
      <c r="G21" s="85" t="s">
        <v>287</v>
      </c>
      <c r="H21" s="89" t="s">
        <v>332</v>
      </c>
      <c r="I21" s="57" t="str">
        <f t="shared" si="1"/>
        <v>B</v>
      </c>
      <c r="J21" s="57">
        <f>COUNTIF(I$7:I21,I21)</f>
        <v>5</v>
      </c>
      <c r="K21" s="58">
        <v>4.7708333333333332E-2</v>
      </c>
    </row>
    <row r="22" spans="1:11" ht="16.149999999999999" customHeight="1" thickBot="1" x14ac:dyDescent="0.25">
      <c r="A22" s="55">
        <v>6</v>
      </c>
      <c r="B22" s="55">
        <v>12</v>
      </c>
      <c r="C22" s="110" t="s">
        <v>234</v>
      </c>
      <c r="D22" s="89" t="s">
        <v>235</v>
      </c>
      <c r="E22" s="90" t="s">
        <v>11</v>
      </c>
      <c r="F22" s="85" t="s">
        <v>95</v>
      </c>
      <c r="G22" s="85" t="s">
        <v>220</v>
      </c>
      <c r="H22" s="89" t="s">
        <v>63</v>
      </c>
      <c r="I22" s="57" t="str">
        <f t="shared" si="1"/>
        <v>B</v>
      </c>
      <c r="J22" s="57">
        <f>COUNTIF(I$7:I22,I22)</f>
        <v>6</v>
      </c>
      <c r="K22" s="58">
        <v>4.912037037037037E-2</v>
      </c>
    </row>
    <row r="23" spans="1:11" s="102" customFormat="1" ht="25.15" customHeight="1" thickBot="1" x14ac:dyDescent="0.4">
      <c r="A23" s="273" t="s">
        <v>347</v>
      </c>
      <c r="B23" s="274"/>
      <c r="C23" s="274"/>
      <c r="D23" s="274"/>
      <c r="E23" s="274"/>
      <c r="F23" s="274"/>
      <c r="G23" s="274"/>
      <c r="H23" s="274"/>
      <c r="I23" s="274"/>
      <c r="J23" s="274"/>
      <c r="K23" s="275"/>
    </row>
    <row r="24" spans="1:11" s="223" customFormat="1" ht="16.149999999999999" customHeight="1" x14ac:dyDescent="0.2">
      <c r="A24" s="140">
        <v>1</v>
      </c>
      <c r="B24" s="140">
        <v>10</v>
      </c>
      <c r="C24" s="224" t="s">
        <v>260</v>
      </c>
      <c r="D24" s="225" t="s">
        <v>251</v>
      </c>
      <c r="E24" s="226" t="s">
        <v>11</v>
      </c>
      <c r="F24" s="227" t="s">
        <v>95</v>
      </c>
      <c r="G24" s="227" t="s">
        <v>261</v>
      </c>
      <c r="H24" s="225" t="s">
        <v>262</v>
      </c>
      <c r="I24" s="151" t="str">
        <f>IF(F24="m",IF($G$1-$G24&lt;=19,"JM",IF($G$1-$G24&lt;=39,"A",IF($G$1-$G24&lt;=49,"B",IF($G$1-$G24&lt;=59,"C",IF($G$1-$G24&lt;=69,"D","E"))))),IF($G$1-$G24&lt;=19,"JŽ",IF($G$1-$G24&lt;=39,"F",IF($G$1-$G24&lt;=49,"G",IF($G$1-$G24&lt;=59,"H","I")))))</f>
        <v>C</v>
      </c>
      <c r="J24" s="151">
        <f>COUNTIF(I$7:I24,I24)</f>
        <v>1</v>
      </c>
      <c r="K24" s="222">
        <v>4.0798611111111112E-2</v>
      </c>
    </row>
    <row r="25" spans="1:11" s="233" customFormat="1" ht="16.149999999999999" customHeight="1" x14ac:dyDescent="0.2">
      <c r="A25" s="154">
        <v>2</v>
      </c>
      <c r="B25" s="154">
        <v>7</v>
      </c>
      <c r="C25" s="234" t="s">
        <v>254</v>
      </c>
      <c r="D25" s="235" t="s">
        <v>255</v>
      </c>
      <c r="E25" s="230" t="s">
        <v>11</v>
      </c>
      <c r="F25" s="236" t="s">
        <v>95</v>
      </c>
      <c r="G25" s="236" t="s">
        <v>242</v>
      </c>
      <c r="H25" s="235" t="s">
        <v>256</v>
      </c>
      <c r="I25" s="231" t="str">
        <f>IF(F25="m",IF($G$1-$G25&lt;=19,"JM",IF($G$1-$G25&lt;=39,"A",IF($G$1-$G25&lt;=49,"B",IF($G$1-$G25&lt;=59,"C",IF($G$1-$G25&lt;=69,"D","E"))))),IF($G$1-$G25&lt;=19,"JŽ",IF($G$1-$G25&lt;=39,"F",IF($G$1-$G25&lt;=49,"G",IF($G$1-$G25&lt;=59,"H","I")))))</f>
        <v>C</v>
      </c>
      <c r="J25" s="231">
        <f>COUNTIF(I$7:I25,I25)</f>
        <v>2</v>
      </c>
      <c r="K25" s="232">
        <v>4.0972222222222222E-2</v>
      </c>
    </row>
    <row r="26" spans="1:11" s="241" customFormat="1" ht="16.899999999999999" customHeight="1" thickBot="1" x14ac:dyDescent="0.25">
      <c r="A26" s="237">
        <v>3</v>
      </c>
      <c r="B26" s="237">
        <v>2</v>
      </c>
      <c r="C26" s="242" t="s">
        <v>279</v>
      </c>
      <c r="D26" s="243" t="s">
        <v>280</v>
      </c>
      <c r="E26" s="244" t="s">
        <v>11</v>
      </c>
      <c r="F26" s="245" t="s">
        <v>95</v>
      </c>
      <c r="G26" s="245" t="s">
        <v>281</v>
      </c>
      <c r="H26" s="243" t="s">
        <v>282</v>
      </c>
      <c r="I26" s="239" t="str">
        <f>IF(F26="m",IF($G$1-$G26&lt;=19,"JM",IF($G$1-$G26&lt;=39,"A",IF($G$1-$G26&lt;=49,"B",IF($G$1-$G26&lt;=59,"C",IF($G$1-$G26&lt;=69,"D","E"))))),IF($G$1-$G26&lt;=19,"JŽ",IF($G$1-$G26&lt;=39,"F",IF($G$1-$G26&lt;=49,"G",IF($G$1-$G26&lt;=59,"H","I")))))</f>
        <v>C</v>
      </c>
      <c r="J26" s="239">
        <f>COUNTIF(I$7:I26,I26)</f>
        <v>3</v>
      </c>
      <c r="K26" s="240">
        <v>4.6979166666666669E-2</v>
      </c>
    </row>
    <row r="27" spans="1:11" s="102" customFormat="1" ht="25.15" customHeight="1" thickBot="1" x14ac:dyDescent="0.4">
      <c r="A27" s="273" t="s">
        <v>348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5"/>
    </row>
    <row r="28" spans="1:11" s="223" customFormat="1" ht="16.149999999999999" customHeight="1" thickBot="1" x14ac:dyDescent="0.25">
      <c r="A28" s="140">
        <v>1</v>
      </c>
      <c r="B28" s="140">
        <v>16</v>
      </c>
      <c r="C28" s="224" t="s">
        <v>271</v>
      </c>
      <c r="D28" s="225" t="s">
        <v>272</v>
      </c>
      <c r="E28" s="226" t="s">
        <v>11</v>
      </c>
      <c r="F28" s="227" t="s">
        <v>95</v>
      </c>
      <c r="G28" s="227" t="s">
        <v>273</v>
      </c>
      <c r="H28" s="225" t="s">
        <v>274</v>
      </c>
      <c r="I28" s="151" t="str">
        <f>IF(F28="m",IF($G$1-$G28&lt;=19,"JM",IF($G$1-$G28&lt;=39,"A",IF($G$1-$G28&lt;=49,"B",IF($G$1-$G28&lt;=59,"C",IF($G$1-$G28&lt;=69,"D","E"))))),IF($G$1-$G28&lt;=19,"JŽ",IF($G$1-$G28&lt;=39,"F",IF($G$1-$G28&lt;=49,"G",IF($G$1-$G28&lt;=59,"H","I")))))</f>
        <v>D</v>
      </c>
      <c r="J28" s="151">
        <f>COUNTIF(I$7:I28,I28)</f>
        <v>1</v>
      </c>
      <c r="K28" s="222">
        <v>4.6840277777777779E-2</v>
      </c>
    </row>
    <row r="29" spans="1:11" s="102" customFormat="1" ht="25.15" customHeight="1" thickBot="1" x14ac:dyDescent="0.4">
      <c r="A29" s="273" t="s">
        <v>349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5"/>
    </row>
    <row r="30" spans="1:11" s="223" customFormat="1" ht="16.149999999999999" customHeight="1" x14ac:dyDescent="0.2">
      <c r="A30" s="140">
        <v>1</v>
      </c>
      <c r="B30" s="140">
        <v>1</v>
      </c>
      <c r="C30" s="224" t="s">
        <v>315</v>
      </c>
      <c r="D30" s="248" t="s">
        <v>199</v>
      </c>
      <c r="E30" s="151" t="s">
        <v>11</v>
      </c>
      <c r="F30" s="249" t="s">
        <v>95</v>
      </c>
      <c r="G30" s="249" t="s">
        <v>316</v>
      </c>
      <c r="H30" s="248" t="s">
        <v>317</v>
      </c>
      <c r="I30" s="151" t="str">
        <f>IF(F30="m",IF($G$1-$G30&lt;=19,"JM",IF($G$1-$G30&lt;=39,"A",IF($G$1-$G30&lt;=49,"B",IF($G$1-$G30&lt;=59,"C",IF($G$1-$G30&lt;=69,"D","E"))))),IF($G$1-$G30&lt;=19,"JŽ",IF($G$1-$G30&lt;=39,"F",IF($G$1-$G30&lt;=49,"G",IF($G$1-$G30&lt;=59,"H","I")))))</f>
        <v>E</v>
      </c>
      <c r="J30" s="151">
        <f>COUNTIF(I$7:I30,I30)</f>
        <v>1</v>
      </c>
      <c r="K30" s="222">
        <v>4.1770833333333333E-2</v>
      </c>
    </row>
    <row r="31" spans="1:11" s="233" customFormat="1" ht="16.149999999999999" customHeight="1" thickBot="1" x14ac:dyDescent="0.25">
      <c r="A31" s="154">
        <v>2</v>
      </c>
      <c r="B31" s="154">
        <v>15</v>
      </c>
      <c r="C31" s="234" t="s">
        <v>228</v>
      </c>
      <c r="D31" s="235" t="s">
        <v>229</v>
      </c>
      <c r="E31" s="230" t="s">
        <v>11</v>
      </c>
      <c r="F31" s="236" t="s">
        <v>95</v>
      </c>
      <c r="G31" s="236" t="s">
        <v>230</v>
      </c>
      <c r="H31" s="235" t="s">
        <v>231</v>
      </c>
      <c r="I31" s="231" t="str">
        <f>IF(F31="m",IF($G$1-$G31&lt;=19,"JM",IF($G$1-$G31&lt;=39,"A",IF($G$1-$G31&lt;=49,"B",IF($G$1-$G31&lt;=59,"C",IF($G$1-$G31&lt;=69,"D","E"))))),IF($G$1-$G31&lt;=19,"JŽ",IF($G$1-$G31&lt;=39,"F",IF($G$1-$G31&lt;=49,"G",IF($G$1-$G31&lt;=59,"H","I")))))</f>
        <v>E</v>
      </c>
      <c r="J31" s="231">
        <f>COUNTIF(I$7:I31,I31)</f>
        <v>2</v>
      </c>
      <c r="K31" s="232">
        <v>5.3495370370370374E-2</v>
      </c>
    </row>
    <row r="32" spans="1:11" s="102" customFormat="1" ht="25.15" customHeight="1" thickBot="1" x14ac:dyDescent="0.4">
      <c r="A32" s="276" t="s">
        <v>350</v>
      </c>
      <c r="B32" s="277"/>
      <c r="C32" s="277"/>
      <c r="D32" s="277"/>
      <c r="E32" s="277"/>
      <c r="F32" s="277"/>
      <c r="G32" s="277"/>
      <c r="H32" s="277"/>
      <c r="I32" s="277"/>
      <c r="J32" s="277"/>
      <c r="K32" s="278"/>
    </row>
    <row r="33" spans="1:11" s="223" customFormat="1" ht="16.149999999999999" customHeight="1" x14ac:dyDescent="0.2">
      <c r="A33" s="140">
        <v>1</v>
      </c>
      <c r="B33" s="140">
        <v>29</v>
      </c>
      <c r="C33" s="224" t="s">
        <v>236</v>
      </c>
      <c r="D33" s="225" t="s">
        <v>238</v>
      </c>
      <c r="E33" s="226" t="s">
        <v>11</v>
      </c>
      <c r="F33" s="227" t="s">
        <v>99</v>
      </c>
      <c r="G33" s="227" t="s">
        <v>239</v>
      </c>
      <c r="H33" s="225" t="s">
        <v>118</v>
      </c>
      <c r="I33" s="151" t="str">
        <f>IF(F33="m",IF($G$1-$G33&lt;=19,"JM",IF($G$1-$G33&lt;=39,"A",IF($G$1-$G33&lt;=49,"B",IF($G$1-$G33&lt;=59,"C",IF($G$1-$G33&lt;=69,"D","E"))))),IF($G$1-$G33&lt;=19,"JŽ",IF($G$1-$G33&lt;=39,"F",IF($G$1-$G33&lt;=49,"G",IF($G$1-$G33&lt;=59,"H","I")))))</f>
        <v>F</v>
      </c>
      <c r="J33" s="151">
        <f>COUNTIF(I$7:I33,I33)</f>
        <v>1</v>
      </c>
      <c r="K33" s="222">
        <v>4.3379629629629629E-2</v>
      </c>
    </row>
    <row r="34" spans="1:11" s="233" customFormat="1" ht="16.149999999999999" customHeight="1" thickBot="1" x14ac:dyDescent="0.25">
      <c r="A34" s="154">
        <v>2</v>
      </c>
      <c r="B34" s="154">
        <v>22</v>
      </c>
      <c r="C34" s="234" t="s">
        <v>295</v>
      </c>
      <c r="D34" s="235" t="s">
        <v>296</v>
      </c>
      <c r="E34" s="230" t="s">
        <v>11</v>
      </c>
      <c r="F34" s="236" t="s">
        <v>99</v>
      </c>
      <c r="G34" s="236" t="s">
        <v>203</v>
      </c>
      <c r="H34" s="235" t="s">
        <v>46</v>
      </c>
      <c r="I34" s="231" t="str">
        <f>IF(F34="m",IF($G$1-$G34&lt;=19,"JM",IF($G$1-$G34&lt;=39,"A",IF($G$1-$G34&lt;=49,"B",IF($G$1-$G34&lt;=59,"C",IF($G$1-$G34&lt;=69,"D","E"))))),IF($G$1-$G34&lt;=19,"JŽ",IF($G$1-$G34&lt;=39,"F",IF($G$1-$G34&lt;=49,"G",IF($G$1-$G34&lt;=59,"H","I")))))</f>
        <v>F</v>
      </c>
      <c r="J34" s="231">
        <f>COUNTIF(I$7:I34,I34)</f>
        <v>2</v>
      </c>
      <c r="K34" s="232">
        <v>5.1527777777777777E-2</v>
      </c>
    </row>
    <row r="35" spans="1:11" s="102" customFormat="1" ht="25.15" customHeight="1" thickBot="1" x14ac:dyDescent="0.4">
      <c r="A35" s="276" t="s">
        <v>351</v>
      </c>
      <c r="B35" s="277"/>
      <c r="C35" s="277"/>
      <c r="D35" s="277"/>
      <c r="E35" s="277"/>
      <c r="F35" s="277"/>
      <c r="G35" s="277"/>
      <c r="H35" s="277"/>
      <c r="I35" s="277"/>
      <c r="J35" s="277"/>
      <c r="K35" s="278"/>
    </row>
    <row r="36" spans="1:11" s="223" customFormat="1" ht="16.149999999999999" customHeight="1" x14ac:dyDescent="0.2">
      <c r="A36" s="140">
        <v>1</v>
      </c>
      <c r="B36" s="140">
        <v>25</v>
      </c>
      <c r="C36" s="224" t="s">
        <v>289</v>
      </c>
      <c r="D36" s="225" t="s">
        <v>290</v>
      </c>
      <c r="E36" s="226" t="s">
        <v>11</v>
      </c>
      <c r="F36" s="227" t="s">
        <v>99</v>
      </c>
      <c r="G36" s="227" t="s">
        <v>284</v>
      </c>
      <c r="H36" s="225" t="s">
        <v>291</v>
      </c>
      <c r="I36" s="151" t="str">
        <f>IF(F36="m",IF($G$1-$G36&lt;=19,"JM",IF($G$1-$G36&lt;=39,"A",IF($G$1-$G36&lt;=49,"B",IF($G$1-$G36&lt;=59,"C",IF($G$1-$G36&lt;=69,"D","E"))))),IF($G$1-$G36&lt;=19,"JŽ",IF($G$1-$G36&lt;=39,"F",IF($G$1-$G36&lt;=49,"G",IF($G$1-$G36&lt;=59,"H","I")))))</f>
        <v>G</v>
      </c>
      <c r="J36" s="151">
        <f>COUNTIF(I$7:I36,I36)</f>
        <v>1</v>
      </c>
      <c r="K36" s="222">
        <v>4.7337962962962964E-2</v>
      </c>
    </row>
    <row r="37" spans="1:11" s="233" customFormat="1" ht="16.149999999999999" customHeight="1" thickBot="1" x14ac:dyDescent="0.25">
      <c r="A37" s="154">
        <v>2</v>
      </c>
      <c r="B37" s="154">
        <v>3</v>
      </c>
      <c r="C37" s="234" t="s">
        <v>208</v>
      </c>
      <c r="D37" s="235" t="s">
        <v>209</v>
      </c>
      <c r="E37" s="230" t="s">
        <v>11</v>
      </c>
      <c r="F37" s="236" t="s">
        <v>99</v>
      </c>
      <c r="G37" s="236" t="s">
        <v>210</v>
      </c>
      <c r="H37" s="235" t="s">
        <v>181</v>
      </c>
      <c r="I37" s="231" t="str">
        <f>IF(F37="m",IF($G$1-$G37&lt;=19,"JM",IF($G$1-$G37&lt;=39,"A",IF($G$1-$G37&lt;=49,"B",IF($G$1-$G37&lt;=59,"C",IF($G$1-$G37&lt;=69,"D","E"))))),IF($G$1-$G37&lt;=19,"JŽ",IF($G$1-$G37&lt;=39,"F",IF($G$1-$G37&lt;=49,"G",IF($G$1-$G37&lt;=59,"H","I")))))</f>
        <v>G</v>
      </c>
      <c r="J37" s="231">
        <f>COUNTIF(I$7:I37,I37)</f>
        <v>2</v>
      </c>
      <c r="K37" s="232">
        <v>5.0462962962962966E-2</v>
      </c>
    </row>
    <row r="38" spans="1:11" s="102" customFormat="1" ht="25.15" customHeight="1" thickBot="1" x14ac:dyDescent="0.4">
      <c r="A38" s="276" t="s">
        <v>352</v>
      </c>
      <c r="B38" s="277"/>
      <c r="C38" s="277"/>
      <c r="D38" s="277"/>
      <c r="E38" s="277"/>
      <c r="F38" s="277"/>
      <c r="G38" s="277"/>
      <c r="H38" s="277"/>
      <c r="I38" s="277"/>
      <c r="J38" s="277"/>
      <c r="K38" s="278"/>
    </row>
    <row r="39" spans="1:11" s="223" customFormat="1" ht="16.149999999999999" customHeight="1" x14ac:dyDescent="0.2">
      <c r="A39" s="140">
        <v>1</v>
      </c>
      <c r="B39" s="140">
        <v>8</v>
      </c>
      <c r="C39" s="224" t="s">
        <v>257</v>
      </c>
      <c r="D39" s="225" t="s">
        <v>258</v>
      </c>
      <c r="E39" s="226" t="s">
        <v>11</v>
      </c>
      <c r="F39" s="227" t="s">
        <v>99</v>
      </c>
      <c r="G39" s="227" t="s">
        <v>259</v>
      </c>
      <c r="H39" s="225" t="s">
        <v>256</v>
      </c>
      <c r="I39" s="151" t="str">
        <f>IF(F39="m",IF($G$1-$G39&lt;=19,"JM",IF($G$1-$G39&lt;=39,"A",IF($G$1-$G39&lt;=49,"B",IF($G$1-$G39&lt;=59,"C",IF($G$1-$G39&lt;=69,"D","E"))))),IF($G$1-$G39&lt;=19,"JŽ",IF($G$1-$G39&lt;=39,"F",IF($G$1-$G39&lt;=49,"G",IF($G$1-$G39&lt;=59,"H","I")))))</f>
        <v>H</v>
      </c>
      <c r="J39" s="151">
        <f>COUNTIF(I$7:I39,I39)</f>
        <v>1</v>
      </c>
      <c r="K39" s="222">
        <v>5.0034722222222223E-2</v>
      </c>
    </row>
    <row r="40" spans="1:11" s="233" customFormat="1" ht="16.149999999999999" customHeight="1" thickBot="1" x14ac:dyDescent="0.25">
      <c r="A40" s="154">
        <v>2</v>
      </c>
      <c r="B40" s="154">
        <v>21</v>
      </c>
      <c r="C40" s="234" t="s">
        <v>328</v>
      </c>
      <c r="D40" s="235" t="s">
        <v>329</v>
      </c>
      <c r="E40" s="230" t="s">
        <v>11</v>
      </c>
      <c r="F40" s="236" t="s">
        <v>99</v>
      </c>
      <c r="G40" s="236" t="s">
        <v>330</v>
      </c>
      <c r="H40" s="235" t="s">
        <v>22</v>
      </c>
      <c r="I40" s="231" t="str">
        <f>IF(F40="m",IF($G$1-$G40&lt;=19,"JM",IF($G$1-$G40&lt;=39,"A",IF($G$1-$G40&lt;=49,"B",IF($G$1-$G40&lt;=59,"C",IF($G$1-$G40&lt;=69,"D","E"))))),IF($G$1-$G40&lt;=19,"JŽ",IF($G$1-$G40&lt;=39,"F",IF($G$1-$G40&lt;=49,"G",IF($G$1-$G40&lt;=59,"H","I")))))</f>
        <v>H</v>
      </c>
      <c r="J40" s="231">
        <f>COUNTIF(I$7:I40,I40)</f>
        <v>2</v>
      </c>
      <c r="K40" s="232">
        <v>5.1631944444444446E-2</v>
      </c>
    </row>
    <row r="41" spans="1:11" s="102" customFormat="1" ht="25.15" customHeight="1" thickBot="1" x14ac:dyDescent="0.4">
      <c r="A41" s="276" t="s">
        <v>353</v>
      </c>
      <c r="B41" s="277"/>
      <c r="C41" s="277"/>
      <c r="D41" s="277"/>
      <c r="E41" s="277"/>
      <c r="F41" s="277"/>
      <c r="G41" s="277"/>
      <c r="H41" s="277"/>
      <c r="I41" s="277"/>
      <c r="J41" s="277"/>
      <c r="K41" s="278"/>
    </row>
    <row r="42" spans="1:11" s="223" customFormat="1" ht="16.149999999999999" customHeight="1" x14ac:dyDescent="0.2">
      <c r="A42" s="140">
        <v>1</v>
      </c>
      <c r="B42" s="140">
        <v>9</v>
      </c>
      <c r="C42" s="224" t="s">
        <v>215</v>
      </c>
      <c r="D42" s="225" t="s">
        <v>216</v>
      </c>
      <c r="E42" s="226" t="s">
        <v>11</v>
      </c>
      <c r="F42" s="227" t="s">
        <v>99</v>
      </c>
      <c r="G42" s="227" t="s">
        <v>217</v>
      </c>
      <c r="H42" s="225" t="s">
        <v>218</v>
      </c>
      <c r="I42" s="151" t="str">
        <f>IF(F42="m",IF($G$1-$G42&lt;=19,"JM",IF($G$1-$G42&lt;=39,"A",IF($G$1-$G42&lt;=49,"B",IF($G$1-$G42&lt;=59,"C",IF($G$1-$G42&lt;=69,"D","E"))))),IF($G$1-$G42&lt;=19,"JŽ",IF($G$1-$G42&lt;=39,"F",IF($G$1-$G42&lt;=49,"G",IF($G$1-$G42&lt;=59,"H","I")))))</f>
        <v>I</v>
      </c>
      <c r="J42" s="151">
        <f>COUNTIF(I$7:I42,I42)</f>
        <v>1</v>
      </c>
      <c r="K42" s="250">
        <v>4.0972222222222222E-2</v>
      </c>
    </row>
    <row r="44" spans="1:11" s="60" customFormat="1" x14ac:dyDescent="0.2">
      <c r="A44" s="81" t="s">
        <v>170</v>
      </c>
      <c r="B44" s="213"/>
      <c r="D44" s="81"/>
      <c r="E44" s="88"/>
      <c r="F44" s="81"/>
      <c r="G44" s="81"/>
      <c r="H44" s="81"/>
      <c r="I44" s="81"/>
      <c r="J44" s="81"/>
    </row>
    <row r="45" spans="1:11" s="60" customFormat="1" ht="12.75" x14ac:dyDescent="0.2">
      <c r="A45" s="272" t="s">
        <v>17</v>
      </c>
      <c r="B45" s="272"/>
      <c r="C45" s="272"/>
      <c r="D45" s="272"/>
      <c r="E45" s="272"/>
      <c r="F45" s="272"/>
      <c r="G45" s="272"/>
      <c r="H45" s="81"/>
      <c r="I45" s="81"/>
      <c r="J45" s="81"/>
    </row>
  </sheetData>
  <mergeCells count="13">
    <mergeCell ref="A2:K2"/>
    <mergeCell ref="A3:K3"/>
    <mergeCell ref="A4:C4"/>
    <mergeCell ref="A45:G45"/>
    <mergeCell ref="A6:K6"/>
    <mergeCell ref="A16:K16"/>
    <mergeCell ref="A23:K23"/>
    <mergeCell ref="A27:K27"/>
    <mergeCell ref="A29:K29"/>
    <mergeCell ref="A32:K32"/>
    <mergeCell ref="A35:K35"/>
    <mergeCell ref="A38:K38"/>
    <mergeCell ref="A41:K4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6CC3D-6ED2-49E0-B21F-2E4217466733}">
  <dimension ref="A1:K31"/>
  <sheetViews>
    <sheetView topLeftCell="A2" workbookViewId="0">
      <selection activeCell="I1" sqref="I1:J65536"/>
    </sheetView>
  </sheetViews>
  <sheetFormatPr defaultRowHeight="12.75" x14ac:dyDescent="0.2"/>
  <cols>
    <col min="1" max="1" width="4.85546875" style="52" customWidth="1"/>
    <col min="2" max="2" width="5.85546875" style="210" customWidth="1"/>
    <col min="3" max="3" width="18.42578125" style="52" customWidth="1"/>
    <col min="4" max="4" width="6.7109375" style="83" customWidth="1"/>
    <col min="5" max="5" width="4.140625" style="83" customWidth="1"/>
    <col min="6" max="6" width="4" style="53" customWidth="1"/>
    <col min="7" max="7" width="5.28515625" style="86" customWidth="1"/>
    <col min="8" max="8" width="19.7109375" style="83" customWidth="1"/>
    <col min="9" max="9" width="4" style="53" hidden="1" customWidth="1"/>
    <col min="10" max="10" width="4.28515625" style="53" hidden="1" customWidth="1"/>
    <col min="11" max="11" width="12.7109375" style="52" customWidth="1"/>
    <col min="12" max="16384" width="9.140625" style="54"/>
  </cols>
  <sheetData>
    <row r="1" spans="1:11" ht="0.6" customHeight="1" thickBot="1" x14ac:dyDescent="0.25">
      <c r="F1" s="53" t="s">
        <v>4</v>
      </c>
      <c r="G1" s="86">
        <v>2026</v>
      </c>
    </row>
    <row r="2" spans="1:11" s="101" customFormat="1" ht="30" customHeight="1" x14ac:dyDescent="0.35">
      <c r="A2" s="264" t="s">
        <v>12</v>
      </c>
      <c r="B2" s="265"/>
      <c r="C2" s="265"/>
      <c r="D2" s="265"/>
      <c r="E2" s="265"/>
      <c r="F2" s="265"/>
      <c r="G2" s="265"/>
      <c r="H2" s="265"/>
      <c r="I2" s="265"/>
      <c r="J2" s="265"/>
      <c r="K2" s="266"/>
    </row>
    <row r="3" spans="1:11" s="101" customFormat="1" ht="23.25" customHeight="1" thickBot="1" x14ac:dyDescent="0.3">
      <c r="A3" s="279" t="s">
        <v>185</v>
      </c>
      <c r="B3" s="279"/>
      <c r="C3" s="279"/>
      <c r="D3" s="280"/>
      <c r="E3" s="280"/>
      <c r="F3" s="280"/>
      <c r="G3" s="280"/>
      <c r="H3" s="280"/>
      <c r="I3" s="280"/>
      <c r="J3" s="280"/>
      <c r="K3" s="280"/>
    </row>
    <row r="4" spans="1:11" s="100" customFormat="1" ht="20.100000000000001" customHeight="1" thickBot="1" x14ac:dyDescent="0.3">
      <c r="A4" s="281" t="s">
        <v>13</v>
      </c>
      <c r="B4" s="282"/>
      <c r="C4" s="283"/>
      <c r="D4" s="215"/>
      <c r="E4" s="215"/>
      <c r="F4" s="211"/>
      <c r="G4" s="216"/>
      <c r="H4" s="215"/>
      <c r="I4" s="211"/>
      <c r="J4" s="211"/>
      <c r="K4" s="108"/>
    </row>
    <row r="5" spans="1:11" s="102" customFormat="1" ht="42" customHeight="1" x14ac:dyDescent="0.2">
      <c r="A5" s="217" t="s">
        <v>14</v>
      </c>
      <c r="B5" s="207" t="s">
        <v>8</v>
      </c>
      <c r="C5" s="109" t="s">
        <v>9</v>
      </c>
      <c r="D5" s="218" t="s">
        <v>0</v>
      </c>
      <c r="E5" s="218" t="s">
        <v>10</v>
      </c>
      <c r="F5" s="209" t="s">
        <v>3</v>
      </c>
      <c r="G5" s="219" t="s">
        <v>7</v>
      </c>
      <c r="H5" s="218" t="s">
        <v>1</v>
      </c>
      <c r="I5" s="220" t="s">
        <v>5</v>
      </c>
      <c r="J5" s="221" t="s">
        <v>6</v>
      </c>
      <c r="K5" s="220" t="s">
        <v>2</v>
      </c>
    </row>
    <row r="6" spans="1:11" s="223" customFormat="1" ht="16.149999999999999" customHeight="1" x14ac:dyDescent="0.2">
      <c r="A6" s="140">
        <v>1</v>
      </c>
      <c r="B6" s="143">
        <v>120</v>
      </c>
      <c r="C6" s="141" t="s">
        <v>47</v>
      </c>
      <c r="D6" s="148" t="s">
        <v>48</v>
      </c>
      <c r="E6" s="143" t="s">
        <v>11</v>
      </c>
      <c r="F6" s="151" t="s">
        <v>95</v>
      </c>
      <c r="G6" s="143">
        <v>2010</v>
      </c>
      <c r="H6" s="148" t="s">
        <v>30</v>
      </c>
      <c r="I6" s="151" t="str">
        <f t="shared" ref="I6:I28" si="0">IF(F6="m",IF($G$1-$G6&lt;=19,"JM",IF($G$1-$G6&lt;=39,"A",IF($G$1-$G6&lt;=49,"B",IF($G$1-$G6&lt;=59,"C",IF($G$1-$G6&lt;=69,"D","E"))))),IF($G$1-$G6&lt;=19,"JŽ",IF($G$1-$G6&lt;=39,"F",IF($G$1-$G6&lt;=49,"G",IF($G$1-$G6&lt;=59,"H","I")))))</f>
        <v>JM</v>
      </c>
      <c r="J6" s="151">
        <f>COUNTIF(I$6:I6,I6)</f>
        <v>1</v>
      </c>
      <c r="K6" s="222">
        <v>1.6469907407407409E-2</v>
      </c>
    </row>
    <row r="7" spans="1:11" s="233" customFormat="1" ht="16.149999999999999" customHeight="1" x14ac:dyDescent="0.2">
      <c r="A7" s="154">
        <v>2</v>
      </c>
      <c r="B7" s="157">
        <v>105</v>
      </c>
      <c r="C7" s="228" t="s">
        <v>339</v>
      </c>
      <c r="D7" s="229" t="s">
        <v>340</v>
      </c>
      <c r="E7" s="230" t="s">
        <v>11</v>
      </c>
      <c r="F7" s="230" t="s">
        <v>95</v>
      </c>
      <c r="G7" s="230">
        <v>1992</v>
      </c>
      <c r="H7" s="229" t="s">
        <v>256</v>
      </c>
      <c r="I7" s="231" t="str">
        <f t="shared" si="0"/>
        <v>A</v>
      </c>
      <c r="J7" s="231">
        <f>COUNTIF(I$6:I7,I7)</f>
        <v>1</v>
      </c>
      <c r="K7" s="232">
        <v>1.7534722222222222E-2</v>
      </c>
    </row>
    <row r="8" spans="1:11" s="241" customFormat="1" ht="16.149999999999999" customHeight="1" x14ac:dyDescent="0.2">
      <c r="A8" s="237">
        <v>3</v>
      </c>
      <c r="B8" s="168">
        <v>118</v>
      </c>
      <c r="C8" s="166" t="s">
        <v>193</v>
      </c>
      <c r="D8" s="238" t="s">
        <v>194</v>
      </c>
      <c r="E8" s="168" t="s">
        <v>11</v>
      </c>
      <c r="F8" s="239" t="s">
        <v>95</v>
      </c>
      <c r="G8" s="168">
        <v>2009</v>
      </c>
      <c r="H8" s="238" t="s">
        <v>101</v>
      </c>
      <c r="I8" s="239" t="str">
        <f t="shared" si="0"/>
        <v>JM</v>
      </c>
      <c r="J8" s="239">
        <f>COUNTIF(I$6:I8,I8)</f>
        <v>2</v>
      </c>
      <c r="K8" s="240">
        <v>1.8124999999999999E-2</v>
      </c>
    </row>
    <row r="9" spans="1:11" ht="16.149999999999999" customHeight="1" x14ac:dyDescent="0.2">
      <c r="A9" s="55">
        <v>4</v>
      </c>
      <c r="B9" s="56">
        <v>100</v>
      </c>
      <c r="C9" s="110" t="s">
        <v>275</v>
      </c>
      <c r="D9" s="89" t="s">
        <v>276</v>
      </c>
      <c r="E9" s="90" t="s">
        <v>11</v>
      </c>
      <c r="F9" s="85" t="s">
        <v>95</v>
      </c>
      <c r="G9" s="85" t="s">
        <v>277</v>
      </c>
      <c r="H9" s="89" t="s">
        <v>278</v>
      </c>
      <c r="I9" s="57" t="str">
        <f t="shared" si="0"/>
        <v>A</v>
      </c>
      <c r="J9" s="57">
        <f>COUNTIF(I$6:I9,I9)</f>
        <v>2</v>
      </c>
      <c r="K9" s="58">
        <v>1.8344907407407407E-2</v>
      </c>
    </row>
    <row r="10" spans="1:11" ht="16.149999999999999" customHeight="1" x14ac:dyDescent="0.2">
      <c r="A10" s="55">
        <v>5</v>
      </c>
      <c r="B10" s="56">
        <v>101</v>
      </c>
      <c r="C10" s="112" t="s">
        <v>49</v>
      </c>
      <c r="D10" s="94" t="s">
        <v>50</v>
      </c>
      <c r="E10" s="5" t="s">
        <v>11</v>
      </c>
      <c r="F10" s="11" t="s">
        <v>95</v>
      </c>
      <c r="G10" s="95">
        <v>2011</v>
      </c>
      <c r="H10" s="94" t="s">
        <v>51</v>
      </c>
      <c r="I10" s="57" t="str">
        <f t="shared" si="0"/>
        <v>JM</v>
      </c>
      <c r="J10" s="57">
        <f>COUNTIF(I$6:I10,I10)</f>
        <v>3</v>
      </c>
      <c r="K10" s="58">
        <v>1.9641203703703702E-2</v>
      </c>
    </row>
    <row r="11" spans="1:11" ht="16.149999999999999" customHeight="1" x14ac:dyDescent="0.2">
      <c r="A11" s="55">
        <v>6</v>
      </c>
      <c r="B11" s="56">
        <v>116</v>
      </c>
      <c r="C11" s="110" t="s">
        <v>250</v>
      </c>
      <c r="D11" s="89" t="s">
        <v>251</v>
      </c>
      <c r="E11" s="90" t="s">
        <v>11</v>
      </c>
      <c r="F11" s="85" t="s">
        <v>95</v>
      </c>
      <c r="G11" s="85" t="s">
        <v>252</v>
      </c>
      <c r="H11" s="89" t="s">
        <v>253</v>
      </c>
      <c r="I11" s="57" t="str">
        <f t="shared" si="0"/>
        <v>B</v>
      </c>
      <c r="J11" s="57">
        <f>COUNTIF(I$6:I11,I11)</f>
        <v>1</v>
      </c>
      <c r="K11" s="58">
        <v>2.1759259259259259E-2</v>
      </c>
    </row>
    <row r="12" spans="1:11" ht="16.149999999999999" customHeight="1" x14ac:dyDescent="0.2">
      <c r="A12" s="55">
        <v>7</v>
      </c>
      <c r="B12" s="56">
        <v>102</v>
      </c>
      <c r="C12" s="110" t="s">
        <v>325</v>
      </c>
      <c r="D12" s="89" t="s">
        <v>326</v>
      </c>
      <c r="E12" s="90" t="s">
        <v>11</v>
      </c>
      <c r="F12" s="85" t="s">
        <v>95</v>
      </c>
      <c r="G12" s="85" t="s">
        <v>281</v>
      </c>
      <c r="H12" s="89" t="s">
        <v>317</v>
      </c>
      <c r="I12" s="57" t="str">
        <f t="shared" si="0"/>
        <v>C</v>
      </c>
      <c r="J12" s="57">
        <f>COUNTIF(I$6:I12,I12)</f>
        <v>1</v>
      </c>
      <c r="K12" s="58">
        <v>2.252314814814815E-2</v>
      </c>
    </row>
    <row r="13" spans="1:11" s="223" customFormat="1" ht="16.149999999999999" customHeight="1" x14ac:dyDescent="0.2">
      <c r="A13" s="140">
        <v>8</v>
      </c>
      <c r="B13" s="143">
        <v>124</v>
      </c>
      <c r="C13" s="224" t="s">
        <v>292</v>
      </c>
      <c r="D13" s="225" t="s">
        <v>293</v>
      </c>
      <c r="E13" s="226" t="s">
        <v>11</v>
      </c>
      <c r="F13" s="227" t="s">
        <v>99</v>
      </c>
      <c r="G13" s="227" t="s">
        <v>287</v>
      </c>
      <c r="H13" s="225" t="s">
        <v>294</v>
      </c>
      <c r="I13" s="151" t="str">
        <f t="shared" si="0"/>
        <v>G</v>
      </c>
      <c r="J13" s="151">
        <f>COUNTIF(I$6:I13,I13)</f>
        <v>1</v>
      </c>
      <c r="K13" s="222">
        <v>2.3009259259259261E-2</v>
      </c>
    </row>
    <row r="14" spans="1:11" s="233" customFormat="1" ht="16.149999999999999" customHeight="1" x14ac:dyDescent="0.2">
      <c r="A14" s="154">
        <v>9</v>
      </c>
      <c r="B14" s="157">
        <v>126</v>
      </c>
      <c r="C14" s="234" t="s">
        <v>244</v>
      </c>
      <c r="D14" s="235" t="s">
        <v>136</v>
      </c>
      <c r="E14" s="230" t="s">
        <v>11</v>
      </c>
      <c r="F14" s="236" t="s">
        <v>99</v>
      </c>
      <c r="G14" s="236" t="s">
        <v>223</v>
      </c>
      <c r="H14" s="235" t="s">
        <v>30</v>
      </c>
      <c r="I14" s="231" t="str">
        <f t="shared" si="0"/>
        <v>F</v>
      </c>
      <c r="J14" s="231">
        <f>COUNTIF(I$6:I14,I14)</f>
        <v>1</v>
      </c>
      <c r="K14" s="232">
        <v>2.3472222222222221E-2</v>
      </c>
    </row>
    <row r="15" spans="1:11" ht="16.149999999999999" customHeight="1" x14ac:dyDescent="0.2">
      <c r="A15" s="55">
        <v>10</v>
      </c>
      <c r="B15" s="56">
        <v>103</v>
      </c>
      <c r="C15" s="110" t="s">
        <v>198</v>
      </c>
      <c r="D15" s="111" t="s">
        <v>199</v>
      </c>
      <c r="E15" s="57" t="s">
        <v>11</v>
      </c>
      <c r="F15" s="84" t="s">
        <v>95</v>
      </c>
      <c r="G15" s="84" t="s">
        <v>200</v>
      </c>
      <c r="H15" s="111" t="s">
        <v>30</v>
      </c>
      <c r="I15" s="57" t="str">
        <f t="shared" si="0"/>
        <v>D</v>
      </c>
      <c r="J15" s="57">
        <f>COUNTIF(I$6:I15,I15)</f>
        <v>1</v>
      </c>
      <c r="K15" s="58">
        <v>2.3807870370370372E-2</v>
      </c>
    </row>
    <row r="16" spans="1:11" s="241" customFormat="1" ht="16.149999999999999" customHeight="1" x14ac:dyDescent="0.2">
      <c r="A16" s="237">
        <v>11</v>
      </c>
      <c r="B16" s="168">
        <v>123</v>
      </c>
      <c r="C16" s="242" t="s">
        <v>298</v>
      </c>
      <c r="D16" s="243" t="s">
        <v>288</v>
      </c>
      <c r="E16" s="244" t="s">
        <v>11</v>
      </c>
      <c r="F16" s="245" t="s">
        <v>99</v>
      </c>
      <c r="G16" s="245" t="s">
        <v>299</v>
      </c>
      <c r="H16" s="243" t="s">
        <v>22</v>
      </c>
      <c r="I16" s="239" t="str">
        <f t="shared" si="0"/>
        <v>G</v>
      </c>
      <c r="J16" s="239">
        <f>COUNTIF(I$6:I16,I16)</f>
        <v>2</v>
      </c>
      <c r="K16" s="240">
        <v>2.3912037037037037E-2</v>
      </c>
    </row>
    <row r="17" spans="1:11" ht="16.149999999999999" customHeight="1" x14ac:dyDescent="0.2">
      <c r="A17" s="55">
        <v>12</v>
      </c>
      <c r="B17" s="56">
        <v>128</v>
      </c>
      <c r="C17" s="110" t="s">
        <v>240</v>
      </c>
      <c r="D17" s="89" t="s">
        <v>241</v>
      </c>
      <c r="E17" s="90" t="s">
        <v>11</v>
      </c>
      <c r="F17" s="85" t="s">
        <v>95</v>
      </c>
      <c r="G17" s="85" t="s">
        <v>242</v>
      </c>
      <c r="H17" s="89" t="s">
        <v>243</v>
      </c>
      <c r="I17" s="57" t="str">
        <f t="shared" si="0"/>
        <v>C</v>
      </c>
      <c r="J17" s="57">
        <f>COUNTIF(I$6:I17,I17)</f>
        <v>2</v>
      </c>
      <c r="K17" s="58">
        <v>2.4074074074074074E-2</v>
      </c>
    </row>
    <row r="18" spans="1:11" ht="16.149999999999999" customHeight="1" x14ac:dyDescent="0.2">
      <c r="A18" s="55">
        <v>13</v>
      </c>
      <c r="B18" s="56">
        <v>108</v>
      </c>
      <c r="C18" s="110" t="s">
        <v>313</v>
      </c>
      <c r="D18" s="89" t="s">
        <v>314</v>
      </c>
      <c r="E18" s="90" t="s">
        <v>11</v>
      </c>
      <c r="F18" s="85" t="s">
        <v>95</v>
      </c>
      <c r="G18" s="85" t="s">
        <v>197</v>
      </c>
      <c r="H18" s="89" t="s">
        <v>63</v>
      </c>
      <c r="I18" s="57" t="str">
        <f t="shared" si="0"/>
        <v>A</v>
      </c>
      <c r="J18" s="57">
        <f>COUNTIF(I$6:I18,I18)</f>
        <v>3</v>
      </c>
      <c r="K18" s="58">
        <v>2.494212962962963E-2</v>
      </c>
    </row>
    <row r="19" spans="1:11" ht="16.149999999999999" customHeight="1" x14ac:dyDescent="0.2">
      <c r="A19" s="55">
        <v>14</v>
      </c>
      <c r="B19" s="56">
        <v>130</v>
      </c>
      <c r="C19" s="110" t="s">
        <v>318</v>
      </c>
      <c r="D19" s="89" t="s">
        <v>319</v>
      </c>
      <c r="E19" s="90" t="s">
        <v>11</v>
      </c>
      <c r="F19" s="85" t="s">
        <v>99</v>
      </c>
      <c r="G19" s="85" t="s">
        <v>273</v>
      </c>
      <c r="H19" s="89" t="s">
        <v>320</v>
      </c>
      <c r="I19" s="57" t="str">
        <f t="shared" si="0"/>
        <v>I</v>
      </c>
      <c r="J19" s="57">
        <f>COUNTIF(I$6:I19,I19)</f>
        <v>1</v>
      </c>
      <c r="K19" s="58">
        <v>2.5833333333333333E-2</v>
      </c>
    </row>
    <row r="20" spans="1:11" ht="16.149999999999999" customHeight="1" x14ac:dyDescent="0.2">
      <c r="A20" s="55">
        <v>15</v>
      </c>
      <c r="B20" s="56">
        <v>111</v>
      </c>
      <c r="C20" s="110" t="s">
        <v>311</v>
      </c>
      <c r="D20" s="89" t="s">
        <v>312</v>
      </c>
      <c r="E20" s="90" t="s">
        <v>11</v>
      </c>
      <c r="F20" s="85" t="s">
        <v>99</v>
      </c>
      <c r="G20" s="85" t="s">
        <v>223</v>
      </c>
      <c r="H20" s="89" t="s">
        <v>63</v>
      </c>
      <c r="I20" s="57" t="str">
        <f t="shared" si="0"/>
        <v>F</v>
      </c>
      <c r="J20" s="57">
        <f>COUNTIF(I$6:I20,I20)</f>
        <v>2</v>
      </c>
      <c r="K20" s="58">
        <v>2.5891203703703704E-2</v>
      </c>
    </row>
    <row r="21" spans="1:11" ht="16.149999999999999" customHeight="1" x14ac:dyDescent="0.2">
      <c r="A21" s="55">
        <v>16</v>
      </c>
      <c r="B21" s="56">
        <v>112</v>
      </c>
      <c r="C21" s="110" t="s">
        <v>222</v>
      </c>
      <c r="D21" s="89" t="s">
        <v>156</v>
      </c>
      <c r="E21" s="90" t="s">
        <v>11</v>
      </c>
      <c r="F21" s="85" t="s">
        <v>95</v>
      </c>
      <c r="G21" s="85" t="s">
        <v>223</v>
      </c>
      <c r="H21" s="89" t="s">
        <v>224</v>
      </c>
      <c r="I21" s="57" t="str">
        <f t="shared" si="0"/>
        <v>A</v>
      </c>
      <c r="J21" s="57">
        <f>COUNTIF(I$6:I21,I21)</f>
        <v>4</v>
      </c>
      <c r="K21" s="61">
        <v>2.6539351851851852E-2</v>
      </c>
    </row>
    <row r="22" spans="1:11" ht="16.149999999999999" customHeight="1" x14ac:dyDescent="0.2">
      <c r="A22" s="55">
        <v>17</v>
      </c>
      <c r="B22" s="56">
        <v>113</v>
      </c>
      <c r="C22" s="110" t="s">
        <v>195</v>
      </c>
      <c r="D22" s="89" t="s">
        <v>196</v>
      </c>
      <c r="E22" s="90" t="s">
        <v>11</v>
      </c>
      <c r="F22" s="85" t="s">
        <v>99</v>
      </c>
      <c r="G22" s="85" t="s">
        <v>197</v>
      </c>
      <c r="H22" s="89" t="s">
        <v>30</v>
      </c>
      <c r="I22" s="57" t="str">
        <f t="shared" si="0"/>
        <v>F</v>
      </c>
      <c r="J22" s="57">
        <f>COUNTIF(I$6:I22,I22)</f>
        <v>3</v>
      </c>
      <c r="K22" s="58">
        <v>2.6539351851851852E-2</v>
      </c>
    </row>
    <row r="23" spans="1:11" ht="16.149999999999999" customHeight="1" x14ac:dyDescent="0.2">
      <c r="A23" s="55">
        <v>18</v>
      </c>
      <c r="B23" s="56">
        <v>121</v>
      </c>
      <c r="C23" s="107" t="s">
        <v>341</v>
      </c>
      <c r="D23" s="87" t="s">
        <v>342</v>
      </c>
      <c r="E23" s="90" t="s">
        <v>11</v>
      </c>
      <c r="F23" s="90" t="s">
        <v>99</v>
      </c>
      <c r="G23" s="90">
        <v>1984</v>
      </c>
      <c r="H23" s="87" t="s">
        <v>21</v>
      </c>
      <c r="I23" s="57" t="str">
        <f t="shared" si="0"/>
        <v>G</v>
      </c>
      <c r="J23" s="57">
        <f>COUNTIF(I$6:I23,I23)</f>
        <v>3</v>
      </c>
      <c r="K23" s="58">
        <v>2.8900462962962965E-2</v>
      </c>
    </row>
    <row r="24" spans="1:11" ht="16.149999999999999" customHeight="1" x14ac:dyDescent="0.2">
      <c r="A24" s="55">
        <v>19</v>
      </c>
      <c r="B24" s="56">
        <v>104</v>
      </c>
      <c r="C24" s="110" t="s">
        <v>283</v>
      </c>
      <c r="D24" s="89" t="s">
        <v>182</v>
      </c>
      <c r="E24" s="90" t="s">
        <v>11</v>
      </c>
      <c r="F24" s="85" t="s">
        <v>99</v>
      </c>
      <c r="G24" s="85" t="s">
        <v>284</v>
      </c>
      <c r="H24" s="89" t="s">
        <v>253</v>
      </c>
      <c r="I24" s="57" t="str">
        <f t="shared" si="0"/>
        <v>G</v>
      </c>
      <c r="J24" s="57">
        <f>COUNTIF(I$6:I24,I24)</f>
        <v>4</v>
      </c>
      <c r="K24" s="58">
        <v>2.9571759259259259E-2</v>
      </c>
    </row>
    <row r="25" spans="1:11" ht="16.149999999999999" customHeight="1" x14ac:dyDescent="0.2">
      <c r="A25" s="55">
        <v>20</v>
      </c>
      <c r="B25" s="56">
        <v>114</v>
      </c>
      <c r="C25" s="110" t="s">
        <v>333</v>
      </c>
      <c r="D25" s="89" t="s">
        <v>334</v>
      </c>
      <c r="E25" s="90" t="s">
        <v>11</v>
      </c>
      <c r="F25" s="85" t="s">
        <v>99</v>
      </c>
      <c r="G25" s="85" t="s">
        <v>261</v>
      </c>
      <c r="H25" s="89" t="s">
        <v>335</v>
      </c>
      <c r="I25" s="57" t="str">
        <f t="shared" si="0"/>
        <v>H</v>
      </c>
      <c r="J25" s="57">
        <f>COUNTIF(I$6:I25,I25)</f>
        <v>1</v>
      </c>
      <c r="K25" s="58">
        <v>2.9571759259259259E-2</v>
      </c>
    </row>
    <row r="26" spans="1:11" ht="16.149999999999999" customHeight="1" x14ac:dyDescent="0.2">
      <c r="A26" s="55">
        <v>21</v>
      </c>
      <c r="B26" s="56">
        <v>127</v>
      </c>
      <c r="C26" s="110" t="s">
        <v>244</v>
      </c>
      <c r="D26" s="89" t="s">
        <v>245</v>
      </c>
      <c r="E26" s="90" t="s">
        <v>11</v>
      </c>
      <c r="F26" s="85" t="s">
        <v>99</v>
      </c>
      <c r="G26" s="85" t="s">
        <v>246</v>
      </c>
      <c r="H26" s="89" t="s">
        <v>243</v>
      </c>
      <c r="I26" s="57" t="str">
        <f t="shared" si="0"/>
        <v>H</v>
      </c>
      <c r="J26" s="57">
        <f>COUNTIF(I$6:I26,I26)</f>
        <v>2</v>
      </c>
      <c r="K26" s="58">
        <v>2.9571759259259259E-2</v>
      </c>
    </row>
    <row r="27" spans="1:11" ht="16.149999999999999" customHeight="1" x14ac:dyDescent="0.2">
      <c r="A27" s="55">
        <v>22</v>
      </c>
      <c r="B27" s="56">
        <v>129</v>
      </c>
      <c r="C27" s="110" t="s">
        <v>318</v>
      </c>
      <c r="D27" s="89" t="s">
        <v>321</v>
      </c>
      <c r="E27" s="90" t="s">
        <v>11</v>
      </c>
      <c r="F27" s="85" t="s">
        <v>99</v>
      </c>
      <c r="G27" s="85" t="s">
        <v>248</v>
      </c>
      <c r="H27" s="89" t="s">
        <v>320</v>
      </c>
      <c r="I27" s="57" t="str">
        <f t="shared" si="0"/>
        <v>F</v>
      </c>
      <c r="J27" s="57">
        <f>COUNTIF(I$6:I27,I27)</f>
        <v>4</v>
      </c>
      <c r="K27" s="58">
        <v>3.2094907407407405E-2</v>
      </c>
    </row>
    <row r="28" spans="1:11" ht="16.149999999999999" customHeight="1" x14ac:dyDescent="0.2">
      <c r="A28" s="55">
        <v>23</v>
      </c>
      <c r="B28" s="56">
        <v>107</v>
      </c>
      <c r="C28" s="110" t="s">
        <v>211</v>
      </c>
      <c r="D28" s="89" t="s">
        <v>212</v>
      </c>
      <c r="E28" s="90" t="s">
        <v>11</v>
      </c>
      <c r="F28" s="85" t="s">
        <v>99</v>
      </c>
      <c r="G28" s="85" t="s">
        <v>213</v>
      </c>
      <c r="H28" s="89" t="s">
        <v>214</v>
      </c>
      <c r="I28" s="57" t="str">
        <f t="shared" si="0"/>
        <v>F</v>
      </c>
      <c r="J28" s="57">
        <f>COUNTIF(I$6:I28,I28)</f>
        <v>5</v>
      </c>
      <c r="K28" s="58" t="s">
        <v>338</v>
      </c>
    </row>
    <row r="30" spans="1:11" s="60" customFormat="1" x14ac:dyDescent="0.2">
      <c r="A30" s="59" t="s">
        <v>170</v>
      </c>
      <c r="B30" s="214"/>
      <c r="D30" s="80"/>
      <c r="E30" s="88"/>
      <c r="F30" s="81"/>
      <c r="G30" s="80"/>
      <c r="H30" s="80"/>
      <c r="I30" s="59"/>
      <c r="J30" s="59"/>
    </row>
    <row r="31" spans="1:11" s="60" customFormat="1" x14ac:dyDescent="0.2">
      <c r="A31" s="272" t="s">
        <v>17</v>
      </c>
      <c r="B31" s="272"/>
      <c r="C31" s="272"/>
      <c r="D31" s="272"/>
      <c r="E31" s="272"/>
      <c r="F31" s="272"/>
      <c r="G31" s="272"/>
      <c r="H31" s="80"/>
      <c r="I31" s="59"/>
      <c r="J31" s="59"/>
    </row>
  </sheetData>
  <mergeCells count="4">
    <mergeCell ref="A2:K2"/>
    <mergeCell ref="A3:K3"/>
    <mergeCell ref="A4:C4"/>
    <mergeCell ref="A31:G3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7537-BBBE-4495-B045-4FA8E8D2AC7A}">
  <dimension ref="A1:O95"/>
  <sheetViews>
    <sheetView topLeftCell="A2" workbookViewId="0">
      <selection activeCell="L5" sqref="L5"/>
    </sheetView>
  </sheetViews>
  <sheetFormatPr defaultColWidth="8.7109375" defaultRowHeight="12.75" x14ac:dyDescent="0.2"/>
  <cols>
    <col min="1" max="1" width="6.42578125" style="13" customWidth="1"/>
    <col min="2" max="2" width="6" style="40" customWidth="1"/>
    <col min="3" max="3" width="12.85546875" style="40" customWidth="1"/>
    <col min="4" max="4" width="9.42578125" style="12" customWidth="1"/>
    <col min="5" max="5" width="5.42578125" style="42" customWidth="1"/>
    <col min="6" max="6" width="4.5703125" style="42" customWidth="1"/>
    <col min="7" max="7" width="6.85546875" style="43" customWidth="1"/>
    <col min="8" max="8" width="29.28515625" style="12" customWidth="1"/>
    <col min="9" max="9" width="1" style="14" hidden="1" customWidth="1"/>
    <col min="10" max="10" width="4.7109375" style="82" hidden="1" customWidth="1"/>
    <col min="11" max="11" width="0" style="14" hidden="1" customWidth="1"/>
    <col min="12" max="16384" width="8.7109375" style="14"/>
  </cols>
  <sheetData>
    <row r="1" spans="1:14" s="27" customFormat="1" ht="2.25" hidden="1" customHeight="1" x14ac:dyDescent="0.2">
      <c r="A1" s="23"/>
      <c r="B1" s="24"/>
      <c r="C1" s="24"/>
      <c r="D1" s="70"/>
      <c r="E1" s="25"/>
      <c r="F1" s="25" t="s">
        <v>4</v>
      </c>
      <c r="G1" s="26">
        <v>2022</v>
      </c>
      <c r="H1" s="70"/>
      <c r="J1" s="105"/>
    </row>
    <row r="2" spans="1:14" s="118" customFormat="1" ht="37.15" customHeight="1" thickBot="1" x14ac:dyDescent="0.3">
      <c r="A2" s="284" t="s">
        <v>186</v>
      </c>
      <c r="B2" s="285"/>
      <c r="C2" s="285"/>
      <c r="D2" s="285"/>
      <c r="E2" s="285"/>
      <c r="F2" s="285"/>
      <c r="G2" s="285"/>
      <c r="H2" s="286"/>
      <c r="J2" s="172"/>
    </row>
    <row r="3" spans="1:14" s="118" customFormat="1" ht="25.15" customHeight="1" thickBot="1" x14ac:dyDescent="0.35">
      <c r="A3" s="287" t="s">
        <v>187</v>
      </c>
      <c r="B3" s="287"/>
      <c r="C3" s="287"/>
      <c r="D3" s="287"/>
      <c r="E3" s="287"/>
      <c r="F3" s="287"/>
      <c r="G3" s="287"/>
      <c r="H3" s="287"/>
      <c r="J3" s="172"/>
    </row>
    <row r="4" spans="1:14" s="175" customFormat="1" ht="27" customHeight="1" thickBot="1" x14ac:dyDescent="0.25">
      <c r="A4" s="288" t="s">
        <v>191</v>
      </c>
      <c r="B4" s="289"/>
      <c r="C4" s="289"/>
      <c r="D4" s="289"/>
      <c r="E4" s="289"/>
      <c r="F4" s="289"/>
      <c r="G4" s="289"/>
      <c r="H4" s="290"/>
      <c r="I4" s="173"/>
      <c r="J4" s="174"/>
    </row>
    <row r="5" spans="1:14" s="174" customFormat="1" ht="24" x14ac:dyDescent="0.2">
      <c r="A5" s="176" t="s">
        <v>14</v>
      </c>
      <c r="B5" s="177" t="s">
        <v>15</v>
      </c>
      <c r="C5" s="28" t="s">
        <v>9</v>
      </c>
      <c r="D5" s="178" t="s">
        <v>0</v>
      </c>
      <c r="E5" s="179" t="s">
        <v>16</v>
      </c>
      <c r="F5" s="103" t="s">
        <v>3</v>
      </c>
      <c r="G5" s="180" t="s">
        <v>7</v>
      </c>
      <c r="H5" s="178" t="s">
        <v>1</v>
      </c>
      <c r="I5" s="181"/>
      <c r="J5" s="181" t="s">
        <v>343</v>
      </c>
      <c r="K5" s="28"/>
      <c r="L5" s="41"/>
    </row>
    <row r="6" spans="1:14" s="204" customFormat="1" ht="15.95" customHeight="1" x14ac:dyDescent="0.2">
      <c r="A6" s="198">
        <v>1</v>
      </c>
      <c r="B6" s="199">
        <v>68</v>
      </c>
      <c r="C6" s="205" t="s">
        <v>47</v>
      </c>
      <c r="D6" s="205" t="s">
        <v>34</v>
      </c>
      <c r="E6" s="143" t="s">
        <v>11</v>
      </c>
      <c r="F6" s="143" t="s">
        <v>95</v>
      </c>
      <c r="G6" s="206">
        <v>2019</v>
      </c>
      <c r="H6" s="148" t="s">
        <v>63</v>
      </c>
      <c r="I6" s="200"/>
      <c r="J6" s="203"/>
      <c r="K6" s="200"/>
    </row>
    <row r="7" spans="1:14" s="196" customFormat="1" ht="15.95" customHeight="1" x14ac:dyDescent="0.2">
      <c r="A7" s="192">
        <v>2</v>
      </c>
      <c r="B7" s="193">
        <v>52</v>
      </c>
      <c r="C7" s="156" t="s">
        <v>305</v>
      </c>
      <c r="D7" s="156" t="s">
        <v>35</v>
      </c>
      <c r="E7" s="157" t="s">
        <v>11</v>
      </c>
      <c r="F7" s="157" t="s">
        <v>95</v>
      </c>
      <c r="G7" s="157">
        <v>2021</v>
      </c>
      <c r="H7" s="156" t="s">
        <v>306</v>
      </c>
      <c r="I7" s="194"/>
      <c r="J7" s="195"/>
      <c r="K7" s="194"/>
    </row>
    <row r="8" spans="1:14" s="188" customFormat="1" ht="15.95" customHeight="1" x14ac:dyDescent="0.2">
      <c r="A8" s="182">
        <v>3</v>
      </c>
      <c r="B8" s="189">
        <v>67</v>
      </c>
      <c r="C8" s="186" t="s">
        <v>165</v>
      </c>
      <c r="D8" s="190" t="s">
        <v>166</v>
      </c>
      <c r="E8" s="168" t="s">
        <v>11</v>
      </c>
      <c r="F8" s="168" t="s">
        <v>95</v>
      </c>
      <c r="G8" s="191">
        <v>2020</v>
      </c>
      <c r="H8" s="190" t="s">
        <v>22</v>
      </c>
      <c r="I8" s="186"/>
      <c r="J8" s="187">
        <v>5</v>
      </c>
      <c r="K8" s="186"/>
    </row>
    <row r="9" spans="1:14" ht="15.95" customHeight="1" thickBot="1" x14ac:dyDescent="0.25">
      <c r="A9" s="30">
        <v>4</v>
      </c>
      <c r="B9" s="35">
        <v>70</v>
      </c>
      <c r="C9" s="93" t="s">
        <v>263</v>
      </c>
      <c r="D9" s="93" t="s">
        <v>156</v>
      </c>
      <c r="E9" s="5" t="s">
        <v>11</v>
      </c>
      <c r="F9" s="5" t="s">
        <v>95</v>
      </c>
      <c r="G9" s="5">
        <v>2022</v>
      </c>
      <c r="H9" s="93" t="s">
        <v>164</v>
      </c>
      <c r="I9" s="34"/>
      <c r="J9" s="29"/>
      <c r="K9" s="34"/>
    </row>
    <row r="10" spans="1:14" ht="15.95" hidden="1" customHeight="1" x14ac:dyDescent="0.2">
      <c r="A10" s="30">
        <v>7</v>
      </c>
      <c r="B10" s="35"/>
      <c r="C10" s="34" t="s">
        <v>165</v>
      </c>
      <c r="D10" s="32" t="s">
        <v>166</v>
      </c>
      <c r="E10" s="33" t="s">
        <v>11</v>
      </c>
      <c r="F10" s="33" t="s">
        <v>95</v>
      </c>
      <c r="G10" s="33">
        <v>2023</v>
      </c>
      <c r="H10" s="32" t="s">
        <v>168</v>
      </c>
      <c r="I10" s="34"/>
      <c r="J10" s="29"/>
      <c r="K10" s="34"/>
    </row>
    <row r="11" spans="1:14" ht="15.95" hidden="1" customHeight="1" x14ac:dyDescent="0.2">
      <c r="A11" s="30">
        <v>8</v>
      </c>
      <c r="B11" s="35"/>
      <c r="C11" s="34" t="s">
        <v>47</v>
      </c>
      <c r="D11" s="32" t="s">
        <v>34</v>
      </c>
      <c r="E11" s="33" t="s">
        <v>11</v>
      </c>
      <c r="F11" s="33" t="s">
        <v>95</v>
      </c>
      <c r="G11" s="33" t="s">
        <v>177</v>
      </c>
      <c r="H11" s="32" t="s">
        <v>63</v>
      </c>
      <c r="I11" s="34"/>
      <c r="J11" s="29"/>
      <c r="K11" s="96"/>
      <c r="L11" s="63"/>
    </row>
    <row r="12" spans="1:14" ht="15.95" hidden="1" customHeight="1" x14ac:dyDescent="0.2">
      <c r="A12" s="30">
        <v>9</v>
      </c>
      <c r="B12" s="35"/>
      <c r="C12" s="34" t="s">
        <v>178</v>
      </c>
      <c r="D12" s="32" t="s">
        <v>70</v>
      </c>
      <c r="E12" s="33" t="s">
        <v>11</v>
      </c>
      <c r="F12" s="33" t="s">
        <v>95</v>
      </c>
      <c r="G12" s="33" t="s">
        <v>103</v>
      </c>
      <c r="H12" s="32" t="s">
        <v>51</v>
      </c>
      <c r="I12" s="34"/>
      <c r="J12" s="29"/>
      <c r="K12" s="34"/>
    </row>
    <row r="13" spans="1:14" ht="15.95" hidden="1" customHeight="1" x14ac:dyDescent="0.2">
      <c r="A13" s="30">
        <v>10</v>
      </c>
      <c r="B13" s="35"/>
      <c r="C13" s="34" t="s">
        <v>140</v>
      </c>
      <c r="D13" s="32" t="s">
        <v>100</v>
      </c>
      <c r="E13" s="33" t="s">
        <v>11</v>
      </c>
      <c r="F13" s="33" t="s">
        <v>95</v>
      </c>
      <c r="G13" s="33" t="s">
        <v>133</v>
      </c>
      <c r="H13" s="32" t="s">
        <v>30</v>
      </c>
      <c r="I13" s="34"/>
      <c r="J13" s="29"/>
      <c r="K13" s="34"/>
    </row>
    <row r="14" spans="1:14" ht="15.95" hidden="1" customHeight="1" x14ac:dyDescent="0.2">
      <c r="A14" s="30">
        <v>12</v>
      </c>
      <c r="B14" s="35"/>
      <c r="C14" s="34"/>
      <c r="D14" s="32"/>
      <c r="E14" s="33"/>
      <c r="F14" s="33"/>
      <c r="G14" s="33"/>
      <c r="H14" s="32"/>
      <c r="I14" s="34"/>
      <c r="J14" s="29"/>
      <c r="K14" s="34"/>
    </row>
    <row r="15" spans="1:14" ht="20.100000000000001" hidden="1" customHeight="1" x14ac:dyDescent="0.2">
      <c r="A15" s="30">
        <v>9</v>
      </c>
      <c r="B15" s="35"/>
      <c r="C15" s="34" t="s">
        <v>18</v>
      </c>
      <c r="D15" s="32" t="s">
        <v>19</v>
      </c>
      <c r="E15" s="33" t="s">
        <v>11</v>
      </c>
      <c r="F15" s="33" t="s">
        <v>95</v>
      </c>
      <c r="G15" s="33">
        <v>2017</v>
      </c>
      <c r="H15" s="32" t="s">
        <v>20</v>
      </c>
      <c r="I15" s="34"/>
      <c r="J15" s="29"/>
      <c r="K15" s="34"/>
    </row>
    <row r="16" spans="1:14" ht="20.100000000000001" hidden="1" customHeight="1" x14ac:dyDescent="0.2">
      <c r="A16" s="30">
        <v>10</v>
      </c>
      <c r="B16" s="35"/>
      <c r="C16" s="34" t="s">
        <v>28</v>
      </c>
      <c r="D16" s="32" t="s">
        <v>100</v>
      </c>
      <c r="E16" s="33" t="s">
        <v>11</v>
      </c>
      <c r="F16" s="33" t="s">
        <v>95</v>
      </c>
      <c r="G16" s="33" t="s">
        <v>98</v>
      </c>
      <c r="H16" s="32" t="s">
        <v>101</v>
      </c>
      <c r="I16" s="34"/>
      <c r="J16" s="29"/>
      <c r="K16" s="97"/>
      <c r="L16" s="38"/>
      <c r="M16" s="63"/>
      <c r="N16" s="63"/>
    </row>
    <row r="17" spans="1:15" ht="20.100000000000001" hidden="1" customHeight="1" x14ac:dyDescent="0.2">
      <c r="A17" s="30">
        <v>11</v>
      </c>
      <c r="B17" s="35"/>
      <c r="C17" s="34" t="s">
        <v>36</v>
      </c>
      <c r="D17" s="32" t="s">
        <v>37</v>
      </c>
      <c r="E17" s="33" t="s">
        <v>11</v>
      </c>
      <c r="F17" s="33" t="s">
        <v>95</v>
      </c>
      <c r="G17" s="33">
        <v>2017</v>
      </c>
      <c r="H17" s="32" t="s">
        <v>51</v>
      </c>
      <c r="I17" s="34"/>
      <c r="J17" s="29"/>
      <c r="K17" s="97"/>
      <c r="L17" s="38"/>
      <c r="M17" s="50"/>
      <c r="N17" s="50"/>
    </row>
    <row r="18" spans="1:15" ht="20.100000000000001" hidden="1" customHeight="1" x14ac:dyDescent="0.2">
      <c r="A18" s="30">
        <v>12</v>
      </c>
      <c r="B18" s="35"/>
      <c r="C18" s="106" t="s">
        <v>38</v>
      </c>
      <c r="D18" s="36" t="s">
        <v>87</v>
      </c>
      <c r="E18" s="33" t="s">
        <v>11</v>
      </c>
      <c r="F18" s="33" t="s">
        <v>95</v>
      </c>
      <c r="G18" s="37">
        <v>2016</v>
      </c>
      <c r="H18" s="36" t="s">
        <v>88</v>
      </c>
      <c r="I18" s="34"/>
      <c r="J18" s="29"/>
      <c r="K18" s="97"/>
      <c r="L18" s="38"/>
    </row>
    <row r="19" spans="1:15" ht="20.100000000000001" hidden="1" customHeight="1" x14ac:dyDescent="0.2">
      <c r="A19" s="30">
        <v>13</v>
      </c>
      <c r="B19" s="35"/>
      <c r="C19" s="106"/>
      <c r="D19" s="36"/>
      <c r="E19" s="33" t="s">
        <v>11</v>
      </c>
      <c r="F19" s="33" t="s">
        <v>95</v>
      </c>
      <c r="G19" s="37"/>
      <c r="H19" s="36"/>
      <c r="I19" s="34"/>
      <c r="J19" s="29"/>
      <c r="K19" s="97"/>
      <c r="L19" s="38"/>
    </row>
    <row r="20" spans="1:15" ht="20.100000000000001" hidden="1" customHeight="1" x14ac:dyDescent="0.2">
      <c r="A20" s="30">
        <v>14</v>
      </c>
      <c r="B20" s="35"/>
      <c r="C20" s="106"/>
      <c r="D20" s="36"/>
      <c r="E20" s="33" t="s">
        <v>11</v>
      </c>
      <c r="F20" s="33" t="s">
        <v>95</v>
      </c>
      <c r="G20" s="37"/>
      <c r="H20" s="36"/>
      <c r="I20" s="34"/>
      <c r="J20" s="29"/>
      <c r="K20" s="97"/>
      <c r="L20" s="38"/>
    </row>
    <row r="21" spans="1:15" ht="20.100000000000001" hidden="1" customHeight="1" x14ac:dyDescent="0.2">
      <c r="A21" s="30">
        <v>15</v>
      </c>
      <c r="B21" s="35"/>
      <c r="C21" s="106"/>
      <c r="D21" s="36"/>
      <c r="E21" s="33" t="s">
        <v>11</v>
      </c>
      <c r="F21" s="33" t="s">
        <v>95</v>
      </c>
      <c r="G21" s="37"/>
      <c r="H21" s="36"/>
      <c r="I21" s="34"/>
      <c r="J21" s="29"/>
      <c r="K21" s="34"/>
      <c r="O21" s="63"/>
    </row>
    <row r="22" spans="1:15" ht="20.100000000000001" hidden="1" customHeight="1" x14ac:dyDescent="0.2">
      <c r="A22" s="30">
        <v>16</v>
      </c>
      <c r="B22" s="35"/>
      <c r="C22" s="106"/>
      <c r="D22" s="36"/>
      <c r="E22" s="33" t="s">
        <v>11</v>
      </c>
      <c r="F22" s="33" t="s">
        <v>95</v>
      </c>
      <c r="G22" s="37"/>
      <c r="H22" s="36"/>
      <c r="I22" s="34"/>
      <c r="J22" s="29"/>
      <c r="K22" s="34"/>
      <c r="O22" s="50"/>
    </row>
    <row r="23" spans="1:15" ht="20.100000000000001" hidden="1" customHeight="1" x14ac:dyDescent="0.2">
      <c r="A23" s="30">
        <v>17</v>
      </c>
      <c r="B23" s="35"/>
      <c r="C23" s="106"/>
      <c r="D23" s="36"/>
      <c r="E23" s="33" t="s">
        <v>11</v>
      </c>
      <c r="F23" s="33" t="s">
        <v>95</v>
      </c>
      <c r="G23" s="37"/>
      <c r="H23" s="36"/>
      <c r="I23" s="34"/>
      <c r="J23" s="29"/>
      <c r="K23" s="34"/>
    </row>
    <row r="24" spans="1:15" ht="20.100000000000001" hidden="1" customHeight="1" x14ac:dyDescent="0.2">
      <c r="A24" s="30">
        <v>18</v>
      </c>
      <c r="B24" s="35"/>
      <c r="C24" s="106"/>
      <c r="D24" s="36"/>
      <c r="E24" s="33" t="s">
        <v>11</v>
      </c>
      <c r="F24" s="33" t="s">
        <v>95</v>
      </c>
      <c r="G24" s="37"/>
      <c r="H24" s="36"/>
      <c r="I24" s="34"/>
      <c r="J24" s="29"/>
      <c r="K24" s="34"/>
    </row>
    <row r="25" spans="1:15" ht="20.100000000000001" hidden="1" customHeight="1" x14ac:dyDescent="0.2">
      <c r="A25" s="30">
        <v>19</v>
      </c>
      <c r="B25" s="35"/>
      <c r="C25" s="106"/>
      <c r="D25" s="36"/>
      <c r="E25" s="33" t="s">
        <v>11</v>
      </c>
      <c r="F25" s="33" t="s">
        <v>95</v>
      </c>
      <c r="G25" s="37"/>
      <c r="H25" s="36"/>
      <c r="I25" s="34"/>
      <c r="J25" s="29"/>
      <c r="K25" s="34"/>
    </row>
    <row r="26" spans="1:15" s="63" customFormat="1" ht="24.95" customHeight="1" thickBot="1" x14ac:dyDescent="0.25">
      <c r="A26" s="288" t="s">
        <v>192</v>
      </c>
      <c r="B26" s="289"/>
      <c r="C26" s="289"/>
      <c r="D26" s="289"/>
      <c r="E26" s="289"/>
      <c r="F26" s="289"/>
      <c r="G26" s="289"/>
      <c r="H26" s="290"/>
      <c r="I26" s="62"/>
      <c r="J26" s="29"/>
      <c r="K26" s="34"/>
      <c r="L26" s="14"/>
      <c r="M26" s="14"/>
      <c r="N26" s="14"/>
      <c r="O26" s="14"/>
    </row>
    <row r="27" spans="1:15" s="174" customFormat="1" ht="24" x14ac:dyDescent="0.2">
      <c r="A27" s="176" t="s">
        <v>14</v>
      </c>
      <c r="B27" s="177" t="s">
        <v>15</v>
      </c>
      <c r="C27" s="28" t="s">
        <v>9</v>
      </c>
      <c r="D27" s="178" t="s">
        <v>0</v>
      </c>
      <c r="E27" s="179" t="s">
        <v>16</v>
      </c>
      <c r="F27" s="103" t="s">
        <v>3</v>
      </c>
      <c r="G27" s="180" t="s">
        <v>7</v>
      </c>
      <c r="H27" s="178" t="s">
        <v>1</v>
      </c>
      <c r="I27" s="181"/>
      <c r="J27" s="181" t="s">
        <v>343</v>
      </c>
      <c r="K27" s="28"/>
      <c r="L27" s="41"/>
    </row>
    <row r="28" spans="1:15" s="204" customFormat="1" ht="15.95" customHeight="1" x14ac:dyDescent="0.2">
      <c r="A28" s="198">
        <v>1</v>
      </c>
      <c r="B28" s="199">
        <v>50</v>
      </c>
      <c r="C28" s="200" t="s">
        <v>336</v>
      </c>
      <c r="D28" s="201" t="s">
        <v>219</v>
      </c>
      <c r="E28" s="143" t="s">
        <v>11</v>
      </c>
      <c r="F28" s="143" t="s">
        <v>95</v>
      </c>
      <c r="G28" s="202">
        <v>2014</v>
      </c>
      <c r="H28" s="201" t="s">
        <v>337</v>
      </c>
      <c r="I28" s="200"/>
      <c r="J28" s="203"/>
      <c r="K28" s="200"/>
    </row>
    <row r="29" spans="1:15" s="196" customFormat="1" ht="15.95" customHeight="1" x14ac:dyDescent="0.2">
      <c r="A29" s="192">
        <v>2</v>
      </c>
      <c r="B29" s="197">
        <v>62</v>
      </c>
      <c r="C29" s="156" t="s">
        <v>79</v>
      </c>
      <c r="D29" s="156" t="s">
        <v>40</v>
      </c>
      <c r="E29" s="157" t="s">
        <v>11</v>
      </c>
      <c r="F29" s="157" t="s">
        <v>95</v>
      </c>
      <c r="G29" s="157">
        <v>2013</v>
      </c>
      <c r="H29" s="156" t="s">
        <v>30</v>
      </c>
      <c r="I29" s="194"/>
      <c r="J29" s="195">
        <v>5</v>
      </c>
      <c r="K29" s="194"/>
    </row>
    <row r="30" spans="1:15" s="188" customFormat="1" ht="15.95" customHeight="1" x14ac:dyDescent="0.2">
      <c r="A30" s="182">
        <v>3</v>
      </c>
      <c r="B30" s="183">
        <v>60</v>
      </c>
      <c r="C30" s="184" t="s">
        <v>184</v>
      </c>
      <c r="D30" s="184" t="s">
        <v>19</v>
      </c>
      <c r="E30" s="168" t="s">
        <v>11</v>
      </c>
      <c r="F30" s="168" t="s">
        <v>95</v>
      </c>
      <c r="G30" s="168">
        <v>2018</v>
      </c>
      <c r="H30" s="185" t="s">
        <v>30</v>
      </c>
      <c r="I30" s="186"/>
      <c r="J30" s="187"/>
      <c r="K30" s="186"/>
    </row>
    <row r="31" spans="1:15" ht="15.95" customHeight="1" x14ac:dyDescent="0.2">
      <c r="A31" s="30">
        <v>4</v>
      </c>
      <c r="B31" s="31">
        <v>58</v>
      </c>
      <c r="C31" s="4" t="s">
        <v>36</v>
      </c>
      <c r="D31" s="4" t="s">
        <v>37</v>
      </c>
      <c r="E31" s="5" t="s">
        <v>11</v>
      </c>
      <c r="F31" s="5" t="s">
        <v>95</v>
      </c>
      <c r="G31" s="5" t="s">
        <v>98</v>
      </c>
      <c r="H31" s="4" t="s">
        <v>172</v>
      </c>
      <c r="I31" s="34"/>
      <c r="J31" s="29"/>
      <c r="K31" s="97"/>
      <c r="L31" s="38"/>
    </row>
    <row r="32" spans="1:15" ht="15.95" customHeight="1" x14ac:dyDescent="0.2">
      <c r="A32" s="30">
        <v>5</v>
      </c>
      <c r="B32" s="31">
        <v>55</v>
      </c>
      <c r="C32" s="93" t="s">
        <v>267</v>
      </c>
      <c r="D32" s="93" t="s">
        <v>54</v>
      </c>
      <c r="E32" s="5" t="s">
        <v>11</v>
      </c>
      <c r="F32" s="5" t="s">
        <v>95</v>
      </c>
      <c r="G32" s="5">
        <v>2017</v>
      </c>
      <c r="H32" s="4" t="s">
        <v>51</v>
      </c>
      <c r="I32" s="34"/>
      <c r="J32" s="29"/>
      <c r="K32" s="97"/>
      <c r="L32" s="38"/>
    </row>
    <row r="33" spans="1:14" ht="15.95" customHeight="1" x14ac:dyDescent="0.2">
      <c r="A33" s="30">
        <v>6</v>
      </c>
      <c r="B33" s="31">
        <v>61</v>
      </c>
      <c r="C33" s="4" t="s">
        <v>79</v>
      </c>
      <c r="D33" s="4" t="s">
        <v>143</v>
      </c>
      <c r="E33" s="5" t="s">
        <v>11</v>
      </c>
      <c r="F33" s="5" t="s">
        <v>95</v>
      </c>
      <c r="G33" s="5" t="s">
        <v>98</v>
      </c>
      <c r="H33" s="4" t="s">
        <v>30</v>
      </c>
      <c r="I33" s="34"/>
      <c r="J33" s="29"/>
      <c r="K33" s="97"/>
      <c r="L33" s="38"/>
    </row>
    <row r="34" spans="1:14" ht="15.95" customHeight="1" x14ac:dyDescent="0.2">
      <c r="A34" s="30">
        <v>7</v>
      </c>
      <c r="B34" s="31">
        <v>72</v>
      </c>
      <c r="C34" s="93" t="s">
        <v>327</v>
      </c>
      <c r="D34" s="93" t="s">
        <v>116</v>
      </c>
      <c r="E34" s="5" t="s">
        <v>11</v>
      </c>
      <c r="F34" s="5" t="s">
        <v>95</v>
      </c>
      <c r="G34" s="5">
        <v>2017</v>
      </c>
      <c r="H34" s="4" t="s">
        <v>51</v>
      </c>
      <c r="I34" s="34"/>
      <c r="J34" s="29"/>
      <c r="K34" s="34"/>
    </row>
    <row r="35" spans="1:14" ht="15.95" customHeight="1" x14ac:dyDescent="0.2">
      <c r="A35" s="30" t="s">
        <v>344</v>
      </c>
      <c r="B35" s="31">
        <v>53</v>
      </c>
      <c r="C35" s="93" t="s">
        <v>304</v>
      </c>
      <c r="D35" s="93" t="s">
        <v>34</v>
      </c>
      <c r="E35" s="5" t="s">
        <v>11</v>
      </c>
      <c r="F35" s="5" t="s">
        <v>95</v>
      </c>
      <c r="G35" s="5">
        <v>2018</v>
      </c>
      <c r="H35" s="93" t="s">
        <v>274</v>
      </c>
      <c r="I35" s="34"/>
      <c r="J35" s="29"/>
      <c r="K35" s="34"/>
    </row>
    <row r="36" spans="1:14" ht="15.95" hidden="1" customHeight="1" x14ac:dyDescent="0.2">
      <c r="A36" s="30">
        <v>29</v>
      </c>
      <c r="B36" s="31"/>
      <c r="C36" s="34" t="s">
        <v>23</v>
      </c>
      <c r="D36" s="32" t="s">
        <v>167</v>
      </c>
      <c r="E36" s="33" t="s">
        <v>11</v>
      </c>
      <c r="F36" s="33" t="s">
        <v>95</v>
      </c>
      <c r="G36" s="44">
        <v>2012</v>
      </c>
      <c r="H36" s="32" t="s">
        <v>25</v>
      </c>
      <c r="I36" s="34"/>
      <c r="J36" s="29"/>
      <c r="K36" s="97"/>
      <c r="L36" s="38"/>
    </row>
    <row r="37" spans="1:14" ht="15.95" hidden="1" customHeight="1" x14ac:dyDescent="0.2">
      <c r="A37" s="30">
        <v>30</v>
      </c>
      <c r="B37" s="31"/>
      <c r="C37" s="34" t="s">
        <v>32</v>
      </c>
      <c r="D37" s="32" t="s">
        <v>33</v>
      </c>
      <c r="E37" s="33" t="s">
        <v>11</v>
      </c>
      <c r="F37" s="33" t="s">
        <v>95</v>
      </c>
      <c r="G37" s="33" t="s">
        <v>97</v>
      </c>
      <c r="H37" s="32" t="s">
        <v>30</v>
      </c>
      <c r="I37" s="34"/>
      <c r="J37" s="29"/>
      <c r="K37" s="97"/>
      <c r="L37" s="38"/>
      <c r="M37" s="64"/>
      <c r="N37" s="64"/>
    </row>
    <row r="38" spans="1:14" ht="15.95" hidden="1" customHeight="1" x14ac:dyDescent="0.2">
      <c r="A38" s="30">
        <v>31</v>
      </c>
      <c r="B38" s="31"/>
      <c r="C38" s="34" t="s">
        <v>106</v>
      </c>
      <c r="D38" s="32" t="s">
        <v>107</v>
      </c>
      <c r="E38" s="33" t="s">
        <v>11</v>
      </c>
      <c r="F38" s="33" t="s">
        <v>95</v>
      </c>
      <c r="G38" s="33" t="s">
        <v>108</v>
      </c>
      <c r="H38" s="32" t="s">
        <v>109</v>
      </c>
      <c r="I38" s="34"/>
      <c r="J38" s="29"/>
      <c r="K38" s="97"/>
      <c r="L38" s="38"/>
      <c r="M38" s="50"/>
      <c r="N38" s="50"/>
    </row>
    <row r="39" spans="1:14" ht="15.95" hidden="1" customHeight="1" x14ac:dyDescent="0.2">
      <c r="A39" s="30">
        <v>32</v>
      </c>
      <c r="B39" s="31"/>
      <c r="C39" s="34" t="s">
        <v>115</v>
      </c>
      <c r="D39" s="32" t="s">
        <v>116</v>
      </c>
      <c r="E39" s="33" t="s">
        <v>11</v>
      </c>
      <c r="F39" s="33" t="s">
        <v>95</v>
      </c>
      <c r="G39" s="33" t="s">
        <v>117</v>
      </c>
      <c r="H39" s="32" t="s">
        <v>118</v>
      </c>
      <c r="I39" s="34"/>
      <c r="J39" s="29"/>
      <c r="K39" s="97"/>
      <c r="L39" s="38"/>
      <c r="M39" s="50"/>
      <c r="N39" s="50"/>
    </row>
    <row r="40" spans="1:14" ht="15.95" hidden="1" customHeight="1" x14ac:dyDescent="0.2">
      <c r="A40" s="30">
        <v>33</v>
      </c>
      <c r="B40" s="31"/>
      <c r="C40" s="34" t="s">
        <v>162</v>
      </c>
      <c r="D40" s="32" t="s">
        <v>163</v>
      </c>
      <c r="E40" s="33" t="s">
        <v>11</v>
      </c>
      <c r="F40" s="33" t="s">
        <v>95</v>
      </c>
      <c r="G40" s="33">
        <v>2011</v>
      </c>
      <c r="H40" s="32" t="s">
        <v>118</v>
      </c>
      <c r="I40" s="34"/>
      <c r="J40" s="29"/>
      <c r="K40" s="97"/>
      <c r="L40" s="38"/>
    </row>
    <row r="41" spans="1:14" ht="15.95" hidden="1" customHeight="1" x14ac:dyDescent="0.2">
      <c r="A41" s="30">
        <v>34</v>
      </c>
      <c r="B41" s="31"/>
      <c r="C41" s="34" t="s">
        <v>175</v>
      </c>
      <c r="D41" s="32" t="s">
        <v>176</v>
      </c>
      <c r="E41" s="33" t="s">
        <v>11</v>
      </c>
      <c r="F41" s="33" t="s">
        <v>95</v>
      </c>
      <c r="G41" s="33" t="s">
        <v>108</v>
      </c>
      <c r="H41" s="32" t="s">
        <v>51</v>
      </c>
      <c r="I41" s="34"/>
      <c r="J41" s="29"/>
      <c r="K41" s="97"/>
      <c r="L41" s="38"/>
    </row>
    <row r="42" spans="1:14" ht="15.95" hidden="1" customHeight="1" x14ac:dyDescent="0.2">
      <c r="A42" s="30">
        <v>35</v>
      </c>
      <c r="B42" s="31"/>
      <c r="C42" s="34" t="s">
        <v>128</v>
      </c>
      <c r="D42" s="32" t="s">
        <v>129</v>
      </c>
      <c r="E42" s="33" t="s">
        <v>11</v>
      </c>
      <c r="F42" s="33" t="s">
        <v>95</v>
      </c>
      <c r="G42" s="33" t="s">
        <v>108</v>
      </c>
      <c r="H42" s="32" t="s">
        <v>130</v>
      </c>
      <c r="I42" s="34"/>
      <c r="J42" s="29"/>
      <c r="K42" s="97"/>
      <c r="L42" s="38"/>
    </row>
    <row r="43" spans="1:14" ht="15.95" hidden="1" customHeight="1" x14ac:dyDescent="0.2">
      <c r="A43" s="30">
        <v>36</v>
      </c>
      <c r="B43" s="31"/>
      <c r="C43" s="34" t="s">
        <v>49</v>
      </c>
      <c r="D43" s="32" t="s">
        <v>50</v>
      </c>
      <c r="E43" s="33" t="s">
        <v>11</v>
      </c>
      <c r="F43" s="33" t="s">
        <v>95</v>
      </c>
      <c r="G43" s="33" t="s">
        <v>108</v>
      </c>
      <c r="H43" s="32" t="s">
        <v>51</v>
      </c>
      <c r="I43" s="34"/>
      <c r="J43" s="29"/>
      <c r="K43" s="97"/>
      <c r="L43" s="38"/>
    </row>
    <row r="44" spans="1:14" ht="15.95" hidden="1" customHeight="1" x14ac:dyDescent="0.2">
      <c r="A44" s="30">
        <v>37</v>
      </c>
      <c r="B44" s="39"/>
      <c r="C44" s="34" t="s">
        <v>55</v>
      </c>
      <c r="D44" s="32" t="s">
        <v>56</v>
      </c>
      <c r="E44" s="33" t="s">
        <v>11</v>
      </c>
      <c r="F44" s="33" t="s">
        <v>95</v>
      </c>
      <c r="G44" s="33">
        <v>2012</v>
      </c>
      <c r="H44" s="32" t="s">
        <v>30</v>
      </c>
      <c r="I44" s="34"/>
      <c r="J44" s="29"/>
      <c r="K44" s="97"/>
      <c r="L44" s="38"/>
    </row>
    <row r="45" spans="1:14" ht="15.95" hidden="1" customHeight="1" x14ac:dyDescent="0.2">
      <c r="A45" s="30">
        <v>38</v>
      </c>
      <c r="B45" s="31"/>
      <c r="C45" s="34" t="s">
        <v>178</v>
      </c>
      <c r="D45" s="32" t="s">
        <v>179</v>
      </c>
      <c r="E45" s="33" t="s">
        <v>11</v>
      </c>
      <c r="F45" s="33" t="s">
        <v>95</v>
      </c>
      <c r="G45" s="33" t="s">
        <v>108</v>
      </c>
      <c r="H45" s="32" t="s">
        <v>51</v>
      </c>
      <c r="I45" s="34"/>
      <c r="J45" s="29"/>
      <c r="K45" s="97"/>
      <c r="L45" s="38"/>
    </row>
    <row r="46" spans="1:14" ht="15.95" hidden="1" customHeight="1" x14ac:dyDescent="0.2">
      <c r="A46" s="30">
        <v>39</v>
      </c>
      <c r="B46" s="31"/>
      <c r="C46" s="34" t="s">
        <v>60</v>
      </c>
      <c r="D46" s="32" t="s">
        <v>54</v>
      </c>
      <c r="E46" s="33" t="s">
        <v>11</v>
      </c>
      <c r="F46" s="33" t="s">
        <v>95</v>
      </c>
      <c r="G46" s="33">
        <v>2011</v>
      </c>
      <c r="H46" s="32" t="s">
        <v>30</v>
      </c>
      <c r="I46" s="34"/>
      <c r="J46" s="29"/>
      <c r="K46" s="97"/>
      <c r="L46" s="38"/>
    </row>
    <row r="47" spans="1:14" ht="15.95" hidden="1" customHeight="1" x14ac:dyDescent="0.2">
      <c r="A47" s="30">
        <v>40</v>
      </c>
      <c r="B47" s="31"/>
      <c r="C47" s="34" t="s">
        <v>142</v>
      </c>
      <c r="D47" s="32" t="s">
        <v>143</v>
      </c>
      <c r="E47" s="33" t="s">
        <v>11</v>
      </c>
      <c r="F47" s="33" t="s">
        <v>95</v>
      </c>
      <c r="G47" s="33" t="s">
        <v>97</v>
      </c>
      <c r="H47" s="32" t="s">
        <v>22</v>
      </c>
      <c r="I47" s="34"/>
      <c r="J47" s="29"/>
      <c r="K47" s="97"/>
      <c r="L47" s="38"/>
    </row>
    <row r="48" spans="1:14" ht="15.95" hidden="1" customHeight="1" x14ac:dyDescent="0.2">
      <c r="A48" s="30">
        <v>41</v>
      </c>
      <c r="B48" s="31"/>
      <c r="C48" s="34" t="s">
        <v>146</v>
      </c>
      <c r="D48" s="32" t="s">
        <v>147</v>
      </c>
      <c r="E48" s="33" t="s">
        <v>11</v>
      </c>
      <c r="F48" s="33" t="s">
        <v>95</v>
      </c>
      <c r="G48" s="33" t="s">
        <v>97</v>
      </c>
      <c r="H48" s="32" t="s">
        <v>148</v>
      </c>
      <c r="I48" s="34"/>
      <c r="J48" s="29"/>
      <c r="K48" s="97"/>
      <c r="L48" s="38"/>
    </row>
    <row r="49" spans="1:15" ht="15.95" hidden="1" customHeight="1" x14ac:dyDescent="0.2">
      <c r="A49" s="30">
        <v>42</v>
      </c>
      <c r="B49" s="31"/>
      <c r="C49" s="34" t="s">
        <v>150</v>
      </c>
      <c r="D49" s="32" t="s">
        <v>151</v>
      </c>
      <c r="E49" s="33" t="s">
        <v>11</v>
      </c>
      <c r="F49" s="33" t="s">
        <v>95</v>
      </c>
      <c r="G49" s="33" t="s">
        <v>117</v>
      </c>
      <c r="H49" s="32" t="s">
        <v>30</v>
      </c>
      <c r="I49" s="34"/>
      <c r="J49" s="29"/>
      <c r="K49" s="97"/>
      <c r="L49" s="38"/>
    </row>
    <row r="50" spans="1:15" ht="15.95" hidden="1" customHeight="1" x14ac:dyDescent="0.2">
      <c r="A50" s="30">
        <v>43</v>
      </c>
      <c r="B50" s="31"/>
      <c r="C50" s="34" t="s">
        <v>153</v>
      </c>
      <c r="D50" s="32" t="s">
        <v>143</v>
      </c>
      <c r="E50" s="33" t="s">
        <v>11</v>
      </c>
      <c r="F50" s="33" t="s">
        <v>95</v>
      </c>
      <c r="G50" s="33" t="s">
        <v>97</v>
      </c>
      <c r="H50" s="32" t="s">
        <v>63</v>
      </c>
      <c r="I50" s="34"/>
      <c r="J50" s="29"/>
      <c r="K50" s="97"/>
      <c r="L50" s="38"/>
    </row>
    <row r="51" spans="1:15" ht="15.95" hidden="1" customHeight="1" x14ac:dyDescent="0.2">
      <c r="A51" s="30">
        <v>44</v>
      </c>
      <c r="B51" s="31"/>
      <c r="C51" s="34" t="s">
        <v>154</v>
      </c>
      <c r="D51" s="32" t="s">
        <v>37</v>
      </c>
      <c r="E51" s="33" t="s">
        <v>11</v>
      </c>
      <c r="F51" s="33" t="s">
        <v>95</v>
      </c>
      <c r="G51" s="33" t="s">
        <v>97</v>
      </c>
      <c r="H51" s="32" t="s">
        <v>30</v>
      </c>
      <c r="I51" s="34"/>
      <c r="J51" s="29"/>
      <c r="K51" s="97"/>
      <c r="L51" s="38"/>
    </row>
    <row r="52" spans="1:15" ht="20.100000000000001" hidden="1" customHeight="1" x14ac:dyDescent="0.2">
      <c r="A52" s="30">
        <v>45</v>
      </c>
      <c r="B52" s="31"/>
      <c r="C52" s="34" t="s">
        <v>92</v>
      </c>
      <c r="D52" s="32" t="s">
        <v>93</v>
      </c>
      <c r="E52" s="33" t="s">
        <v>11</v>
      </c>
      <c r="F52" s="33" t="s">
        <v>95</v>
      </c>
      <c r="G52" s="33" t="s">
        <v>94</v>
      </c>
      <c r="H52" s="32" t="s">
        <v>96</v>
      </c>
      <c r="I52" s="34"/>
      <c r="J52" s="29"/>
      <c r="K52" s="97"/>
      <c r="L52" s="38"/>
    </row>
    <row r="53" spans="1:15" ht="20.100000000000001" hidden="1" customHeight="1" x14ac:dyDescent="0.2">
      <c r="A53" s="30">
        <v>46</v>
      </c>
      <c r="B53" s="31"/>
      <c r="C53" s="34" t="s">
        <v>23</v>
      </c>
      <c r="D53" s="32" t="s">
        <v>24</v>
      </c>
      <c r="E53" s="33" t="s">
        <v>11</v>
      </c>
      <c r="F53" s="33" t="s">
        <v>95</v>
      </c>
      <c r="G53" s="33">
        <v>2012</v>
      </c>
      <c r="H53" s="32" t="s">
        <v>25</v>
      </c>
      <c r="I53" s="34"/>
      <c r="J53" s="29"/>
      <c r="K53" s="97"/>
      <c r="L53" s="38"/>
    </row>
    <row r="54" spans="1:15" ht="20.100000000000001" hidden="1" customHeight="1" x14ac:dyDescent="0.2">
      <c r="A54" s="30">
        <v>47</v>
      </c>
      <c r="B54" s="31"/>
      <c r="C54" s="34" t="s">
        <v>28</v>
      </c>
      <c r="D54" s="32" t="s">
        <v>29</v>
      </c>
      <c r="E54" s="33" t="s">
        <v>11</v>
      </c>
      <c r="F54" s="33" t="s">
        <v>95</v>
      </c>
      <c r="G54" s="33">
        <v>2014</v>
      </c>
      <c r="H54" s="32" t="s">
        <v>30</v>
      </c>
      <c r="I54" s="34"/>
      <c r="J54" s="29"/>
      <c r="K54" s="97"/>
      <c r="L54" s="38"/>
    </row>
    <row r="55" spans="1:15" ht="20.100000000000001" hidden="1" customHeight="1" x14ac:dyDescent="0.2">
      <c r="A55" s="30">
        <v>48</v>
      </c>
      <c r="B55" s="31"/>
      <c r="C55" s="34" t="s">
        <v>38</v>
      </c>
      <c r="D55" s="32" t="s">
        <v>90</v>
      </c>
      <c r="E55" s="33" t="s">
        <v>11</v>
      </c>
      <c r="F55" s="33" t="s">
        <v>95</v>
      </c>
      <c r="G55" s="33">
        <v>2011</v>
      </c>
      <c r="H55" s="32" t="s">
        <v>88</v>
      </c>
      <c r="I55" s="34"/>
      <c r="J55" s="29"/>
      <c r="K55" s="97"/>
      <c r="L55" s="38"/>
    </row>
    <row r="56" spans="1:15" ht="20.100000000000001" hidden="1" customHeight="1" x14ac:dyDescent="0.2">
      <c r="A56" s="30">
        <v>49</v>
      </c>
      <c r="B56" s="31"/>
      <c r="C56" s="34" t="s">
        <v>38</v>
      </c>
      <c r="D56" s="32" t="s">
        <v>89</v>
      </c>
      <c r="E56" s="33" t="s">
        <v>11</v>
      </c>
      <c r="F56" s="33" t="s">
        <v>95</v>
      </c>
      <c r="G56" s="33">
        <v>2014</v>
      </c>
      <c r="H56" s="32" t="s">
        <v>88</v>
      </c>
      <c r="I56" s="34"/>
      <c r="J56" s="29"/>
      <c r="K56" s="97"/>
      <c r="L56" s="38"/>
    </row>
    <row r="57" spans="1:15" ht="20.100000000000001" hidden="1" customHeight="1" x14ac:dyDescent="0.2">
      <c r="A57" s="30">
        <v>50</v>
      </c>
      <c r="B57" s="31"/>
      <c r="C57" s="34" t="s">
        <v>81</v>
      </c>
      <c r="D57" s="32" t="s">
        <v>19</v>
      </c>
      <c r="E57" s="33" t="s">
        <v>11</v>
      </c>
      <c r="F57" s="33" t="s">
        <v>95</v>
      </c>
      <c r="G57" s="33">
        <v>2014</v>
      </c>
      <c r="H57" s="32" t="s">
        <v>82</v>
      </c>
      <c r="I57" s="34"/>
      <c r="J57" s="29"/>
      <c r="K57" s="97"/>
      <c r="L57" s="38"/>
    </row>
    <row r="58" spans="1:15" ht="20.100000000000001" hidden="1" customHeight="1" x14ac:dyDescent="0.2">
      <c r="A58" s="30">
        <v>51</v>
      </c>
      <c r="B58" s="31"/>
      <c r="C58" s="34" t="s">
        <v>125</v>
      </c>
      <c r="D58" s="32" t="s">
        <v>126</v>
      </c>
      <c r="E58" s="33" t="s">
        <v>11</v>
      </c>
      <c r="F58" s="33" t="s">
        <v>95</v>
      </c>
      <c r="G58" s="33" t="s">
        <v>108</v>
      </c>
      <c r="H58" s="32" t="s">
        <v>127</v>
      </c>
      <c r="I58" s="34"/>
      <c r="J58" s="29"/>
      <c r="K58" s="97"/>
      <c r="L58" s="38"/>
    </row>
    <row r="59" spans="1:15" ht="20.100000000000001" hidden="1" customHeight="1" x14ac:dyDescent="0.2">
      <c r="A59" s="30">
        <v>52</v>
      </c>
      <c r="B59" s="31"/>
      <c r="C59" s="34" t="s">
        <v>39</v>
      </c>
      <c r="D59" s="32" t="s">
        <v>40</v>
      </c>
      <c r="E59" s="33" t="s">
        <v>11</v>
      </c>
      <c r="F59" s="33" t="s">
        <v>95</v>
      </c>
      <c r="G59" s="33">
        <v>2015</v>
      </c>
      <c r="H59" s="32" t="s">
        <v>41</v>
      </c>
      <c r="I59" s="34"/>
      <c r="J59" s="29"/>
      <c r="K59" s="97"/>
      <c r="L59" s="38"/>
    </row>
    <row r="60" spans="1:15" ht="20.100000000000001" hidden="1" customHeight="1" x14ac:dyDescent="0.2">
      <c r="A60" s="30">
        <v>53</v>
      </c>
      <c r="B60" s="31"/>
      <c r="C60" s="34" t="s">
        <v>39</v>
      </c>
      <c r="D60" s="32" t="s">
        <v>42</v>
      </c>
      <c r="E60" s="33" t="s">
        <v>11</v>
      </c>
      <c r="F60" s="33" t="s">
        <v>95</v>
      </c>
      <c r="G60" s="33">
        <v>2012</v>
      </c>
      <c r="H60" s="32" t="s">
        <v>43</v>
      </c>
      <c r="I60" s="34"/>
      <c r="J60" s="29"/>
      <c r="K60" s="97"/>
      <c r="L60" s="38"/>
    </row>
    <row r="61" spans="1:15" ht="20.100000000000001" hidden="1" customHeight="1" x14ac:dyDescent="0.2">
      <c r="A61" s="30">
        <v>54</v>
      </c>
      <c r="B61" s="31"/>
      <c r="C61" s="34" t="s">
        <v>47</v>
      </c>
      <c r="D61" s="32" t="s">
        <v>48</v>
      </c>
      <c r="E61" s="33" t="s">
        <v>11</v>
      </c>
      <c r="F61" s="33" t="s">
        <v>95</v>
      </c>
      <c r="G61" s="33">
        <v>2010</v>
      </c>
      <c r="H61" s="32" t="s">
        <v>30</v>
      </c>
      <c r="I61" s="34"/>
      <c r="J61" s="29"/>
      <c r="K61" s="97"/>
      <c r="L61" s="38"/>
    </row>
    <row r="62" spans="1:15" ht="20.100000000000001" hidden="1" customHeight="1" x14ac:dyDescent="0.2">
      <c r="A62" s="30">
        <v>55</v>
      </c>
      <c r="B62" s="31"/>
      <c r="C62" s="34" t="s">
        <v>57</v>
      </c>
      <c r="D62" s="32" t="s">
        <v>58</v>
      </c>
      <c r="E62" s="33" t="s">
        <v>11</v>
      </c>
      <c r="F62" s="33" t="s">
        <v>95</v>
      </c>
      <c r="G62" s="33">
        <v>2010</v>
      </c>
      <c r="H62" s="32" t="s">
        <v>59</v>
      </c>
      <c r="I62" s="34"/>
      <c r="J62" s="29"/>
      <c r="K62" s="34"/>
      <c r="O62" s="64"/>
    </row>
    <row r="63" spans="1:15" ht="20.100000000000001" hidden="1" customHeight="1" x14ac:dyDescent="0.2">
      <c r="A63" s="30">
        <v>56</v>
      </c>
      <c r="B63" s="31"/>
      <c r="C63" s="34" t="s">
        <v>61</v>
      </c>
      <c r="D63" s="32" t="s">
        <v>62</v>
      </c>
      <c r="E63" s="33" t="s">
        <v>11</v>
      </c>
      <c r="F63" s="33" t="s">
        <v>95</v>
      </c>
      <c r="G63" s="33">
        <v>2012</v>
      </c>
      <c r="H63" s="32" t="s">
        <v>63</v>
      </c>
      <c r="I63" s="34"/>
      <c r="J63" s="29"/>
      <c r="K63" s="34"/>
      <c r="L63" s="50"/>
      <c r="M63" s="50"/>
      <c r="N63" s="50"/>
      <c r="O63" s="50"/>
    </row>
    <row r="64" spans="1:15" ht="20.100000000000001" hidden="1" customHeight="1" x14ac:dyDescent="0.2">
      <c r="A64" s="30">
        <v>57</v>
      </c>
      <c r="B64" s="31"/>
      <c r="C64" s="34" t="s">
        <v>84</v>
      </c>
      <c r="D64" s="32" t="s">
        <v>85</v>
      </c>
      <c r="E64" s="33" t="s">
        <v>11</v>
      </c>
      <c r="F64" s="33" t="s">
        <v>95</v>
      </c>
      <c r="G64" s="33">
        <v>2010</v>
      </c>
      <c r="H64" s="32" t="s">
        <v>86</v>
      </c>
      <c r="I64" s="34"/>
      <c r="J64" s="29"/>
      <c r="K64" s="34"/>
      <c r="L64" s="50"/>
      <c r="M64" s="50"/>
      <c r="N64" s="50"/>
      <c r="O64" s="50"/>
    </row>
    <row r="65" spans="1:14" ht="20.100000000000001" hidden="1" customHeight="1" x14ac:dyDescent="0.2">
      <c r="A65" s="30">
        <v>58</v>
      </c>
      <c r="B65" s="31"/>
      <c r="C65" s="34" t="s">
        <v>79</v>
      </c>
      <c r="D65" s="32" t="s">
        <v>40</v>
      </c>
      <c r="E65" s="33" t="s">
        <v>11</v>
      </c>
      <c r="F65" s="33" t="s">
        <v>95</v>
      </c>
      <c r="G65" s="33">
        <v>2013</v>
      </c>
      <c r="H65" s="32" t="s">
        <v>30</v>
      </c>
      <c r="I65" s="34"/>
      <c r="J65" s="29"/>
      <c r="K65" s="34"/>
    </row>
    <row r="66" spans="1:14" ht="20.100000000000001" hidden="1" customHeight="1" x14ac:dyDescent="0.2">
      <c r="A66" s="30">
        <v>59</v>
      </c>
      <c r="B66" s="31"/>
      <c r="C66" s="34" t="s">
        <v>152</v>
      </c>
      <c r="D66" s="32" t="s">
        <v>48</v>
      </c>
      <c r="E66" s="33" t="s">
        <v>11</v>
      </c>
      <c r="F66" s="33" t="s">
        <v>95</v>
      </c>
      <c r="G66" s="33" t="s">
        <v>97</v>
      </c>
      <c r="H66" s="32" t="s">
        <v>118</v>
      </c>
      <c r="I66" s="34"/>
      <c r="J66" s="29"/>
      <c r="K66" s="34"/>
    </row>
    <row r="67" spans="1:14" ht="20.100000000000001" hidden="1" customHeight="1" x14ac:dyDescent="0.2">
      <c r="A67" s="30">
        <v>60</v>
      </c>
      <c r="B67" s="31"/>
      <c r="C67" s="34" t="s">
        <v>71</v>
      </c>
      <c r="D67" s="32" t="s">
        <v>35</v>
      </c>
      <c r="E67" s="33" t="s">
        <v>11</v>
      </c>
      <c r="F67" s="33" t="s">
        <v>95</v>
      </c>
      <c r="G67" s="33">
        <v>2012</v>
      </c>
      <c r="H67" s="32" t="s">
        <v>22</v>
      </c>
      <c r="I67" s="34"/>
      <c r="J67" s="29"/>
      <c r="K67" s="104"/>
      <c r="L67" s="68"/>
    </row>
    <row r="68" spans="1:14" ht="20.100000000000001" hidden="1" customHeight="1" x14ac:dyDescent="0.2">
      <c r="A68" s="30">
        <v>61</v>
      </c>
      <c r="B68" s="31"/>
      <c r="C68" s="34"/>
      <c r="D68" s="32"/>
      <c r="E68" s="33" t="s">
        <v>11</v>
      </c>
      <c r="F68" s="33" t="s">
        <v>95</v>
      </c>
      <c r="G68" s="33"/>
      <c r="H68" s="32"/>
      <c r="I68" s="34"/>
      <c r="J68" s="29"/>
      <c r="K68" s="104"/>
      <c r="L68" s="68"/>
      <c r="M68" s="68"/>
      <c r="N68" s="67"/>
    </row>
    <row r="69" spans="1:14" ht="20.100000000000001" hidden="1" customHeight="1" x14ac:dyDescent="0.2">
      <c r="A69" s="30">
        <v>62</v>
      </c>
      <c r="B69" s="31"/>
      <c r="C69" s="34"/>
      <c r="D69" s="32"/>
      <c r="E69" s="33" t="s">
        <v>11</v>
      </c>
      <c r="F69" s="33" t="s">
        <v>95</v>
      </c>
      <c r="G69" s="33"/>
      <c r="H69" s="32"/>
      <c r="I69" s="34"/>
      <c r="J69" s="29"/>
      <c r="K69" s="104"/>
      <c r="L69" s="68"/>
      <c r="M69" s="68"/>
      <c r="N69" s="67"/>
    </row>
    <row r="70" spans="1:14" ht="20.100000000000001" hidden="1" customHeight="1" x14ac:dyDescent="0.2">
      <c r="A70" s="30">
        <v>63</v>
      </c>
      <c r="B70" s="31"/>
      <c r="C70" s="34"/>
      <c r="D70" s="32"/>
      <c r="E70" s="33" t="s">
        <v>11</v>
      </c>
      <c r="F70" s="33" t="s">
        <v>95</v>
      </c>
      <c r="G70" s="33"/>
      <c r="H70" s="32"/>
      <c r="I70" s="34"/>
      <c r="J70" s="29"/>
      <c r="K70" s="104"/>
      <c r="L70" s="68"/>
      <c r="M70" s="68"/>
      <c r="N70" s="67"/>
    </row>
    <row r="71" spans="1:14" ht="20.100000000000001" hidden="1" customHeight="1" x14ac:dyDescent="0.2">
      <c r="A71" s="30">
        <v>64</v>
      </c>
      <c r="B71" s="31"/>
      <c r="C71" s="34"/>
      <c r="D71" s="32"/>
      <c r="E71" s="33" t="s">
        <v>11</v>
      </c>
      <c r="F71" s="33" t="s">
        <v>95</v>
      </c>
      <c r="G71" s="33"/>
      <c r="H71" s="32"/>
      <c r="I71" s="34"/>
      <c r="J71" s="29"/>
      <c r="K71" s="34"/>
      <c r="M71" s="68"/>
      <c r="N71" s="67"/>
    </row>
    <row r="72" spans="1:14" ht="20.100000000000001" hidden="1" customHeight="1" x14ac:dyDescent="0.2">
      <c r="A72" s="30">
        <v>65</v>
      </c>
      <c r="B72" s="31"/>
      <c r="C72" s="34"/>
      <c r="D72" s="32"/>
      <c r="E72" s="33" t="s">
        <v>11</v>
      </c>
      <c r="F72" s="33" t="s">
        <v>95</v>
      </c>
      <c r="G72" s="33"/>
      <c r="H72" s="32"/>
      <c r="I72" s="34"/>
      <c r="J72" s="29"/>
      <c r="K72" s="34"/>
    </row>
    <row r="73" spans="1:14" ht="20.100000000000001" hidden="1" customHeight="1" x14ac:dyDescent="0.2">
      <c r="A73" s="30">
        <v>66</v>
      </c>
      <c r="B73" s="31"/>
      <c r="C73" s="34"/>
      <c r="D73" s="32"/>
      <c r="E73" s="33" t="s">
        <v>11</v>
      </c>
      <c r="F73" s="33" t="s">
        <v>95</v>
      </c>
      <c r="G73" s="33"/>
      <c r="H73" s="32"/>
      <c r="I73" s="34"/>
      <c r="J73" s="29"/>
      <c r="K73" s="34"/>
    </row>
    <row r="74" spans="1:14" ht="20.100000000000001" hidden="1" customHeight="1" x14ac:dyDescent="0.2">
      <c r="A74" s="30">
        <v>1</v>
      </c>
      <c r="B74" s="31"/>
      <c r="C74" s="34" t="s">
        <v>79</v>
      </c>
      <c r="D74" s="32" t="s">
        <v>80</v>
      </c>
      <c r="E74" s="33" t="s">
        <v>11</v>
      </c>
      <c r="F74" s="33" t="s">
        <v>95</v>
      </c>
      <c r="G74" s="33">
        <v>2009</v>
      </c>
      <c r="H74" s="32" t="s">
        <v>30</v>
      </c>
      <c r="I74" s="34"/>
    </row>
    <row r="75" spans="1:14" ht="20.100000000000001" hidden="1" customHeight="1" x14ac:dyDescent="0.2">
      <c r="A75" s="30">
        <v>3</v>
      </c>
      <c r="B75" s="31"/>
      <c r="C75" s="34"/>
      <c r="D75" s="32"/>
      <c r="E75" s="33" t="s">
        <v>11</v>
      </c>
      <c r="F75" s="33" t="s">
        <v>95</v>
      </c>
      <c r="G75" s="33"/>
      <c r="H75" s="32"/>
      <c r="I75" s="34"/>
    </row>
    <row r="76" spans="1:14" ht="20.100000000000001" hidden="1" customHeight="1" x14ac:dyDescent="0.2">
      <c r="A76" s="30">
        <v>4</v>
      </c>
      <c r="B76" s="31"/>
      <c r="C76" s="34"/>
      <c r="D76" s="32"/>
      <c r="E76" s="33" t="s">
        <v>11</v>
      </c>
      <c r="F76" s="33" t="s">
        <v>95</v>
      </c>
      <c r="G76" s="33"/>
      <c r="H76" s="32"/>
      <c r="I76" s="34"/>
    </row>
    <row r="77" spans="1:14" ht="20.100000000000001" hidden="1" customHeight="1" x14ac:dyDescent="0.2">
      <c r="A77" s="30">
        <v>5</v>
      </c>
      <c r="B77" s="31"/>
      <c r="C77" s="34"/>
      <c r="D77" s="32"/>
      <c r="E77" s="33" t="s">
        <v>11</v>
      </c>
      <c r="F77" s="33" t="s">
        <v>95</v>
      </c>
      <c r="G77" s="33"/>
      <c r="H77" s="32"/>
      <c r="I77" s="34"/>
    </row>
    <row r="78" spans="1:14" ht="20.100000000000001" hidden="1" customHeight="1" x14ac:dyDescent="0.2">
      <c r="A78" s="30">
        <v>6</v>
      </c>
      <c r="B78" s="31"/>
      <c r="C78" s="34"/>
      <c r="D78" s="32"/>
      <c r="E78" s="33" t="s">
        <v>11</v>
      </c>
      <c r="F78" s="33" t="s">
        <v>95</v>
      </c>
      <c r="G78" s="33"/>
      <c r="H78" s="32"/>
      <c r="I78" s="34"/>
    </row>
    <row r="79" spans="1:14" ht="20.100000000000001" hidden="1" customHeight="1" x14ac:dyDescent="0.2">
      <c r="A79" s="30">
        <v>7</v>
      </c>
      <c r="B79" s="31"/>
      <c r="C79" s="34"/>
      <c r="D79" s="32"/>
      <c r="E79" s="33" t="s">
        <v>11</v>
      </c>
      <c r="F79" s="33" t="s">
        <v>95</v>
      </c>
      <c r="G79" s="33"/>
      <c r="H79" s="32"/>
      <c r="I79" s="34"/>
    </row>
    <row r="80" spans="1:14" ht="20.100000000000001" hidden="1" customHeight="1" x14ac:dyDescent="0.2">
      <c r="A80" s="30">
        <v>8</v>
      </c>
      <c r="B80" s="31"/>
      <c r="C80" s="34"/>
      <c r="D80" s="32"/>
      <c r="E80" s="33" t="s">
        <v>11</v>
      </c>
      <c r="F80" s="33" t="s">
        <v>95</v>
      </c>
      <c r="G80" s="33"/>
      <c r="H80" s="32"/>
      <c r="I80" s="34"/>
    </row>
    <row r="81" spans="1:9" ht="20.100000000000001" hidden="1" customHeight="1" x14ac:dyDescent="0.2">
      <c r="A81" s="30">
        <v>9</v>
      </c>
      <c r="B81" s="31"/>
      <c r="C81" s="34"/>
      <c r="D81" s="32"/>
      <c r="E81" s="33" t="s">
        <v>11</v>
      </c>
      <c r="F81" s="33" t="s">
        <v>95</v>
      </c>
      <c r="G81" s="33"/>
      <c r="H81" s="32"/>
      <c r="I81" s="34"/>
    </row>
    <row r="82" spans="1:9" ht="20.100000000000001" hidden="1" customHeight="1" x14ac:dyDescent="0.2">
      <c r="A82" s="30">
        <v>10</v>
      </c>
      <c r="B82" s="31"/>
      <c r="C82" s="34"/>
      <c r="D82" s="32"/>
      <c r="E82" s="33" t="s">
        <v>11</v>
      </c>
      <c r="F82" s="33" t="s">
        <v>95</v>
      </c>
      <c r="G82" s="33"/>
      <c r="H82" s="32"/>
      <c r="I82" s="34"/>
    </row>
    <row r="83" spans="1:9" ht="20.100000000000001" hidden="1" customHeight="1" x14ac:dyDescent="0.2">
      <c r="A83" s="30">
        <v>11</v>
      </c>
      <c r="B83" s="31"/>
      <c r="C83" s="34"/>
      <c r="D83" s="32"/>
      <c r="E83" s="33" t="s">
        <v>11</v>
      </c>
      <c r="F83" s="33" t="s">
        <v>95</v>
      </c>
      <c r="G83" s="33"/>
      <c r="H83" s="32"/>
      <c r="I83" s="34"/>
    </row>
    <row r="84" spans="1:9" ht="20.100000000000001" hidden="1" customHeight="1" x14ac:dyDescent="0.2">
      <c r="A84" s="30">
        <v>12</v>
      </c>
      <c r="B84" s="31"/>
      <c r="C84" s="34"/>
      <c r="D84" s="32"/>
      <c r="E84" s="33" t="s">
        <v>11</v>
      </c>
      <c r="F84" s="33" t="s">
        <v>95</v>
      </c>
      <c r="G84" s="33"/>
      <c r="H84" s="32"/>
      <c r="I84" s="34"/>
    </row>
    <row r="85" spans="1:9" ht="20.100000000000001" hidden="1" customHeight="1" x14ac:dyDescent="0.2">
      <c r="A85" s="30">
        <v>13</v>
      </c>
      <c r="B85" s="31"/>
      <c r="C85" s="34"/>
      <c r="D85" s="32"/>
      <c r="E85" s="33" t="s">
        <v>11</v>
      </c>
      <c r="F85" s="33" t="s">
        <v>95</v>
      </c>
      <c r="G85" s="33"/>
      <c r="H85" s="32"/>
      <c r="I85" s="34"/>
    </row>
    <row r="86" spans="1:9" ht="20.100000000000001" hidden="1" customHeight="1" x14ac:dyDescent="0.2">
      <c r="A86" s="30">
        <v>14</v>
      </c>
      <c r="B86" s="31"/>
      <c r="C86" s="34"/>
      <c r="D86" s="32"/>
      <c r="E86" s="33" t="s">
        <v>11</v>
      </c>
      <c r="F86" s="33" t="s">
        <v>95</v>
      </c>
      <c r="G86" s="33"/>
      <c r="H86" s="32"/>
      <c r="I86" s="34"/>
    </row>
    <row r="87" spans="1:9" ht="20.100000000000001" hidden="1" customHeight="1" x14ac:dyDescent="0.2">
      <c r="A87" s="30">
        <v>15</v>
      </c>
      <c r="B87" s="31"/>
      <c r="C87" s="34"/>
      <c r="D87" s="32"/>
      <c r="E87" s="33" t="s">
        <v>11</v>
      </c>
      <c r="F87" s="33" t="s">
        <v>95</v>
      </c>
      <c r="G87" s="33"/>
      <c r="H87" s="32"/>
      <c r="I87" s="34"/>
    </row>
    <row r="88" spans="1:9" ht="20.100000000000001" hidden="1" customHeight="1" x14ac:dyDescent="0.2">
      <c r="A88" s="30">
        <v>16</v>
      </c>
      <c r="B88" s="31"/>
      <c r="C88" s="34"/>
      <c r="D88" s="32"/>
      <c r="E88" s="33" t="s">
        <v>11</v>
      </c>
      <c r="F88" s="33" t="s">
        <v>95</v>
      </c>
      <c r="G88" s="33"/>
      <c r="H88" s="32"/>
      <c r="I88" s="34"/>
    </row>
    <row r="89" spans="1:9" ht="20.100000000000001" hidden="1" customHeight="1" x14ac:dyDescent="0.2">
      <c r="A89" s="30">
        <v>17</v>
      </c>
      <c r="B89" s="31"/>
      <c r="C89" s="34"/>
      <c r="D89" s="32"/>
      <c r="E89" s="33" t="s">
        <v>11</v>
      </c>
      <c r="F89" s="33" t="s">
        <v>95</v>
      </c>
      <c r="G89" s="33"/>
      <c r="H89" s="32"/>
      <c r="I89" s="34"/>
    </row>
    <row r="90" spans="1:9" ht="20.100000000000001" hidden="1" customHeight="1" x14ac:dyDescent="0.2">
      <c r="A90" s="30">
        <v>18</v>
      </c>
      <c r="B90" s="31"/>
      <c r="C90" s="34"/>
      <c r="D90" s="32"/>
      <c r="E90" s="33" t="s">
        <v>11</v>
      </c>
      <c r="F90" s="33" t="s">
        <v>95</v>
      </c>
      <c r="G90" s="33"/>
      <c r="H90" s="32"/>
      <c r="I90" s="34"/>
    </row>
    <row r="91" spans="1:9" ht="20.100000000000001" hidden="1" customHeight="1" x14ac:dyDescent="0.2">
      <c r="A91" s="30">
        <v>19</v>
      </c>
      <c r="B91" s="31"/>
      <c r="C91" s="34"/>
      <c r="D91" s="32"/>
      <c r="E91" s="33" t="s">
        <v>11</v>
      </c>
      <c r="F91" s="33" t="s">
        <v>95</v>
      </c>
      <c r="G91" s="33"/>
      <c r="H91" s="32"/>
      <c r="I91" s="34"/>
    </row>
    <row r="92" spans="1:9" ht="20.100000000000001" hidden="1" customHeight="1" x14ac:dyDescent="0.2">
      <c r="A92" s="30">
        <v>20</v>
      </c>
      <c r="B92" s="31"/>
      <c r="C92" s="34"/>
      <c r="D92" s="32"/>
      <c r="E92" s="33" t="s">
        <v>11</v>
      </c>
      <c r="F92" s="33" t="s">
        <v>95</v>
      </c>
      <c r="G92" s="33"/>
      <c r="H92" s="32"/>
      <c r="I92" s="34"/>
    </row>
    <row r="93" spans="1:9" ht="30.6" customHeight="1" x14ac:dyDescent="0.2">
      <c r="C93" s="14"/>
    </row>
    <row r="94" spans="1:9" x14ac:dyDescent="0.2">
      <c r="A94" s="50" t="s">
        <v>170</v>
      </c>
      <c r="B94" s="14"/>
      <c r="C94" s="14"/>
      <c r="F94" s="12"/>
      <c r="G94" s="12"/>
    </row>
    <row r="95" spans="1:9" x14ac:dyDescent="0.2">
      <c r="A95" s="291" t="s">
        <v>17</v>
      </c>
      <c r="B95" s="291"/>
      <c r="C95" s="291"/>
      <c r="D95" s="291"/>
      <c r="E95" s="291"/>
      <c r="F95" s="291"/>
      <c r="G95" s="291"/>
    </row>
  </sheetData>
  <mergeCells count="5">
    <mergeCell ref="A2:H2"/>
    <mergeCell ref="A3:H3"/>
    <mergeCell ref="A4:H4"/>
    <mergeCell ref="A26:H26"/>
    <mergeCell ref="A95:G9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641A7-37DF-4B2E-89BF-6B35BBDCB8B8}">
  <dimension ref="A1:O63"/>
  <sheetViews>
    <sheetView workbookViewId="0">
      <selection activeCell="M27" sqref="L27:M27"/>
    </sheetView>
  </sheetViews>
  <sheetFormatPr defaultColWidth="8.7109375" defaultRowHeight="12.75" x14ac:dyDescent="0.2"/>
  <cols>
    <col min="1" max="1" width="5.28515625" style="6" customWidth="1"/>
    <col min="2" max="2" width="6.7109375" style="8" customWidth="1"/>
    <col min="3" max="3" width="17.7109375" style="8" customWidth="1"/>
    <col min="4" max="4" width="10" style="65" customWidth="1"/>
    <col min="5" max="5" width="6.140625" style="9" customWidth="1"/>
    <col min="6" max="6" width="4.5703125" style="9" customWidth="1"/>
    <col min="7" max="7" width="7.5703125" style="78" customWidth="1"/>
    <col min="8" max="8" width="25" style="65" customWidth="1"/>
    <col min="9" max="9" width="0" style="3" hidden="1" customWidth="1"/>
    <col min="10" max="16384" width="8.7109375" style="3"/>
  </cols>
  <sheetData>
    <row r="1" spans="1:9" s="16" customFormat="1" ht="0.75" customHeight="1" thickBot="1" x14ac:dyDescent="0.25">
      <c r="A1" s="1"/>
      <c r="B1" s="15"/>
      <c r="C1" s="15"/>
      <c r="D1" s="75"/>
      <c r="E1" s="76"/>
      <c r="F1" s="76" t="s">
        <v>4</v>
      </c>
      <c r="G1" s="77">
        <v>2022</v>
      </c>
      <c r="H1" s="75"/>
    </row>
    <row r="2" spans="1:9" s="118" customFormat="1" ht="48" customHeight="1" thickBot="1" x14ac:dyDescent="0.3">
      <c r="A2" s="284" t="s">
        <v>186</v>
      </c>
      <c r="B2" s="285"/>
      <c r="C2" s="285"/>
      <c r="D2" s="285"/>
      <c r="E2" s="285"/>
      <c r="F2" s="285"/>
      <c r="G2" s="285"/>
      <c r="H2" s="286"/>
    </row>
    <row r="3" spans="1:9" s="118" customFormat="1" ht="25.15" customHeight="1" thickBot="1" x14ac:dyDescent="0.35">
      <c r="A3" s="292" t="s">
        <v>187</v>
      </c>
      <c r="B3" s="292"/>
      <c r="C3" s="292"/>
      <c r="D3" s="292"/>
      <c r="E3" s="292"/>
      <c r="F3" s="292"/>
      <c r="G3" s="292"/>
      <c r="H3" s="292"/>
    </row>
    <row r="4" spans="1:9" s="120" customFormat="1" ht="30.6" customHeight="1" thickBot="1" x14ac:dyDescent="0.3">
      <c r="A4" s="293" t="s">
        <v>188</v>
      </c>
      <c r="B4" s="294"/>
      <c r="C4" s="294"/>
      <c r="D4" s="294"/>
      <c r="E4" s="294"/>
      <c r="F4" s="294"/>
      <c r="G4" s="294"/>
      <c r="H4" s="294"/>
      <c r="I4" s="119"/>
    </row>
    <row r="5" spans="1:9" s="127" customFormat="1" ht="25.15" customHeight="1" x14ac:dyDescent="0.2">
      <c r="A5" s="121" t="s">
        <v>14</v>
      </c>
      <c r="B5" s="122" t="s">
        <v>15</v>
      </c>
      <c r="C5" s="22" t="s">
        <v>9</v>
      </c>
      <c r="D5" s="123" t="s">
        <v>0</v>
      </c>
      <c r="E5" s="121" t="s">
        <v>16</v>
      </c>
      <c r="F5" s="124" t="s">
        <v>3</v>
      </c>
      <c r="G5" s="125" t="s">
        <v>7</v>
      </c>
      <c r="H5" s="126" t="s">
        <v>1</v>
      </c>
      <c r="I5" s="92"/>
    </row>
    <row r="6" spans="1:9" s="146" customFormat="1" ht="15.95" customHeight="1" x14ac:dyDescent="0.2">
      <c r="A6" s="139">
        <v>1</v>
      </c>
      <c r="B6" s="140">
        <v>56</v>
      </c>
      <c r="C6" s="141" t="s">
        <v>225</v>
      </c>
      <c r="D6" s="142" t="s">
        <v>226</v>
      </c>
      <c r="E6" s="143" t="s">
        <v>11</v>
      </c>
      <c r="F6" s="143" t="s">
        <v>99</v>
      </c>
      <c r="G6" s="143">
        <v>2019</v>
      </c>
      <c r="H6" s="144" t="s">
        <v>180</v>
      </c>
      <c r="I6" s="145"/>
    </row>
    <row r="7" spans="1:9" s="160" customFormat="1" ht="15.95" customHeight="1" x14ac:dyDescent="0.2">
      <c r="A7" s="161">
        <v>2</v>
      </c>
      <c r="B7" s="154">
        <v>57</v>
      </c>
      <c r="C7" s="155" t="s">
        <v>225</v>
      </c>
      <c r="D7" s="162" t="s">
        <v>227</v>
      </c>
      <c r="E7" s="157" t="s">
        <v>11</v>
      </c>
      <c r="F7" s="157" t="s">
        <v>99</v>
      </c>
      <c r="G7" s="157">
        <v>2019</v>
      </c>
      <c r="H7" s="163" t="s">
        <v>180</v>
      </c>
      <c r="I7" s="159"/>
    </row>
    <row r="8" spans="1:9" s="171" customFormat="1" ht="15.95" customHeight="1" x14ac:dyDescent="0.2">
      <c r="A8" s="164">
        <v>3</v>
      </c>
      <c r="B8" s="165">
        <v>64</v>
      </c>
      <c r="C8" s="166" t="s">
        <v>322</v>
      </c>
      <c r="D8" s="167" t="s">
        <v>323</v>
      </c>
      <c r="E8" s="168" t="s">
        <v>11</v>
      </c>
      <c r="F8" s="168" t="s">
        <v>99</v>
      </c>
      <c r="G8" s="168">
        <v>2020</v>
      </c>
      <c r="H8" s="169" t="s">
        <v>63</v>
      </c>
      <c r="I8" s="170"/>
    </row>
    <row r="9" spans="1:9" ht="15.95" customHeight="1" x14ac:dyDescent="0.2">
      <c r="A9" s="2">
        <v>4</v>
      </c>
      <c r="B9" s="7">
        <v>59</v>
      </c>
      <c r="C9" s="99" t="s">
        <v>124</v>
      </c>
      <c r="D9" s="10" t="s">
        <v>171</v>
      </c>
      <c r="E9" s="5" t="s">
        <v>11</v>
      </c>
      <c r="F9" s="5" t="s">
        <v>99</v>
      </c>
      <c r="G9" s="5" t="s">
        <v>133</v>
      </c>
      <c r="H9" s="45" t="s">
        <v>172</v>
      </c>
      <c r="I9" s="99"/>
    </row>
    <row r="10" spans="1:9" ht="15.95" customHeight="1" x14ac:dyDescent="0.2">
      <c r="A10" s="2">
        <v>5</v>
      </c>
      <c r="B10" s="7">
        <v>69</v>
      </c>
      <c r="C10" s="99" t="s">
        <v>52</v>
      </c>
      <c r="D10" s="10" t="s">
        <v>53</v>
      </c>
      <c r="E10" s="5" t="s">
        <v>11</v>
      </c>
      <c r="F10" s="5" t="s">
        <v>99</v>
      </c>
      <c r="G10" s="5" t="s">
        <v>133</v>
      </c>
      <c r="H10" s="98" t="s">
        <v>164</v>
      </c>
      <c r="I10" s="99"/>
    </row>
    <row r="11" spans="1:9" ht="15.95" customHeight="1" x14ac:dyDescent="0.2">
      <c r="A11" s="2">
        <v>6</v>
      </c>
      <c r="B11" s="7">
        <v>65</v>
      </c>
      <c r="C11" s="112" t="s">
        <v>131</v>
      </c>
      <c r="D11" s="71" t="s">
        <v>134</v>
      </c>
      <c r="E11" s="5" t="s">
        <v>11</v>
      </c>
      <c r="F11" s="5" t="s">
        <v>99</v>
      </c>
      <c r="G11" s="72">
        <v>2021</v>
      </c>
      <c r="H11" s="98" t="s">
        <v>63</v>
      </c>
      <c r="I11" s="99"/>
    </row>
    <row r="12" spans="1:9" ht="15.95" customHeight="1" x14ac:dyDescent="0.2">
      <c r="A12" s="2">
        <v>7</v>
      </c>
      <c r="B12" s="7">
        <v>66</v>
      </c>
      <c r="C12" s="117" t="s">
        <v>131</v>
      </c>
      <c r="D12" s="73" t="s">
        <v>183</v>
      </c>
      <c r="E12" s="5" t="s">
        <v>11</v>
      </c>
      <c r="F12" s="5" t="s">
        <v>99</v>
      </c>
      <c r="G12" s="74">
        <v>2021</v>
      </c>
      <c r="H12" s="98" t="s">
        <v>63</v>
      </c>
      <c r="I12" s="99"/>
    </row>
    <row r="13" spans="1:9" ht="15.95" customHeight="1" thickBot="1" x14ac:dyDescent="0.25">
      <c r="A13" s="2">
        <v>8</v>
      </c>
      <c r="B13" s="7">
        <v>63</v>
      </c>
      <c r="C13" s="113" t="s">
        <v>322</v>
      </c>
      <c r="D13" s="91" t="s">
        <v>324</v>
      </c>
      <c r="E13" s="5" t="s">
        <v>11</v>
      </c>
      <c r="F13" s="5" t="s">
        <v>99</v>
      </c>
      <c r="G13" s="5">
        <v>2023</v>
      </c>
      <c r="H13" s="98" t="s">
        <v>63</v>
      </c>
      <c r="I13" s="99"/>
    </row>
    <row r="14" spans="1:9" ht="15.95" hidden="1" customHeight="1" x14ac:dyDescent="0.2">
      <c r="A14" s="2">
        <v>7</v>
      </c>
      <c r="B14" s="7"/>
      <c r="C14" s="114" t="s">
        <v>110</v>
      </c>
      <c r="D14" s="10" t="s">
        <v>111</v>
      </c>
      <c r="E14" s="5" t="s">
        <v>11</v>
      </c>
      <c r="F14" s="5" t="s">
        <v>99</v>
      </c>
      <c r="G14" s="5" t="s">
        <v>103</v>
      </c>
      <c r="H14" s="45" t="s">
        <v>109</v>
      </c>
      <c r="I14" s="99"/>
    </row>
    <row r="15" spans="1:9" ht="15.95" hidden="1" customHeight="1" x14ac:dyDescent="0.2">
      <c r="A15" s="2">
        <v>8</v>
      </c>
      <c r="B15" s="7"/>
      <c r="C15" s="114" t="s">
        <v>119</v>
      </c>
      <c r="D15" s="10" t="s">
        <v>120</v>
      </c>
      <c r="E15" s="5" t="s">
        <v>11</v>
      </c>
      <c r="F15" s="5" t="s">
        <v>99</v>
      </c>
      <c r="G15" s="5" t="s">
        <v>98</v>
      </c>
      <c r="H15" s="45" t="s">
        <v>118</v>
      </c>
      <c r="I15" s="99"/>
    </row>
    <row r="16" spans="1:9" ht="15.95" hidden="1" customHeight="1" x14ac:dyDescent="0.2">
      <c r="A16" s="2">
        <v>9</v>
      </c>
      <c r="B16" s="7"/>
      <c r="C16" s="114" t="s">
        <v>124</v>
      </c>
      <c r="D16" s="10" t="s">
        <v>68</v>
      </c>
      <c r="E16" s="17" t="s">
        <v>11</v>
      </c>
      <c r="F16" s="5" t="s">
        <v>99</v>
      </c>
      <c r="G16" s="5" t="s">
        <v>103</v>
      </c>
      <c r="H16" s="45" t="s">
        <v>118</v>
      </c>
      <c r="I16" s="99"/>
    </row>
    <row r="17" spans="1:15" ht="15.95" hidden="1" customHeight="1" x14ac:dyDescent="0.2">
      <c r="A17" s="2">
        <v>10</v>
      </c>
      <c r="B17" s="7"/>
      <c r="C17" s="99" t="s">
        <v>161</v>
      </c>
      <c r="D17" s="4" t="s">
        <v>72</v>
      </c>
      <c r="E17" s="5" t="s">
        <v>11</v>
      </c>
      <c r="F17" s="5" t="s">
        <v>99</v>
      </c>
      <c r="G17" s="5">
        <v>2017</v>
      </c>
      <c r="H17" s="46" t="s">
        <v>118</v>
      </c>
      <c r="I17" s="99"/>
    </row>
    <row r="18" spans="1:15" ht="15.95" hidden="1" customHeight="1" x14ac:dyDescent="0.2">
      <c r="A18" s="2">
        <v>11</v>
      </c>
      <c r="B18" s="7"/>
      <c r="C18" s="114" t="s">
        <v>135</v>
      </c>
      <c r="D18" s="10" t="s">
        <v>138</v>
      </c>
      <c r="E18" s="17" t="s">
        <v>11</v>
      </c>
      <c r="F18" s="5" t="s">
        <v>99</v>
      </c>
      <c r="G18" s="5" t="s">
        <v>103</v>
      </c>
      <c r="H18" s="47" t="s">
        <v>30</v>
      </c>
      <c r="I18" s="99"/>
    </row>
    <row r="19" spans="1:15" ht="15.95" hidden="1" customHeight="1" x14ac:dyDescent="0.2">
      <c r="A19" s="2">
        <v>12</v>
      </c>
      <c r="B19" s="7"/>
      <c r="C19" s="114" t="s">
        <v>135</v>
      </c>
      <c r="D19" s="10" t="s">
        <v>139</v>
      </c>
      <c r="E19" s="5" t="s">
        <v>11</v>
      </c>
      <c r="F19" s="5" t="s">
        <v>99</v>
      </c>
      <c r="G19" s="5" t="s">
        <v>103</v>
      </c>
      <c r="H19" s="45" t="s">
        <v>66</v>
      </c>
      <c r="I19" s="99"/>
    </row>
    <row r="20" spans="1:15" ht="15.95" hidden="1" customHeight="1" x14ac:dyDescent="0.2">
      <c r="A20" s="2">
        <v>13</v>
      </c>
      <c r="B20" s="7"/>
      <c r="C20" s="114" t="s">
        <v>76</v>
      </c>
      <c r="D20" s="10" t="s">
        <v>136</v>
      </c>
      <c r="E20" s="5" t="s">
        <v>11</v>
      </c>
      <c r="F20" s="5" t="s">
        <v>99</v>
      </c>
      <c r="G20" s="5" t="s">
        <v>133</v>
      </c>
      <c r="H20" s="45" t="s">
        <v>141</v>
      </c>
      <c r="I20" s="99"/>
    </row>
    <row r="21" spans="1:15" ht="15.95" hidden="1" customHeight="1" x14ac:dyDescent="0.2">
      <c r="A21" s="2">
        <v>14</v>
      </c>
      <c r="B21" s="7"/>
      <c r="C21" s="114"/>
      <c r="D21" s="10"/>
      <c r="E21" s="17"/>
      <c r="F21" s="5"/>
      <c r="G21" s="5"/>
      <c r="H21" s="45"/>
      <c r="I21" s="99"/>
    </row>
    <row r="22" spans="1:15" ht="20.100000000000001" hidden="1" customHeight="1" x14ac:dyDescent="0.2">
      <c r="A22" s="2">
        <v>19</v>
      </c>
      <c r="B22" s="7"/>
      <c r="C22" s="115" t="s">
        <v>26</v>
      </c>
      <c r="D22" s="18" t="s">
        <v>27</v>
      </c>
      <c r="E22" s="5" t="s">
        <v>11</v>
      </c>
      <c r="F22" s="5" t="s">
        <v>99</v>
      </c>
      <c r="G22" s="17">
        <v>2017</v>
      </c>
      <c r="H22" s="48" t="s">
        <v>25</v>
      </c>
      <c r="I22" s="99"/>
    </row>
    <row r="23" spans="1:15" ht="20.100000000000001" hidden="1" customHeight="1" x14ac:dyDescent="0.2">
      <c r="A23" s="2">
        <v>20</v>
      </c>
      <c r="B23" s="7"/>
      <c r="C23" s="116" t="s">
        <v>75</v>
      </c>
      <c r="D23" s="19" t="s">
        <v>102</v>
      </c>
      <c r="E23" s="5" t="s">
        <v>11</v>
      </c>
      <c r="F23" s="5" t="s">
        <v>99</v>
      </c>
      <c r="G23" s="17" t="s">
        <v>103</v>
      </c>
      <c r="H23" s="49" t="s">
        <v>101</v>
      </c>
      <c r="I23" s="99"/>
    </row>
    <row r="24" spans="1:15" ht="20.100000000000001" hidden="1" customHeight="1" x14ac:dyDescent="0.2">
      <c r="A24" s="2">
        <v>21</v>
      </c>
      <c r="B24" s="7"/>
      <c r="C24" s="115" t="s">
        <v>52</v>
      </c>
      <c r="D24" s="18" t="s">
        <v>53</v>
      </c>
      <c r="E24" s="5" t="s">
        <v>11</v>
      </c>
      <c r="F24" s="5" t="s">
        <v>99</v>
      </c>
      <c r="G24" s="17">
        <v>2020</v>
      </c>
      <c r="H24" s="48" t="s">
        <v>74</v>
      </c>
      <c r="I24" s="99"/>
    </row>
    <row r="25" spans="1:15" ht="20.100000000000001" hidden="1" customHeight="1" x14ac:dyDescent="0.2">
      <c r="A25" s="2">
        <v>22</v>
      </c>
      <c r="B25" s="7"/>
      <c r="C25" s="115" t="s">
        <v>77</v>
      </c>
      <c r="D25" s="18" t="s">
        <v>78</v>
      </c>
      <c r="E25" s="5" t="s">
        <v>11</v>
      </c>
      <c r="F25" s="5" t="s">
        <v>99</v>
      </c>
      <c r="G25" s="17">
        <v>2016</v>
      </c>
      <c r="H25" s="48" t="s">
        <v>63</v>
      </c>
      <c r="I25" s="99"/>
    </row>
    <row r="26" spans="1:15" s="129" customFormat="1" ht="33" customHeight="1" thickBot="1" x14ac:dyDescent="0.35">
      <c r="A26" s="293" t="s">
        <v>189</v>
      </c>
      <c r="B26" s="294"/>
      <c r="C26" s="294"/>
      <c r="D26" s="294"/>
      <c r="E26" s="294"/>
      <c r="F26" s="294"/>
      <c r="G26" s="294"/>
      <c r="H26" s="294"/>
      <c r="I26" s="128"/>
      <c r="J26" s="21"/>
      <c r="K26" s="21"/>
      <c r="L26" s="21"/>
      <c r="M26" s="21"/>
      <c r="N26" s="21"/>
      <c r="O26" s="21"/>
    </row>
    <row r="27" spans="1:15" s="136" customFormat="1" ht="24" x14ac:dyDescent="0.2">
      <c r="A27" s="130" t="s">
        <v>14</v>
      </c>
      <c r="B27" s="131" t="s">
        <v>15</v>
      </c>
      <c r="C27" s="79" t="s">
        <v>9</v>
      </c>
      <c r="D27" s="132" t="s">
        <v>0</v>
      </c>
      <c r="E27" s="133" t="s">
        <v>16</v>
      </c>
      <c r="F27" s="134" t="s">
        <v>3</v>
      </c>
      <c r="G27" s="135" t="s">
        <v>7</v>
      </c>
      <c r="H27" s="126" t="s">
        <v>1</v>
      </c>
      <c r="I27" s="20"/>
      <c r="J27" s="21"/>
      <c r="K27" s="21"/>
      <c r="L27" s="21"/>
      <c r="M27" s="21"/>
      <c r="N27" s="21"/>
      <c r="O27" s="21"/>
    </row>
    <row r="28" spans="1:15" s="150" customFormat="1" ht="14.45" customHeight="1" x14ac:dyDescent="0.2">
      <c r="A28" s="139">
        <v>1</v>
      </c>
      <c r="B28" s="147">
        <v>54</v>
      </c>
      <c r="C28" s="141" t="s">
        <v>113</v>
      </c>
      <c r="D28" s="148" t="s">
        <v>221</v>
      </c>
      <c r="E28" s="143" t="s">
        <v>11</v>
      </c>
      <c r="F28" s="143" t="s">
        <v>99</v>
      </c>
      <c r="G28" s="143">
        <v>2013</v>
      </c>
      <c r="H28" s="149" t="s">
        <v>88</v>
      </c>
      <c r="I28" s="145"/>
      <c r="J28" s="146"/>
      <c r="K28" s="146"/>
      <c r="L28" s="146"/>
      <c r="M28" s="146"/>
      <c r="N28" s="146"/>
      <c r="O28" s="146"/>
    </row>
    <row r="29" spans="1:15" s="160" customFormat="1" ht="15.95" customHeight="1" thickBot="1" x14ac:dyDescent="0.25">
      <c r="A29" s="153">
        <v>2</v>
      </c>
      <c r="B29" s="154">
        <v>75</v>
      </c>
      <c r="C29" s="155" t="s">
        <v>67</v>
      </c>
      <c r="D29" s="156" t="s">
        <v>68</v>
      </c>
      <c r="E29" s="157" t="s">
        <v>11</v>
      </c>
      <c r="F29" s="157" t="s">
        <v>99</v>
      </c>
      <c r="G29" s="157">
        <v>2016</v>
      </c>
      <c r="H29" s="158" t="s">
        <v>59</v>
      </c>
      <c r="I29" s="159"/>
    </row>
    <row r="30" spans="1:15" ht="15.95" hidden="1" customHeight="1" x14ac:dyDescent="0.2">
      <c r="A30" s="2">
        <v>8</v>
      </c>
      <c r="B30" s="7"/>
      <c r="C30" s="116" t="s">
        <v>75</v>
      </c>
      <c r="D30" s="19" t="s">
        <v>104</v>
      </c>
      <c r="E30" s="17" t="s">
        <v>11</v>
      </c>
      <c r="F30" s="5" t="s">
        <v>99</v>
      </c>
      <c r="G30" s="17" t="s">
        <v>105</v>
      </c>
      <c r="H30" s="49" t="s">
        <v>101</v>
      </c>
      <c r="I30" s="99"/>
      <c r="M30" s="51"/>
      <c r="N30" s="51"/>
    </row>
    <row r="31" spans="1:15" ht="15.95" hidden="1" customHeight="1" x14ac:dyDescent="0.2">
      <c r="A31" s="2">
        <v>9</v>
      </c>
      <c r="B31" s="7"/>
      <c r="C31" s="114" t="s">
        <v>121</v>
      </c>
      <c r="D31" s="10" t="s">
        <v>122</v>
      </c>
      <c r="E31" s="5" t="s">
        <v>11</v>
      </c>
      <c r="F31" s="5" t="s">
        <v>99</v>
      </c>
      <c r="G31" s="5" t="s">
        <v>117</v>
      </c>
      <c r="H31" s="45" t="s">
        <v>30</v>
      </c>
      <c r="I31" s="99"/>
    </row>
    <row r="32" spans="1:15" ht="15.95" hidden="1" customHeight="1" x14ac:dyDescent="0.2">
      <c r="A32" s="2">
        <v>6</v>
      </c>
      <c r="B32" s="7"/>
      <c r="C32" s="114" t="s">
        <v>121</v>
      </c>
      <c r="D32" s="10" t="s">
        <v>123</v>
      </c>
      <c r="E32" s="17" t="s">
        <v>11</v>
      </c>
      <c r="F32" s="5" t="s">
        <v>99</v>
      </c>
      <c r="G32" s="5" t="s">
        <v>94</v>
      </c>
      <c r="H32" s="45" t="s">
        <v>30</v>
      </c>
      <c r="I32" s="99"/>
    </row>
    <row r="33" spans="1:15" ht="15.95" hidden="1" customHeight="1" x14ac:dyDescent="0.2">
      <c r="A33" s="2">
        <v>8</v>
      </c>
      <c r="B33" s="7"/>
      <c r="C33" s="114" t="s">
        <v>173</v>
      </c>
      <c r="D33" s="10" t="s">
        <v>155</v>
      </c>
      <c r="E33" s="5" t="s">
        <v>11</v>
      </c>
      <c r="F33" s="5" t="s">
        <v>99</v>
      </c>
      <c r="G33" s="5" t="s">
        <v>117</v>
      </c>
      <c r="H33" s="45" t="s">
        <v>174</v>
      </c>
      <c r="I33" s="99"/>
    </row>
    <row r="34" spans="1:15" ht="15.95" hidden="1" customHeight="1" x14ac:dyDescent="0.3">
      <c r="A34" s="2">
        <v>10</v>
      </c>
      <c r="B34" s="7"/>
      <c r="C34" s="114" t="s">
        <v>131</v>
      </c>
      <c r="D34" s="10" t="s">
        <v>132</v>
      </c>
      <c r="E34" s="5" t="s">
        <v>11</v>
      </c>
      <c r="F34" s="5" t="s">
        <v>99</v>
      </c>
      <c r="G34" s="5" t="s">
        <v>105</v>
      </c>
      <c r="H34" s="45" t="s">
        <v>164</v>
      </c>
      <c r="I34" s="99"/>
      <c r="O34" s="66"/>
    </row>
    <row r="35" spans="1:15" ht="15.95" hidden="1" customHeight="1" x14ac:dyDescent="0.2">
      <c r="A35" s="2">
        <v>11</v>
      </c>
      <c r="B35" s="7"/>
      <c r="C35" s="114" t="s">
        <v>169</v>
      </c>
      <c r="D35" s="10" t="s">
        <v>134</v>
      </c>
      <c r="E35" s="5" t="s">
        <v>11</v>
      </c>
      <c r="F35" s="5" t="s">
        <v>99</v>
      </c>
      <c r="G35" s="5" t="s">
        <v>105</v>
      </c>
      <c r="H35" s="45" t="s">
        <v>21</v>
      </c>
      <c r="I35" s="99"/>
      <c r="O35" s="51"/>
    </row>
    <row r="36" spans="1:15" ht="15.95" hidden="1" customHeight="1" x14ac:dyDescent="0.2">
      <c r="A36" s="2">
        <v>13</v>
      </c>
      <c r="B36" s="7"/>
      <c r="C36" s="114" t="s">
        <v>135</v>
      </c>
      <c r="D36" s="10" t="s">
        <v>137</v>
      </c>
      <c r="E36" s="5" t="s">
        <v>11</v>
      </c>
      <c r="F36" s="5" t="s">
        <v>99</v>
      </c>
      <c r="G36" s="5" t="s">
        <v>105</v>
      </c>
      <c r="H36" s="45" t="s">
        <v>30</v>
      </c>
      <c r="I36" s="99"/>
    </row>
    <row r="37" spans="1:15" ht="15.95" hidden="1" customHeight="1" x14ac:dyDescent="0.2">
      <c r="A37" s="2">
        <v>14</v>
      </c>
      <c r="B37" s="7"/>
      <c r="C37" s="114" t="s">
        <v>64</v>
      </c>
      <c r="D37" s="10" t="s">
        <v>65</v>
      </c>
      <c r="E37" s="5" t="s">
        <v>11</v>
      </c>
      <c r="F37" s="5" t="s">
        <v>99</v>
      </c>
      <c r="G37" s="5" t="s">
        <v>97</v>
      </c>
      <c r="H37" s="45" t="s">
        <v>30</v>
      </c>
      <c r="I37" s="99"/>
    </row>
    <row r="38" spans="1:15" ht="15.95" hidden="1" customHeight="1" x14ac:dyDescent="0.2">
      <c r="A38" s="2">
        <v>16</v>
      </c>
      <c r="B38" s="7"/>
      <c r="C38" s="99" t="s">
        <v>157</v>
      </c>
      <c r="D38" s="4" t="s">
        <v>139</v>
      </c>
      <c r="E38" s="5" t="s">
        <v>11</v>
      </c>
      <c r="F38" s="5" t="s">
        <v>99</v>
      </c>
      <c r="G38" s="5">
        <v>2016</v>
      </c>
      <c r="H38" s="46" t="s">
        <v>158</v>
      </c>
      <c r="I38" s="99"/>
    </row>
    <row r="39" spans="1:15" ht="15.95" hidden="1" customHeight="1" x14ac:dyDescent="0.2">
      <c r="A39" s="2">
        <v>17</v>
      </c>
      <c r="B39" s="7"/>
      <c r="C39" s="99" t="s">
        <v>159</v>
      </c>
      <c r="D39" s="4" t="s">
        <v>160</v>
      </c>
      <c r="E39" s="5" t="s">
        <v>11</v>
      </c>
      <c r="F39" s="5" t="s">
        <v>99</v>
      </c>
      <c r="G39" s="5">
        <v>2016</v>
      </c>
      <c r="H39" s="46" t="s">
        <v>118</v>
      </c>
      <c r="I39" s="99"/>
    </row>
    <row r="40" spans="1:15" ht="15.95" hidden="1" customHeight="1" x14ac:dyDescent="0.2">
      <c r="A40" s="2">
        <v>18</v>
      </c>
      <c r="B40" s="7"/>
      <c r="C40" s="114" t="s">
        <v>149</v>
      </c>
      <c r="D40" s="10" t="s">
        <v>139</v>
      </c>
      <c r="E40" s="5" t="s">
        <v>11</v>
      </c>
      <c r="F40" s="5" t="s">
        <v>99</v>
      </c>
      <c r="G40" s="5" t="s">
        <v>105</v>
      </c>
      <c r="H40" s="45" t="s">
        <v>148</v>
      </c>
      <c r="I40" s="99"/>
    </row>
    <row r="41" spans="1:15" ht="15.95" hidden="1" customHeight="1" x14ac:dyDescent="0.2">
      <c r="A41" s="2">
        <v>19</v>
      </c>
      <c r="B41" s="7"/>
      <c r="C41" s="114" t="s">
        <v>67</v>
      </c>
      <c r="D41" s="10" t="s">
        <v>68</v>
      </c>
      <c r="E41" s="5" t="s">
        <v>11</v>
      </c>
      <c r="F41" s="5" t="s">
        <v>99</v>
      </c>
      <c r="G41" s="5" t="s">
        <v>114</v>
      </c>
      <c r="H41" s="45" t="s">
        <v>59</v>
      </c>
      <c r="I41" s="99"/>
    </row>
    <row r="42" spans="1:15" ht="15.95" hidden="1" customHeight="1" x14ac:dyDescent="0.2">
      <c r="A42" s="2">
        <v>22</v>
      </c>
      <c r="B42" s="7"/>
      <c r="C42" s="114"/>
      <c r="D42" s="10"/>
      <c r="E42" s="5" t="s">
        <v>11</v>
      </c>
      <c r="F42" s="5" t="s">
        <v>99</v>
      </c>
      <c r="G42" s="5"/>
      <c r="H42" s="45"/>
      <c r="I42" s="99"/>
    </row>
    <row r="43" spans="1:15" ht="15.95" hidden="1" customHeight="1" x14ac:dyDescent="0.2">
      <c r="A43" s="2">
        <v>23</v>
      </c>
      <c r="B43" s="7"/>
      <c r="C43" s="114"/>
      <c r="D43" s="10"/>
      <c r="E43" s="5" t="s">
        <v>11</v>
      </c>
      <c r="F43" s="5" t="s">
        <v>99</v>
      </c>
      <c r="G43" s="5"/>
      <c r="H43" s="45"/>
      <c r="I43" s="99"/>
    </row>
    <row r="44" spans="1:15" ht="20.100000000000001" hidden="1" customHeight="1" x14ac:dyDescent="0.2">
      <c r="A44" s="2">
        <v>9</v>
      </c>
      <c r="B44" s="7"/>
      <c r="C44" s="99" t="s">
        <v>75</v>
      </c>
      <c r="D44" s="4" t="s">
        <v>31</v>
      </c>
      <c r="E44" s="5" t="s">
        <v>11</v>
      </c>
      <c r="F44" s="5" t="s">
        <v>99</v>
      </c>
      <c r="G44" s="5">
        <v>2011</v>
      </c>
      <c r="H44" s="46" t="s">
        <v>30</v>
      </c>
      <c r="I44" s="99"/>
    </row>
    <row r="45" spans="1:15" ht="20.100000000000001" hidden="1" customHeight="1" x14ac:dyDescent="0.2">
      <c r="A45" s="2">
        <v>12</v>
      </c>
      <c r="B45" s="7"/>
      <c r="C45" s="99" t="s">
        <v>83</v>
      </c>
      <c r="D45" s="4" t="s">
        <v>73</v>
      </c>
      <c r="E45" s="17" t="s">
        <v>11</v>
      </c>
      <c r="F45" s="5" t="s">
        <v>99</v>
      </c>
      <c r="G45" s="5">
        <v>2013</v>
      </c>
      <c r="H45" s="46" t="s">
        <v>82</v>
      </c>
      <c r="I45" s="99"/>
    </row>
    <row r="46" spans="1:15" ht="20.100000000000001" hidden="1" customHeight="1" x14ac:dyDescent="0.2">
      <c r="A46" s="2">
        <v>13</v>
      </c>
      <c r="B46" s="7"/>
      <c r="C46" s="99" t="s">
        <v>44</v>
      </c>
      <c r="D46" s="4" t="s">
        <v>45</v>
      </c>
      <c r="E46" s="5" t="s">
        <v>11</v>
      </c>
      <c r="F46" s="5" t="s">
        <v>99</v>
      </c>
      <c r="G46" s="5">
        <v>2015</v>
      </c>
      <c r="H46" s="46" t="s">
        <v>46</v>
      </c>
      <c r="I46" s="99"/>
    </row>
    <row r="47" spans="1:15" ht="20.100000000000001" hidden="1" customHeight="1" x14ac:dyDescent="0.2">
      <c r="A47" s="2">
        <v>15</v>
      </c>
      <c r="B47" s="7"/>
      <c r="C47" s="114" t="s">
        <v>144</v>
      </c>
      <c r="D47" s="10" t="s">
        <v>145</v>
      </c>
      <c r="E47" s="5" t="s">
        <v>11</v>
      </c>
      <c r="F47" s="5" t="s">
        <v>99</v>
      </c>
      <c r="G47" s="5" t="s">
        <v>97</v>
      </c>
      <c r="H47" s="45" t="s">
        <v>21</v>
      </c>
      <c r="I47" s="99"/>
    </row>
    <row r="48" spans="1:15" ht="20.100000000000001" hidden="1" customHeight="1" x14ac:dyDescent="0.2">
      <c r="A48" s="2">
        <v>16</v>
      </c>
      <c r="B48" s="7"/>
      <c r="C48" s="115"/>
      <c r="D48" s="18"/>
      <c r="E48" s="5" t="s">
        <v>11</v>
      </c>
      <c r="F48" s="5" t="s">
        <v>99</v>
      </c>
      <c r="G48" s="17"/>
      <c r="H48" s="48"/>
      <c r="I48" s="99"/>
    </row>
    <row r="49" spans="1:15" ht="20.100000000000001" hidden="1" customHeight="1" x14ac:dyDescent="0.2">
      <c r="A49" s="2">
        <v>17</v>
      </c>
      <c r="B49" s="7"/>
      <c r="C49" s="115"/>
      <c r="D49" s="18"/>
      <c r="E49" s="5" t="s">
        <v>11</v>
      </c>
      <c r="F49" s="5" t="s">
        <v>99</v>
      </c>
      <c r="G49" s="17"/>
      <c r="H49" s="48"/>
      <c r="I49" s="99"/>
    </row>
    <row r="50" spans="1:15" ht="20.100000000000001" hidden="1" customHeight="1" x14ac:dyDescent="0.2">
      <c r="A50" s="2">
        <v>18</v>
      </c>
      <c r="B50" s="7"/>
      <c r="C50" s="115"/>
      <c r="D50" s="18"/>
      <c r="E50" s="5" t="s">
        <v>11</v>
      </c>
      <c r="F50" s="5" t="s">
        <v>99</v>
      </c>
      <c r="G50" s="17"/>
      <c r="H50" s="48"/>
      <c r="I50" s="99"/>
    </row>
    <row r="51" spans="1:15" s="129" customFormat="1" ht="32.450000000000003" customHeight="1" thickBot="1" x14ac:dyDescent="0.35">
      <c r="A51" s="293" t="s">
        <v>190</v>
      </c>
      <c r="B51" s="294"/>
      <c r="C51" s="294"/>
      <c r="D51" s="294"/>
      <c r="E51" s="294"/>
      <c r="F51" s="294"/>
      <c r="G51" s="294"/>
      <c r="H51" s="294"/>
      <c r="I51" s="128"/>
      <c r="J51" s="21"/>
      <c r="K51" s="21"/>
      <c r="L51" s="21"/>
      <c r="M51" s="21"/>
      <c r="N51" s="21"/>
      <c r="O51" s="21"/>
    </row>
    <row r="52" spans="1:15" s="136" customFormat="1" ht="24" x14ac:dyDescent="0.2">
      <c r="A52" s="137" t="s">
        <v>14</v>
      </c>
      <c r="B52" s="122" t="s">
        <v>15</v>
      </c>
      <c r="C52" s="22" t="s">
        <v>9</v>
      </c>
      <c r="D52" s="123" t="s">
        <v>0</v>
      </c>
      <c r="E52" s="121" t="s">
        <v>16</v>
      </c>
      <c r="F52" s="124" t="s">
        <v>3</v>
      </c>
      <c r="G52" s="125" t="s">
        <v>7</v>
      </c>
      <c r="H52" s="138" t="s">
        <v>1</v>
      </c>
      <c r="I52" s="20"/>
      <c r="J52" s="21"/>
      <c r="K52" s="21"/>
      <c r="L52" s="21"/>
      <c r="M52" s="21"/>
      <c r="N52" s="21"/>
      <c r="O52" s="21"/>
    </row>
    <row r="53" spans="1:15" s="146" customFormat="1" ht="15.95" customHeight="1" x14ac:dyDescent="0.2">
      <c r="A53" s="151">
        <v>1</v>
      </c>
      <c r="B53" s="140">
        <v>51</v>
      </c>
      <c r="C53" s="152" t="s">
        <v>268</v>
      </c>
      <c r="D53" s="142" t="s">
        <v>269</v>
      </c>
      <c r="E53" s="143" t="s">
        <v>99</v>
      </c>
      <c r="F53" s="143" t="s">
        <v>11</v>
      </c>
      <c r="G53" s="143">
        <v>2012</v>
      </c>
      <c r="H53" s="144" t="s">
        <v>270</v>
      </c>
      <c r="I53" s="145"/>
    </row>
    <row r="54" spans="1:15" ht="42" customHeight="1" x14ac:dyDescent="0.2">
      <c r="A54" s="51" t="s">
        <v>170</v>
      </c>
      <c r="B54" s="3"/>
      <c r="C54" s="3"/>
      <c r="F54" s="65"/>
      <c r="G54" s="65"/>
    </row>
    <row r="55" spans="1:15" x14ac:dyDescent="0.2">
      <c r="A55" s="295" t="s">
        <v>17</v>
      </c>
      <c r="B55" s="295"/>
      <c r="C55" s="295"/>
      <c r="D55" s="295"/>
      <c r="E55" s="295"/>
      <c r="F55" s="295"/>
      <c r="G55" s="295"/>
    </row>
    <row r="58" spans="1:15" x14ac:dyDescent="0.2">
      <c r="C58" s="3"/>
    </row>
    <row r="63" spans="1:15" x14ac:dyDescent="0.2">
      <c r="C63" s="3"/>
      <c r="E63" s="65"/>
      <c r="F63" s="65"/>
      <c r="G63" s="65"/>
    </row>
  </sheetData>
  <mergeCells count="6">
    <mergeCell ref="A2:H2"/>
    <mergeCell ref="A3:H3"/>
    <mergeCell ref="A4:H4"/>
    <mergeCell ref="A26:H26"/>
    <mergeCell ref="A51:H51"/>
    <mergeCell ref="A55:G5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Výsledky 2026 12 km</vt:lpstr>
      <vt:lpstr>Kategórie 2026</vt:lpstr>
      <vt:lpstr>Výsledky 2026 6 km</vt:lpstr>
      <vt:lpstr>Chlapci 2026 výsledky</vt:lpstr>
      <vt:lpstr>Dievčatá 2026 výsledky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kem-bucova_a</dc:creator>
  <cp:lastModifiedBy>Asus</cp:lastModifiedBy>
  <cp:lastPrinted>2026-09-05T09:42:54Z</cp:lastPrinted>
  <dcterms:created xsi:type="dcterms:W3CDTF">2006-08-10T15:02:00Z</dcterms:created>
  <dcterms:modified xsi:type="dcterms:W3CDTF">2026-09-05T20:03:28Z</dcterms:modified>
</cp:coreProperties>
</file>