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/>
  </bookViews>
  <sheets>
    <sheet name="Výsledky 2023" sheetId="47" r:id="rId1"/>
    <sheet name="Kategórie 2023" sheetId="60" r:id="rId2"/>
  </sheets>
  <calcPr calcId="124519"/>
</workbook>
</file>

<file path=xl/calcChain.xml><?xml version="1.0" encoding="utf-8"?>
<calcChain xmlns="http://schemas.openxmlformats.org/spreadsheetml/2006/main">
  <c r="I589" i="60"/>
  <c r="J589" s="1"/>
  <c r="I588"/>
  <c r="J588" s="1"/>
  <c r="I587"/>
  <c r="J587" s="1"/>
  <c r="I586"/>
  <c r="J586" s="1"/>
  <c r="I585"/>
  <c r="J585" s="1"/>
  <c r="I584"/>
  <c r="J584" s="1"/>
  <c r="I583"/>
  <c r="J583" s="1"/>
  <c r="I582"/>
  <c r="J582" s="1"/>
  <c r="I581"/>
  <c r="J581" s="1"/>
  <c r="I580"/>
  <c r="J580" s="1"/>
  <c r="I579"/>
  <c r="J579" s="1"/>
  <c r="I578"/>
  <c r="J578" s="1"/>
  <c r="I577"/>
  <c r="J577" s="1"/>
  <c r="I576"/>
  <c r="J576" s="1"/>
  <c r="I575"/>
  <c r="J575" s="1"/>
  <c r="I574"/>
  <c r="J574" s="1"/>
  <c r="I573"/>
  <c r="J573" s="1"/>
  <c r="I572"/>
  <c r="J572" s="1"/>
  <c r="I571"/>
  <c r="J571" s="1"/>
  <c r="I570"/>
  <c r="J570" s="1"/>
  <c r="I569"/>
  <c r="J569" s="1"/>
  <c r="I568"/>
  <c r="J568" s="1"/>
  <c r="I567"/>
  <c r="J567" s="1"/>
  <c r="I566"/>
  <c r="J566" s="1"/>
  <c r="I565"/>
  <c r="J565" s="1"/>
  <c r="I564"/>
  <c r="J564" s="1"/>
  <c r="I563"/>
  <c r="J563" s="1"/>
  <c r="I562"/>
  <c r="J562" s="1"/>
  <c r="I561"/>
  <c r="J561" s="1"/>
  <c r="I560"/>
  <c r="J560" s="1"/>
  <c r="I559"/>
  <c r="J559" s="1"/>
  <c r="I558"/>
  <c r="J558" s="1"/>
  <c r="I557"/>
  <c r="J557" s="1"/>
  <c r="I556"/>
  <c r="J556" s="1"/>
  <c r="I555"/>
  <c r="J555" s="1"/>
  <c r="I554"/>
  <c r="J554" s="1"/>
  <c r="I553"/>
  <c r="J553" s="1"/>
  <c r="I552"/>
  <c r="J552" s="1"/>
  <c r="I551"/>
  <c r="J551" s="1"/>
  <c r="I550"/>
  <c r="J550" s="1"/>
  <c r="I549"/>
  <c r="J549" s="1"/>
  <c r="I548"/>
  <c r="J548" s="1"/>
  <c r="I547"/>
  <c r="J547" s="1"/>
  <c r="I546"/>
  <c r="J546" s="1"/>
  <c r="I545"/>
  <c r="J545" s="1"/>
  <c r="I544"/>
  <c r="J544" s="1"/>
  <c r="I543"/>
  <c r="J543" s="1"/>
  <c r="I542"/>
  <c r="J542" s="1"/>
  <c r="I541"/>
  <c r="J541" s="1"/>
  <c r="I540"/>
  <c r="J540" s="1"/>
  <c r="I539"/>
  <c r="J539" s="1"/>
  <c r="I538"/>
  <c r="J538" s="1"/>
  <c r="I537"/>
  <c r="J537" s="1"/>
  <c r="I536"/>
  <c r="J536" s="1"/>
  <c r="I535"/>
  <c r="J535" s="1"/>
  <c r="I534"/>
  <c r="J534" s="1"/>
  <c r="I533"/>
  <c r="J533" s="1"/>
  <c r="I532"/>
  <c r="J532" s="1"/>
  <c r="I531"/>
  <c r="J531" s="1"/>
  <c r="I530"/>
  <c r="J530" s="1"/>
  <c r="I529"/>
  <c r="J529" s="1"/>
  <c r="I528"/>
  <c r="J528" s="1"/>
  <c r="I527"/>
  <c r="J527" s="1"/>
  <c r="I526"/>
  <c r="J526" s="1"/>
  <c r="I525"/>
  <c r="J525" s="1"/>
  <c r="I524"/>
  <c r="J524" s="1"/>
  <c r="I523"/>
  <c r="J523" s="1"/>
  <c r="I522"/>
  <c r="J522" s="1"/>
  <c r="I521"/>
  <c r="J521" s="1"/>
  <c r="I520"/>
  <c r="J520" s="1"/>
  <c r="I519"/>
  <c r="J519" s="1"/>
  <c r="I518"/>
  <c r="J518" s="1"/>
  <c r="I517"/>
  <c r="J517" s="1"/>
  <c r="I516"/>
  <c r="J516" s="1"/>
  <c r="I515"/>
  <c r="J515" s="1"/>
  <c r="I514"/>
  <c r="J514" s="1"/>
  <c r="I513"/>
  <c r="J513" s="1"/>
  <c r="I512"/>
  <c r="J512" s="1"/>
  <c r="I511"/>
  <c r="J511" s="1"/>
  <c r="I510"/>
  <c r="J510" s="1"/>
  <c r="I509"/>
  <c r="J509" s="1"/>
  <c r="I508"/>
  <c r="J508" s="1"/>
  <c r="I507"/>
  <c r="J507" s="1"/>
  <c r="I506"/>
  <c r="J506" s="1"/>
  <c r="I505"/>
  <c r="J505" s="1"/>
  <c r="I504"/>
  <c r="J504" s="1"/>
  <c r="I503"/>
  <c r="J503" s="1"/>
  <c r="I502"/>
  <c r="J502" s="1"/>
  <c r="I501"/>
  <c r="J501" s="1"/>
  <c r="I500"/>
  <c r="J500" s="1"/>
  <c r="I499"/>
  <c r="J499" s="1"/>
  <c r="I498"/>
  <c r="J498" s="1"/>
  <c r="I497"/>
  <c r="J497" s="1"/>
  <c r="I496"/>
  <c r="J496" s="1"/>
  <c r="I495"/>
  <c r="J495" s="1"/>
  <c r="I494"/>
  <c r="J494" s="1"/>
  <c r="I493"/>
  <c r="J493" s="1"/>
  <c r="I492"/>
  <c r="J492" s="1"/>
  <c r="I491"/>
  <c r="J491" s="1"/>
  <c r="I490"/>
  <c r="J490" s="1"/>
  <c r="I489"/>
  <c r="J489" s="1"/>
  <c r="I488"/>
  <c r="J488" s="1"/>
  <c r="I487"/>
  <c r="J487" s="1"/>
  <c r="I486"/>
  <c r="J486" s="1"/>
  <c r="I485"/>
  <c r="J485" s="1"/>
  <c r="I484"/>
  <c r="J484" s="1"/>
  <c r="I483"/>
  <c r="J483" s="1"/>
  <c r="I482"/>
  <c r="J482" s="1"/>
  <c r="I481"/>
  <c r="J481" s="1"/>
  <c r="I480"/>
  <c r="J480" s="1"/>
  <c r="I479"/>
  <c r="J479" s="1"/>
  <c r="I478"/>
  <c r="J478" s="1"/>
  <c r="I477"/>
  <c r="J477" s="1"/>
  <c r="I476"/>
  <c r="J476" s="1"/>
  <c r="I475"/>
  <c r="J475" s="1"/>
  <c r="I474"/>
  <c r="J474" s="1"/>
  <c r="I473"/>
  <c r="J473" s="1"/>
  <c r="I472"/>
  <c r="J472" s="1"/>
  <c r="I471"/>
  <c r="J471" s="1"/>
  <c r="I470"/>
  <c r="J470" s="1"/>
  <c r="I469"/>
  <c r="J469" s="1"/>
  <c r="I468"/>
  <c r="J468" s="1"/>
  <c r="I467"/>
  <c r="J467" s="1"/>
  <c r="I466"/>
  <c r="J466" s="1"/>
  <c r="I465"/>
  <c r="J465" s="1"/>
  <c r="I464"/>
  <c r="J464" s="1"/>
  <c r="I463"/>
  <c r="J463" s="1"/>
  <c r="I462"/>
  <c r="J462" s="1"/>
  <c r="I461"/>
  <c r="J461" s="1"/>
  <c r="I460"/>
  <c r="J460" s="1"/>
  <c r="I459"/>
  <c r="J459" s="1"/>
  <c r="I458"/>
  <c r="J458" s="1"/>
  <c r="I457"/>
  <c r="J457" s="1"/>
  <c r="I456"/>
  <c r="J456" s="1"/>
  <c r="I455"/>
  <c r="J455" s="1"/>
  <c r="I454"/>
  <c r="J454" s="1"/>
  <c r="I453"/>
  <c r="J453" s="1"/>
  <c r="I452"/>
  <c r="J452" s="1"/>
  <c r="I451"/>
  <c r="J451" s="1"/>
  <c r="I450"/>
  <c r="J450" s="1"/>
  <c r="I449"/>
  <c r="J449" s="1"/>
  <c r="I448"/>
  <c r="J448" s="1"/>
  <c r="I447"/>
  <c r="J447" s="1"/>
  <c r="I446"/>
  <c r="J446" s="1"/>
  <c r="I445"/>
  <c r="J445" s="1"/>
  <c r="I444"/>
  <c r="J444" s="1"/>
  <c r="I443"/>
  <c r="J443" s="1"/>
  <c r="I442"/>
  <c r="J442" s="1"/>
  <c r="I441"/>
  <c r="J441" s="1"/>
  <c r="I440"/>
  <c r="J440" s="1"/>
  <c r="I439"/>
  <c r="J439" s="1"/>
  <c r="I438"/>
  <c r="J438" s="1"/>
  <c r="I437"/>
  <c r="J437" s="1"/>
  <c r="I436"/>
  <c r="J436" s="1"/>
  <c r="I435"/>
  <c r="J435" s="1"/>
  <c r="I434"/>
  <c r="J434" s="1"/>
  <c r="I433"/>
  <c r="J433" s="1"/>
  <c r="I432"/>
  <c r="J432" s="1"/>
  <c r="I431"/>
  <c r="J431" s="1"/>
  <c r="I430"/>
  <c r="J430" s="1"/>
  <c r="I429"/>
  <c r="J429" s="1"/>
  <c r="I428"/>
  <c r="J428" s="1"/>
  <c r="I427"/>
  <c r="J427" s="1"/>
  <c r="I426"/>
  <c r="J426" s="1"/>
  <c r="I425"/>
  <c r="J425" s="1"/>
  <c r="I424"/>
  <c r="J424" s="1"/>
  <c r="I423"/>
  <c r="J423" s="1"/>
  <c r="I422"/>
  <c r="J422" s="1"/>
  <c r="I421"/>
  <c r="J421" s="1"/>
  <c r="I420"/>
  <c r="J420" s="1"/>
  <c r="I419"/>
  <c r="J419" s="1"/>
  <c r="I418"/>
  <c r="J418" s="1"/>
  <c r="I417"/>
  <c r="J417" s="1"/>
  <c r="I416"/>
  <c r="J416" s="1"/>
  <c r="I415"/>
  <c r="J415" s="1"/>
  <c r="I414"/>
  <c r="J414" s="1"/>
  <c r="I413"/>
  <c r="J413" s="1"/>
  <c r="I412"/>
  <c r="J412" s="1"/>
  <c r="I411"/>
  <c r="J411" s="1"/>
  <c r="I410"/>
  <c r="J410" s="1"/>
  <c r="I409"/>
  <c r="J409" s="1"/>
  <c r="I408"/>
  <c r="J408" s="1"/>
  <c r="I407"/>
  <c r="J407" s="1"/>
  <c r="I406"/>
  <c r="J406" s="1"/>
  <c r="I405"/>
  <c r="J405" s="1"/>
  <c r="I404"/>
  <c r="J404" s="1"/>
  <c r="I403"/>
  <c r="J403" s="1"/>
  <c r="I402"/>
  <c r="J402" s="1"/>
  <c r="I401"/>
  <c r="J401" s="1"/>
  <c r="I400"/>
  <c r="J400" s="1"/>
  <c r="I399"/>
  <c r="J399" s="1"/>
  <c r="I398"/>
  <c r="J398" s="1"/>
  <c r="I397"/>
  <c r="J397" s="1"/>
  <c r="I396"/>
  <c r="J396" s="1"/>
  <c r="I395"/>
  <c r="J395" s="1"/>
  <c r="I394"/>
  <c r="J394" s="1"/>
  <c r="I393"/>
  <c r="J393" s="1"/>
  <c r="I392"/>
  <c r="J392" s="1"/>
  <c r="I391"/>
  <c r="J391" s="1"/>
  <c r="I390"/>
  <c r="J390" s="1"/>
  <c r="I389"/>
  <c r="J389" s="1"/>
  <c r="I388"/>
  <c r="J388" s="1"/>
  <c r="I387"/>
  <c r="J387" s="1"/>
  <c r="I386"/>
  <c r="J386" s="1"/>
  <c r="I385"/>
  <c r="J385" s="1"/>
  <c r="I384"/>
  <c r="J384" s="1"/>
  <c r="I383"/>
  <c r="J383" s="1"/>
  <c r="I382"/>
  <c r="J382" s="1"/>
  <c r="I381"/>
  <c r="J381" s="1"/>
  <c r="I380"/>
  <c r="J380" s="1"/>
  <c r="I379"/>
  <c r="J379" s="1"/>
  <c r="I378"/>
  <c r="J378" s="1"/>
  <c r="I377"/>
  <c r="J377" s="1"/>
  <c r="I375"/>
  <c r="J375" s="1"/>
  <c r="I374"/>
  <c r="J374" s="1"/>
  <c r="I373"/>
  <c r="J373" s="1"/>
  <c r="I372"/>
  <c r="J372" s="1"/>
  <c r="I371"/>
  <c r="J371" s="1"/>
  <c r="I370"/>
  <c r="J370" s="1"/>
  <c r="I369"/>
  <c r="J369" s="1"/>
  <c r="I368"/>
  <c r="J368" s="1"/>
  <c r="I367"/>
  <c r="J367" s="1"/>
  <c r="I366"/>
  <c r="J366" s="1"/>
  <c r="I365"/>
  <c r="J365" s="1"/>
  <c r="I364"/>
  <c r="J364" s="1"/>
  <c r="I363"/>
  <c r="J363" s="1"/>
  <c r="I362"/>
  <c r="J362" s="1"/>
  <c r="I361"/>
  <c r="J361" s="1"/>
  <c r="I360"/>
  <c r="J360" s="1"/>
  <c r="I359"/>
  <c r="J359" s="1"/>
  <c r="I358"/>
  <c r="J358" s="1"/>
  <c r="I357"/>
  <c r="J357" s="1"/>
  <c r="I356"/>
  <c r="J356" s="1"/>
  <c r="I355"/>
  <c r="J355" s="1"/>
  <c r="I354"/>
  <c r="J354" s="1"/>
  <c r="I353"/>
  <c r="J353" s="1"/>
  <c r="I352"/>
  <c r="J352" s="1"/>
  <c r="I351"/>
  <c r="J351" s="1"/>
  <c r="I350"/>
  <c r="J350" s="1"/>
  <c r="I349"/>
  <c r="J349" s="1"/>
  <c r="I348"/>
  <c r="J348" s="1"/>
  <c r="I347"/>
  <c r="J347" s="1"/>
  <c r="I346"/>
  <c r="J346" s="1"/>
  <c r="I345"/>
  <c r="J345" s="1"/>
  <c r="I344"/>
  <c r="J344" s="1"/>
  <c r="I343"/>
  <c r="J343" s="1"/>
  <c r="I342"/>
  <c r="J342" s="1"/>
  <c r="I341"/>
  <c r="J341" s="1"/>
  <c r="I340"/>
  <c r="J340" s="1"/>
  <c r="I339"/>
  <c r="J339" s="1"/>
  <c r="I338"/>
  <c r="J338" s="1"/>
  <c r="I337"/>
  <c r="J337" s="1"/>
  <c r="I336"/>
  <c r="J336" s="1"/>
  <c r="I335"/>
  <c r="J335" s="1"/>
  <c r="I334"/>
  <c r="J334" s="1"/>
  <c r="I333"/>
  <c r="J333" s="1"/>
  <c r="I332"/>
  <c r="J332" s="1"/>
  <c r="I331"/>
  <c r="J331" s="1"/>
  <c r="I330"/>
  <c r="J330" s="1"/>
  <c r="I329"/>
  <c r="J329" s="1"/>
  <c r="I328"/>
  <c r="J328" s="1"/>
  <c r="I327"/>
  <c r="J327" s="1"/>
  <c r="I326"/>
  <c r="J326" s="1"/>
  <c r="I325"/>
  <c r="J325" s="1"/>
  <c r="I324"/>
  <c r="J324" s="1"/>
  <c r="I323"/>
  <c r="J323" s="1"/>
  <c r="I322"/>
  <c r="J322" s="1"/>
  <c r="I321"/>
  <c r="J321" s="1"/>
  <c r="I320"/>
  <c r="J320" s="1"/>
  <c r="I319"/>
  <c r="J319" s="1"/>
  <c r="I318"/>
  <c r="J318" s="1"/>
  <c r="I317"/>
  <c r="J317" s="1"/>
  <c r="I316"/>
  <c r="J316" s="1"/>
  <c r="I315"/>
  <c r="J315" s="1"/>
  <c r="I314"/>
  <c r="J314" s="1"/>
  <c r="I313"/>
  <c r="J313" s="1"/>
  <c r="I312"/>
  <c r="J312" s="1"/>
  <c r="I311"/>
  <c r="J311" s="1"/>
  <c r="I310"/>
  <c r="J310" s="1"/>
  <c r="I309"/>
  <c r="J309" s="1"/>
  <c r="I308"/>
  <c r="J308" s="1"/>
  <c r="I307"/>
  <c r="J307" s="1"/>
  <c r="I306"/>
  <c r="J306" s="1"/>
  <c r="I305"/>
  <c r="J305" s="1"/>
  <c r="I304"/>
  <c r="J304" s="1"/>
  <c r="I303"/>
  <c r="J303" s="1"/>
  <c r="J6"/>
  <c r="I6"/>
  <c r="I153"/>
  <c r="I152"/>
  <c r="I151"/>
  <c r="I299"/>
  <c r="I209"/>
  <c r="I150"/>
  <c r="I287"/>
  <c r="I286"/>
  <c r="I208"/>
  <c r="I269"/>
  <c r="I245"/>
  <c r="I268"/>
  <c r="I207"/>
  <c r="I295"/>
  <c r="I244"/>
  <c r="I301"/>
  <c r="I267"/>
  <c r="I266"/>
  <c r="I265"/>
  <c r="I206"/>
  <c r="I285"/>
  <c r="I284"/>
  <c r="I264"/>
  <c r="I183"/>
  <c r="I243"/>
  <c r="I149"/>
  <c r="I148"/>
  <c r="I205"/>
  <c r="I242"/>
  <c r="I263"/>
  <c r="I147"/>
  <c r="I294"/>
  <c r="I79"/>
  <c r="I146"/>
  <c r="I241"/>
  <c r="I283"/>
  <c r="I182"/>
  <c r="I145"/>
  <c r="I219"/>
  <c r="I262"/>
  <c r="I218"/>
  <c r="I217"/>
  <c r="I78"/>
  <c r="I77"/>
  <c r="I282"/>
  <c r="I204"/>
  <c r="I144"/>
  <c r="I203"/>
  <c r="I143"/>
  <c r="I142"/>
  <c r="I216"/>
  <c r="I240"/>
  <c r="I202"/>
  <c r="I76"/>
  <c r="I75"/>
  <c r="I141"/>
  <c r="I239"/>
  <c r="I74"/>
  <c r="I261"/>
  <c r="I73"/>
  <c r="I181"/>
  <c r="I281"/>
  <c r="I238"/>
  <c r="I140"/>
  <c r="I139"/>
  <c r="I138"/>
  <c r="I137"/>
  <c r="I136"/>
  <c r="I201"/>
  <c r="I72"/>
  <c r="I260"/>
  <c r="I280"/>
  <c r="I215"/>
  <c r="I135"/>
  <c r="I180"/>
  <c r="I71"/>
  <c r="I179"/>
  <c r="I134"/>
  <c r="I133"/>
  <c r="I237"/>
  <c r="I200"/>
  <c r="I259"/>
  <c r="I258"/>
  <c r="I178"/>
  <c r="I236"/>
  <c r="I235"/>
  <c r="I132"/>
  <c r="I199"/>
  <c r="I131"/>
  <c r="I234"/>
  <c r="I130"/>
  <c r="I129"/>
  <c r="I198"/>
  <c r="I293"/>
  <c r="I257"/>
  <c r="I177"/>
  <c r="I128"/>
  <c r="I176"/>
  <c r="I127"/>
  <c r="I175"/>
  <c r="I256"/>
  <c r="I233"/>
  <c r="I255"/>
  <c r="I279"/>
  <c r="I214"/>
  <c r="I232"/>
  <c r="I254"/>
  <c r="I70"/>
  <c r="I69"/>
  <c r="I126"/>
  <c r="I68"/>
  <c r="I125"/>
  <c r="I278"/>
  <c r="I231"/>
  <c r="I197"/>
  <c r="I67"/>
  <c r="I66"/>
  <c r="I230"/>
  <c r="I229"/>
  <c r="I277"/>
  <c r="I292"/>
  <c r="I196"/>
  <c r="I174"/>
  <c r="I173"/>
  <c r="I65"/>
  <c r="I64"/>
  <c r="I172"/>
  <c r="I228"/>
  <c r="I124"/>
  <c r="I123"/>
  <c r="I122"/>
  <c r="I63"/>
  <c r="I121"/>
  <c r="I62"/>
  <c r="I120"/>
  <c r="I119"/>
  <c r="I291"/>
  <c r="I61"/>
  <c r="I60"/>
  <c r="I118"/>
  <c r="I117"/>
  <c r="I195"/>
  <c r="I171"/>
  <c r="I116"/>
  <c r="I194"/>
  <c r="I193"/>
  <c r="I115"/>
  <c r="I59"/>
  <c r="I114"/>
  <c r="I227"/>
  <c r="I253"/>
  <c r="I252"/>
  <c r="I58"/>
  <c r="I113"/>
  <c r="I290"/>
  <c r="I57"/>
  <c r="I112"/>
  <c r="I289"/>
  <c r="I276"/>
  <c r="I226"/>
  <c r="I111"/>
  <c r="I192"/>
  <c r="I56"/>
  <c r="I55"/>
  <c r="I170"/>
  <c r="I275"/>
  <c r="I274"/>
  <c r="I110"/>
  <c r="I54"/>
  <c r="I109"/>
  <c r="I53"/>
  <c r="I169"/>
  <c r="I108"/>
  <c r="I168"/>
  <c r="I251"/>
  <c r="I191"/>
  <c r="I52"/>
  <c r="I107"/>
  <c r="I273"/>
  <c r="I250"/>
  <c r="I167"/>
  <c r="I166"/>
  <c r="I190"/>
  <c r="I51"/>
  <c r="I213"/>
  <c r="I50"/>
  <c r="I212"/>
  <c r="I211"/>
  <c r="I106"/>
  <c r="I105"/>
  <c r="I298"/>
  <c r="I49"/>
  <c r="I48"/>
  <c r="I47"/>
  <c r="I46"/>
  <c r="I249"/>
  <c r="I104"/>
  <c r="I189"/>
  <c r="I188"/>
  <c r="I45"/>
  <c r="I165"/>
  <c r="I272"/>
  <c r="I164"/>
  <c r="I44"/>
  <c r="I43"/>
  <c r="I42"/>
  <c r="I103"/>
  <c r="I41"/>
  <c r="I40"/>
  <c r="I163"/>
  <c r="I39"/>
  <c r="I38"/>
  <c r="I37"/>
  <c r="I36"/>
  <c r="I102"/>
  <c r="I101"/>
  <c r="I100"/>
  <c r="I187"/>
  <c r="I35"/>
  <c r="I34"/>
  <c r="I99"/>
  <c r="I33"/>
  <c r="I271"/>
  <c r="I186"/>
  <c r="I185"/>
  <c r="I248"/>
  <c r="I32"/>
  <c r="I31"/>
  <c r="I30"/>
  <c r="I225"/>
  <c r="I162"/>
  <c r="I29"/>
  <c r="I161"/>
  <c r="I160"/>
  <c r="I28"/>
  <c r="I98"/>
  <c r="I224"/>
  <c r="I97"/>
  <c r="I159"/>
  <c r="I27"/>
  <c r="I96"/>
  <c r="I26"/>
  <c r="I95"/>
  <c r="I25"/>
  <c r="I158"/>
  <c r="I24"/>
  <c r="I23"/>
  <c r="I94"/>
  <c r="I22"/>
  <c r="I247"/>
  <c r="I93"/>
  <c r="I223"/>
  <c r="I92"/>
  <c r="I91"/>
  <c r="I21"/>
  <c r="I20"/>
  <c r="I19"/>
  <c r="I157"/>
  <c r="I18"/>
  <c r="I90"/>
  <c r="I17"/>
  <c r="I89"/>
  <c r="I16"/>
  <c r="I156"/>
  <c r="I88"/>
  <c r="I222"/>
  <c r="I15"/>
  <c r="I87"/>
  <c r="I14"/>
  <c r="I13"/>
  <c r="I155"/>
  <c r="I12"/>
  <c r="I86"/>
  <c r="I85"/>
  <c r="I11"/>
  <c r="I84"/>
  <c r="I297"/>
  <c r="I83"/>
  <c r="I221"/>
  <c r="I10"/>
  <c r="I82"/>
  <c r="I81"/>
  <c r="I9"/>
  <c r="I8"/>
  <c r="I7"/>
  <c r="I64" i="47"/>
  <c r="I228"/>
  <c r="I33"/>
  <c r="I270"/>
  <c r="I158"/>
  <c r="I90"/>
  <c r="I262"/>
  <c r="I232"/>
  <c r="I167"/>
  <c r="I55"/>
  <c r="I274"/>
  <c r="I94"/>
  <c r="I179"/>
  <c r="I239"/>
  <c r="I61"/>
  <c r="I227"/>
  <c r="I145"/>
  <c r="I147"/>
  <c r="I290"/>
  <c r="I41"/>
  <c r="I286"/>
  <c r="I81"/>
  <c r="I150"/>
  <c r="I186"/>
  <c r="I222"/>
  <c r="I210"/>
  <c r="I202"/>
  <c r="I56"/>
  <c r="I76"/>
  <c r="I44"/>
  <c r="I156"/>
  <c r="I205"/>
  <c r="I191"/>
  <c r="I175"/>
  <c r="I70"/>
  <c r="I284"/>
  <c r="I68"/>
  <c r="I22"/>
  <c r="I40"/>
  <c r="I28"/>
  <c r="I153"/>
  <c r="I216"/>
  <c r="I166"/>
  <c r="I189"/>
  <c r="I16"/>
  <c r="I213"/>
  <c r="I281"/>
  <c r="I45"/>
  <c r="I242"/>
  <c r="I52"/>
  <c r="I95"/>
  <c r="I182"/>
  <c r="I263"/>
  <c r="I240"/>
  <c r="I203"/>
  <c r="I183"/>
  <c r="I184"/>
  <c r="I35"/>
  <c r="I53"/>
  <c r="I14"/>
  <c r="I79"/>
  <c r="I195"/>
  <c r="I267"/>
  <c r="I128"/>
  <c r="I162"/>
  <c r="I163"/>
  <c r="I89"/>
  <c r="I122"/>
  <c r="I99"/>
  <c r="I62"/>
  <c r="I168"/>
  <c r="I73"/>
  <c r="I86"/>
  <c r="I172"/>
  <c r="I159"/>
  <c r="I72"/>
  <c r="I146"/>
  <c r="I247"/>
  <c r="I47"/>
  <c r="I266"/>
  <c r="I265"/>
  <c r="I287"/>
  <c r="I137"/>
  <c r="I185"/>
  <c r="I36"/>
  <c r="I132"/>
  <c r="I54"/>
  <c r="I152"/>
  <c r="I220"/>
  <c r="I219"/>
  <c r="I43"/>
  <c r="I211"/>
  <c r="I212"/>
  <c r="I171"/>
  <c r="I19"/>
  <c r="I85"/>
  <c r="I237"/>
  <c r="I277"/>
  <c r="I138"/>
  <c r="I48"/>
  <c r="I118"/>
  <c r="I23"/>
  <c r="I250"/>
  <c r="I67"/>
  <c r="I135"/>
  <c r="I190"/>
  <c r="I123"/>
  <c r="I275"/>
  <c r="I109"/>
  <c r="I57"/>
  <c r="I204"/>
  <c r="I142"/>
  <c r="I215"/>
  <c r="I104"/>
  <c r="I199"/>
  <c r="I273"/>
  <c r="I198"/>
  <c r="I112"/>
  <c r="I246"/>
  <c r="I255"/>
  <c r="I176"/>
  <c r="I117"/>
  <c r="I121"/>
  <c r="I259"/>
  <c r="I129"/>
  <c r="I97"/>
  <c r="I111"/>
  <c r="I78"/>
  <c r="I125"/>
  <c r="I235"/>
  <c r="I124"/>
  <c r="I226"/>
  <c r="I276"/>
  <c r="I126"/>
  <c r="I105"/>
  <c r="I26"/>
  <c r="I180"/>
  <c r="I110"/>
  <c r="I133"/>
  <c r="I236"/>
  <c r="I229"/>
  <c r="I20"/>
  <c r="I155"/>
  <c r="I233"/>
  <c r="I224"/>
  <c r="I248"/>
  <c r="I154"/>
  <c r="I238"/>
  <c r="I148"/>
  <c r="I17"/>
  <c r="I100"/>
  <c r="I188"/>
  <c r="I51"/>
  <c r="I225"/>
  <c r="I206"/>
  <c r="I13"/>
  <c r="I149"/>
  <c r="I27"/>
  <c r="I151"/>
  <c r="I136"/>
  <c r="I252"/>
  <c r="I196"/>
  <c r="I139"/>
  <c r="I91"/>
  <c r="I101"/>
  <c r="I71"/>
  <c r="I83"/>
  <c r="I18"/>
  <c r="I197"/>
  <c r="I278"/>
  <c r="I116"/>
  <c r="I181"/>
  <c r="I8"/>
  <c r="I21"/>
  <c r="I134"/>
  <c r="I170"/>
  <c r="I268"/>
  <c r="I130"/>
  <c r="I141"/>
  <c r="I279"/>
  <c r="I39"/>
  <c r="I288"/>
  <c r="I161"/>
  <c r="I223"/>
  <c r="I271"/>
  <c r="I254"/>
  <c r="I256"/>
  <c r="I24"/>
  <c r="I84"/>
  <c r="I46"/>
  <c r="I113"/>
  <c r="I63"/>
  <c r="I65"/>
  <c r="I15"/>
  <c r="I251"/>
  <c r="I50"/>
  <c r="I6"/>
  <c r="I230"/>
  <c r="I208"/>
  <c r="I169"/>
  <c r="I217"/>
  <c r="I11"/>
  <c r="I207"/>
  <c r="I244"/>
  <c r="I107"/>
  <c r="I260"/>
  <c r="I194"/>
  <c r="I280"/>
  <c r="I253"/>
  <c r="I34"/>
  <c r="I269"/>
  <c r="I106"/>
  <c r="I144"/>
  <c r="I5"/>
  <c r="I32"/>
  <c r="I221"/>
  <c r="I164"/>
  <c r="I102"/>
  <c r="I140"/>
  <c r="I160"/>
  <c r="I7"/>
  <c r="I214"/>
  <c r="I12"/>
  <c r="I103"/>
  <c r="I257"/>
  <c r="I69"/>
  <c r="I282"/>
  <c r="I10"/>
  <c r="I37"/>
  <c r="I193"/>
  <c r="I157"/>
  <c r="I30"/>
  <c r="I66"/>
  <c r="I249"/>
  <c r="I177"/>
  <c r="I29"/>
  <c r="I289"/>
  <c r="I234"/>
  <c r="I92"/>
  <c r="I283"/>
  <c r="I98"/>
  <c r="I127"/>
  <c r="I218"/>
  <c r="I114"/>
  <c r="I174"/>
  <c r="I187"/>
  <c r="I93"/>
  <c r="I77"/>
  <c r="I87"/>
  <c r="I178"/>
  <c r="I96"/>
  <c r="I209"/>
  <c r="I120"/>
  <c r="I31"/>
  <c r="I245"/>
  <c r="I261"/>
  <c r="I285"/>
  <c r="I119"/>
  <c r="I201"/>
  <c r="I231"/>
  <c r="I38"/>
  <c r="I74"/>
  <c r="I9"/>
  <c r="I243"/>
  <c r="I88"/>
  <c r="I49"/>
  <c r="I241"/>
  <c r="I258"/>
  <c r="I58"/>
  <c r="I80"/>
  <c r="I75"/>
  <c r="I165"/>
  <c r="I25"/>
  <c r="I82"/>
  <c r="I108"/>
  <c r="I115"/>
  <c r="I173"/>
  <c r="I200"/>
  <c r="I131"/>
  <c r="I264"/>
  <c r="I192"/>
  <c r="I42"/>
  <c r="I59"/>
  <c r="I272"/>
  <c r="I60"/>
  <c r="I143"/>
  <c r="J7" i="60" l="1"/>
  <c r="J82"/>
  <c r="J297"/>
  <c r="J86"/>
  <c r="J14"/>
  <c r="J88"/>
  <c r="J17"/>
  <c r="J19"/>
  <c r="J92"/>
  <c r="J22"/>
  <c r="J158"/>
  <c r="J96"/>
  <c r="J224"/>
  <c r="J161"/>
  <c r="J30"/>
  <c r="J185"/>
  <c r="J99"/>
  <c r="J100"/>
  <c r="J37"/>
  <c r="J40"/>
  <c r="J43"/>
  <c r="J165"/>
  <c r="J104"/>
  <c r="J48"/>
  <c r="J106"/>
  <c r="J213"/>
  <c r="J167"/>
  <c r="J52"/>
  <c r="J108"/>
  <c r="J54"/>
  <c r="J170"/>
  <c r="J111"/>
  <c r="J112"/>
  <c r="J58"/>
  <c r="J114"/>
  <c r="J194"/>
  <c r="J117"/>
  <c r="J291"/>
  <c r="J121"/>
  <c r="J124"/>
  <c r="J65"/>
  <c r="J292"/>
  <c r="J66"/>
  <c r="J278"/>
  <c r="J69"/>
  <c r="J214"/>
  <c r="J256"/>
  <c r="J128"/>
  <c r="J198"/>
  <c r="J131"/>
  <c r="J236"/>
  <c r="J200"/>
  <c r="J179"/>
  <c r="J215"/>
  <c r="J201"/>
  <c r="J139"/>
  <c r="J181"/>
  <c r="J239"/>
  <c r="J202"/>
  <c r="J143"/>
  <c r="J282"/>
  <c r="J218"/>
  <c r="J182"/>
  <c r="J79"/>
  <c r="J242"/>
  <c r="J243"/>
  <c r="J285"/>
  <c r="J267"/>
  <c r="J207"/>
  <c r="J208"/>
  <c r="J209"/>
  <c r="J153"/>
  <c r="J81"/>
  <c r="J83"/>
  <c r="J85"/>
  <c r="J13"/>
  <c r="J222"/>
  <c r="J89"/>
  <c r="J157"/>
  <c r="J91"/>
  <c r="J247"/>
  <c r="J24"/>
  <c r="J26"/>
  <c r="J97"/>
  <c r="J160"/>
  <c r="J225"/>
  <c r="J248"/>
  <c r="J33"/>
  <c r="J187"/>
  <c r="J36"/>
  <c r="J163"/>
  <c r="J42"/>
  <c r="J272"/>
  <c r="J189"/>
  <c r="J47"/>
  <c r="J105"/>
  <c r="J50"/>
  <c r="J166"/>
  <c r="J107"/>
  <c r="J168"/>
  <c r="J109"/>
  <c r="J275"/>
  <c r="J192"/>
  <c r="J289"/>
  <c r="J113"/>
  <c r="J227"/>
  <c r="J193"/>
  <c r="J195"/>
  <c r="J61"/>
  <c r="J62"/>
  <c r="J123"/>
  <c r="J64"/>
  <c r="J196"/>
  <c r="J230"/>
  <c r="J231"/>
  <c r="J126"/>
  <c r="J232"/>
  <c r="J233"/>
  <c r="J176"/>
  <c r="J293"/>
  <c r="J234"/>
  <c r="J235"/>
  <c r="J259"/>
  <c r="J134"/>
  <c r="J135"/>
  <c r="J72"/>
  <c r="J138"/>
  <c r="J281"/>
  <c r="J74"/>
  <c r="J76"/>
  <c r="J142"/>
  <c r="J204"/>
  <c r="J217"/>
  <c r="J145"/>
  <c r="J146"/>
  <c r="J263"/>
  <c r="J149"/>
  <c r="J284"/>
  <c r="J266"/>
  <c r="J295"/>
  <c r="J269"/>
  <c r="J150"/>
  <c r="J152"/>
  <c r="J9"/>
  <c r="J221"/>
  <c r="J11"/>
  <c r="J155"/>
  <c r="J15"/>
  <c r="J16"/>
  <c r="J18"/>
  <c r="J21"/>
  <c r="J93"/>
  <c r="J23"/>
  <c r="J95"/>
  <c r="J159"/>
  <c r="J28"/>
  <c r="J162"/>
  <c r="J32"/>
  <c r="J271"/>
  <c r="J35"/>
  <c r="J102"/>
  <c r="J39"/>
  <c r="J103"/>
  <c r="J164"/>
  <c r="J188"/>
  <c r="J46"/>
  <c r="J298"/>
  <c r="J212"/>
  <c r="J190"/>
  <c r="J273"/>
  <c r="J251"/>
  <c r="J53"/>
  <c r="J274"/>
  <c r="J56"/>
  <c r="J276"/>
  <c r="J290"/>
  <c r="J253"/>
  <c r="J115"/>
  <c r="J171"/>
  <c r="J60"/>
  <c r="J120"/>
  <c r="J122"/>
  <c r="J172"/>
  <c r="J174"/>
  <c r="J229"/>
  <c r="J197"/>
  <c r="J68"/>
  <c r="J254"/>
  <c r="J255"/>
  <c r="J127"/>
  <c r="J257"/>
  <c r="J130"/>
  <c r="J132"/>
  <c r="J258"/>
  <c r="J133"/>
  <c r="J180"/>
  <c r="J260"/>
  <c r="J137"/>
  <c r="J238"/>
  <c r="J261"/>
  <c r="J75"/>
  <c r="J216"/>
  <c r="J144"/>
  <c r="J78"/>
  <c r="J219"/>
  <c r="J241"/>
  <c r="J147"/>
  <c r="J148"/>
  <c r="J264"/>
  <c r="J265"/>
  <c r="J244"/>
  <c r="J245"/>
  <c r="J287"/>
  <c r="J151"/>
  <c r="J8"/>
  <c r="J10"/>
  <c r="J84"/>
  <c r="J12"/>
  <c r="J87"/>
  <c r="J156"/>
  <c r="J90"/>
  <c r="J20"/>
  <c r="J223"/>
  <c r="J94"/>
  <c r="J25"/>
  <c r="J27"/>
  <c r="J98"/>
  <c r="J29"/>
  <c r="J31"/>
  <c r="J186"/>
  <c r="J34"/>
  <c r="J101"/>
  <c r="J38"/>
  <c r="J41"/>
  <c r="J44"/>
  <c r="J45"/>
  <c r="J249"/>
  <c r="J49"/>
  <c r="J211"/>
  <c r="J51"/>
  <c r="J250"/>
  <c r="J191"/>
  <c r="J169"/>
  <c r="J110"/>
  <c r="J55"/>
  <c r="J226"/>
  <c r="J57"/>
  <c r="J252"/>
  <c r="J59"/>
  <c r="J116"/>
  <c r="J118"/>
  <c r="J119"/>
  <c r="J63"/>
  <c r="J228"/>
  <c r="J173"/>
  <c r="J277"/>
  <c r="J67"/>
  <c r="J125"/>
  <c r="J70"/>
  <c r="J279"/>
  <c r="J175"/>
  <c r="J177"/>
  <c r="J129"/>
  <c r="J199"/>
  <c r="J178"/>
  <c r="J237"/>
  <c r="J71"/>
  <c r="J280"/>
  <c r="J136"/>
  <c r="J140"/>
  <c r="J73"/>
  <c r="J141"/>
  <c r="J240"/>
  <c r="J203"/>
  <c r="J77"/>
  <c r="J262"/>
  <c r="J283"/>
  <c r="J294"/>
  <c r="J205"/>
  <c r="J183"/>
  <c r="J206"/>
  <c r="J301"/>
  <c r="J268"/>
  <c r="J286"/>
  <c r="J299"/>
  <c r="J64" i="47"/>
  <c r="J33"/>
  <c r="J228"/>
  <c r="J270"/>
  <c r="J158"/>
  <c r="J118"/>
  <c r="J277"/>
  <c r="J171"/>
  <c r="J219"/>
  <c r="J132"/>
  <c r="J287"/>
  <c r="J247"/>
  <c r="J172"/>
  <c r="J62"/>
  <c r="J163"/>
  <c r="J195"/>
  <c r="J35"/>
  <c r="J240"/>
  <c r="J281"/>
  <c r="J166"/>
  <c r="J40"/>
  <c r="J68"/>
  <c r="J191"/>
  <c r="J76"/>
  <c r="J222"/>
  <c r="J81"/>
  <c r="J147"/>
  <c r="J239"/>
  <c r="J55"/>
  <c r="J90"/>
  <c r="J23"/>
  <c r="J138"/>
  <c r="J19"/>
  <c r="J43"/>
  <c r="J54"/>
  <c r="J137"/>
  <c r="J47"/>
  <c r="J159"/>
  <c r="J168"/>
  <c r="J89"/>
  <c r="J267"/>
  <c r="J53"/>
  <c r="J203"/>
  <c r="J95"/>
  <c r="J45"/>
  <c r="J189"/>
  <c r="J28"/>
  <c r="J175"/>
  <c r="J44"/>
  <c r="J210"/>
  <c r="J150"/>
  <c r="J290"/>
  <c r="J61"/>
  <c r="J274"/>
  <c r="J262"/>
  <c r="J85"/>
  <c r="J211"/>
  <c r="J152"/>
  <c r="J185"/>
  <c r="J266"/>
  <c r="J72"/>
  <c r="J73"/>
  <c r="J122"/>
  <c r="J128"/>
  <c r="J14"/>
  <c r="J183"/>
  <c r="J182"/>
  <c r="J242"/>
  <c r="J16"/>
  <c r="J153"/>
  <c r="J22"/>
  <c r="J70"/>
  <c r="J156"/>
  <c r="J202"/>
  <c r="J41"/>
  <c r="J227"/>
  <c r="J94"/>
  <c r="J232"/>
  <c r="J48"/>
  <c r="J237"/>
  <c r="J212"/>
  <c r="J220"/>
  <c r="J36"/>
  <c r="J265"/>
  <c r="J146"/>
  <c r="J86"/>
  <c r="J99"/>
  <c r="J162"/>
  <c r="J79"/>
  <c r="J184"/>
  <c r="J263"/>
  <c r="J52"/>
  <c r="J213"/>
  <c r="J216"/>
  <c r="J284"/>
  <c r="J205"/>
  <c r="J56"/>
  <c r="J186"/>
  <c r="J286"/>
  <c r="J145"/>
  <c r="J179"/>
  <c r="J167"/>
  <c r="J154"/>
  <c r="J229"/>
  <c r="J180"/>
  <c r="J276"/>
  <c r="J125"/>
  <c r="J97"/>
  <c r="J121"/>
  <c r="J246"/>
  <c r="J199"/>
  <c r="J204"/>
  <c r="J123"/>
  <c r="J250"/>
  <c r="J233"/>
  <c r="J110"/>
  <c r="J126"/>
  <c r="J235"/>
  <c r="J111"/>
  <c r="J259"/>
  <c r="J255"/>
  <c r="J273"/>
  <c r="J142"/>
  <c r="J275"/>
  <c r="J67"/>
  <c r="J224"/>
  <c r="J20"/>
  <c r="J133"/>
  <c r="J105"/>
  <c r="J124"/>
  <c r="J129"/>
  <c r="J176"/>
  <c r="J198"/>
  <c r="J215"/>
  <c r="J109"/>
  <c r="J135"/>
  <c r="J155"/>
  <c r="J248"/>
  <c r="J236"/>
  <c r="J26"/>
  <c r="J226"/>
  <c r="J78"/>
  <c r="J117"/>
  <c r="J112"/>
  <c r="J104"/>
  <c r="J57"/>
  <c r="J190"/>
  <c r="J116"/>
  <c r="J83"/>
  <c r="J139"/>
  <c r="J151"/>
  <c r="J206"/>
  <c r="J100"/>
  <c r="J238"/>
  <c r="J18"/>
  <c r="J91"/>
  <c r="J136"/>
  <c r="J13"/>
  <c r="J188"/>
  <c r="J197"/>
  <c r="J101"/>
  <c r="J252"/>
  <c r="J149"/>
  <c r="J51"/>
  <c r="J148"/>
  <c r="J278"/>
  <c r="J71"/>
  <c r="J196"/>
  <c r="J27"/>
  <c r="J225"/>
  <c r="J17"/>
  <c r="J8"/>
  <c r="J181"/>
  <c r="J288"/>
  <c r="J130"/>
  <c r="J21"/>
  <c r="J141"/>
  <c r="J134"/>
  <c r="J279"/>
  <c r="J170"/>
  <c r="J39"/>
  <c r="J268"/>
  <c r="J59"/>
  <c r="J115"/>
  <c r="J187"/>
  <c r="J283"/>
  <c r="J249"/>
  <c r="J69"/>
  <c r="J160"/>
  <c r="J5"/>
  <c r="J280"/>
  <c r="J11"/>
  <c r="J15"/>
  <c r="J254"/>
  <c r="J241"/>
  <c r="J173"/>
  <c r="J131"/>
  <c r="J192"/>
  <c r="J165"/>
  <c r="J88"/>
  <c r="J119"/>
  <c r="J231"/>
  <c r="J60"/>
  <c r="J264"/>
  <c r="J75"/>
  <c r="J285"/>
  <c r="J178"/>
  <c r="J92"/>
  <c r="J157"/>
  <c r="J12"/>
  <c r="J106"/>
  <c r="J260"/>
  <c r="J208"/>
  <c r="J113"/>
  <c r="J161"/>
  <c r="J143"/>
  <c r="J108"/>
  <c r="J58"/>
  <c r="J9"/>
  <c r="J245"/>
  <c r="J96"/>
  <c r="J114"/>
  <c r="J218"/>
  <c r="J289"/>
  <c r="J30"/>
  <c r="J37"/>
  <c r="J103"/>
  <c r="J164"/>
  <c r="J144"/>
  <c r="J194"/>
  <c r="J244"/>
  <c r="J169"/>
  <c r="J6"/>
  <c r="J63"/>
  <c r="J84"/>
  <c r="J223"/>
  <c r="J80"/>
  <c r="J258"/>
  <c r="J243"/>
  <c r="J38"/>
  <c r="J261"/>
  <c r="J120"/>
  <c r="J87"/>
  <c r="J93"/>
  <c r="J98"/>
  <c r="J234"/>
  <c r="J177"/>
  <c r="J193"/>
  <c r="J282"/>
  <c r="J214"/>
  <c r="J102"/>
  <c r="J32"/>
  <c r="J269"/>
  <c r="J253"/>
  <c r="J107"/>
  <c r="J230"/>
  <c r="J251"/>
  <c r="J46"/>
  <c r="J256"/>
  <c r="J272"/>
  <c r="J42"/>
  <c r="J200"/>
  <c r="J82"/>
  <c r="J25"/>
  <c r="J49"/>
  <c r="J74"/>
  <c r="J201"/>
  <c r="J31"/>
  <c r="J209"/>
  <c r="J77"/>
  <c r="J174"/>
  <c r="J127"/>
  <c r="J29"/>
  <c r="J66"/>
  <c r="J10"/>
  <c r="J257"/>
  <c r="J7"/>
  <c r="J140"/>
  <c r="J221"/>
  <c r="J34"/>
  <c r="J207"/>
  <c r="J217"/>
  <c r="J50"/>
  <c r="J65"/>
  <c r="J24"/>
  <c r="J271"/>
</calcChain>
</file>

<file path=xl/sharedStrings.xml><?xml version="1.0" encoding="utf-8"?>
<sst xmlns="http://schemas.openxmlformats.org/spreadsheetml/2006/main" count="5189" uniqueCount="641">
  <si>
    <t>Meno</t>
  </si>
  <si>
    <t>Oddiel</t>
  </si>
  <si>
    <t>Čas</t>
  </si>
  <si>
    <t>m/ž</t>
  </si>
  <si>
    <t>dátum</t>
  </si>
  <si>
    <t>KAT</t>
  </si>
  <si>
    <t>Por. v kat.</t>
  </si>
  <si>
    <t>Rok nar.</t>
  </si>
  <si>
    <t>Priezvisko</t>
  </si>
  <si>
    <t>štát</t>
  </si>
  <si>
    <t>SVK</t>
  </si>
  <si>
    <t xml:space="preserve">16 km </t>
  </si>
  <si>
    <t>.</t>
  </si>
  <si>
    <t>Michal</t>
  </si>
  <si>
    <t>Pavol</t>
  </si>
  <si>
    <t>Andrej</t>
  </si>
  <si>
    <t>Štefan</t>
  </si>
  <si>
    <t>BK Steel Košice</t>
  </si>
  <si>
    <t>Peter</t>
  </si>
  <si>
    <t>O5 BK Furča Košice</t>
  </si>
  <si>
    <t>Martin</t>
  </si>
  <si>
    <t>Vladimír</t>
  </si>
  <si>
    <t>TJ Obal servis Košice</t>
  </si>
  <si>
    <t>Marek</t>
  </si>
  <si>
    <t>Július</t>
  </si>
  <si>
    <t>Jozef</t>
  </si>
  <si>
    <t>Prešov</t>
  </si>
  <si>
    <t>HUN</t>
  </si>
  <si>
    <t>AC Michalovce</t>
  </si>
  <si>
    <t>Miroslav</t>
  </si>
  <si>
    <t>SOPKA Seňa</t>
  </si>
  <si>
    <t>Košice</t>
  </si>
  <si>
    <t>Marián</t>
  </si>
  <si>
    <t>Ján</t>
  </si>
  <si>
    <t>Lucia</t>
  </si>
  <si>
    <t>Slavomír</t>
  </si>
  <si>
    <t>Milan</t>
  </si>
  <si>
    <t>MBO Strážske</t>
  </si>
  <si>
    <t>Michalovce</t>
  </si>
  <si>
    <t>Jana</t>
  </si>
  <si>
    <t>MARAS team</t>
  </si>
  <si>
    <t>Monika</t>
  </si>
  <si>
    <t>Dušan</t>
  </si>
  <si>
    <t>František</t>
  </si>
  <si>
    <t>Richard</t>
  </si>
  <si>
    <t>Lukáš</t>
  </si>
  <si>
    <t>Juraj</t>
  </si>
  <si>
    <t>Ľuboš</t>
  </si>
  <si>
    <t>Alžbeta</t>
  </si>
  <si>
    <t>Tibor</t>
  </si>
  <si>
    <t>Erik</t>
  </si>
  <si>
    <t>Obec Bohdanovce</t>
  </si>
  <si>
    <t>Tomáš</t>
  </si>
  <si>
    <t>Maratónsky klub Košice</t>
  </si>
  <si>
    <t>Branislav</t>
  </si>
  <si>
    <t>MBK Veľké Kapušany</t>
  </si>
  <si>
    <t>Beáta</t>
  </si>
  <si>
    <t>Metropol Košice</t>
  </si>
  <si>
    <t>Mahuliena</t>
  </si>
  <si>
    <t>All4Run Vranov nad Topľou</t>
  </si>
  <si>
    <t>Stanislav</t>
  </si>
  <si>
    <t>Ďurďošík</t>
  </si>
  <si>
    <t>Matúš</t>
  </si>
  <si>
    <t>Viktor</t>
  </si>
  <si>
    <t>Imrich</t>
  </si>
  <si>
    <t>Daniel</t>
  </si>
  <si>
    <t>Anton</t>
  </si>
  <si>
    <t>Anna</t>
  </si>
  <si>
    <t>Ľubomír</t>
  </si>
  <si>
    <t>Jaroslav</t>
  </si>
  <si>
    <t>ŽSR Košice</t>
  </si>
  <si>
    <t>Trebišov</t>
  </si>
  <si>
    <t>Slavomíra</t>
  </si>
  <si>
    <t>Marcela</t>
  </si>
  <si>
    <t>Zuzana</t>
  </si>
  <si>
    <t>Ivana</t>
  </si>
  <si>
    <t>Radoslav</t>
  </si>
  <si>
    <t>TMS International Košice</t>
  </si>
  <si>
    <t xml:space="preserve">Výsledky spracovala: Anna Bucová </t>
  </si>
  <si>
    <t>Št.č.</t>
  </si>
  <si>
    <t>ULIČNÝ</t>
  </si>
  <si>
    <t>MENYHÉRT</t>
  </si>
  <si>
    <t>GREGA</t>
  </si>
  <si>
    <t>ZÁVOJNOVÁ</t>
  </si>
  <si>
    <t>Janka</t>
  </si>
  <si>
    <t>PÁLFI</t>
  </si>
  <si>
    <t>TROJČÁK</t>
  </si>
  <si>
    <t>PETRO</t>
  </si>
  <si>
    <t>ŠOLTÝS</t>
  </si>
  <si>
    <t>VARGA</t>
  </si>
  <si>
    <t>MIHOK</t>
  </si>
  <si>
    <t>GALIK</t>
  </si>
  <si>
    <t>IMRICH</t>
  </si>
  <si>
    <t>PRIBIČKO</t>
  </si>
  <si>
    <t>TISZOVÁ</t>
  </si>
  <si>
    <t>IVAŇÁK</t>
  </si>
  <si>
    <t>BALOGH</t>
  </si>
  <si>
    <t>TÓTH</t>
  </si>
  <si>
    <t>KRIŠTANOVÁ</t>
  </si>
  <si>
    <t>REPÁK</t>
  </si>
  <si>
    <t>DEČO</t>
  </si>
  <si>
    <t>ŠVEC</t>
  </si>
  <si>
    <t>ČIGÁŠ</t>
  </si>
  <si>
    <t>JUHÁS</t>
  </si>
  <si>
    <t>NÉMETH</t>
  </si>
  <si>
    <t>ČEĽOVSKÝ</t>
  </si>
  <si>
    <t>ŠESTÁKOVÁ</t>
  </si>
  <si>
    <t>HUSZÁR</t>
  </si>
  <si>
    <t>BREZNAI</t>
  </si>
  <si>
    <t>ISZA</t>
  </si>
  <si>
    <t>PAVLOV</t>
  </si>
  <si>
    <t>ŠVIGÁR</t>
  </si>
  <si>
    <t>FAZEKAŠ</t>
  </si>
  <si>
    <t>SABOLOVÁ</t>
  </si>
  <si>
    <t>ČIŽMÁR</t>
  </si>
  <si>
    <t>Pavel</t>
  </si>
  <si>
    <t>Jenkovce</t>
  </si>
  <si>
    <t>GAD</t>
  </si>
  <si>
    <t>GOMBITA</t>
  </si>
  <si>
    <t>KULÍK</t>
  </si>
  <si>
    <t>KUNDRAČIK</t>
  </si>
  <si>
    <t>MYDLÁR</t>
  </si>
  <si>
    <t>PACHOTA</t>
  </si>
  <si>
    <t>TOMEČEK</t>
  </si>
  <si>
    <t>Elo</t>
  </si>
  <si>
    <t>ŠK COPY-SERVIS Liptovský Mikuláš</t>
  </si>
  <si>
    <t>F</t>
  </si>
  <si>
    <t>Košice - Krásna</t>
  </si>
  <si>
    <t>BOBAĽ</t>
  </si>
  <si>
    <t>Seňa</t>
  </si>
  <si>
    <t>BK Chellito Michaľany</t>
  </si>
  <si>
    <t>ČERŇA</t>
  </si>
  <si>
    <t>Patrik</t>
  </si>
  <si>
    <t>Stopa Michalovce</t>
  </si>
  <si>
    <t>DELY</t>
  </si>
  <si>
    <t>Kučín</t>
  </si>
  <si>
    <t>Active life team Košice</t>
  </si>
  <si>
    <t>GAJDOŠ</t>
  </si>
  <si>
    <t>GAJDOŠOVÁ</t>
  </si>
  <si>
    <t>HVAŤ</t>
  </si>
  <si>
    <t>Oto</t>
  </si>
  <si>
    <t>JAŠKO</t>
  </si>
  <si>
    <t>Mirka</t>
  </si>
  <si>
    <t>KONDAŠ</t>
  </si>
  <si>
    <t>Robert</t>
  </si>
  <si>
    <t>Dávid</t>
  </si>
  <si>
    <t>MOCKOVČIAK</t>
  </si>
  <si>
    <t>MUDRÁK</t>
  </si>
  <si>
    <t>Vlastimír</t>
  </si>
  <si>
    <t>Vybuchanec</t>
  </si>
  <si>
    <t>Csaba</t>
  </si>
  <si>
    <t>ONUŠKA</t>
  </si>
  <si>
    <t>Cassovia Running Team Košice</t>
  </si>
  <si>
    <t>POLLÁK</t>
  </si>
  <si>
    <t>AgroVes Team Michalovce</t>
  </si>
  <si>
    <t>PRAMUK</t>
  </si>
  <si>
    <t>SOBOTOVÁ</t>
  </si>
  <si>
    <t>Tatiana</t>
  </si>
  <si>
    <t>Rozhanovce</t>
  </si>
  <si>
    <t>ŠAMULÁKOVÁ</t>
  </si>
  <si>
    <t>Petra</t>
  </si>
  <si>
    <t>ŠIPOŠ</t>
  </si>
  <si>
    <t>TABAKA</t>
  </si>
  <si>
    <t>URBAN</t>
  </si>
  <si>
    <t>URBAN Running team Košice</t>
  </si>
  <si>
    <t>Jarmila</t>
  </si>
  <si>
    <t>Sura Team Košice</t>
  </si>
  <si>
    <t>Hlavný rozhodca: Peter Buc peter.buc1959@gmail.com 0905299189</t>
  </si>
  <si>
    <t>KOPČÁKOVÁ SELIGOVÁ</t>
  </si>
  <si>
    <t>MÜLLEROVÁ</t>
  </si>
  <si>
    <t>PORUBIAK</t>
  </si>
  <si>
    <t>Por. čís.</t>
  </si>
  <si>
    <t>HRUŠOVSKÝ</t>
  </si>
  <si>
    <t>ULIČNÁ</t>
  </si>
  <si>
    <t>Muži absolútne poradie</t>
  </si>
  <si>
    <t>MUŽI 40-49 rokov</t>
  </si>
  <si>
    <t>MUŽI 50-59 rokov</t>
  </si>
  <si>
    <t>MUŽI 60-69 rokov</t>
  </si>
  <si>
    <t>MUŽI 70 a viac rokov</t>
  </si>
  <si>
    <t>ŽENY 40-49 rokov</t>
  </si>
  <si>
    <t>ŽENY 50-59 rokov</t>
  </si>
  <si>
    <t>ŽENY 60 a viac  rokov</t>
  </si>
  <si>
    <t>Juniori muži</t>
  </si>
  <si>
    <t>Juniorky ženy</t>
  </si>
  <si>
    <t>Výsledková listina 48.ročníka behu Olšavskou dolinou - Blažice 12.3.2023</t>
  </si>
  <si>
    <t>MADÁR</t>
  </si>
  <si>
    <t>1951</t>
  </si>
  <si>
    <t>M</t>
  </si>
  <si>
    <t>KIMAIYO</t>
  </si>
  <si>
    <t>Hillary Kiptum Maiyo</t>
  </si>
  <si>
    <t>1994</t>
  </si>
  <si>
    <t>Benedek-Team</t>
  </si>
  <si>
    <t>KEN</t>
  </si>
  <si>
    <t>Muži do 39 rokov</t>
  </si>
  <si>
    <t>KIBET</t>
  </si>
  <si>
    <t>Mathew Kiptanui</t>
  </si>
  <si>
    <t>1985</t>
  </si>
  <si>
    <t>CHERUIYOT</t>
  </si>
  <si>
    <t>Laban</t>
  </si>
  <si>
    <t>1992</t>
  </si>
  <si>
    <t>MATEBO</t>
  </si>
  <si>
    <t>Ruth Chemisto</t>
  </si>
  <si>
    <t>1988</t>
  </si>
  <si>
    <t>OIGO</t>
  </si>
  <si>
    <t>Christine Moraa</t>
  </si>
  <si>
    <t>1986</t>
  </si>
  <si>
    <t>PÁSTOR</t>
  </si>
  <si>
    <t>1974</t>
  </si>
  <si>
    <t>1982</t>
  </si>
  <si>
    <t>POLÁK</t>
  </si>
  <si>
    <t>1948</t>
  </si>
  <si>
    <t>Pomôžte chudobným Košice</t>
  </si>
  <si>
    <t>PAPCUN</t>
  </si>
  <si>
    <t>1969</t>
  </si>
  <si>
    <t>AK Slávia TU Košice</t>
  </si>
  <si>
    <t>VRBIAKOVÁ</t>
  </si>
  <si>
    <t>Edita</t>
  </si>
  <si>
    <t>1978</t>
  </si>
  <si>
    <t>BALÁŽ</t>
  </si>
  <si>
    <t>Jaro</t>
  </si>
  <si>
    <t>1958</t>
  </si>
  <si>
    <t>LAPORČÁK</t>
  </si>
  <si>
    <t>1983</t>
  </si>
  <si>
    <t>Baldi Squash Club Košice</t>
  </si>
  <si>
    <t>1976</t>
  </si>
  <si>
    <t>Števo</t>
  </si>
  <si>
    <t>POGÁNY</t>
  </si>
  <si>
    <t>Branko</t>
  </si>
  <si>
    <t>VÍZI</t>
  </si>
  <si>
    <t>msg life Slovakia Košice</t>
  </si>
  <si>
    <t>1979</t>
  </si>
  <si>
    <t>NOVÁKOVÁ</t>
  </si>
  <si>
    <t>Katarína</t>
  </si>
  <si>
    <t>KERI</t>
  </si>
  <si>
    <t>KERI Team Liptovský Mikuláš</t>
  </si>
  <si>
    <t>LIPOVSKÝ</t>
  </si>
  <si>
    <t>Vratislav</t>
  </si>
  <si>
    <t>1965</t>
  </si>
  <si>
    <t>JURČOVÁ</t>
  </si>
  <si>
    <t>Viera</t>
  </si>
  <si>
    <t>1972</t>
  </si>
  <si>
    <t>1950</t>
  </si>
  <si>
    <t>Kerako Soľ</t>
  </si>
  <si>
    <t>ZUŠTINOVÁ</t>
  </si>
  <si>
    <t>1975</t>
  </si>
  <si>
    <t>1973</t>
  </si>
  <si>
    <t>BUTKAY</t>
  </si>
  <si>
    <t>1993</t>
  </si>
  <si>
    <t>BK Spartak Medzev</t>
  </si>
  <si>
    <t>SLATINA</t>
  </si>
  <si>
    <t>Ľubica</t>
  </si>
  <si>
    <t>1980</t>
  </si>
  <si>
    <t>PETEROVÁ</t>
  </si>
  <si>
    <t>Veronika</t>
  </si>
  <si>
    <t>JEŇO</t>
  </si>
  <si>
    <t>1962</t>
  </si>
  <si>
    <t>LUKÁČ</t>
  </si>
  <si>
    <t>Karol</t>
  </si>
  <si>
    <t>Slavo</t>
  </si>
  <si>
    <t>VAŇOVÁ</t>
  </si>
  <si>
    <t>Natalia</t>
  </si>
  <si>
    <t>MAŤAŠOVSKÝ</t>
  </si>
  <si>
    <t>1991</t>
  </si>
  <si>
    <t>Radomír</t>
  </si>
  <si>
    <t>ĎURIŠOVÁ</t>
  </si>
  <si>
    <t>Miroslava</t>
  </si>
  <si>
    <t>1977</t>
  </si>
  <si>
    <t>FEDOR</t>
  </si>
  <si>
    <t>KUBÍK</t>
  </si>
  <si>
    <t>KUBÍKOVÁ</t>
  </si>
  <si>
    <t>Evka</t>
  </si>
  <si>
    <t>1971</t>
  </si>
  <si>
    <t>ŠPERLING</t>
  </si>
  <si>
    <t>NÉMETHOVÁ</t>
  </si>
  <si>
    <t>1990</t>
  </si>
  <si>
    <t>Bežecky klub Obce Vyšna Myšľa</t>
  </si>
  <si>
    <t>RYBÁR</t>
  </si>
  <si>
    <t>Marian</t>
  </si>
  <si>
    <t>ČALFA</t>
  </si>
  <si>
    <t>Miloš</t>
  </si>
  <si>
    <t>1963</t>
  </si>
  <si>
    <t>LUKČO</t>
  </si>
  <si>
    <t>Nováčany</t>
  </si>
  <si>
    <t>VAĽKO</t>
  </si>
  <si>
    <t>1987</t>
  </si>
  <si>
    <t>DZIEDZIAK</t>
  </si>
  <si>
    <t>Gorlicka Grupa Biegowa Gorlice</t>
  </si>
  <si>
    <t>POL</t>
  </si>
  <si>
    <t>UHRÍN</t>
  </si>
  <si>
    <t>1981</t>
  </si>
  <si>
    <t>Prešov TrailRun</t>
  </si>
  <si>
    <t>BALOG</t>
  </si>
  <si>
    <t>Kassamen Olympic Team Košice</t>
  </si>
  <si>
    <t>SIKORAI</t>
  </si>
  <si>
    <t>ŠK Comenium Michalovce</t>
  </si>
  <si>
    <t>1949</t>
  </si>
  <si>
    <t>MESÁROŠ</t>
  </si>
  <si>
    <t>LIPTÁK</t>
  </si>
  <si>
    <t>Jaklovce</t>
  </si>
  <si>
    <t>BOZÓ</t>
  </si>
  <si>
    <t>2001</t>
  </si>
  <si>
    <t>05 BK Furča Košice</t>
  </si>
  <si>
    <t>BERNÁTH</t>
  </si>
  <si>
    <t>PALKO</t>
  </si>
  <si>
    <t>ČERVEŇÁK</t>
  </si>
  <si>
    <t>ŠK ŠOG Nitra</t>
  </si>
  <si>
    <t>ŠVECOVÁ</t>
  </si>
  <si>
    <t>Andrea</t>
  </si>
  <si>
    <t>1997</t>
  </si>
  <si>
    <t>DUBJEL</t>
  </si>
  <si>
    <t>Ždaňa</t>
  </si>
  <si>
    <t>MARIŇÁKOVÁ</t>
  </si>
  <si>
    <t>Erika</t>
  </si>
  <si>
    <t>BKO Vyšná Myšľa</t>
  </si>
  <si>
    <t>JENČÍK</t>
  </si>
  <si>
    <t>KST Margecany</t>
  </si>
  <si>
    <t>KORFANTA</t>
  </si>
  <si>
    <t>ŠIROTNÍK</t>
  </si>
  <si>
    <t>Michaľany</t>
  </si>
  <si>
    <t>PERŽEL</t>
  </si>
  <si>
    <t>Kračúnovce</t>
  </si>
  <si>
    <t>JURČEK</t>
  </si>
  <si>
    <t>Róbert</t>
  </si>
  <si>
    <t>JANKURA</t>
  </si>
  <si>
    <t>Marcel</t>
  </si>
  <si>
    <t>1984</t>
  </si>
  <si>
    <t>HUŇADY</t>
  </si>
  <si>
    <t>1968</t>
  </si>
  <si>
    <t>KMECOVÁ</t>
  </si>
  <si>
    <t>Tušická Nová Ves</t>
  </si>
  <si>
    <t>STRUHÁROVÁ</t>
  </si>
  <si>
    <t>Marta</t>
  </si>
  <si>
    <t>Haniska pri Košiciach</t>
  </si>
  <si>
    <t>MIŠLEJ</t>
  </si>
  <si>
    <t>NOVÁK</t>
  </si>
  <si>
    <t>Jakub</t>
  </si>
  <si>
    <t>RJ Team Košice</t>
  </si>
  <si>
    <t>SINČÁK</t>
  </si>
  <si>
    <t>Maroš</t>
  </si>
  <si>
    <t>BARNA</t>
  </si>
  <si>
    <t>Domašská 10 na Eve Vranov</t>
  </si>
  <si>
    <t>RUSNÁK</t>
  </si>
  <si>
    <t>Košické tulene</t>
  </si>
  <si>
    <t>KMEC</t>
  </si>
  <si>
    <t>SKUBEŇ</t>
  </si>
  <si>
    <t>Rastislav</t>
  </si>
  <si>
    <t>VTJ Sliač</t>
  </si>
  <si>
    <t>JAKAB</t>
  </si>
  <si>
    <t>Attila</t>
  </si>
  <si>
    <t>HIMIČ</t>
  </si>
  <si>
    <t>ProRun Moldava</t>
  </si>
  <si>
    <t>Moldava nad Bodvou</t>
  </si>
  <si>
    <t>1964</t>
  </si>
  <si>
    <t>JUHASOVÁ</t>
  </si>
  <si>
    <t>Juhásovci Ruskov</t>
  </si>
  <si>
    <t>SEHNALOVÁ</t>
  </si>
  <si>
    <t>MALEJČÍK</t>
  </si>
  <si>
    <t>Jozef St.</t>
  </si>
  <si>
    <t>1955</t>
  </si>
  <si>
    <t>Jozef Ml.</t>
  </si>
  <si>
    <t>ZSKE Záchranná služba Košice</t>
  </si>
  <si>
    <t>FOTTOVÁ</t>
  </si>
  <si>
    <t>Team Fotta Prešov</t>
  </si>
  <si>
    <t>FOTTA</t>
  </si>
  <si>
    <t>Roth-Slovakia s.r.o. Prievidza</t>
  </si>
  <si>
    <t>FISPRO Biznis Horovce</t>
  </si>
  <si>
    <t>ŠPAK</t>
  </si>
  <si>
    <t>VSS KOŠICE</t>
  </si>
  <si>
    <t>FARKAŠOVÁ</t>
  </si>
  <si>
    <t>Alena</t>
  </si>
  <si>
    <t>AGROVES Team Horovce</t>
  </si>
  <si>
    <t>TJ OBAL SERVIS Košice</t>
  </si>
  <si>
    <t>PODPINKOVÁ</t>
  </si>
  <si>
    <t>Gabriela</t>
  </si>
  <si>
    <t>Cyril</t>
  </si>
  <si>
    <t>pro body sport team Košice</t>
  </si>
  <si>
    <t>Slavomir</t>
  </si>
  <si>
    <t>JAKIM</t>
  </si>
  <si>
    <t>Malá Lodina</t>
  </si>
  <si>
    <t>BALUCHOVÁ</t>
  </si>
  <si>
    <t>Denisa</t>
  </si>
  <si>
    <t>Ildikó</t>
  </si>
  <si>
    <t>1960</t>
  </si>
  <si>
    <t>Magyar futó klub Fancsal</t>
  </si>
  <si>
    <t>MAKARA</t>
  </si>
  <si>
    <t>Triatlonový Klub Košice</t>
  </si>
  <si>
    <t>SLOWIK</t>
  </si>
  <si>
    <t>Pawel</t>
  </si>
  <si>
    <t>Jaslo</t>
  </si>
  <si>
    <t>HERICH</t>
  </si>
  <si>
    <t>Ludvig</t>
  </si>
  <si>
    <t>Košice Krásna</t>
  </si>
  <si>
    <t>1970</t>
  </si>
  <si>
    <t>TABAČKO</t>
  </si>
  <si>
    <t>BEKELE Košice</t>
  </si>
  <si>
    <t>Radovan</t>
  </si>
  <si>
    <t>2004</t>
  </si>
  <si>
    <t>Bežecký klub obce Vyšná Myšľa</t>
  </si>
  <si>
    <t>RÁKOCIOVÁ</t>
  </si>
  <si>
    <t>Vranov nad Topľou</t>
  </si>
  <si>
    <t>BITTÓ</t>
  </si>
  <si>
    <t>Ivan</t>
  </si>
  <si>
    <t>KOŠČOVÁ</t>
  </si>
  <si>
    <t>Natália</t>
  </si>
  <si>
    <t>Vyšné Opátske running team</t>
  </si>
  <si>
    <t>1956</t>
  </si>
  <si>
    <t>FRANČÁK</t>
  </si>
  <si>
    <t>SEMANOVÁ</t>
  </si>
  <si>
    <t>Zlatka</t>
  </si>
  <si>
    <t>BAČÍK</t>
  </si>
  <si>
    <t>1953</t>
  </si>
  <si>
    <t>LUPTÁKOVÁ</t>
  </si>
  <si>
    <t>Ingrid</t>
  </si>
  <si>
    <t>DAMKO</t>
  </si>
  <si>
    <t>ANDREJKO</t>
  </si>
  <si>
    <t>Ondrej</t>
  </si>
  <si>
    <t>VILK</t>
  </si>
  <si>
    <t>1999</t>
  </si>
  <si>
    <t>Emil</t>
  </si>
  <si>
    <t>BKO Vyšná Myšla</t>
  </si>
  <si>
    <t>DEVEČKA</t>
  </si>
  <si>
    <t>Adrián</t>
  </si>
  <si>
    <t>1957</t>
  </si>
  <si>
    <t>TISZA</t>
  </si>
  <si>
    <t>1947</t>
  </si>
  <si>
    <t>BUDZÁK</t>
  </si>
  <si>
    <t>Isometall Lendak</t>
  </si>
  <si>
    <t>Time4Fun Moldava</t>
  </si>
  <si>
    <t>Cesty Košice</t>
  </si>
  <si>
    <t>VAŠKO</t>
  </si>
  <si>
    <t>2008</t>
  </si>
  <si>
    <t>PROK</t>
  </si>
  <si>
    <t>Ľadoborci Nižný Hrabovec</t>
  </si>
  <si>
    <t>JACKO</t>
  </si>
  <si>
    <t>OLAJOŠ</t>
  </si>
  <si>
    <t>Solidstav tím Košice</t>
  </si>
  <si>
    <t>TÚROCZI</t>
  </si>
  <si>
    <t>Keď nevládzeš pridaj Košice</t>
  </si>
  <si>
    <t>TARHANIČ</t>
  </si>
  <si>
    <t>MATAR-Copycentrum Bukovec</t>
  </si>
  <si>
    <t>1952</t>
  </si>
  <si>
    <t>Košice Jazero</t>
  </si>
  <si>
    <t>TUDEVDORJ</t>
  </si>
  <si>
    <t>Stela</t>
  </si>
  <si>
    <t>KIČIN</t>
  </si>
  <si>
    <t>1959</t>
  </si>
  <si>
    <t>MARCINOVÁ</t>
  </si>
  <si>
    <t>BK Humenné</t>
  </si>
  <si>
    <t>BALTESOVÁ</t>
  </si>
  <si>
    <t>NIŽNIK</t>
  </si>
  <si>
    <t>Bežecky klub Poprad</t>
  </si>
  <si>
    <t>DŽUGAN</t>
  </si>
  <si>
    <t>Cyklo Michalovce</t>
  </si>
  <si>
    <t>KOSTELNÍK</t>
  </si>
  <si>
    <t>HUMEŇANSKÁ</t>
  </si>
  <si>
    <t>1967</t>
  </si>
  <si>
    <t>Beh za chudobných OÁZA Bernátovce</t>
  </si>
  <si>
    <t>ŠÁROŠI</t>
  </si>
  <si>
    <t>The Sprinting Sloths Košice</t>
  </si>
  <si>
    <t>ZÁBOJOVÁ</t>
  </si>
  <si>
    <t>SZALAI</t>
  </si>
  <si>
    <t>Alexander</t>
  </si>
  <si>
    <t>ŠAFÁRIKOVÁ</t>
  </si>
  <si>
    <t>Mária</t>
  </si>
  <si>
    <t>1989</t>
  </si>
  <si>
    <t>ŠTENDA</t>
  </si>
  <si>
    <t>ONOFREJ</t>
  </si>
  <si>
    <t>ŠAFÁRIK</t>
  </si>
  <si>
    <t>KOMÁR</t>
  </si>
  <si>
    <t>BOŽOVÁ</t>
  </si>
  <si>
    <t>Danica</t>
  </si>
  <si>
    <t>Bežecký klub Poprad/ Svit</t>
  </si>
  <si>
    <t>Tvrdošín</t>
  </si>
  <si>
    <t>HEILAND</t>
  </si>
  <si>
    <t>Michael</t>
  </si>
  <si>
    <t>1995</t>
  </si>
  <si>
    <t>Kopec je kamarát Košice</t>
  </si>
  <si>
    <t>Miškolc mesto</t>
  </si>
  <si>
    <t>MICHALČÍK</t>
  </si>
  <si>
    <t>Svinica</t>
  </si>
  <si>
    <t>FITERA</t>
  </si>
  <si>
    <t>MATAR copycentrum-kníhviazačstvo Košice</t>
  </si>
  <si>
    <t>DŽAČOVSKÁ</t>
  </si>
  <si>
    <t>Terézia</t>
  </si>
  <si>
    <t>1966</t>
  </si>
  <si>
    <t>ČEKANOVÁ</t>
  </si>
  <si>
    <t>Stanislava</t>
  </si>
  <si>
    <t>Obec Čečehov</t>
  </si>
  <si>
    <t>BRAŠŠOVÁ</t>
  </si>
  <si>
    <t>LEDER</t>
  </si>
  <si>
    <t>PETNUCHOVÁ</t>
  </si>
  <si>
    <t>Active life time Košice</t>
  </si>
  <si>
    <t>RUSKOVSKÝ</t>
  </si>
  <si>
    <t>HVAŤOVÁ</t>
  </si>
  <si>
    <t>HRUBOVSKÁ</t>
  </si>
  <si>
    <t>PRIBULA</t>
  </si>
  <si>
    <t>Vladimir</t>
  </si>
  <si>
    <t>OBS Prešov</t>
  </si>
  <si>
    <t>ŠTEFANKO</t>
  </si>
  <si>
    <t>MANDÚCH</t>
  </si>
  <si>
    <t>MTC Vyšná Šebastová</t>
  </si>
  <si>
    <t>BUTORACOVÁ</t>
  </si>
  <si>
    <t>HVIZDOŠ</t>
  </si>
  <si>
    <t>TOMČO</t>
  </si>
  <si>
    <t>SCHMIDT</t>
  </si>
  <si>
    <t>Kechnec</t>
  </si>
  <si>
    <t>KAČALA</t>
  </si>
  <si>
    <t>LIVA Košice</t>
  </si>
  <si>
    <t>KUCHARČÍK</t>
  </si>
  <si>
    <t>Brehov</t>
  </si>
  <si>
    <t>Central Pub Michalovce</t>
  </si>
  <si>
    <t>GODORA</t>
  </si>
  <si>
    <t>Horti - chuť zdravia Milhosť</t>
  </si>
  <si>
    <t>HORVÁTHOVÁ</t>
  </si>
  <si>
    <t>Silvia</t>
  </si>
  <si>
    <t>BOLDY</t>
  </si>
  <si>
    <t>MIHAL</t>
  </si>
  <si>
    <t>KANTOROVÁ</t>
  </si>
  <si>
    <t>Miriam</t>
  </si>
  <si>
    <t>Active life Team Košice</t>
  </si>
  <si>
    <t>FENCIK</t>
  </si>
  <si>
    <t>ŽELINSKÝ</t>
  </si>
  <si>
    <t>PEKÁR</t>
  </si>
  <si>
    <t>Lukas</t>
  </si>
  <si>
    <t>Cergovrun Lipany</t>
  </si>
  <si>
    <t>PRAMUKA</t>
  </si>
  <si>
    <t>Mirek</t>
  </si>
  <si>
    <t>Empigo.sk Košice</t>
  </si>
  <si>
    <t>BERKO</t>
  </si>
  <si>
    <t>Marko</t>
  </si>
  <si>
    <t>Dulova Ves Vlčie doly</t>
  </si>
  <si>
    <t>FERENCZ</t>
  </si>
  <si>
    <t>JAKABOVÁ</t>
  </si>
  <si>
    <t>Martina</t>
  </si>
  <si>
    <t>2000</t>
  </si>
  <si>
    <t>Šiba</t>
  </si>
  <si>
    <t>SOPKO</t>
  </si>
  <si>
    <t>Luboslav</t>
  </si>
  <si>
    <t>ŠTEDLOVÁ</t>
  </si>
  <si>
    <t>Jindřiška</t>
  </si>
  <si>
    <t>Ďurkov</t>
  </si>
  <si>
    <t>ŠIMA</t>
  </si>
  <si>
    <t>Beh za chudobných</t>
  </si>
  <si>
    <t>BOHUŠ</t>
  </si>
  <si>
    <t>Košické gazely</t>
  </si>
  <si>
    <t>BOGÁR</t>
  </si>
  <si>
    <t>János</t>
  </si>
  <si>
    <t>Magyar Futósport Egyesület</t>
  </si>
  <si>
    <t>BARANSKÁ</t>
  </si>
  <si>
    <t>VASIĽ</t>
  </si>
  <si>
    <t>OŠK Blažice</t>
  </si>
  <si>
    <t>1954</t>
  </si>
  <si>
    <t>GYONGYOSI</t>
  </si>
  <si>
    <t>Zdenko</t>
  </si>
  <si>
    <t>DROPPOVÁ</t>
  </si>
  <si>
    <t>PODANÝ</t>
  </si>
  <si>
    <t>H24 Košice</t>
  </si>
  <si>
    <t>CZE</t>
  </si>
  <si>
    <t>ČEKLOVSKÝ</t>
  </si>
  <si>
    <t>FEŠOVIČ</t>
  </si>
  <si>
    <t>Giorgio</t>
  </si>
  <si>
    <t>2005</t>
  </si>
  <si>
    <t>Sopka Seňa</t>
  </si>
  <si>
    <t>URAM</t>
  </si>
  <si>
    <t>Kamenár Košice</t>
  </si>
  <si>
    <t>GABRI</t>
  </si>
  <si>
    <t>Lóránt</t>
  </si>
  <si>
    <t>KÖTELES</t>
  </si>
  <si>
    <t>Skároš</t>
  </si>
  <si>
    <t>HALAJOVÁ</t>
  </si>
  <si>
    <t>Štefánia</t>
  </si>
  <si>
    <t>KRÁĽOVÁ</t>
  </si>
  <si>
    <t>Helena</t>
  </si>
  <si>
    <t>STG Ktompachy</t>
  </si>
  <si>
    <t>VICO</t>
  </si>
  <si>
    <t>Ľuboslav</t>
  </si>
  <si>
    <t>ZPGvP Košice</t>
  </si>
  <si>
    <t>MACKO</t>
  </si>
  <si>
    <t>NAGY-BAČO</t>
  </si>
  <si>
    <t>VSS Košice</t>
  </si>
  <si>
    <t>Stez Spišská Nová Ves</t>
  </si>
  <si>
    <t>HAJZUK</t>
  </si>
  <si>
    <t>LIPTAJOVÁ</t>
  </si>
  <si>
    <t>FIC</t>
  </si>
  <si>
    <t>FABRICI</t>
  </si>
  <si>
    <t>IŠTOŇA</t>
  </si>
  <si>
    <t>TJ Nižná Myšľa</t>
  </si>
  <si>
    <t>GRINVALSKÁ</t>
  </si>
  <si>
    <t>ŠK Nadšenci Košice</t>
  </si>
  <si>
    <t>GRINVALSKÝ</t>
  </si>
  <si>
    <t>LESNÍK</t>
  </si>
  <si>
    <t>2007</t>
  </si>
  <si>
    <t>MATOLA</t>
  </si>
  <si>
    <t>BENKOVÁ</t>
  </si>
  <si>
    <t>ČONKOVÁ</t>
  </si>
  <si>
    <t>Simona</t>
  </si>
  <si>
    <t>STEEPLE POPRAD</t>
  </si>
  <si>
    <t>ČIRIP</t>
  </si>
  <si>
    <t>KOVÁČOVÁ</t>
  </si>
  <si>
    <t>Michaela</t>
  </si>
  <si>
    <t>SCHNUREROVÁ</t>
  </si>
  <si>
    <t>Renáta</t>
  </si>
  <si>
    <t>SABOL</t>
  </si>
  <si>
    <t>ZÁHRADA POHYBU Lemešany</t>
  </si>
  <si>
    <t>ŠESTÁK</t>
  </si>
  <si>
    <t>LAURINCOVÁ</t>
  </si>
  <si>
    <t>KOHÁRI</t>
  </si>
  <si>
    <t>Szabolcs Gábor</t>
  </si>
  <si>
    <t>DVTK Szikszó</t>
  </si>
  <si>
    <t>BAČA</t>
  </si>
  <si>
    <t>Active life team Košice | VKV Runners</t>
  </si>
  <si>
    <t>ZÁVOJNA</t>
  </si>
  <si>
    <t>Ultralanovka pre plamienok</t>
  </si>
  <si>
    <t>Astoria fit&amp;gym Košice</t>
  </si>
  <si>
    <t>HALAHYJA</t>
  </si>
  <si>
    <t>ŠELLENG</t>
  </si>
  <si>
    <t>Fresh plus Košice</t>
  </si>
  <si>
    <t>KVAPIL</t>
  </si>
  <si>
    <t>AGNES  OPTIK  RUNTEAM Valaliky</t>
  </si>
  <si>
    <t>KULKOVSKÝ</t>
  </si>
  <si>
    <t>VAŠKOVÁ</t>
  </si>
  <si>
    <t>BUKOVSKÝ</t>
  </si>
  <si>
    <t>DŽUGANOVÁ</t>
  </si>
  <si>
    <t>Radúz</t>
  </si>
  <si>
    <t>Cesty Košice s.r.o</t>
  </si>
  <si>
    <t>JANČÍK</t>
  </si>
  <si>
    <t>POPÍK</t>
  </si>
  <si>
    <t>ZLACKÝ</t>
  </si>
  <si>
    <t>Labaš-Fresh Plus running team Košice</t>
  </si>
  <si>
    <t>KUKĽAN</t>
  </si>
  <si>
    <t>Immanuel</t>
  </si>
  <si>
    <t>Mokroluh</t>
  </si>
  <si>
    <t>Pro run Moldava Nad Bodvou</t>
  </si>
  <si>
    <t>JANOVIČ</t>
  </si>
  <si>
    <t>Klub FORREST GUMPA</t>
  </si>
  <si>
    <t>Iveta</t>
  </si>
  <si>
    <t>JANOVIČOVÁ</t>
  </si>
  <si>
    <t>VELESOVÁ</t>
  </si>
  <si>
    <t>DNF</t>
  </si>
  <si>
    <t>ŽENY do 39 rokov</t>
  </si>
  <si>
    <t>ŽENY absolutné poradie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</si>
</sst>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Narrow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Narrow"/>
      <family val="2"/>
      <charset val="238"/>
    </font>
    <font>
      <b/>
      <sz val="8"/>
      <color rgb="FF00B05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 Narrow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7"/>
      <name val="Arial"/>
      <family val="2"/>
      <charset val="238"/>
    </font>
    <font>
      <b/>
      <sz val="16"/>
      <name val="Arial Narrow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/>
    <xf numFmtId="0" fontId="19" fillId="2" borderId="0" xfId="0" applyFont="1" applyFill="1" applyBorder="1" applyAlignment="1"/>
    <xf numFmtId="0" fontId="21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1" fillId="2" borderId="1" xfId="0" applyFont="1" applyFill="1" applyBorder="1" applyAlignment="1"/>
    <xf numFmtId="0" fontId="5" fillId="0" borderId="1" xfId="0" applyFont="1" applyBorder="1" applyAlignment="1"/>
    <xf numFmtId="0" fontId="1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1" fillId="0" borderId="1" xfId="0" applyFont="1" applyFill="1" applyBorder="1" applyAlignment="1"/>
    <xf numFmtId="0" fontId="2" fillId="0" borderId="0" xfId="0" applyFont="1" applyFill="1" applyAlignment="1"/>
    <xf numFmtId="1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Fill="1" applyBorder="1" applyAlignment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center"/>
    </xf>
    <xf numFmtId="21" fontId="2" fillId="2" borderId="1" xfId="0" applyNumberFormat="1" applyFont="1" applyFill="1" applyBorder="1" applyAlignment="1">
      <alignment horizontal="center"/>
    </xf>
    <xf numFmtId="46" fontId="2" fillId="2" borderId="1" xfId="0" applyNumberFormat="1" applyFont="1" applyFill="1" applyBorder="1" applyAlignment="1">
      <alignment horizontal="center"/>
    </xf>
    <xf numFmtId="46" fontId="2" fillId="0" borderId="1" xfId="0" applyNumberFormat="1" applyFont="1" applyFill="1" applyBorder="1" applyAlignment="1">
      <alignment horizontal="center"/>
    </xf>
    <xf numFmtId="0" fontId="17" fillId="2" borderId="0" xfId="0" applyFont="1" applyFill="1" applyAlignment="1"/>
    <xf numFmtId="0" fontId="5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/>
    <xf numFmtId="1" fontId="4" fillId="2" borderId="1" xfId="0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11" fillId="0" borderId="1" xfId="0" applyFont="1" applyBorder="1" applyAlignment="1"/>
    <xf numFmtId="0" fontId="10" fillId="0" borderId="1" xfId="0" applyFont="1" applyBorder="1" applyAlignment="1"/>
    <xf numFmtId="46" fontId="12" fillId="2" borderId="1" xfId="0" applyNumberFormat="1" applyFont="1" applyFill="1" applyBorder="1" applyAlignment="1">
      <alignment horizontal="center"/>
    </xf>
    <xf numFmtId="21" fontId="12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5" fillId="2" borderId="1" xfId="0" applyFont="1" applyFill="1" applyBorder="1" applyAlignment="1">
      <alignment horizontal="center"/>
    </xf>
    <xf numFmtId="0" fontId="15" fillId="0" borderId="1" xfId="0" applyFont="1" applyBorder="1" applyAlignment="1"/>
    <xf numFmtId="0" fontId="8" fillId="0" borderId="1" xfId="0" applyFont="1" applyBorder="1" applyAlignment="1"/>
    <xf numFmtId="21" fontId="16" fillId="2" borderId="1" xfId="0" applyNumberFormat="1" applyFont="1" applyFill="1" applyBorder="1" applyAlignment="1">
      <alignment horizontal="center"/>
    </xf>
    <xf numFmtId="0" fontId="16" fillId="2" borderId="0" xfId="0" applyFont="1" applyFill="1" applyAlignment="1"/>
    <xf numFmtId="0" fontId="13" fillId="0" borderId="1" xfId="0" applyFont="1" applyBorder="1" applyAlignment="1"/>
    <xf numFmtId="0" fontId="9" fillId="0" borderId="1" xfId="0" applyFont="1" applyBorder="1" applyAlignment="1"/>
    <xf numFmtId="21" fontId="14" fillId="2" borderId="1" xfId="0" applyNumberFormat="1" applyFont="1" applyFill="1" applyBorder="1" applyAlignment="1">
      <alignment horizontal="center"/>
    </xf>
    <xf numFmtId="0" fontId="14" fillId="2" borderId="0" xfId="0" applyFont="1" applyFill="1" applyAlignment="1"/>
    <xf numFmtId="46" fontId="14" fillId="2" borderId="1" xfId="0" applyNumberFormat="1" applyFont="1" applyFill="1" applyBorder="1" applyAlignment="1">
      <alignment horizontal="center"/>
    </xf>
    <xf numFmtId="46" fontId="16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 applyAlignment="1"/>
    <xf numFmtId="1" fontId="8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26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26" fillId="2" borderId="0" xfId="0" applyFont="1" applyFill="1" applyAlignment="1">
      <alignment horizontal="left"/>
    </xf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2" fillId="0" borderId="1" xfId="0" applyFont="1" applyBorder="1" applyAlignment="1"/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/>
    <xf numFmtId="0" fontId="14" fillId="2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/>
    <xf numFmtId="1" fontId="16" fillId="2" borderId="1" xfId="0" applyNumberFormat="1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topLeftCell="A2" workbookViewId="0">
      <selection activeCell="N8" sqref="N8"/>
    </sheetView>
  </sheetViews>
  <sheetFormatPr defaultRowHeight="12.75"/>
  <cols>
    <col min="1" max="1" width="4.7109375" style="17" customWidth="1"/>
    <col min="2" max="2" width="5" style="17" customWidth="1"/>
    <col min="3" max="3" width="14.7109375" style="17" customWidth="1"/>
    <col min="4" max="4" width="23" style="23" customWidth="1"/>
    <col min="5" max="5" width="4.85546875" style="6" customWidth="1"/>
    <col min="6" max="6" width="4" style="6" customWidth="1"/>
    <col min="7" max="7" width="5" style="19" customWidth="1"/>
    <col min="8" max="8" width="30.85546875" style="23" customWidth="1"/>
    <col min="9" max="9" width="4.28515625" style="6" customWidth="1"/>
    <col min="10" max="10" width="4.140625" style="6" customWidth="1"/>
    <col min="11" max="11" width="9.140625" style="18" customWidth="1"/>
    <col min="12" max="16384" width="9.140625" style="24"/>
  </cols>
  <sheetData>
    <row r="1" spans="1:11" ht="4.5" hidden="1" customHeight="1" thickBot="1">
      <c r="F1" s="6" t="s">
        <v>4</v>
      </c>
      <c r="G1" s="19">
        <v>2023</v>
      </c>
    </row>
    <row r="2" spans="1:11" s="25" customFormat="1" ht="30" customHeight="1" thickBot="1">
      <c r="A2" s="82" t="s">
        <v>184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s="29" customFormat="1" ht="20.100000000000001" customHeight="1" thickBot="1">
      <c r="A3" s="85" t="s">
        <v>11</v>
      </c>
      <c r="B3" s="86"/>
      <c r="C3" s="26"/>
      <c r="D3" s="27"/>
      <c r="E3" s="27" t="s">
        <v>12</v>
      </c>
      <c r="F3" s="27"/>
      <c r="G3" s="27"/>
      <c r="H3" s="27"/>
      <c r="I3" s="28"/>
      <c r="J3" s="28"/>
      <c r="K3" s="42"/>
    </row>
    <row r="4" spans="1:11" s="46" customFormat="1" ht="30.75" customHeight="1">
      <c r="A4" s="80" t="s">
        <v>171</v>
      </c>
      <c r="B4" s="72" t="s">
        <v>79</v>
      </c>
      <c r="C4" s="49" t="s">
        <v>8</v>
      </c>
      <c r="D4" s="50" t="s">
        <v>0</v>
      </c>
      <c r="E4" s="1" t="s">
        <v>9</v>
      </c>
      <c r="F4" s="1" t="s">
        <v>3</v>
      </c>
      <c r="G4" s="51" t="s">
        <v>7</v>
      </c>
      <c r="H4" s="50" t="s">
        <v>1</v>
      </c>
      <c r="I4" s="1" t="s">
        <v>5</v>
      </c>
      <c r="J4" s="52" t="s">
        <v>6</v>
      </c>
      <c r="K4" s="48" t="s">
        <v>2</v>
      </c>
    </row>
    <row r="5" spans="1:11" s="57" customFormat="1" ht="20.100000000000001" customHeight="1">
      <c r="A5" s="74">
        <v>1</v>
      </c>
      <c r="B5" s="8">
        <v>2</v>
      </c>
      <c r="C5" s="90" t="s">
        <v>188</v>
      </c>
      <c r="D5" s="90" t="s">
        <v>189</v>
      </c>
      <c r="E5" s="8" t="s">
        <v>192</v>
      </c>
      <c r="F5" s="8" t="s">
        <v>187</v>
      </c>
      <c r="G5" s="8" t="s">
        <v>190</v>
      </c>
      <c r="H5" s="90" t="s">
        <v>191</v>
      </c>
      <c r="I5" s="91" t="str">
        <f t="shared" ref="I5:I68" si="0">IF(F5="m",IF($G$1-$G5&lt;=19,"JM",IF($G$1-$G5&lt;=39,"A",IF($G$1-$G5&lt;=49,"B",IF($G$1-$G5&lt;=59,"C",IF($G$1-$G5&lt;=69,"D","E"))))),IF($G$1-$G5&lt;=19,"JŽ",IF($G$1-$G5&lt;=39,"F",IF($G$1-$G5&lt;=49,"G",IF($G$1-$G5&lt;=59,"H","I")))))</f>
        <v>A</v>
      </c>
      <c r="J5" s="91">
        <f>COUNTIF(I$5:I5,I5)</f>
        <v>1</v>
      </c>
      <c r="K5" s="56">
        <v>3.2615740740740744E-2</v>
      </c>
    </row>
    <row r="6" spans="1:11" s="66" customFormat="1" ht="20.100000000000001" customHeight="1">
      <c r="A6" s="74">
        <v>2</v>
      </c>
      <c r="B6" s="11">
        <v>4</v>
      </c>
      <c r="C6" s="92" t="s">
        <v>197</v>
      </c>
      <c r="D6" s="92" t="s">
        <v>198</v>
      </c>
      <c r="E6" s="11" t="s">
        <v>192</v>
      </c>
      <c r="F6" s="11" t="s">
        <v>187</v>
      </c>
      <c r="G6" s="11" t="s">
        <v>199</v>
      </c>
      <c r="H6" s="92" t="s">
        <v>191</v>
      </c>
      <c r="I6" s="93" t="str">
        <f t="shared" si="0"/>
        <v>A</v>
      </c>
      <c r="J6" s="93">
        <f>COUNTIF(I$5:I6,I6)</f>
        <v>2</v>
      </c>
      <c r="K6" s="65">
        <v>3.5740740740740747E-2</v>
      </c>
    </row>
    <row r="7" spans="1:11" s="62" customFormat="1" ht="20.100000000000001" customHeight="1">
      <c r="A7" s="74">
        <v>3</v>
      </c>
      <c r="B7" s="14">
        <v>3</v>
      </c>
      <c r="C7" s="94" t="s">
        <v>194</v>
      </c>
      <c r="D7" s="94" t="s">
        <v>195</v>
      </c>
      <c r="E7" s="14" t="s">
        <v>192</v>
      </c>
      <c r="F7" s="14" t="s">
        <v>187</v>
      </c>
      <c r="G7" s="14" t="s">
        <v>196</v>
      </c>
      <c r="H7" s="94" t="s">
        <v>191</v>
      </c>
      <c r="I7" s="95" t="str">
        <f t="shared" si="0"/>
        <v>A</v>
      </c>
      <c r="J7" s="95">
        <f>COUNTIF(I$5:I7,I7)</f>
        <v>3</v>
      </c>
      <c r="K7" s="61">
        <v>3.5810185185185188E-2</v>
      </c>
    </row>
    <row r="8" spans="1:11" ht="20.100000000000001" customHeight="1">
      <c r="A8" s="74">
        <v>4</v>
      </c>
      <c r="B8" s="75">
        <v>124</v>
      </c>
      <c r="C8" s="76" t="s">
        <v>389</v>
      </c>
      <c r="D8" s="76" t="s">
        <v>390</v>
      </c>
      <c r="E8" s="75" t="s">
        <v>10</v>
      </c>
      <c r="F8" s="75" t="s">
        <v>187</v>
      </c>
      <c r="G8" s="75" t="s">
        <v>308</v>
      </c>
      <c r="H8" s="76" t="s">
        <v>136</v>
      </c>
      <c r="I8" s="74" t="str">
        <f t="shared" si="0"/>
        <v>A</v>
      </c>
      <c r="J8" s="74">
        <f>COUNTIF(I$5:I8,I8)</f>
        <v>4</v>
      </c>
      <c r="K8" s="44">
        <v>3.770833333333333E-2</v>
      </c>
    </row>
    <row r="9" spans="1:11" s="57" customFormat="1" ht="20.100000000000001" customHeight="1">
      <c r="A9" s="74">
        <v>5</v>
      </c>
      <c r="B9" s="8">
        <v>8</v>
      </c>
      <c r="C9" s="90" t="s">
        <v>206</v>
      </c>
      <c r="D9" s="90" t="s">
        <v>64</v>
      </c>
      <c r="E9" s="8" t="s">
        <v>10</v>
      </c>
      <c r="F9" s="8" t="s">
        <v>187</v>
      </c>
      <c r="G9" s="8" t="s">
        <v>207</v>
      </c>
      <c r="H9" s="90" t="s">
        <v>152</v>
      </c>
      <c r="I9" s="91" t="str">
        <f t="shared" si="0"/>
        <v>B</v>
      </c>
      <c r="J9" s="91">
        <f>COUNTIF(I$5:I9,I9)</f>
        <v>1</v>
      </c>
      <c r="K9" s="56">
        <v>3.784722222222222E-2</v>
      </c>
    </row>
    <row r="10" spans="1:11" s="66" customFormat="1" ht="20.100000000000001" customHeight="1">
      <c r="A10" s="74">
        <v>6</v>
      </c>
      <c r="B10" s="11">
        <v>9</v>
      </c>
      <c r="C10" s="92" t="s">
        <v>85</v>
      </c>
      <c r="D10" s="92" t="s">
        <v>16</v>
      </c>
      <c r="E10" s="11" t="s">
        <v>10</v>
      </c>
      <c r="F10" s="11" t="s">
        <v>187</v>
      </c>
      <c r="G10" s="11" t="s">
        <v>208</v>
      </c>
      <c r="H10" s="92" t="s">
        <v>136</v>
      </c>
      <c r="I10" s="93" t="str">
        <f t="shared" si="0"/>
        <v>B</v>
      </c>
      <c r="J10" s="93">
        <f>COUNTIF(I$5:I10,I10)</f>
        <v>2</v>
      </c>
      <c r="K10" s="65">
        <v>3.9016203703703699E-2</v>
      </c>
    </row>
    <row r="11" spans="1:11" ht="20.100000000000001" customHeight="1">
      <c r="A11" s="74">
        <v>7</v>
      </c>
      <c r="B11" s="75">
        <v>47</v>
      </c>
      <c r="C11" s="76" t="s">
        <v>99</v>
      </c>
      <c r="D11" s="76" t="s">
        <v>50</v>
      </c>
      <c r="E11" s="75" t="s">
        <v>10</v>
      </c>
      <c r="F11" s="75" t="s">
        <v>187</v>
      </c>
      <c r="G11" s="75" t="s">
        <v>262</v>
      </c>
      <c r="H11" s="76" t="s">
        <v>275</v>
      </c>
      <c r="I11" s="74" t="str">
        <f t="shared" si="0"/>
        <v>A</v>
      </c>
      <c r="J11" s="74">
        <f>COUNTIF(I$5:I11,I11)</f>
        <v>5</v>
      </c>
      <c r="K11" s="43">
        <v>3.9722222222222221E-2</v>
      </c>
    </row>
    <row r="12" spans="1:11" s="57" customFormat="1" ht="20.100000000000001" customHeight="1">
      <c r="A12" s="74">
        <v>8</v>
      </c>
      <c r="B12" s="8">
        <v>5</v>
      </c>
      <c r="C12" s="90" t="s">
        <v>200</v>
      </c>
      <c r="D12" s="90" t="s">
        <v>201</v>
      </c>
      <c r="E12" s="8" t="s">
        <v>192</v>
      </c>
      <c r="F12" s="8" t="s">
        <v>126</v>
      </c>
      <c r="G12" s="8" t="s">
        <v>202</v>
      </c>
      <c r="H12" s="90" t="s">
        <v>191</v>
      </c>
      <c r="I12" s="91" t="str">
        <f t="shared" si="0"/>
        <v>F</v>
      </c>
      <c r="J12" s="91">
        <f>COUNTIF(I$5:I12,I12)</f>
        <v>1</v>
      </c>
      <c r="K12" s="56">
        <v>4.0393518518518516E-2</v>
      </c>
    </row>
    <row r="13" spans="1:11" s="62" customFormat="1" ht="20.100000000000001" customHeight="1">
      <c r="A13" s="74">
        <v>9</v>
      </c>
      <c r="B13" s="14">
        <v>134</v>
      </c>
      <c r="C13" s="94" t="s">
        <v>117</v>
      </c>
      <c r="D13" s="94" t="s">
        <v>29</v>
      </c>
      <c r="E13" s="14" t="s">
        <v>10</v>
      </c>
      <c r="F13" s="14" t="s">
        <v>187</v>
      </c>
      <c r="G13" s="14" t="s">
        <v>222</v>
      </c>
      <c r="H13" s="94" t="s">
        <v>125</v>
      </c>
      <c r="I13" s="95" t="str">
        <f t="shared" si="0"/>
        <v>B</v>
      </c>
      <c r="J13" s="95">
        <f>COUNTIF(I$5:I13,I13)</f>
        <v>3</v>
      </c>
      <c r="K13" s="68">
        <v>4.0439814814814817E-2</v>
      </c>
    </row>
    <row r="14" spans="1:11" s="57" customFormat="1" ht="20.100000000000001" customHeight="1">
      <c r="A14" s="74">
        <v>10</v>
      </c>
      <c r="B14" s="8">
        <v>257</v>
      </c>
      <c r="C14" s="90" t="s">
        <v>559</v>
      </c>
      <c r="D14" s="90" t="s">
        <v>560</v>
      </c>
      <c r="E14" s="8" t="s">
        <v>10</v>
      </c>
      <c r="F14" s="8" t="s">
        <v>187</v>
      </c>
      <c r="G14" s="8" t="s">
        <v>561</v>
      </c>
      <c r="H14" s="90" t="s">
        <v>214</v>
      </c>
      <c r="I14" s="91" t="str">
        <f t="shared" si="0"/>
        <v>JM</v>
      </c>
      <c r="J14" s="91">
        <f>COUNTIF(I$5:I14,I14)</f>
        <v>1</v>
      </c>
      <c r="K14" s="55">
        <v>4.0694444444444443E-2</v>
      </c>
    </row>
    <row r="15" spans="1:11" ht="20.100000000000001" customHeight="1">
      <c r="A15" s="74">
        <v>11</v>
      </c>
      <c r="B15" s="75">
        <v>85</v>
      </c>
      <c r="C15" s="76" t="s">
        <v>344</v>
      </c>
      <c r="D15" s="76" t="s">
        <v>345</v>
      </c>
      <c r="E15" s="75" t="s">
        <v>10</v>
      </c>
      <c r="F15" s="75" t="s">
        <v>187</v>
      </c>
      <c r="G15" s="75" t="s">
        <v>289</v>
      </c>
      <c r="H15" s="76" t="s">
        <v>346</v>
      </c>
      <c r="I15" s="74" t="str">
        <f t="shared" si="0"/>
        <v>B</v>
      </c>
      <c r="J15" s="74">
        <f>COUNTIF(I$5:I15,I15)</f>
        <v>4</v>
      </c>
      <c r="K15" s="43">
        <v>4.071759259259259E-2</v>
      </c>
    </row>
    <row r="16" spans="1:11" ht="20.100000000000001" customHeight="1">
      <c r="A16" s="74">
        <v>12</v>
      </c>
      <c r="B16" s="75">
        <v>241</v>
      </c>
      <c r="C16" s="76" t="s">
        <v>429</v>
      </c>
      <c r="D16" s="76" t="s">
        <v>52</v>
      </c>
      <c r="E16" s="75" t="s">
        <v>10</v>
      </c>
      <c r="F16" s="75" t="s">
        <v>187</v>
      </c>
      <c r="G16" s="75" t="s">
        <v>534</v>
      </c>
      <c r="H16" s="76" t="s">
        <v>535</v>
      </c>
      <c r="I16" s="74" t="str">
        <f t="shared" si="0"/>
        <v>A</v>
      </c>
      <c r="J16" s="74">
        <f>COUNTIF(I$5:I16,I16)</f>
        <v>6</v>
      </c>
      <c r="K16" s="44">
        <v>4.0787037037037038E-2</v>
      </c>
    </row>
    <row r="17" spans="1:11" ht="20.100000000000001" customHeight="1">
      <c r="A17" s="74">
        <v>13</v>
      </c>
      <c r="B17" s="75">
        <v>128</v>
      </c>
      <c r="C17" s="76" t="s">
        <v>393</v>
      </c>
      <c r="D17" s="76" t="s">
        <v>65</v>
      </c>
      <c r="E17" s="75" t="s">
        <v>10</v>
      </c>
      <c r="F17" s="75" t="s">
        <v>187</v>
      </c>
      <c r="G17" s="75" t="s">
        <v>217</v>
      </c>
      <c r="H17" s="76" t="s">
        <v>394</v>
      </c>
      <c r="I17" s="74" t="str">
        <f t="shared" si="0"/>
        <v>B</v>
      </c>
      <c r="J17" s="74">
        <f>COUNTIF(I$5:I17,I17)</f>
        <v>5</v>
      </c>
      <c r="K17" s="44">
        <v>4.0810185185185185E-2</v>
      </c>
    </row>
    <row r="18" spans="1:11" ht="20.100000000000001" customHeight="1">
      <c r="A18" s="74">
        <v>14</v>
      </c>
      <c r="B18" s="75">
        <v>146</v>
      </c>
      <c r="C18" s="76" t="s">
        <v>420</v>
      </c>
      <c r="D18" s="76" t="s">
        <v>421</v>
      </c>
      <c r="E18" s="75" t="s">
        <v>10</v>
      </c>
      <c r="F18" s="75" t="s">
        <v>187</v>
      </c>
      <c r="G18" s="75" t="s">
        <v>217</v>
      </c>
      <c r="H18" s="76" t="s">
        <v>38</v>
      </c>
      <c r="I18" s="74" t="str">
        <f t="shared" si="0"/>
        <v>B</v>
      </c>
      <c r="J18" s="74">
        <f>COUNTIF(I$5:I18,I18)</f>
        <v>6</v>
      </c>
      <c r="K18" s="44">
        <v>4.0983796296296296E-2</v>
      </c>
    </row>
    <row r="19" spans="1:11" ht="20.100000000000001" customHeight="1">
      <c r="A19" s="74">
        <v>15</v>
      </c>
      <c r="B19" s="75">
        <v>292</v>
      </c>
      <c r="C19" s="76" t="s">
        <v>606</v>
      </c>
      <c r="D19" s="76" t="s">
        <v>607</v>
      </c>
      <c r="E19" s="75" t="s">
        <v>27</v>
      </c>
      <c r="F19" s="75" t="s">
        <v>187</v>
      </c>
      <c r="G19" s="75" t="s">
        <v>534</v>
      </c>
      <c r="H19" s="76" t="s">
        <v>608</v>
      </c>
      <c r="I19" s="74" t="str">
        <f t="shared" si="0"/>
        <v>A</v>
      </c>
      <c r="J19" s="74">
        <f>COUNTIF(I$5:I19,I19)</f>
        <v>7</v>
      </c>
      <c r="K19" s="44">
        <v>4.1064814814814811E-2</v>
      </c>
    </row>
    <row r="20" spans="1:11" s="57" customFormat="1" ht="20.100000000000001" customHeight="1">
      <c r="A20" s="74">
        <v>16</v>
      </c>
      <c r="B20" s="8">
        <v>192</v>
      </c>
      <c r="C20" s="90" t="s">
        <v>104</v>
      </c>
      <c r="D20" s="90" t="s">
        <v>150</v>
      </c>
      <c r="E20" s="8" t="s">
        <v>27</v>
      </c>
      <c r="F20" s="8" t="s">
        <v>187</v>
      </c>
      <c r="G20" s="8" t="s">
        <v>327</v>
      </c>
      <c r="H20" s="90" t="s">
        <v>477</v>
      </c>
      <c r="I20" s="91" t="str">
        <f t="shared" si="0"/>
        <v>C</v>
      </c>
      <c r="J20" s="91">
        <f>COUNTIF(I$5:I20,I20)</f>
        <v>1</v>
      </c>
      <c r="K20" s="55">
        <v>4.1273148148148149E-2</v>
      </c>
    </row>
    <row r="21" spans="1:11" ht="20.100000000000001" customHeight="1">
      <c r="A21" s="74">
        <v>17</v>
      </c>
      <c r="B21" s="75">
        <v>38</v>
      </c>
      <c r="C21" s="76" t="s">
        <v>261</v>
      </c>
      <c r="D21" s="76" t="s">
        <v>13</v>
      </c>
      <c r="E21" s="75" t="s">
        <v>10</v>
      </c>
      <c r="F21" s="75" t="s">
        <v>187</v>
      </c>
      <c r="G21" s="75" t="s">
        <v>262</v>
      </c>
      <c r="H21" s="76" t="s">
        <v>136</v>
      </c>
      <c r="I21" s="74" t="str">
        <f t="shared" si="0"/>
        <v>A</v>
      </c>
      <c r="J21" s="74">
        <f>COUNTIF(I$5:I21,I21)</f>
        <v>8</v>
      </c>
      <c r="K21" s="43">
        <v>4.1736111111111113E-2</v>
      </c>
    </row>
    <row r="22" spans="1:11" ht="20.100000000000001" customHeight="1">
      <c r="A22" s="74">
        <v>18</v>
      </c>
      <c r="B22" s="75">
        <v>233</v>
      </c>
      <c r="C22" s="76" t="s">
        <v>520</v>
      </c>
      <c r="D22" s="76" t="s">
        <v>25</v>
      </c>
      <c r="E22" s="75" t="s">
        <v>10</v>
      </c>
      <c r="F22" s="75" t="s">
        <v>187</v>
      </c>
      <c r="G22" s="75" t="s">
        <v>202</v>
      </c>
      <c r="H22" s="76" t="s">
        <v>37</v>
      </c>
      <c r="I22" s="74" t="str">
        <f t="shared" si="0"/>
        <v>A</v>
      </c>
      <c r="J22" s="74">
        <f>COUNTIF(I$5:I22,I22)</f>
        <v>9</v>
      </c>
      <c r="K22" s="44">
        <v>4.1840277777777775E-2</v>
      </c>
    </row>
    <row r="23" spans="1:11" ht="20.100000000000001" customHeight="1">
      <c r="A23" s="74">
        <v>19</v>
      </c>
      <c r="B23" s="75">
        <v>300</v>
      </c>
      <c r="C23" s="76" t="s">
        <v>146</v>
      </c>
      <c r="D23" s="76" t="s">
        <v>23</v>
      </c>
      <c r="E23" s="75" t="s">
        <v>10</v>
      </c>
      <c r="F23" s="75" t="s">
        <v>187</v>
      </c>
      <c r="G23" s="75" t="s">
        <v>217</v>
      </c>
      <c r="H23" s="76" t="s">
        <v>22</v>
      </c>
      <c r="I23" s="74" t="str">
        <f t="shared" si="0"/>
        <v>B</v>
      </c>
      <c r="J23" s="74">
        <f>COUNTIF(I$5:I23,I23)</f>
        <v>7</v>
      </c>
      <c r="K23" s="44">
        <v>4.1956018518518517E-2</v>
      </c>
    </row>
    <row r="24" spans="1:11" ht="20.100000000000001" customHeight="1">
      <c r="A24" s="74">
        <v>20</v>
      </c>
      <c r="B24" s="75">
        <v>63</v>
      </c>
      <c r="C24" s="76" t="s">
        <v>304</v>
      </c>
      <c r="D24" s="76" t="s">
        <v>13</v>
      </c>
      <c r="E24" s="75" t="s">
        <v>10</v>
      </c>
      <c r="F24" s="75" t="s">
        <v>187</v>
      </c>
      <c r="G24" s="75" t="s">
        <v>199</v>
      </c>
      <c r="H24" s="76" t="s">
        <v>305</v>
      </c>
      <c r="I24" s="74" t="str">
        <f t="shared" si="0"/>
        <v>A</v>
      </c>
      <c r="J24" s="74">
        <f>COUNTIF(I$5:I24,I24)</f>
        <v>10</v>
      </c>
      <c r="K24" s="43">
        <v>4.2476851851851849E-2</v>
      </c>
    </row>
    <row r="25" spans="1:11" s="66" customFormat="1" ht="20.100000000000001" customHeight="1">
      <c r="A25" s="74">
        <v>21</v>
      </c>
      <c r="B25" s="11">
        <v>6</v>
      </c>
      <c r="C25" s="92" t="s">
        <v>203</v>
      </c>
      <c r="D25" s="92" t="s">
        <v>204</v>
      </c>
      <c r="E25" s="11" t="s">
        <v>192</v>
      </c>
      <c r="F25" s="11" t="s">
        <v>126</v>
      </c>
      <c r="G25" s="11" t="s">
        <v>205</v>
      </c>
      <c r="H25" s="92" t="s">
        <v>191</v>
      </c>
      <c r="I25" s="93" t="str">
        <f t="shared" si="0"/>
        <v>F</v>
      </c>
      <c r="J25" s="93">
        <f>COUNTIF(I$5:I25,I25)</f>
        <v>2</v>
      </c>
      <c r="K25" s="65">
        <v>4.2939814814814813E-2</v>
      </c>
    </row>
    <row r="26" spans="1:11" ht="20.100000000000001" customHeight="1">
      <c r="A26" s="74">
        <v>22</v>
      </c>
      <c r="B26" s="75">
        <v>185</v>
      </c>
      <c r="C26" s="76" t="s">
        <v>466</v>
      </c>
      <c r="D26" s="76" t="s">
        <v>50</v>
      </c>
      <c r="E26" s="75" t="s">
        <v>10</v>
      </c>
      <c r="F26" s="75" t="s">
        <v>187</v>
      </c>
      <c r="G26" s="75" t="s">
        <v>289</v>
      </c>
      <c r="H26" s="76" t="s">
        <v>19</v>
      </c>
      <c r="I26" s="74" t="str">
        <f t="shared" si="0"/>
        <v>B</v>
      </c>
      <c r="J26" s="74">
        <f>COUNTIF(I$5:I26,I26)</f>
        <v>8</v>
      </c>
      <c r="K26" s="44">
        <v>4.3252314814814813E-2</v>
      </c>
    </row>
    <row r="27" spans="1:11" s="66" customFormat="1" ht="20.100000000000001" customHeight="1">
      <c r="A27" s="74">
        <v>23</v>
      </c>
      <c r="B27" s="11">
        <v>136</v>
      </c>
      <c r="C27" s="92" t="s">
        <v>170</v>
      </c>
      <c r="D27" s="92" t="s">
        <v>21</v>
      </c>
      <c r="E27" s="11" t="s">
        <v>10</v>
      </c>
      <c r="F27" s="11" t="s">
        <v>187</v>
      </c>
      <c r="G27" s="11" t="s">
        <v>352</v>
      </c>
      <c r="H27" s="92" t="s">
        <v>125</v>
      </c>
      <c r="I27" s="93" t="str">
        <f t="shared" si="0"/>
        <v>C</v>
      </c>
      <c r="J27" s="93">
        <f>COUNTIF(I$5:I27,I27)</f>
        <v>2</v>
      </c>
      <c r="K27" s="67">
        <v>4.3506944444444445E-2</v>
      </c>
    </row>
    <row r="28" spans="1:11" ht="20.100000000000001" customHeight="1">
      <c r="A28" s="74">
        <v>24</v>
      </c>
      <c r="B28" s="75">
        <v>236</v>
      </c>
      <c r="C28" s="76" t="s">
        <v>522</v>
      </c>
      <c r="D28" s="76" t="s">
        <v>523</v>
      </c>
      <c r="E28" s="75" t="s">
        <v>10</v>
      </c>
      <c r="F28" s="75" t="s">
        <v>187</v>
      </c>
      <c r="G28" s="75" t="s">
        <v>196</v>
      </c>
      <c r="H28" s="76" t="s">
        <v>524</v>
      </c>
      <c r="I28" s="74" t="str">
        <f t="shared" si="0"/>
        <v>A</v>
      </c>
      <c r="J28" s="74">
        <f>COUNTIF(I$5:I28,I28)</f>
        <v>11</v>
      </c>
      <c r="K28" s="44">
        <v>4.3506944444444445E-2</v>
      </c>
    </row>
    <row r="29" spans="1:11" ht="20.100000000000001" customHeight="1">
      <c r="A29" s="74">
        <v>25</v>
      </c>
      <c r="B29" s="75">
        <v>116</v>
      </c>
      <c r="C29" s="76" t="s">
        <v>377</v>
      </c>
      <c r="D29" s="76" t="s">
        <v>16</v>
      </c>
      <c r="E29" s="75" t="s">
        <v>10</v>
      </c>
      <c r="F29" s="75" t="s">
        <v>187</v>
      </c>
      <c r="G29" s="75" t="s">
        <v>217</v>
      </c>
      <c r="H29" s="76" t="s">
        <v>51</v>
      </c>
      <c r="I29" s="74" t="str">
        <f t="shared" si="0"/>
        <v>B</v>
      </c>
      <c r="J29" s="74">
        <f>COUNTIF(I$5:I29,I29)</f>
        <v>9</v>
      </c>
      <c r="K29" s="43">
        <v>4.4409722222222225E-2</v>
      </c>
    </row>
    <row r="30" spans="1:11" ht="20.100000000000001" customHeight="1">
      <c r="A30" s="74">
        <v>26</v>
      </c>
      <c r="B30" s="75">
        <v>65</v>
      </c>
      <c r="C30" s="76" t="s">
        <v>85</v>
      </c>
      <c r="D30" s="76" t="s">
        <v>145</v>
      </c>
      <c r="E30" s="75" t="s">
        <v>10</v>
      </c>
      <c r="F30" s="75" t="s">
        <v>187</v>
      </c>
      <c r="G30" s="75" t="s">
        <v>308</v>
      </c>
      <c r="H30" s="76" t="s">
        <v>136</v>
      </c>
      <c r="I30" s="74" t="str">
        <f t="shared" si="0"/>
        <v>A</v>
      </c>
      <c r="J30" s="74">
        <f>COUNTIF(I$5:I30,I30)</f>
        <v>12</v>
      </c>
      <c r="K30" s="43">
        <v>4.4421296296296292E-2</v>
      </c>
    </row>
    <row r="31" spans="1:11" ht="20.100000000000001" customHeight="1">
      <c r="A31" s="74">
        <v>27</v>
      </c>
      <c r="B31" s="75">
        <v>55</v>
      </c>
      <c r="C31" s="76" t="s">
        <v>293</v>
      </c>
      <c r="D31" s="76" t="s">
        <v>21</v>
      </c>
      <c r="E31" s="75" t="s">
        <v>10</v>
      </c>
      <c r="F31" s="75" t="s">
        <v>187</v>
      </c>
      <c r="G31" s="75" t="s">
        <v>222</v>
      </c>
      <c r="H31" s="76" t="s">
        <v>294</v>
      </c>
      <c r="I31" s="74" t="str">
        <f t="shared" si="0"/>
        <v>B</v>
      </c>
      <c r="J31" s="74">
        <f>COUNTIF(I$5:I31,I31)</f>
        <v>10</v>
      </c>
      <c r="K31" s="43">
        <v>4.4502314814814814E-2</v>
      </c>
    </row>
    <row r="32" spans="1:11" ht="20.100000000000001" customHeight="1">
      <c r="A32" s="74">
        <v>28</v>
      </c>
      <c r="B32" s="75">
        <v>82</v>
      </c>
      <c r="C32" s="76" t="s">
        <v>339</v>
      </c>
      <c r="D32" s="76" t="s">
        <v>13</v>
      </c>
      <c r="E32" s="75" t="s">
        <v>10</v>
      </c>
      <c r="F32" s="75" t="s">
        <v>187</v>
      </c>
      <c r="G32" s="75" t="s">
        <v>196</v>
      </c>
      <c r="H32" s="76" t="s">
        <v>340</v>
      </c>
      <c r="I32" s="74" t="str">
        <f t="shared" si="0"/>
        <v>A</v>
      </c>
      <c r="J32" s="74">
        <f>COUNTIF(I$5:I32,I32)</f>
        <v>13</v>
      </c>
      <c r="K32" s="43">
        <v>4.4675925925925924E-2</v>
      </c>
    </row>
    <row r="33" spans="1:11" s="62" customFormat="1" ht="20.100000000000001" customHeight="1">
      <c r="A33" s="74">
        <v>29</v>
      </c>
      <c r="B33" s="95">
        <v>302</v>
      </c>
      <c r="C33" s="96" t="s">
        <v>123</v>
      </c>
      <c r="D33" s="97" t="s">
        <v>69</v>
      </c>
      <c r="E33" s="14" t="s">
        <v>10</v>
      </c>
      <c r="F33" s="14" t="s">
        <v>187</v>
      </c>
      <c r="G33" s="98">
        <v>1965</v>
      </c>
      <c r="H33" s="97" t="s">
        <v>40</v>
      </c>
      <c r="I33" s="95" t="str">
        <f t="shared" si="0"/>
        <v>C</v>
      </c>
      <c r="J33" s="95">
        <f>COUNTIF(I$5:I33,I33)</f>
        <v>3</v>
      </c>
      <c r="K33" s="61">
        <v>4.4745370370370373E-2</v>
      </c>
    </row>
    <row r="34" spans="1:11" ht="20.100000000000001" customHeight="1">
      <c r="A34" s="74">
        <v>30</v>
      </c>
      <c r="B34" s="75">
        <v>45</v>
      </c>
      <c r="C34" s="76" t="s">
        <v>272</v>
      </c>
      <c r="D34" s="76" t="s">
        <v>21</v>
      </c>
      <c r="E34" s="75" t="s">
        <v>10</v>
      </c>
      <c r="F34" s="75" t="s">
        <v>187</v>
      </c>
      <c r="G34" s="75" t="s">
        <v>199</v>
      </c>
      <c r="H34" s="76" t="s">
        <v>136</v>
      </c>
      <c r="I34" s="74" t="str">
        <f t="shared" si="0"/>
        <v>A</v>
      </c>
      <c r="J34" s="74">
        <f>COUNTIF(I$5:I34,I34)</f>
        <v>14</v>
      </c>
      <c r="K34" s="43">
        <v>4.4756944444444446E-2</v>
      </c>
    </row>
    <row r="35" spans="1:11" ht="20.100000000000001" customHeight="1">
      <c r="A35" s="74">
        <v>31</v>
      </c>
      <c r="B35" s="75">
        <v>255</v>
      </c>
      <c r="C35" s="76" t="s">
        <v>555</v>
      </c>
      <c r="D35" s="76" t="s">
        <v>335</v>
      </c>
      <c r="E35" s="75" t="s">
        <v>557</v>
      </c>
      <c r="F35" s="75" t="s">
        <v>187</v>
      </c>
      <c r="G35" s="75" t="s">
        <v>196</v>
      </c>
      <c r="H35" s="76" t="s">
        <v>556</v>
      </c>
      <c r="I35" s="74" t="str">
        <f t="shared" si="0"/>
        <v>A</v>
      </c>
      <c r="J35" s="74">
        <f>COUNTIF(I$5:I35,I35)</f>
        <v>15</v>
      </c>
      <c r="K35" s="44">
        <v>4.4953703703703697E-2</v>
      </c>
    </row>
    <row r="36" spans="1:11" ht="20.100000000000001" customHeight="1">
      <c r="A36" s="74">
        <v>32</v>
      </c>
      <c r="B36" s="75">
        <v>282</v>
      </c>
      <c r="C36" s="76" t="s">
        <v>131</v>
      </c>
      <c r="D36" s="76" t="s">
        <v>132</v>
      </c>
      <c r="E36" s="75" t="s">
        <v>10</v>
      </c>
      <c r="F36" s="75" t="s">
        <v>187</v>
      </c>
      <c r="G36" s="75" t="s">
        <v>274</v>
      </c>
      <c r="H36" s="76" t="s">
        <v>40</v>
      </c>
      <c r="I36" s="74" t="str">
        <f t="shared" si="0"/>
        <v>A</v>
      </c>
      <c r="J36" s="74">
        <f>COUNTIF(I$5:I36,I36)</f>
        <v>16</v>
      </c>
      <c r="K36" s="44">
        <v>4.4988425925925925E-2</v>
      </c>
    </row>
    <row r="37" spans="1:11" ht="20.100000000000001" customHeight="1">
      <c r="A37" s="74">
        <v>33</v>
      </c>
      <c r="B37" s="75">
        <v>39</v>
      </c>
      <c r="C37" s="76" t="s">
        <v>95</v>
      </c>
      <c r="D37" s="76" t="s">
        <v>263</v>
      </c>
      <c r="E37" s="75" t="s">
        <v>10</v>
      </c>
      <c r="F37" s="75" t="s">
        <v>187</v>
      </c>
      <c r="G37" s="75" t="s">
        <v>244</v>
      </c>
      <c r="H37" s="76" t="s">
        <v>51</v>
      </c>
      <c r="I37" s="74" t="str">
        <f t="shared" si="0"/>
        <v>B</v>
      </c>
      <c r="J37" s="74">
        <f>COUNTIF(I$5:I37,I37)</f>
        <v>11</v>
      </c>
      <c r="K37" s="43">
        <v>4.5138888888888888E-2</v>
      </c>
    </row>
    <row r="38" spans="1:11" ht="20.100000000000001" customHeight="1">
      <c r="A38" s="74">
        <v>34</v>
      </c>
      <c r="B38" s="75">
        <v>94</v>
      </c>
      <c r="C38" s="76" t="s">
        <v>153</v>
      </c>
      <c r="D38" s="76" t="s">
        <v>33</v>
      </c>
      <c r="E38" s="75" t="s">
        <v>10</v>
      </c>
      <c r="F38" s="75" t="s">
        <v>187</v>
      </c>
      <c r="G38" s="75" t="s">
        <v>208</v>
      </c>
      <c r="H38" s="76" t="s">
        <v>154</v>
      </c>
      <c r="I38" s="74" t="str">
        <f t="shared" si="0"/>
        <v>B</v>
      </c>
      <c r="J38" s="74">
        <f>COUNTIF(I$5:I38,I38)</f>
        <v>12</v>
      </c>
      <c r="K38" s="43">
        <v>4.5416666666666668E-2</v>
      </c>
    </row>
    <row r="39" spans="1:11" s="62" customFormat="1" ht="20.100000000000001" customHeight="1">
      <c r="A39" s="74">
        <v>35</v>
      </c>
      <c r="B39" s="14">
        <v>119</v>
      </c>
      <c r="C39" s="94" t="s">
        <v>379</v>
      </c>
      <c r="D39" s="94" t="s">
        <v>380</v>
      </c>
      <c r="E39" s="14" t="s">
        <v>10</v>
      </c>
      <c r="F39" s="14" t="s">
        <v>126</v>
      </c>
      <c r="G39" s="14" t="s">
        <v>262</v>
      </c>
      <c r="H39" s="94" t="s">
        <v>22</v>
      </c>
      <c r="I39" s="95" t="str">
        <f t="shared" si="0"/>
        <v>F</v>
      </c>
      <c r="J39" s="95">
        <f>COUNTIF(I$5:I39,I39)</f>
        <v>3</v>
      </c>
      <c r="K39" s="61">
        <v>4.5601851851851859E-2</v>
      </c>
    </row>
    <row r="40" spans="1:11" ht="20.100000000000001" customHeight="1">
      <c r="A40" s="74">
        <v>36</v>
      </c>
      <c r="B40" s="75">
        <v>235</v>
      </c>
      <c r="C40" s="76" t="s">
        <v>521</v>
      </c>
      <c r="D40" s="76" t="s">
        <v>63</v>
      </c>
      <c r="E40" s="75" t="s">
        <v>10</v>
      </c>
      <c r="F40" s="75" t="s">
        <v>187</v>
      </c>
      <c r="G40" s="75" t="s">
        <v>222</v>
      </c>
      <c r="H40" s="76" t="s">
        <v>350</v>
      </c>
      <c r="I40" s="74" t="str">
        <f t="shared" si="0"/>
        <v>B</v>
      </c>
      <c r="J40" s="74">
        <f>COUNTIF(I$5:I40,I40)</f>
        <v>13</v>
      </c>
      <c r="K40" s="44">
        <v>4.5624999999999999E-2</v>
      </c>
    </row>
    <row r="41" spans="1:11" s="57" customFormat="1" ht="20.100000000000001" customHeight="1">
      <c r="A41" s="74">
        <v>37</v>
      </c>
      <c r="B41" s="8">
        <v>213</v>
      </c>
      <c r="C41" s="90" t="s">
        <v>501</v>
      </c>
      <c r="D41" s="90" t="s">
        <v>75</v>
      </c>
      <c r="E41" s="8" t="s">
        <v>10</v>
      </c>
      <c r="F41" s="8" t="s">
        <v>126</v>
      </c>
      <c r="G41" s="8" t="s">
        <v>251</v>
      </c>
      <c r="H41" s="90" t="s">
        <v>500</v>
      </c>
      <c r="I41" s="91" t="str">
        <f t="shared" si="0"/>
        <v>G</v>
      </c>
      <c r="J41" s="91">
        <f>COUNTIF(I$5:I41,I41)</f>
        <v>1</v>
      </c>
      <c r="K41" s="55">
        <v>4.5821759259259263E-2</v>
      </c>
    </row>
    <row r="42" spans="1:11" ht="20.100000000000001" customHeight="1">
      <c r="A42" s="74">
        <v>38</v>
      </c>
      <c r="B42" s="75">
        <v>60</v>
      </c>
      <c r="C42" s="76" t="s">
        <v>299</v>
      </c>
      <c r="D42" s="76" t="s">
        <v>65</v>
      </c>
      <c r="E42" s="75" t="s">
        <v>10</v>
      </c>
      <c r="F42" s="75" t="s">
        <v>187</v>
      </c>
      <c r="G42" s="75" t="s">
        <v>300</v>
      </c>
      <c r="H42" s="76" t="s">
        <v>301</v>
      </c>
      <c r="I42" s="74" t="str">
        <f t="shared" si="0"/>
        <v>A</v>
      </c>
      <c r="J42" s="74">
        <f>COUNTIF(I$5:I42,I42)</f>
        <v>17</v>
      </c>
      <c r="K42" s="43">
        <v>4.6192129629629632E-2</v>
      </c>
    </row>
    <row r="43" spans="1:11" ht="20.100000000000001" customHeight="1">
      <c r="A43" s="74">
        <v>39</v>
      </c>
      <c r="B43" s="75">
        <v>288</v>
      </c>
      <c r="C43" s="76" t="s">
        <v>602</v>
      </c>
      <c r="D43" s="76" t="s">
        <v>376</v>
      </c>
      <c r="E43" s="75" t="s">
        <v>10</v>
      </c>
      <c r="F43" s="75" t="s">
        <v>187</v>
      </c>
      <c r="G43" s="75" t="s">
        <v>266</v>
      </c>
      <c r="H43" s="76" t="s">
        <v>603</v>
      </c>
      <c r="I43" s="74" t="str">
        <f t="shared" si="0"/>
        <v>B</v>
      </c>
      <c r="J43" s="74">
        <f>COUNTIF(I$5:I43,I43)</f>
        <v>14</v>
      </c>
      <c r="K43" s="44">
        <v>4.6238425925925926E-2</v>
      </c>
    </row>
    <row r="44" spans="1:11" ht="20.100000000000001" customHeight="1">
      <c r="A44" s="74">
        <v>40</v>
      </c>
      <c r="B44" s="75">
        <v>224</v>
      </c>
      <c r="C44" s="76" t="s">
        <v>151</v>
      </c>
      <c r="D44" s="76" t="s">
        <v>45</v>
      </c>
      <c r="E44" s="75" t="s">
        <v>10</v>
      </c>
      <c r="F44" s="75" t="s">
        <v>187</v>
      </c>
      <c r="G44" s="75" t="s">
        <v>262</v>
      </c>
      <c r="H44" s="76" t="s">
        <v>510</v>
      </c>
      <c r="I44" s="74" t="str">
        <f t="shared" si="0"/>
        <v>A</v>
      </c>
      <c r="J44" s="74">
        <f>COUNTIF(I$5:I44,I44)</f>
        <v>18</v>
      </c>
      <c r="K44" s="44">
        <v>4.6435185185185184E-2</v>
      </c>
    </row>
    <row r="45" spans="1:11" ht="20.100000000000001" customHeight="1">
      <c r="A45" s="74">
        <v>41</v>
      </c>
      <c r="B45" s="75">
        <v>244</v>
      </c>
      <c r="C45" s="76" t="s">
        <v>541</v>
      </c>
      <c r="D45" s="76" t="s">
        <v>32</v>
      </c>
      <c r="E45" s="75" t="s">
        <v>10</v>
      </c>
      <c r="F45" s="75" t="s">
        <v>187</v>
      </c>
      <c r="G45" s="75" t="s">
        <v>284</v>
      </c>
      <c r="H45" s="76" t="s">
        <v>542</v>
      </c>
      <c r="I45" s="74" t="str">
        <f t="shared" si="0"/>
        <v>A</v>
      </c>
      <c r="J45" s="74">
        <f>COUNTIF(I$5:I45,I45)</f>
        <v>19</v>
      </c>
      <c r="K45" s="44">
        <v>4.6504629629629625E-2</v>
      </c>
    </row>
    <row r="46" spans="1:11" ht="20.100000000000001" customHeight="1">
      <c r="A46" s="74">
        <v>42</v>
      </c>
      <c r="B46" s="75">
        <v>12</v>
      </c>
      <c r="C46" s="76" t="s">
        <v>212</v>
      </c>
      <c r="D46" s="76" t="s">
        <v>29</v>
      </c>
      <c r="E46" s="75" t="s">
        <v>10</v>
      </c>
      <c r="F46" s="75" t="s">
        <v>187</v>
      </c>
      <c r="G46" s="75" t="s">
        <v>213</v>
      </c>
      <c r="H46" s="76" t="s">
        <v>214</v>
      </c>
      <c r="I46" s="74" t="str">
        <f t="shared" si="0"/>
        <v>C</v>
      </c>
      <c r="J46" s="74">
        <f>COUNTIF(I$5:I46,I46)</f>
        <v>4</v>
      </c>
      <c r="K46" s="43">
        <v>4.6516203703703705E-2</v>
      </c>
    </row>
    <row r="47" spans="1:11" ht="20.100000000000001" customHeight="1">
      <c r="A47" s="74">
        <v>43</v>
      </c>
      <c r="B47" s="75">
        <v>276</v>
      </c>
      <c r="C47" s="76" t="s">
        <v>111</v>
      </c>
      <c r="D47" s="76" t="s">
        <v>68</v>
      </c>
      <c r="E47" s="75" t="s">
        <v>10</v>
      </c>
      <c r="F47" s="75" t="s">
        <v>187</v>
      </c>
      <c r="G47" s="75" t="s">
        <v>199</v>
      </c>
      <c r="H47" s="76" t="s">
        <v>26</v>
      </c>
      <c r="I47" s="74" t="str">
        <f t="shared" si="0"/>
        <v>A</v>
      </c>
      <c r="J47" s="74">
        <f>COUNTIF(I$5:I47,I47)</f>
        <v>20</v>
      </c>
      <c r="K47" s="44">
        <v>4.6597222222222227E-2</v>
      </c>
    </row>
    <row r="48" spans="1:11" ht="20.100000000000001" customHeight="1">
      <c r="A48" s="74">
        <v>44</v>
      </c>
      <c r="B48" s="75">
        <v>298</v>
      </c>
      <c r="C48" s="39" t="s">
        <v>615</v>
      </c>
      <c r="D48" s="76" t="s">
        <v>23</v>
      </c>
      <c r="E48" s="75" t="s">
        <v>10</v>
      </c>
      <c r="F48" s="75" t="s">
        <v>187</v>
      </c>
      <c r="G48" s="75" t="s">
        <v>222</v>
      </c>
      <c r="H48" s="76" t="s">
        <v>616</v>
      </c>
      <c r="I48" s="74" t="str">
        <f t="shared" si="0"/>
        <v>B</v>
      </c>
      <c r="J48" s="74">
        <f>COUNTIF(I$5:I48,I48)</f>
        <v>15</v>
      </c>
      <c r="K48" s="44">
        <v>4.6678240740740735E-2</v>
      </c>
    </row>
    <row r="49" spans="1:11" ht="20.100000000000001" customHeight="1">
      <c r="A49" s="74">
        <v>45</v>
      </c>
      <c r="B49" s="75">
        <v>31</v>
      </c>
      <c r="C49" s="76" t="s">
        <v>246</v>
      </c>
      <c r="D49" s="76" t="s">
        <v>18</v>
      </c>
      <c r="E49" s="75" t="s">
        <v>10</v>
      </c>
      <c r="F49" s="75" t="s">
        <v>187</v>
      </c>
      <c r="G49" s="75" t="s">
        <v>247</v>
      </c>
      <c r="H49" s="76" t="s">
        <v>248</v>
      </c>
      <c r="I49" s="74" t="str">
        <f t="shared" si="0"/>
        <v>A</v>
      </c>
      <c r="J49" s="74">
        <f>COUNTIF(I$5:I49,I49)</f>
        <v>21</v>
      </c>
      <c r="K49" s="43">
        <v>4.6759259259259257E-2</v>
      </c>
    </row>
    <row r="50" spans="1:11" ht="20.100000000000001" customHeight="1">
      <c r="A50" s="74">
        <v>46</v>
      </c>
      <c r="B50" s="75">
        <v>100</v>
      </c>
      <c r="C50" s="76" t="s">
        <v>87</v>
      </c>
      <c r="D50" s="76" t="s">
        <v>36</v>
      </c>
      <c r="E50" s="75" t="s">
        <v>10</v>
      </c>
      <c r="F50" s="75" t="s">
        <v>187</v>
      </c>
      <c r="G50" s="75" t="s">
        <v>208</v>
      </c>
      <c r="H50" s="76" t="s">
        <v>360</v>
      </c>
      <c r="I50" s="74" t="str">
        <f t="shared" si="0"/>
        <v>B</v>
      </c>
      <c r="J50" s="74">
        <f>COUNTIF(I$5:I50,I50)</f>
        <v>16</v>
      </c>
      <c r="K50" s="43">
        <v>4.6886574074074074E-2</v>
      </c>
    </row>
    <row r="51" spans="1:11" ht="20.100000000000001" customHeight="1">
      <c r="A51" s="74">
        <v>47</v>
      </c>
      <c r="B51" s="75">
        <v>131</v>
      </c>
      <c r="C51" s="76" t="s">
        <v>400</v>
      </c>
      <c r="D51" s="76" t="s">
        <v>401</v>
      </c>
      <c r="E51" s="75" t="s">
        <v>10</v>
      </c>
      <c r="F51" s="75" t="s">
        <v>187</v>
      </c>
      <c r="G51" s="75" t="s">
        <v>202</v>
      </c>
      <c r="H51" s="76" t="s">
        <v>31</v>
      </c>
      <c r="I51" s="74" t="str">
        <f t="shared" si="0"/>
        <v>A</v>
      </c>
      <c r="J51" s="74">
        <f>COUNTIF(I$5:I51,I51)</f>
        <v>22</v>
      </c>
      <c r="K51" s="44">
        <v>4.7037037037037037E-2</v>
      </c>
    </row>
    <row r="52" spans="1:11" ht="20.100000000000001" customHeight="1">
      <c r="A52" s="74">
        <v>48</v>
      </c>
      <c r="B52" s="75">
        <v>246</v>
      </c>
      <c r="C52" s="76" t="s">
        <v>545</v>
      </c>
      <c r="D52" s="76" t="s">
        <v>546</v>
      </c>
      <c r="E52" s="75" t="s">
        <v>27</v>
      </c>
      <c r="F52" s="75" t="s">
        <v>187</v>
      </c>
      <c r="G52" s="75" t="s">
        <v>352</v>
      </c>
      <c r="H52" s="76" t="s">
        <v>547</v>
      </c>
      <c r="I52" s="74" t="str">
        <f t="shared" si="0"/>
        <v>C</v>
      </c>
      <c r="J52" s="74">
        <f>COUNTIF(I$5:I52,I52)</f>
        <v>5</v>
      </c>
      <c r="K52" s="44">
        <v>4.7280092592592589E-2</v>
      </c>
    </row>
    <row r="53" spans="1:11" ht="20.100000000000001" customHeight="1">
      <c r="A53" s="74">
        <v>49</v>
      </c>
      <c r="B53" s="75">
        <v>256</v>
      </c>
      <c r="C53" s="76" t="s">
        <v>558</v>
      </c>
      <c r="D53" s="76" t="s">
        <v>21</v>
      </c>
      <c r="E53" s="75" t="s">
        <v>10</v>
      </c>
      <c r="F53" s="75" t="s">
        <v>187</v>
      </c>
      <c r="G53" s="75" t="s">
        <v>289</v>
      </c>
      <c r="H53" s="76" t="s">
        <v>294</v>
      </c>
      <c r="I53" s="74" t="str">
        <f t="shared" si="0"/>
        <v>B</v>
      </c>
      <c r="J53" s="74">
        <f>COUNTIF(I$5:I53,I53)</f>
        <v>17</v>
      </c>
      <c r="K53" s="44">
        <v>4.7430555555555559E-2</v>
      </c>
    </row>
    <row r="54" spans="1:11" ht="20.100000000000001" customHeight="1">
      <c r="A54" s="74">
        <v>50</v>
      </c>
      <c r="B54" s="75">
        <v>284</v>
      </c>
      <c r="C54" s="76" t="s">
        <v>594</v>
      </c>
      <c r="D54" s="76" t="s">
        <v>595</v>
      </c>
      <c r="E54" s="75" t="s">
        <v>10</v>
      </c>
      <c r="F54" s="75" t="s">
        <v>126</v>
      </c>
      <c r="G54" s="75" t="s">
        <v>284</v>
      </c>
      <c r="H54" s="76" t="s">
        <v>596</v>
      </c>
      <c r="I54" s="74" t="str">
        <f t="shared" si="0"/>
        <v>F</v>
      </c>
      <c r="J54" s="74">
        <f>COUNTIF(I$5:I54,I54)</f>
        <v>4</v>
      </c>
      <c r="K54" s="44">
        <v>4.7453703703703699E-2</v>
      </c>
    </row>
    <row r="55" spans="1:11" ht="20.100000000000001" customHeight="1">
      <c r="A55" s="74">
        <v>51</v>
      </c>
      <c r="B55" s="75">
        <v>203</v>
      </c>
      <c r="C55" s="76" t="s">
        <v>134</v>
      </c>
      <c r="D55" s="76" t="s">
        <v>65</v>
      </c>
      <c r="E55" s="75" t="s">
        <v>10</v>
      </c>
      <c r="F55" s="75" t="s">
        <v>187</v>
      </c>
      <c r="G55" s="75" t="s">
        <v>217</v>
      </c>
      <c r="H55" s="76" t="s">
        <v>135</v>
      </c>
      <c r="I55" s="74" t="str">
        <f t="shared" si="0"/>
        <v>B</v>
      </c>
      <c r="J55" s="74">
        <f>COUNTIF(I$5:I55,I55)</f>
        <v>18</v>
      </c>
      <c r="K55" s="44">
        <v>4.7731481481481486E-2</v>
      </c>
    </row>
    <row r="56" spans="1:11" ht="20.100000000000001" customHeight="1">
      <c r="A56" s="74">
        <v>52</v>
      </c>
      <c r="B56" s="75">
        <v>222</v>
      </c>
      <c r="C56" s="76" t="s">
        <v>508</v>
      </c>
      <c r="D56" s="76" t="s">
        <v>45</v>
      </c>
      <c r="E56" s="75" t="s">
        <v>10</v>
      </c>
      <c r="F56" s="75" t="s">
        <v>187</v>
      </c>
      <c r="G56" s="75" t="s">
        <v>262</v>
      </c>
      <c r="H56" s="76" t="s">
        <v>509</v>
      </c>
      <c r="I56" s="74" t="str">
        <f t="shared" si="0"/>
        <v>A</v>
      </c>
      <c r="J56" s="74">
        <f>COUNTIF(I$5:I56,I56)</f>
        <v>23</v>
      </c>
      <c r="K56" s="44">
        <v>4.7939814814814817E-2</v>
      </c>
    </row>
    <row r="57" spans="1:11" ht="20.100000000000001" customHeight="1">
      <c r="A57" s="74">
        <v>53</v>
      </c>
      <c r="B57" s="75">
        <v>157</v>
      </c>
      <c r="C57" s="76" t="s">
        <v>433</v>
      </c>
      <c r="D57" s="76" t="s">
        <v>43</v>
      </c>
      <c r="E57" s="75" t="s">
        <v>10</v>
      </c>
      <c r="F57" s="75" t="s">
        <v>187</v>
      </c>
      <c r="G57" s="75" t="s">
        <v>352</v>
      </c>
      <c r="H57" s="76" t="s">
        <v>28</v>
      </c>
      <c r="I57" s="74" t="str">
        <f t="shared" si="0"/>
        <v>C</v>
      </c>
      <c r="J57" s="74">
        <f>COUNTIF(I$5:I57,I57)</f>
        <v>6</v>
      </c>
      <c r="K57" s="44">
        <v>4.8506944444444443E-2</v>
      </c>
    </row>
    <row r="58" spans="1:11" ht="20.100000000000001" customHeight="1">
      <c r="A58" s="74">
        <v>54</v>
      </c>
      <c r="B58" s="75">
        <v>79</v>
      </c>
      <c r="C58" s="76" t="s">
        <v>333</v>
      </c>
      <c r="D58" s="76" t="s">
        <v>33</v>
      </c>
      <c r="E58" s="75" t="s">
        <v>10</v>
      </c>
      <c r="F58" s="75" t="s">
        <v>187</v>
      </c>
      <c r="G58" s="75" t="s">
        <v>237</v>
      </c>
      <c r="H58" s="76" t="s">
        <v>136</v>
      </c>
      <c r="I58" s="74" t="str">
        <f t="shared" si="0"/>
        <v>C</v>
      </c>
      <c r="J58" s="74">
        <f>COUNTIF(I$5:I58,I58)</f>
        <v>7</v>
      </c>
      <c r="K58" s="43">
        <v>4.87037037037037E-2</v>
      </c>
    </row>
    <row r="59" spans="1:11" ht="20.100000000000001" customHeight="1">
      <c r="A59" s="74">
        <v>55</v>
      </c>
      <c r="B59" s="75">
        <v>73</v>
      </c>
      <c r="C59" s="76" t="s">
        <v>323</v>
      </c>
      <c r="D59" s="76" t="s">
        <v>324</v>
      </c>
      <c r="E59" s="75" t="s">
        <v>10</v>
      </c>
      <c r="F59" s="75" t="s">
        <v>187</v>
      </c>
      <c r="G59" s="75" t="s">
        <v>325</v>
      </c>
      <c r="H59" s="76" t="s">
        <v>31</v>
      </c>
      <c r="I59" s="74" t="str">
        <f t="shared" si="0"/>
        <v>A</v>
      </c>
      <c r="J59" s="74">
        <f>COUNTIF(I$5:I59,I59)</f>
        <v>24</v>
      </c>
      <c r="K59" s="43">
        <v>4.9212962962962958E-2</v>
      </c>
    </row>
    <row r="60" spans="1:11" ht="20.100000000000001" customHeight="1">
      <c r="A60" s="74">
        <v>56</v>
      </c>
      <c r="B60" s="75">
        <v>48</v>
      </c>
      <c r="C60" s="76" t="s">
        <v>276</v>
      </c>
      <c r="D60" s="76" t="s">
        <v>277</v>
      </c>
      <c r="E60" s="75" t="s">
        <v>10</v>
      </c>
      <c r="F60" s="75" t="s">
        <v>187</v>
      </c>
      <c r="G60" s="75" t="s">
        <v>271</v>
      </c>
      <c r="H60" s="76" t="s">
        <v>17</v>
      </c>
      <c r="I60" s="74" t="str">
        <f t="shared" si="0"/>
        <v>C</v>
      </c>
      <c r="J60" s="74">
        <f>COUNTIF(I$5:I60,I60)</f>
        <v>8</v>
      </c>
      <c r="K60" s="43">
        <v>4.9340277777777775E-2</v>
      </c>
    </row>
    <row r="61" spans="1:11" ht="20.100000000000001" customHeight="1">
      <c r="A61" s="74">
        <v>57</v>
      </c>
      <c r="B61" s="75">
        <v>208</v>
      </c>
      <c r="C61" s="76" t="s">
        <v>494</v>
      </c>
      <c r="D61" s="76" t="s">
        <v>265</v>
      </c>
      <c r="E61" s="75" t="s">
        <v>10</v>
      </c>
      <c r="F61" s="75" t="s">
        <v>126</v>
      </c>
      <c r="G61" s="75" t="s">
        <v>464</v>
      </c>
      <c r="H61" s="76" t="s">
        <v>399</v>
      </c>
      <c r="I61" s="74" t="str">
        <f t="shared" si="0"/>
        <v>F</v>
      </c>
      <c r="J61" s="74">
        <f>COUNTIF(I$5:I61,I61)</f>
        <v>5</v>
      </c>
      <c r="K61" s="44">
        <v>4.9479166666666664E-2</v>
      </c>
    </row>
    <row r="62" spans="1:11" ht="20.100000000000001" customHeight="1">
      <c r="A62" s="74">
        <v>58</v>
      </c>
      <c r="B62" s="75">
        <v>267</v>
      </c>
      <c r="C62" s="76" t="s">
        <v>578</v>
      </c>
      <c r="D62" s="76" t="s">
        <v>63</v>
      </c>
      <c r="E62" s="75" t="s">
        <v>10</v>
      </c>
      <c r="F62" s="75" t="s">
        <v>187</v>
      </c>
      <c r="G62" s="75" t="s">
        <v>464</v>
      </c>
      <c r="H62" s="76" t="s">
        <v>579</v>
      </c>
      <c r="I62" s="74" t="str">
        <f t="shared" si="0"/>
        <v>A</v>
      </c>
      <c r="J62" s="74">
        <f>COUNTIF(I$5:I62,I62)</f>
        <v>25</v>
      </c>
      <c r="K62" s="44">
        <v>4.9490740740740745E-2</v>
      </c>
    </row>
    <row r="63" spans="1:11" ht="20.100000000000001" customHeight="1">
      <c r="A63" s="74">
        <v>59</v>
      </c>
      <c r="B63" s="75">
        <v>98</v>
      </c>
      <c r="C63" s="76" t="s">
        <v>100</v>
      </c>
      <c r="D63" s="76" t="s">
        <v>13</v>
      </c>
      <c r="E63" s="75" t="s">
        <v>10</v>
      </c>
      <c r="F63" s="75" t="s">
        <v>187</v>
      </c>
      <c r="G63" s="75" t="s">
        <v>205</v>
      </c>
      <c r="H63" s="76" t="s">
        <v>166</v>
      </c>
      <c r="I63" s="74" t="str">
        <f t="shared" si="0"/>
        <v>A</v>
      </c>
      <c r="J63" s="74">
        <f>COUNTIF(I$5:I63,I63)</f>
        <v>26</v>
      </c>
      <c r="K63" s="43">
        <v>4.9502314814814818E-2</v>
      </c>
    </row>
    <row r="64" spans="1:11" ht="20.100000000000001" customHeight="1">
      <c r="A64" s="74">
        <v>60</v>
      </c>
      <c r="B64" s="75">
        <v>191</v>
      </c>
      <c r="C64" s="76" t="s">
        <v>473</v>
      </c>
      <c r="D64" s="76" t="s">
        <v>474</v>
      </c>
      <c r="E64" s="75" t="s">
        <v>10</v>
      </c>
      <c r="F64" s="75" t="s">
        <v>187</v>
      </c>
      <c r="G64" s="75" t="s">
        <v>475</v>
      </c>
      <c r="H64" s="76" t="s">
        <v>476</v>
      </c>
      <c r="I64" s="74" t="str">
        <f t="shared" si="0"/>
        <v>A</v>
      </c>
      <c r="J64" s="74">
        <f>COUNTIF(I$5:I64,I64)</f>
        <v>27</v>
      </c>
      <c r="K64" s="43">
        <v>4.9594907407407407E-2</v>
      </c>
    </row>
    <row r="65" spans="1:11" s="66" customFormat="1" ht="20.100000000000001" customHeight="1">
      <c r="A65" s="74">
        <v>61</v>
      </c>
      <c r="B65" s="11">
        <v>118</v>
      </c>
      <c r="C65" s="92" t="s">
        <v>159</v>
      </c>
      <c r="D65" s="92" t="s">
        <v>160</v>
      </c>
      <c r="E65" s="11" t="s">
        <v>10</v>
      </c>
      <c r="F65" s="11" t="s">
        <v>126</v>
      </c>
      <c r="G65" s="11" t="s">
        <v>208</v>
      </c>
      <c r="H65" s="92" t="s">
        <v>378</v>
      </c>
      <c r="I65" s="93" t="str">
        <f t="shared" si="0"/>
        <v>G</v>
      </c>
      <c r="J65" s="93">
        <f>COUNTIF(I$5:I65,I65)</f>
        <v>2</v>
      </c>
      <c r="K65" s="65">
        <v>4.9606481481481481E-2</v>
      </c>
    </row>
    <row r="66" spans="1:11" s="57" customFormat="1" ht="20.100000000000001" customHeight="1">
      <c r="A66" s="74">
        <v>62</v>
      </c>
      <c r="B66" s="8">
        <v>50</v>
      </c>
      <c r="C66" s="90" t="s">
        <v>281</v>
      </c>
      <c r="D66" s="90" t="s">
        <v>21</v>
      </c>
      <c r="E66" s="8" t="s">
        <v>10</v>
      </c>
      <c r="F66" s="8" t="s">
        <v>187</v>
      </c>
      <c r="G66" s="8" t="s">
        <v>255</v>
      </c>
      <c r="H66" s="90" t="s">
        <v>282</v>
      </c>
      <c r="I66" s="91" t="str">
        <f t="shared" si="0"/>
        <v>D</v>
      </c>
      <c r="J66" s="91">
        <f>COUNTIF(I$5:I66,I66)</f>
        <v>1</v>
      </c>
      <c r="K66" s="56">
        <v>4.9675925925925929E-2</v>
      </c>
    </row>
    <row r="67" spans="1:11" s="66" customFormat="1" ht="20.100000000000001" customHeight="1">
      <c r="A67" s="74">
        <v>63</v>
      </c>
      <c r="B67" s="11">
        <v>151</v>
      </c>
      <c r="C67" s="92" t="s">
        <v>425</v>
      </c>
      <c r="D67" s="92" t="s">
        <v>33</v>
      </c>
      <c r="E67" s="11" t="s">
        <v>10</v>
      </c>
      <c r="F67" s="11" t="s">
        <v>187</v>
      </c>
      <c r="G67" s="11" t="s">
        <v>255</v>
      </c>
      <c r="H67" s="92" t="s">
        <v>426</v>
      </c>
      <c r="I67" s="93" t="str">
        <f t="shared" si="0"/>
        <v>D</v>
      </c>
      <c r="J67" s="93">
        <f>COUNTIF(I$5:I67,I67)</f>
        <v>2</v>
      </c>
      <c r="K67" s="67">
        <v>4.9722222222222223E-2</v>
      </c>
    </row>
    <row r="68" spans="1:11" s="57" customFormat="1" ht="20.100000000000001" customHeight="1">
      <c r="A68" s="74">
        <v>64</v>
      </c>
      <c r="B68" s="8">
        <v>231</v>
      </c>
      <c r="C68" s="90" t="s">
        <v>98</v>
      </c>
      <c r="D68" s="90" t="s">
        <v>58</v>
      </c>
      <c r="E68" s="8" t="s">
        <v>10</v>
      </c>
      <c r="F68" s="8" t="s">
        <v>126</v>
      </c>
      <c r="G68" s="8" t="s">
        <v>240</v>
      </c>
      <c r="H68" s="90" t="s">
        <v>59</v>
      </c>
      <c r="I68" s="91" t="str">
        <f t="shared" si="0"/>
        <v>H</v>
      </c>
      <c r="J68" s="91">
        <f>COUNTIF(I$5:I68,I68)</f>
        <v>1</v>
      </c>
      <c r="K68" s="55">
        <v>4.9756944444444444E-2</v>
      </c>
    </row>
    <row r="69" spans="1:11" ht="20.100000000000001" customHeight="1">
      <c r="A69" s="74">
        <v>65</v>
      </c>
      <c r="B69" s="75">
        <v>110</v>
      </c>
      <c r="C69" s="76" t="s">
        <v>109</v>
      </c>
      <c r="D69" s="76" t="s">
        <v>24</v>
      </c>
      <c r="E69" s="75" t="s">
        <v>10</v>
      </c>
      <c r="F69" s="75" t="s">
        <v>187</v>
      </c>
      <c r="G69" s="75" t="s">
        <v>205</v>
      </c>
      <c r="H69" s="76" t="s">
        <v>129</v>
      </c>
      <c r="I69" s="74" t="str">
        <f t="shared" ref="I69:I132" si="1">IF(F69="m",IF($G$1-$G69&lt;=19,"JM",IF($G$1-$G69&lt;=39,"A",IF($G$1-$G69&lt;=49,"B",IF($G$1-$G69&lt;=59,"C",IF($G$1-$G69&lt;=69,"D","E"))))),IF($G$1-$G69&lt;=19,"JŽ",IF($G$1-$G69&lt;=39,"F",IF($G$1-$G69&lt;=49,"G",IF($G$1-$G69&lt;=59,"H","I")))))</f>
        <v>A</v>
      </c>
      <c r="J69" s="74">
        <f>COUNTIF(I$5:I69,I69)</f>
        <v>28</v>
      </c>
      <c r="K69" s="43">
        <v>5.0011574074074076E-2</v>
      </c>
    </row>
    <row r="70" spans="1:11" ht="20.100000000000001" customHeight="1">
      <c r="A70" s="74">
        <v>66</v>
      </c>
      <c r="B70" s="75">
        <v>229</v>
      </c>
      <c r="C70" s="76" t="s">
        <v>516</v>
      </c>
      <c r="D70" s="76" t="s">
        <v>46</v>
      </c>
      <c r="E70" s="75" t="s">
        <v>10</v>
      </c>
      <c r="F70" s="75" t="s">
        <v>187</v>
      </c>
      <c r="G70" s="75" t="s">
        <v>208</v>
      </c>
      <c r="H70" s="76" t="s">
        <v>26</v>
      </c>
      <c r="I70" s="74" t="str">
        <f t="shared" si="1"/>
        <v>B</v>
      </c>
      <c r="J70" s="74">
        <f>COUNTIF(I$5:I70,I70)</f>
        <v>19</v>
      </c>
      <c r="K70" s="44">
        <v>5.0069444444444444E-2</v>
      </c>
    </row>
    <row r="71" spans="1:11" ht="20.100000000000001" customHeight="1">
      <c r="A71" s="74">
        <v>67</v>
      </c>
      <c r="B71" s="75">
        <v>144</v>
      </c>
      <c r="C71" s="76" t="s">
        <v>128</v>
      </c>
      <c r="D71" s="76" t="s">
        <v>62</v>
      </c>
      <c r="E71" s="75" t="s">
        <v>10</v>
      </c>
      <c r="F71" s="75" t="s">
        <v>187</v>
      </c>
      <c r="G71" s="75" t="s">
        <v>417</v>
      </c>
      <c r="H71" s="76" t="s">
        <v>61</v>
      </c>
      <c r="I71" s="74" t="str">
        <f t="shared" si="1"/>
        <v>A</v>
      </c>
      <c r="J71" s="74">
        <f>COUNTIF(I$5:I71,I71)</f>
        <v>29</v>
      </c>
      <c r="K71" s="44">
        <v>5.0127314814814812E-2</v>
      </c>
    </row>
    <row r="72" spans="1:11" ht="20.100000000000001" customHeight="1">
      <c r="A72" s="74">
        <v>68</v>
      </c>
      <c r="B72" s="75">
        <v>273</v>
      </c>
      <c r="C72" s="76" t="s">
        <v>584</v>
      </c>
      <c r="D72" s="76" t="s">
        <v>36</v>
      </c>
      <c r="E72" s="75" t="s">
        <v>10</v>
      </c>
      <c r="F72" s="75" t="s">
        <v>187</v>
      </c>
      <c r="G72" s="75" t="s">
        <v>300</v>
      </c>
      <c r="H72" s="76" t="s">
        <v>22</v>
      </c>
      <c r="I72" s="74" t="str">
        <f t="shared" si="1"/>
        <v>A</v>
      </c>
      <c r="J72" s="74">
        <f>COUNTIF(I$5:I72,I72)</f>
        <v>30</v>
      </c>
      <c r="K72" s="44">
        <v>5.0393518518518511E-2</v>
      </c>
    </row>
    <row r="73" spans="1:11" s="62" customFormat="1" ht="20.100000000000001" customHeight="1">
      <c r="A73" s="74">
        <v>69</v>
      </c>
      <c r="B73" s="14">
        <v>269</v>
      </c>
      <c r="C73" s="94" t="s">
        <v>172</v>
      </c>
      <c r="D73" s="94" t="s">
        <v>36</v>
      </c>
      <c r="E73" s="14" t="s">
        <v>10</v>
      </c>
      <c r="F73" s="14" t="s">
        <v>187</v>
      </c>
      <c r="G73" s="14" t="s">
        <v>422</v>
      </c>
      <c r="H73" s="94" t="s">
        <v>580</v>
      </c>
      <c r="I73" s="95" t="str">
        <f t="shared" si="1"/>
        <v>D</v>
      </c>
      <c r="J73" s="95">
        <f>COUNTIF(I$5:I73,I73)</f>
        <v>3</v>
      </c>
      <c r="K73" s="68">
        <v>5.0601851851851849E-2</v>
      </c>
    </row>
    <row r="74" spans="1:11" ht="20.100000000000001" customHeight="1">
      <c r="A74" s="74">
        <v>70</v>
      </c>
      <c r="B74" s="75">
        <v>76</v>
      </c>
      <c r="C74" s="76" t="s">
        <v>162</v>
      </c>
      <c r="D74" s="76" t="s">
        <v>62</v>
      </c>
      <c r="E74" s="75" t="s">
        <v>10</v>
      </c>
      <c r="F74" s="75" t="s">
        <v>187</v>
      </c>
      <c r="G74" s="75" t="s">
        <v>222</v>
      </c>
      <c r="H74" s="76" t="s">
        <v>38</v>
      </c>
      <c r="I74" s="74" t="str">
        <f t="shared" si="1"/>
        <v>B</v>
      </c>
      <c r="J74" s="74">
        <f>COUNTIF(I$5:I74,I74)</f>
        <v>20</v>
      </c>
      <c r="K74" s="43">
        <v>5.0648148148148144E-2</v>
      </c>
    </row>
    <row r="75" spans="1:11" ht="20.100000000000001" customHeight="1">
      <c r="A75" s="74">
        <v>71</v>
      </c>
      <c r="B75" s="75">
        <v>114</v>
      </c>
      <c r="C75" s="76" t="s">
        <v>103</v>
      </c>
      <c r="D75" s="76" t="s">
        <v>374</v>
      </c>
      <c r="E75" s="75" t="s">
        <v>10</v>
      </c>
      <c r="F75" s="75" t="s">
        <v>187</v>
      </c>
      <c r="G75" s="75" t="s">
        <v>217</v>
      </c>
      <c r="H75" s="76" t="s">
        <v>375</v>
      </c>
      <c r="I75" s="74" t="str">
        <f t="shared" si="1"/>
        <v>B</v>
      </c>
      <c r="J75" s="74">
        <f>COUNTIF(I$5:I75,I75)</f>
        <v>21</v>
      </c>
      <c r="K75" s="43">
        <v>5.0833333333333335E-2</v>
      </c>
    </row>
    <row r="76" spans="1:11" ht="20.100000000000001" customHeight="1">
      <c r="A76" s="74">
        <v>72</v>
      </c>
      <c r="B76" s="75">
        <v>223</v>
      </c>
      <c r="C76" s="76" t="s">
        <v>155</v>
      </c>
      <c r="D76" s="76" t="s">
        <v>20</v>
      </c>
      <c r="E76" s="75" t="s">
        <v>10</v>
      </c>
      <c r="F76" s="75" t="s">
        <v>187</v>
      </c>
      <c r="G76" s="75" t="s">
        <v>251</v>
      </c>
      <c r="H76" s="76" t="s">
        <v>136</v>
      </c>
      <c r="I76" s="74" t="str">
        <f t="shared" si="1"/>
        <v>B</v>
      </c>
      <c r="J76" s="74">
        <f>COUNTIF(I$5:I76,I76)</f>
        <v>22</v>
      </c>
      <c r="K76" s="44">
        <v>5.1018518518518519E-2</v>
      </c>
    </row>
    <row r="77" spans="1:11" ht="20.100000000000001" customHeight="1">
      <c r="A77" s="74">
        <v>73</v>
      </c>
      <c r="B77" s="75">
        <v>97</v>
      </c>
      <c r="C77" s="76" t="s">
        <v>356</v>
      </c>
      <c r="D77" s="76" t="s">
        <v>359</v>
      </c>
      <c r="E77" s="75" t="s">
        <v>10</v>
      </c>
      <c r="F77" s="75" t="s">
        <v>187</v>
      </c>
      <c r="G77" s="75" t="s">
        <v>325</v>
      </c>
      <c r="H77" s="76" t="s">
        <v>116</v>
      </c>
      <c r="I77" s="74" t="str">
        <f t="shared" si="1"/>
        <v>A</v>
      </c>
      <c r="J77" s="74">
        <f>COUNTIF(I$5:I77,I77)</f>
        <v>31</v>
      </c>
      <c r="K77" s="43">
        <v>5.1087962962962967E-2</v>
      </c>
    </row>
    <row r="78" spans="1:11" ht="20.100000000000001" customHeight="1">
      <c r="A78" s="74">
        <v>74</v>
      </c>
      <c r="B78" s="75">
        <v>177</v>
      </c>
      <c r="C78" s="76" t="s">
        <v>453</v>
      </c>
      <c r="D78" s="76" t="s">
        <v>62</v>
      </c>
      <c r="E78" s="75" t="s">
        <v>10</v>
      </c>
      <c r="F78" s="75" t="s">
        <v>187</v>
      </c>
      <c r="G78" s="75" t="s">
        <v>199</v>
      </c>
      <c r="H78" s="76" t="s">
        <v>435</v>
      </c>
      <c r="I78" s="74" t="str">
        <f t="shared" si="1"/>
        <v>A</v>
      </c>
      <c r="J78" s="74">
        <f>COUNTIF(I$5:I78,I78)</f>
        <v>32</v>
      </c>
      <c r="K78" s="44">
        <v>5.1180555555555556E-2</v>
      </c>
    </row>
    <row r="79" spans="1:11" ht="20.100000000000001" customHeight="1">
      <c r="A79" s="74">
        <v>75</v>
      </c>
      <c r="B79" s="75">
        <v>258</v>
      </c>
      <c r="C79" s="76" t="s">
        <v>141</v>
      </c>
      <c r="D79" s="76" t="s">
        <v>47</v>
      </c>
      <c r="E79" s="75" t="s">
        <v>10</v>
      </c>
      <c r="F79" s="75" t="s">
        <v>187</v>
      </c>
      <c r="G79" s="75" t="s">
        <v>262</v>
      </c>
      <c r="H79" s="76" t="s">
        <v>31</v>
      </c>
      <c r="I79" s="74" t="str">
        <f t="shared" si="1"/>
        <v>A</v>
      </c>
      <c r="J79" s="74">
        <f>COUNTIF(I$5:I79,I79)</f>
        <v>33</v>
      </c>
      <c r="K79" s="44">
        <v>5.1249999999999997E-2</v>
      </c>
    </row>
    <row r="80" spans="1:11" ht="20.100000000000001" customHeight="1">
      <c r="A80" s="74">
        <v>76</v>
      </c>
      <c r="B80" s="75">
        <v>72</v>
      </c>
      <c r="C80" s="76" t="s">
        <v>321</v>
      </c>
      <c r="D80" s="76" t="s">
        <v>322</v>
      </c>
      <c r="E80" s="75" t="s">
        <v>10</v>
      </c>
      <c r="F80" s="75" t="s">
        <v>187</v>
      </c>
      <c r="G80" s="75" t="s">
        <v>247</v>
      </c>
      <c r="H80" s="76" t="s">
        <v>31</v>
      </c>
      <c r="I80" s="74" t="str">
        <f t="shared" si="1"/>
        <v>A</v>
      </c>
      <c r="J80" s="74">
        <f>COUNTIF(I$5:I80,I80)</f>
        <v>34</v>
      </c>
      <c r="K80" s="43">
        <v>5.1296296296296291E-2</v>
      </c>
    </row>
    <row r="81" spans="1:11" ht="20.100000000000001" customHeight="1">
      <c r="A81" s="74">
        <v>77</v>
      </c>
      <c r="B81" s="75">
        <v>215</v>
      </c>
      <c r="C81" s="76" t="s">
        <v>503</v>
      </c>
      <c r="D81" s="76" t="s">
        <v>25</v>
      </c>
      <c r="E81" s="75" t="s">
        <v>10</v>
      </c>
      <c r="F81" s="75" t="s">
        <v>187</v>
      </c>
      <c r="G81" s="75" t="s">
        <v>455</v>
      </c>
      <c r="H81" s="76" t="s">
        <v>500</v>
      </c>
      <c r="I81" s="74" t="str">
        <f t="shared" si="1"/>
        <v>C</v>
      </c>
      <c r="J81" s="74">
        <f>COUNTIF(I$5:I81,I81)</f>
        <v>9</v>
      </c>
      <c r="K81" s="44">
        <v>5.1400462962962967E-2</v>
      </c>
    </row>
    <row r="82" spans="1:11" ht="20.100000000000001" customHeight="1">
      <c r="A82" s="74">
        <v>78</v>
      </c>
      <c r="B82" s="75">
        <v>74</v>
      </c>
      <c r="C82" s="76" t="s">
        <v>326</v>
      </c>
      <c r="D82" s="76" t="s">
        <v>20</v>
      </c>
      <c r="E82" s="75" t="s">
        <v>10</v>
      </c>
      <c r="F82" s="75" t="s">
        <v>187</v>
      </c>
      <c r="G82" s="75" t="s">
        <v>205</v>
      </c>
      <c r="H82" s="76" t="s">
        <v>31</v>
      </c>
      <c r="I82" s="74" t="str">
        <f t="shared" si="1"/>
        <v>A</v>
      </c>
      <c r="J82" s="74">
        <f>COUNTIF(I$5:I82,I82)</f>
        <v>35</v>
      </c>
      <c r="K82" s="43">
        <v>5.1562500000000004E-2</v>
      </c>
    </row>
    <row r="83" spans="1:11" ht="20.100000000000001" customHeight="1">
      <c r="A83" s="74">
        <v>79</v>
      </c>
      <c r="B83" s="75">
        <v>145</v>
      </c>
      <c r="C83" s="76" t="s">
        <v>99</v>
      </c>
      <c r="D83" s="76" t="s">
        <v>418</v>
      </c>
      <c r="E83" s="75" t="s">
        <v>10</v>
      </c>
      <c r="F83" s="75" t="s">
        <v>187</v>
      </c>
      <c r="G83" s="75" t="s">
        <v>205</v>
      </c>
      <c r="H83" s="76" t="s">
        <v>419</v>
      </c>
      <c r="I83" s="74" t="str">
        <f t="shared" si="1"/>
        <v>A</v>
      </c>
      <c r="J83" s="74">
        <f>COUNTIF(I$5:I83,I83)</f>
        <v>36</v>
      </c>
      <c r="K83" s="44">
        <v>5.1562500000000004E-2</v>
      </c>
    </row>
    <row r="84" spans="1:11" ht="20.100000000000001" customHeight="1">
      <c r="A84" s="74">
        <v>80</v>
      </c>
      <c r="B84" s="75">
        <v>104</v>
      </c>
      <c r="C84" s="76" t="s">
        <v>104</v>
      </c>
      <c r="D84" s="76" t="s">
        <v>65</v>
      </c>
      <c r="E84" s="75" t="s">
        <v>10</v>
      </c>
      <c r="F84" s="75" t="s">
        <v>187</v>
      </c>
      <c r="G84" s="75" t="s">
        <v>207</v>
      </c>
      <c r="H84" s="76" t="s">
        <v>364</v>
      </c>
      <c r="I84" s="74" t="str">
        <f t="shared" si="1"/>
        <v>B</v>
      </c>
      <c r="J84" s="74">
        <f>COUNTIF(I$5:I84,I84)</f>
        <v>23</v>
      </c>
      <c r="K84" s="43">
        <v>5.168981481481482E-2</v>
      </c>
    </row>
    <row r="85" spans="1:11" ht="20.100000000000001" customHeight="1">
      <c r="A85" s="74">
        <v>81</v>
      </c>
      <c r="B85" s="75">
        <v>293</v>
      </c>
      <c r="C85" s="76" t="s">
        <v>609</v>
      </c>
      <c r="D85" s="76" t="s">
        <v>76</v>
      </c>
      <c r="E85" s="75" t="s">
        <v>10</v>
      </c>
      <c r="F85" s="75" t="s">
        <v>187</v>
      </c>
      <c r="G85" s="75" t="s">
        <v>202</v>
      </c>
      <c r="H85" s="76" t="s">
        <v>610</v>
      </c>
      <c r="I85" s="74" t="str">
        <f t="shared" si="1"/>
        <v>A</v>
      </c>
      <c r="J85" s="74">
        <f>COUNTIF(I$5:I85,I85)</f>
        <v>37</v>
      </c>
      <c r="K85" s="44">
        <v>5.1747685185185188E-2</v>
      </c>
    </row>
    <row r="86" spans="1:11" ht="20.100000000000001" customHeight="1">
      <c r="A86" s="74">
        <v>82</v>
      </c>
      <c r="B86" s="75">
        <v>270</v>
      </c>
      <c r="C86" s="76" t="s">
        <v>581</v>
      </c>
      <c r="D86" s="76" t="s">
        <v>24</v>
      </c>
      <c r="E86" s="75" t="s">
        <v>10</v>
      </c>
      <c r="F86" s="75" t="s">
        <v>187</v>
      </c>
      <c r="G86" s="75" t="s">
        <v>475</v>
      </c>
      <c r="H86" s="76" t="s">
        <v>31</v>
      </c>
      <c r="I86" s="74" t="str">
        <f t="shared" si="1"/>
        <v>A</v>
      </c>
      <c r="J86" s="74">
        <f>COUNTIF(I$5:I86,I86)</f>
        <v>38</v>
      </c>
      <c r="K86" s="44">
        <v>5.1782407407407409E-2</v>
      </c>
    </row>
    <row r="87" spans="1:11" ht="20.100000000000001" customHeight="1">
      <c r="A87" s="74">
        <v>83</v>
      </c>
      <c r="B87" s="75">
        <v>86</v>
      </c>
      <c r="C87" s="76" t="s">
        <v>347</v>
      </c>
      <c r="D87" s="76" t="s">
        <v>348</v>
      </c>
      <c r="E87" s="75" t="s">
        <v>10</v>
      </c>
      <c r="F87" s="75" t="s">
        <v>187</v>
      </c>
      <c r="G87" s="75" t="s">
        <v>199</v>
      </c>
      <c r="H87" s="76" t="s">
        <v>31</v>
      </c>
      <c r="I87" s="74" t="str">
        <f t="shared" si="1"/>
        <v>A</v>
      </c>
      <c r="J87" s="74">
        <f>COUNTIF(I$5:I87,I87)</f>
        <v>39</v>
      </c>
      <c r="K87" s="43">
        <v>5.1805555555555556E-2</v>
      </c>
    </row>
    <row r="88" spans="1:11" ht="20.100000000000001" customHeight="1">
      <c r="A88" s="74">
        <v>84</v>
      </c>
      <c r="B88" s="75">
        <v>23</v>
      </c>
      <c r="C88" s="76" t="s">
        <v>82</v>
      </c>
      <c r="D88" s="76" t="s">
        <v>25</v>
      </c>
      <c r="E88" s="75" t="s">
        <v>10</v>
      </c>
      <c r="F88" s="75" t="s">
        <v>187</v>
      </c>
      <c r="G88" s="75" t="s">
        <v>213</v>
      </c>
      <c r="H88" s="76" t="s">
        <v>31</v>
      </c>
      <c r="I88" s="74" t="str">
        <f t="shared" si="1"/>
        <v>C</v>
      </c>
      <c r="J88" s="74">
        <f>COUNTIF(I$5:I88,I88)</f>
        <v>10</v>
      </c>
      <c r="K88" s="43">
        <v>5.1817129629629623E-2</v>
      </c>
    </row>
    <row r="89" spans="1:11" s="66" customFormat="1" ht="20.100000000000001" customHeight="1">
      <c r="A89" s="74">
        <v>85</v>
      </c>
      <c r="B89" s="11">
        <v>264</v>
      </c>
      <c r="C89" s="92" t="s">
        <v>571</v>
      </c>
      <c r="D89" s="92" t="s">
        <v>572</v>
      </c>
      <c r="E89" s="11" t="s">
        <v>10</v>
      </c>
      <c r="F89" s="11" t="s">
        <v>126</v>
      </c>
      <c r="G89" s="11" t="s">
        <v>392</v>
      </c>
      <c r="H89" s="92" t="s">
        <v>573</v>
      </c>
      <c r="I89" s="93" t="str">
        <f t="shared" si="1"/>
        <v>H</v>
      </c>
      <c r="J89" s="93">
        <f>COUNTIF(I$5:I89,I89)</f>
        <v>2</v>
      </c>
      <c r="K89" s="67">
        <v>5.2013888888888887E-2</v>
      </c>
    </row>
    <row r="90" spans="1:11" ht="20.100000000000001" customHeight="1">
      <c r="A90" s="74">
        <v>86</v>
      </c>
      <c r="B90" s="75">
        <v>199</v>
      </c>
      <c r="C90" s="76" t="s">
        <v>147</v>
      </c>
      <c r="D90" s="76" t="s">
        <v>148</v>
      </c>
      <c r="E90" s="75" t="s">
        <v>10</v>
      </c>
      <c r="F90" s="75" t="s">
        <v>187</v>
      </c>
      <c r="G90" s="75" t="s">
        <v>484</v>
      </c>
      <c r="H90" s="76" t="s">
        <v>149</v>
      </c>
      <c r="I90" s="74" t="str">
        <f t="shared" si="1"/>
        <v>C</v>
      </c>
      <c r="J90" s="74">
        <f>COUNTIF(I$5:I90,I90)</f>
        <v>11</v>
      </c>
      <c r="K90" s="44">
        <v>5.2083333333333336E-2</v>
      </c>
    </row>
    <row r="91" spans="1:11" ht="20.100000000000001" customHeight="1">
      <c r="A91" s="74">
        <v>87</v>
      </c>
      <c r="B91" s="75">
        <v>142</v>
      </c>
      <c r="C91" s="76" t="s">
        <v>414</v>
      </c>
      <c r="D91" s="76" t="s">
        <v>415</v>
      </c>
      <c r="E91" s="75" t="s">
        <v>10</v>
      </c>
      <c r="F91" s="75" t="s">
        <v>187</v>
      </c>
      <c r="G91" s="75" t="s">
        <v>262</v>
      </c>
      <c r="H91" s="76" t="s">
        <v>350</v>
      </c>
      <c r="I91" s="74" t="str">
        <f t="shared" si="1"/>
        <v>A</v>
      </c>
      <c r="J91" s="74">
        <f>COUNTIF(I$5:I91,I91)</f>
        <v>40</v>
      </c>
      <c r="K91" s="44">
        <v>5.2164351851851858E-2</v>
      </c>
    </row>
    <row r="92" spans="1:11" ht="20.100000000000001" customHeight="1">
      <c r="A92" s="74">
        <v>88</v>
      </c>
      <c r="B92" s="75">
        <v>111</v>
      </c>
      <c r="C92" s="76" t="s">
        <v>96</v>
      </c>
      <c r="D92" s="76" t="s">
        <v>21</v>
      </c>
      <c r="E92" s="75" t="s">
        <v>10</v>
      </c>
      <c r="F92" s="75" t="s">
        <v>187</v>
      </c>
      <c r="G92" s="75" t="s">
        <v>280</v>
      </c>
      <c r="H92" s="76" t="s">
        <v>371</v>
      </c>
      <c r="I92" s="74" t="str">
        <f t="shared" si="1"/>
        <v>D</v>
      </c>
      <c r="J92" s="74">
        <f>COUNTIF(I$5:I92,I92)</f>
        <v>4</v>
      </c>
      <c r="K92" s="43">
        <v>5.2256944444444446E-2</v>
      </c>
    </row>
    <row r="93" spans="1:11" ht="20.100000000000001" customHeight="1">
      <c r="A93" s="74">
        <v>89</v>
      </c>
      <c r="B93" s="75">
        <v>71</v>
      </c>
      <c r="C93" s="76" t="s">
        <v>319</v>
      </c>
      <c r="D93" s="76" t="s">
        <v>33</v>
      </c>
      <c r="E93" s="75" t="s">
        <v>10</v>
      </c>
      <c r="F93" s="75" t="s">
        <v>187</v>
      </c>
      <c r="G93" s="75" t="s">
        <v>280</v>
      </c>
      <c r="H93" s="76" t="s">
        <v>320</v>
      </c>
      <c r="I93" s="74" t="str">
        <f t="shared" si="1"/>
        <v>D</v>
      </c>
      <c r="J93" s="74">
        <f>COUNTIF(I$5:I93,I93)</f>
        <v>5</v>
      </c>
      <c r="K93" s="43">
        <v>5.2418981481481476E-2</v>
      </c>
    </row>
    <row r="94" spans="1:11" ht="20.100000000000001" customHeight="1">
      <c r="A94" s="74">
        <v>90</v>
      </c>
      <c r="B94" s="75">
        <v>205</v>
      </c>
      <c r="C94" s="76" t="s">
        <v>492</v>
      </c>
      <c r="D94" s="76" t="s">
        <v>52</v>
      </c>
      <c r="E94" s="75" t="s">
        <v>10</v>
      </c>
      <c r="F94" s="75" t="s">
        <v>187</v>
      </c>
      <c r="G94" s="75" t="s">
        <v>222</v>
      </c>
      <c r="H94" s="76" t="s">
        <v>38</v>
      </c>
      <c r="I94" s="74" t="str">
        <f t="shared" si="1"/>
        <v>B</v>
      </c>
      <c r="J94" s="74">
        <f>COUNTIF(I$5:I94,I94)</f>
        <v>24</v>
      </c>
      <c r="K94" s="44">
        <v>5.2488425925925924E-2</v>
      </c>
    </row>
    <row r="95" spans="1:11" s="62" customFormat="1" ht="20.100000000000001" customHeight="1">
      <c r="A95" s="74">
        <v>91</v>
      </c>
      <c r="B95" s="14">
        <v>248</v>
      </c>
      <c r="C95" s="94" t="s">
        <v>548</v>
      </c>
      <c r="D95" s="94" t="s">
        <v>533</v>
      </c>
      <c r="E95" s="14" t="s">
        <v>10</v>
      </c>
      <c r="F95" s="14" t="s">
        <v>126</v>
      </c>
      <c r="G95" s="14" t="s">
        <v>244</v>
      </c>
      <c r="H95" s="94" t="s">
        <v>542</v>
      </c>
      <c r="I95" s="95" t="str">
        <f t="shared" si="1"/>
        <v>G</v>
      </c>
      <c r="J95" s="95">
        <f>COUNTIF(I$5:I95,I95)</f>
        <v>3</v>
      </c>
      <c r="K95" s="68">
        <v>5.2534722222222219E-2</v>
      </c>
    </row>
    <row r="96" spans="1:11" ht="20.100000000000001" customHeight="1">
      <c r="A96" s="74">
        <v>92</v>
      </c>
      <c r="B96" s="75">
        <v>7</v>
      </c>
      <c r="C96" s="76" t="s">
        <v>163</v>
      </c>
      <c r="D96" s="76" t="s">
        <v>25</v>
      </c>
      <c r="E96" s="75" t="s">
        <v>10</v>
      </c>
      <c r="F96" s="75" t="s">
        <v>187</v>
      </c>
      <c r="G96" s="75" t="s">
        <v>205</v>
      </c>
      <c r="H96" s="76" t="s">
        <v>164</v>
      </c>
      <c r="I96" s="74" t="str">
        <f t="shared" si="1"/>
        <v>A</v>
      </c>
      <c r="J96" s="74">
        <f>COUNTIF(I$5:I96,I96)</f>
        <v>41</v>
      </c>
      <c r="K96" s="43">
        <v>5.2592592592592587E-2</v>
      </c>
    </row>
    <row r="97" spans="1:11" ht="20.100000000000001" customHeight="1">
      <c r="A97" s="74">
        <v>93</v>
      </c>
      <c r="B97" s="75">
        <v>174</v>
      </c>
      <c r="C97" s="76" t="s">
        <v>97</v>
      </c>
      <c r="D97" s="76" t="s">
        <v>623</v>
      </c>
      <c r="E97" s="75" t="s">
        <v>10</v>
      </c>
      <c r="F97" s="75" t="s">
        <v>187</v>
      </c>
      <c r="G97" s="75" t="s">
        <v>274</v>
      </c>
      <c r="H97" s="76" t="s">
        <v>31</v>
      </c>
      <c r="I97" s="74" t="str">
        <f t="shared" si="1"/>
        <v>A</v>
      </c>
      <c r="J97" s="74">
        <f>COUNTIF(I$5:I97,I97)</f>
        <v>42</v>
      </c>
      <c r="K97" s="44">
        <v>5.2615740740740741E-2</v>
      </c>
    </row>
    <row r="98" spans="1:11" ht="20.100000000000001" customHeight="1">
      <c r="A98" s="74">
        <v>94</v>
      </c>
      <c r="B98" s="75">
        <v>59</v>
      </c>
      <c r="C98" s="76" t="s">
        <v>297</v>
      </c>
      <c r="D98" s="76" t="s">
        <v>20</v>
      </c>
      <c r="E98" s="75" t="s">
        <v>10</v>
      </c>
      <c r="F98" s="75" t="s">
        <v>187</v>
      </c>
      <c r="G98" s="75" t="s">
        <v>274</v>
      </c>
      <c r="H98" s="76" t="s">
        <v>136</v>
      </c>
      <c r="I98" s="74" t="str">
        <f t="shared" si="1"/>
        <v>A</v>
      </c>
      <c r="J98" s="74">
        <f>COUNTIF(I$5:I98,I98)</f>
        <v>43</v>
      </c>
      <c r="K98" s="43">
        <v>5.2638888888888895E-2</v>
      </c>
    </row>
    <row r="99" spans="1:11" ht="20.100000000000001" customHeight="1">
      <c r="A99" s="74">
        <v>95</v>
      </c>
      <c r="B99" s="75">
        <v>266</v>
      </c>
      <c r="C99" s="76" t="s">
        <v>577</v>
      </c>
      <c r="D99" s="76" t="s">
        <v>415</v>
      </c>
      <c r="E99" s="75" t="s">
        <v>10</v>
      </c>
      <c r="F99" s="75" t="s">
        <v>187</v>
      </c>
      <c r="G99" s="75" t="s">
        <v>190</v>
      </c>
      <c r="H99" s="76" t="s">
        <v>28</v>
      </c>
      <c r="I99" s="74" t="str">
        <f t="shared" si="1"/>
        <v>A</v>
      </c>
      <c r="J99" s="74">
        <f>COUNTIF(I$5:I99,I99)</f>
        <v>44</v>
      </c>
      <c r="K99" s="44">
        <v>5.2650462962962961E-2</v>
      </c>
    </row>
    <row r="100" spans="1:11" s="66" customFormat="1" ht="20.100000000000001" customHeight="1">
      <c r="A100" s="74">
        <v>96</v>
      </c>
      <c r="B100" s="11">
        <v>129</v>
      </c>
      <c r="C100" s="92" t="s">
        <v>99</v>
      </c>
      <c r="D100" s="92" t="s">
        <v>395</v>
      </c>
      <c r="E100" s="11" t="s">
        <v>10</v>
      </c>
      <c r="F100" s="11" t="s">
        <v>187</v>
      </c>
      <c r="G100" s="11" t="s">
        <v>396</v>
      </c>
      <c r="H100" s="92" t="s">
        <v>397</v>
      </c>
      <c r="I100" s="93" t="str">
        <f t="shared" si="1"/>
        <v>JM</v>
      </c>
      <c r="J100" s="93">
        <f>COUNTIF(I$5:I100,I100)</f>
        <v>2</v>
      </c>
      <c r="K100" s="67">
        <v>5.2662037037037035E-2</v>
      </c>
    </row>
    <row r="101" spans="1:11" ht="20.100000000000001" customHeight="1">
      <c r="A101" s="74">
        <v>97</v>
      </c>
      <c r="B101" s="75">
        <v>143</v>
      </c>
      <c r="C101" s="76" t="s">
        <v>416</v>
      </c>
      <c r="D101" s="76" t="s">
        <v>24</v>
      </c>
      <c r="E101" s="75" t="s">
        <v>10</v>
      </c>
      <c r="F101" s="75" t="s">
        <v>187</v>
      </c>
      <c r="G101" s="75" t="s">
        <v>224</v>
      </c>
      <c r="H101" s="76" t="s">
        <v>350</v>
      </c>
      <c r="I101" s="74" t="str">
        <f t="shared" si="1"/>
        <v>B</v>
      </c>
      <c r="J101" s="74">
        <f>COUNTIF(I$5:I101,I101)</f>
        <v>25</v>
      </c>
      <c r="K101" s="44">
        <v>5.275462962962963E-2</v>
      </c>
    </row>
    <row r="102" spans="1:11" ht="20.100000000000001" customHeight="1">
      <c r="A102" s="74">
        <v>98</v>
      </c>
      <c r="B102" s="75">
        <v>17</v>
      </c>
      <c r="C102" s="76" t="s">
        <v>122</v>
      </c>
      <c r="D102" s="76" t="s">
        <v>225</v>
      </c>
      <c r="E102" s="75" t="s">
        <v>10</v>
      </c>
      <c r="F102" s="75" t="s">
        <v>187</v>
      </c>
      <c r="G102" s="75" t="s">
        <v>224</v>
      </c>
      <c r="H102" s="76" t="s">
        <v>55</v>
      </c>
      <c r="I102" s="74" t="str">
        <f t="shared" si="1"/>
        <v>B</v>
      </c>
      <c r="J102" s="74">
        <f>COUNTIF(I$5:I102,I102)</f>
        <v>26</v>
      </c>
      <c r="K102" s="43">
        <v>5.2847222222222219E-2</v>
      </c>
    </row>
    <row r="103" spans="1:11" s="57" customFormat="1" ht="20.100000000000001" customHeight="1">
      <c r="A103" s="74">
        <v>99</v>
      </c>
      <c r="B103" s="8">
        <v>57</v>
      </c>
      <c r="C103" s="90" t="s">
        <v>101</v>
      </c>
      <c r="D103" s="90" t="s">
        <v>16</v>
      </c>
      <c r="E103" s="8" t="s">
        <v>10</v>
      </c>
      <c r="F103" s="8" t="s">
        <v>187</v>
      </c>
      <c r="G103" s="8" t="s">
        <v>295</v>
      </c>
      <c r="H103" s="90" t="s">
        <v>31</v>
      </c>
      <c r="I103" s="91" t="str">
        <f t="shared" si="1"/>
        <v>E</v>
      </c>
      <c r="J103" s="91">
        <f>COUNTIF(I$5:I103,I103)</f>
        <v>1</v>
      </c>
      <c r="K103" s="56">
        <v>5.2870370370370373E-2</v>
      </c>
    </row>
    <row r="104" spans="1:11" s="66" customFormat="1" ht="20.100000000000001" customHeight="1">
      <c r="A104" s="74">
        <v>100</v>
      </c>
      <c r="B104" s="11">
        <v>161</v>
      </c>
      <c r="C104" s="92" t="s">
        <v>102</v>
      </c>
      <c r="D104" s="92" t="s">
        <v>33</v>
      </c>
      <c r="E104" s="11" t="s">
        <v>10</v>
      </c>
      <c r="F104" s="11" t="s">
        <v>187</v>
      </c>
      <c r="G104" s="11" t="s">
        <v>440</v>
      </c>
      <c r="H104" s="92" t="s">
        <v>441</v>
      </c>
      <c r="I104" s="93" t="str">
        <f t="shared" si="1"/>
        <v>E</v>
      </c>
      <c r="J104" s="93">
        <f>COUNTIF(I$5:I104,I104)</f>
        <v>2</v>
      </c>
      <c r="K104" s="67">
        <v>5.2916666666666667E-2</v>
      </c>
    </row>
    <row r="105" spans="1:11" ht="20.100000000000001" customHeight="1">
      <c r="A105" s="74">
        <v>101</v>
      </c>
      <c r="B105" s="75">
        <v>184</v>
      </c>
      <c r="C105" s="76" t="s">
        <v>120</v>
      </c>
      <c r="D105" s="76" t="s">
        <v>29</v>
      </c>
      <c r="E105" s="75" t="s">
        <v>10</v>
      </c>
      <c r="F105" s="75" t="s">
        <v>187</v>
      </c>
      <c r="G105" s="75" t="s">
        <v>196</v>
      </c>
      <c r="H105" s="76" t="s">
        <v>40</v>
      </c>
      <c r="I105" s="74" t="str">
        <f t="shared" si="1"/>
        <v>A</v>
      </c>
      <c r="J105" s="74">
        <f>COUNTIF(I$5:I105,I105)</f>
        <v>45</v>
      </c>
      <c r="K105" s="44">
        <v>5.3055555555555557E-2</v>
      </c>
    </row>
    <row r="106" spans="1:11" s="62" customFormat="1" ht="20.100000000000001" customHeight="1">
      <c r="A106" s="74">
        <v>102</v>
      </c>
      <c r="B106" s="14">
        <v>1</v>
      </c>
      <c r="C106" s="94" t="s">
        <v>185</v>
      </c>
      <c r="D106" s="94" t="s">
        <v>14</v>
      </c>
      <c r="E106" s="14" t="s">
        <v>10</v>
      </c>
      <c r="F106" s="14" t="s">
        <v>187</v>
      </c>
      <c r="G106" s="14" t="s">
        <v>186</v>
      </c>
      <c r="H106" s="94" t="s">
        <v>22</v>
      </c>
      <c r="I106" s="95" t="str">
        <f t="shared" si="1"/>
        <v>E</v>
      </c>
      <c r="J106" s="95">
        <f>COUNTIF(I$5:I106,I106)</f>
        <v>3</v>
      </c>
      <c r="K106" s="61">
        <v>5.3217592592592594E-2</v>
      </c>
    </row>
    <row r="107" spans="1:11" ht="20.100000000000001" customHeight="1">
      <c r="A107" s="74">
        <v>103</v>
      </c>
      <c r="B107" s="75">
        <v>121</v>
      </c>
      <c r="C107" s="76" t="s">
        <v>384</v>
      </c>
      <c r="D107" s="76" t="s">
        <v>14</v>
      </c>
      <c r="E107" s="75" t="s">
        <v>10</v>
      </c>
      <c r="F107" s="75" t="s">
        <v>187</v>
      </c>
      <c r="G107" s="75" t="s">
        <v>262</v>
      </c>
      <c r="H107" s="76" t="s">
        <v>136</v>
      </c>
      <c r="I107" s="74" t="str">
        <f t="shared" si="1"/>
        <v>A</v>
      </c>
      <c r="J107" s="74">
        <f>COUNTIF(I$5:I107,I107)</f>
        <v>46</v>
      </c>
      <c r="K107" s="43">
        <v>5.3240740740740734E-2</v>
      </c>
    </row>
    <row r="108" spans="1:11" ht="20.100000000000001" customHeight="1">
      <c r="A108" s="74">
        <v>104</v>
      </c>
      <c r="B108" s="75">
        <v>14</v>
      </c>
      <c r="C108" s="76" t="s">
        <v>218</v>
      </c>
      <c r="D108" s="76" t="s">
        <v>219</v>
      </c>
      <c r="E108" s="75" t="s">
        <v>10</v>
      </c>
      <c r="F108" s="75" t="s">
        <v>187</v>
      </c>
      <c r="G108" s="75" t="s">
        <v>220</v>
      </c>
      <c r="H108" s="76" t="s">
        <v>136</v>
      </c>
      <c r="I108" s="74" t="str">
        <f t="shared" si="1"/>
        <v>D</v>
      </c>
      <c r="J108" s="74">
        <f>COUNTIF(I$5:I108,I108)</f>
        <v>6</v>
      </c>
      <c r="K108" s="43">
        <v>5.3391203703703705E-2</v>
      </c>
    </row>
    <row r="109" spans="1:11" ht="20.100000000000001" customHeight="1">
      <c r="A109" s="74">
        <v>105</v>
      </c>
      <c r="B109" s="75">
        <v>156</v>
      </c>
      <c r="C109" s="76" t="s">
        <v>431</v>
      </c>
      <c r="D109" s="76" t="s">
        <v>68</v>
      </c>
      <c r="E109" s="75" t="s">
        <v>10</v>
      </c>
      <c r="F109" s="75" t="s">
        <v>187</v>
      </c>
      <c r="G109" s="75" t="s">
        <v>327</v>
      </c>
      <c r="H109" s="76" t="s">
        <v>432</v>
      </c>
      <c r="I109" s="74" t="str">
        <f t="shared" si="1"/>
        <v>C</v>
      </c>
      <c r="J109" s="74">
        <f>COUNTIF(I$5:I109,I109)</f>
        <v>12</v>
      </c>
      <c r="K109" s="44">
        <v>5.3888888888888896E-2</v>
      </c>
    </row>
    <row r="110" spans="1:11" ht="20.100000000000001" customHeight="1">
      <c r="A110" s="74">
        <v>106</v>
      </c>
      <c r="B110" s="75">
        <v>187</v>
      </c>
      <c r="C110" s="76" t="s">
        <v>468</v>
      </c>
      <c r="D110" s="76" t="s">
        <v>14</v>
      </c>
      <c r="E110" s="75" t="s">
        <v>10</v>
      </c>
      <c r="F110" s="75" t="s">
        <v>187</v>
      </c>
      <c r="G110" s="75" t="s">
        <v>237</v>
      </c>
      <c r="H110" s="76" t="s">
        <v>40</v>
      </c>
      <c r="I110" s="74" t="str">
        <f t="shared" si="1"/>
        <v>C</v>
      </c>
      <c r="J110" s="74">
        <f>COUNTIF(I$5:I110,I110)</f>
        <v>13</v>
      </c>
      <c r="K110" s="44">
        <v>5.4050925925925926E-2</v>
      </c>
    </row>
    <row r="111" spans="1:11" ht="20.100000000000001" customHeight="1">
      <c r="A111" s="74">
        <v>107</v>
      </c>
      <c r="B111" s="75">
        <v>175</v>
      </c>
      <c r="C111" s="76" t="s">
        <v>169</v>
      </c>
      <c r="D111" s="76" t="s">
        <v>34</v>
      </c>
      <c r="E111" s="75" t="s">
        <v>10</v>
      </c>
      <c r="F111" s="75" t="s">
        <v>126</v>
      </c>
      <c r="G111" s="75" t="s">
        <v>230</v>
      </c>
      <c r="H111" s="76" t="s">
        <v>37</v>
      </c>
      <c r="I111" s="74" t="str">
        <f t="shared" si="1"/>
        <v>G</v>
      </c>
      <c r="J111" s="74">
        <f>COUNTIF(I$5:I111,I111)</f>
        <v>4</v>
      </c>
      <c r="K111" s="44">
        <v>5.4166666666666669E-2</v>
      </c>
    </row>
    <row r="112" spans="1:11" s="62" customFormat="1" ht="20.100000000000001" customHeight="1">
      <c r="A112" s="74">
        <v>108</v>
      </c>
      <c r="B112" s="14">
        <v>165</v>
      </c>
      <c r="C112" s="94" t="s">
        <v>446</v>
      </c>
      <c r="D112" s="94" t="s">
        <v>73</v>
      </c>
      <c r="E112" s="14" t="s">
        <v>10</v>
      </c>
      <c r="F112" s="14" t="s">
        <v>126</v>
      </c>
      <c r="G112" s="14" t="s">
        <v>392</v>
      </c>
      <c r="H112" s="94" t="s">
        <v>447</v>
      </c>
      <c r="I112" s="95" t="str">
        <f t="shared" si="1"/>
        <v>H</v>
      </c>
      <c r="J112" s="95">
        <f>COUNTIF(I$5:I112,I112)</f>
        <v>3</v>
      </c>
      <c r="K112" s="68">
        <v>5.4351851851851853E-2</v>
      </c>
    </row>
    <row r="113" spans="1:11" ht="20.100000000000001" customHeight="1">
      <c r="A113" s="74">
        <v>109</v>
      </c>
      <c r="B113" s="75">
        <v>15</v>
      </c>
      <c r="C113" s="76" t="s">
        <v>221</v>
      </c>
      <c r="D113" s="76" t="s">
        <v>36</v>
      </c>
      <c r="E113" s="75" t="s">
        <v>10</v>
      </c>
      <c r="F113" s="75" t="s">
        <v>187</v>
      </c>
      <c r="G113" s="75" t="s">
        <v>222</v>
      </c>
      <c r="H113" s="76" t="s">
        <v>223</v>
      </c>
      <c r="I113" s="74" t="str">
        <f t="shared" si="1"/>
        <v>B</v>
      </c>
      <c r="J113" s="74">
        <f>COUNTIF(I$5:I113,I113)</f>
        <v>27</v>
      </c>
      <c r="K113" s="43">
        <v>5.4363425925925933E-2</v>
      </c>
    </row>
    <row r="114" spans="1:11" ht="20.100000000000001" customHeight="1">
      <c r="A114" s="74">
        <v>110</v>
      </c>
      <c r="B114" s="75">
        <v>69</v>
      </c>
      <c r="C114" s="76" t="s">
        <v>316</v>
      </c>
      <c r="D114" s="76" t="s">
        <v>13</v>
      </c>
      <c r="E114" s="75" t="s">
        <v>10</v>
      </c>
      <c r="F114" s="75" t="s">
        <v>187</v>
      </c>
      <c r="G114" s="75" t="s">
        <v>274</v>
      </c>
      <c r="H114" s="76" t="s">
        <v>31</v>
      </c>
      <c r="I114" s="74" t="str">
        <f t="shared" si="1"/>
        <v>A</v>
      </c>
      <c r="J114" s="74">
        <f>COUNTIF(I$5:I114,I114)</f>
        <v>47</v>
      </c>
      <c r="K114" s="43">
        <v>5.451388888888889E-2</v>
      </c>
    </row>
    <row r="115" spans="1:11" ht="20.100000000000001" customHeight="1">
      <c r="A115" s="74">
        <v>111</v>
      </c>
      <c r="B115" s="75">
        <v>56</v>
      </c>
      <c r="C115" s="38" t="s">
        <v>633</v>
      </c>
      <c r="D115" s="38" t="s">
        <v>18</v>
      </c>
      <c r="E115" s="75" t="s">
        <v>10</v>
      </c>
      <c r="F115" s="75" t="s">
        <v>187</v>
      </c>
      <c r="G115" s="75">
        <v>1962</v>
      </c>
      <c r="H115" s="76" t="s">
        <v>634</v>
      </c>
      <c r="I115" s="74" t="str">
        <f t="shared" si="1"/>
        <v>D</v>
      </c>
      <c r="J115" s="74">
        <f>COUNTIF(I$5:I115,I115)</f>
        <v>7</v>
      </c>
      <c r="K115" s="43">
        <v>5.4652777777777772E-2</v>
      </c>
    </row>
    <row r="116" spans="1:11" ht="20.100000000000001" customHeight="1">
      <c r="A116" s="74">
        <v>112</v>
      </c>
      <c r="B116" s="75">
        <v>149</v>
      </c>
      <c r="C116" s="76" t="s">
        <v>168</v>
      </c>
      <c r="D116" s="76" t="s">
        <v>56</v>
      </c>
      <c r="E116" s="75" t="s">
        <v>10</v>
      </c>
      <c r="F116" s="75" t="s">
        <v>126</v>
      </c>
      <c r="G116" s="75" t="s">
        <v>251</v>
      </c>
      <c r="H116" s="76" t="s">
        <v>57</v>
      </c>
      <c r="I116" s="74" t="str">
        <f t="shared" si="1"/>
        <v>G</v>
      </c>
      <c r="J116" s="74">
        <f>COUNTIF(I$5:I116,I116)</f>
        <v>5</v>
      </c>
      <c r="K116" s="44">
        <v>5.4733796296296294E-2</v>
      </c>
    </row>
    <row r="117" spans="1:11" ht="20.100000000000001" customHeight="1">
      <c r="A117" s="74">
        <v>113</v>
      </c>
      <c r="B117" s="75">
        <v>169</v>
      </c>
      <c r="C117" s="76" t="s">
        <v>88</v>
      </c>
      <c r="D117" s="76" t="s">
        <v>36</v>
      </c>
      <c r="E117" s="75" t="s">
        <v>10</v>
      </c>
      <c r="F117" s="75" t="s">
        <v>187</v>
      </c>
      <c r="G117" s="75" t="s">
        <v>240</v>
      </c>
      <c r="H117" s="76" t="s">
        <v>450</v>
      </c>
      <c r="I117" s="74" t="str">
        <f t="shared" si="1"/>
        <v>C</v>
      </c>
      <c r="J117" s="74">
        <f>COUNTIF(I$5:I117,I117)</f>
        <v>14</v>
      </c>
      <c r="K117" s="44">
        <v>5.4780092592592589E-2</v>
      </c>
    </row>
    <row r="118" spans="1:11" ht="20.100000000000001" customHeight="1">
      <c r="A118" s="74">
        <v>114</v>
      </c>
      <c r="B118" s="75">
        <v>299</v>
      </c>
      <c r="C118" s="76" t="s">
        <v>617</v>
      </c>
      <c r="D118" s="76" t="s">
        <v>29</v>
      </c>
      <c r="E118" s="75" t="s">
        <v>10</v>
      </c>
      <c r="F118" s="75" t="s">
        <v>187</v>
      </c>
      <c r="G118" s="75" t="s">
        <v>208</v>
      </c>
      <c r="H118" s="76" t="s">
        <v>618</v>
      </c>
      <c r="I118" s="74" t="str">
        <f t="shared" si="1"/>
        <v>B</v>
      </c>
      <c r="J118" s="74">
        <f>COUNTIF(I$5:I118,I118)</f>
        <v>28</v>
      </c>
      <c r="K118" s="44">
        <v>5.4953703703703706E-2</v>
      </c>
    </row>
    <row r="119" spans="1:11" ht="20.100000000000001" customHeight="1">
      <c r="A119" s="74">
        <v>115</v>
      </c>
      <c r="B119" s="75">
        <v>30</v>
      </c>
      <c r="C119" s="76" t="s">
        <v>119</v>
      </c>
      <c r="D119" s="76" t="s">
        <v>124</v>
      </c>
      <c r="E119" s="75" t="s">
        <v>10</v>
      </c>
      <c r="F119" s="75" t="s">
        <v>187</v>
      </c>
      <c r="G119" s="75" t="s">
        <v>245</v>
      </c>
      <c r="H119" s="76" t="s">
        <v>31</v>
      </c>
      <c r="I119" s="74" t="str">
        <f t="shared" si="1"/>
        <v>C</v>
      </c>
      <c r="J119" s="74">
        <f>COUNTIF(I$5:I119,I119)</f>
        <v>15</v>
      </c>
      <c r="K119" s="43">
        <v>5.5046296296296295E-2</v>
      </c>
    </row>
    <row r="120" spans="1:11" ht="20.100000000000001" customHeight="1">
      <c r="A120" s="74">
        <v>116</v>
      </c>
      <c r="B120" s="75">
        <v>99</v>
      </c>
      <c r="C120" s="76" t="s">
        <v>100</v>
      </c>
      <c r="D120" s="76" t="s">
        <v>44</v>
      </c>
      <c r="E120" s="75" t="s">
        <v>10</v>
      </c>
      <c r="F120" s="75" t="s">
        <v>187</v>
      </c>
      <c r="G120" s="75" t="s">
        <v>202</v>
      </c>
      <c r="H120" s="76" t="s">
        <v>166</v>
      </c>
      <c r="I120" s="74" t="str">
        <f t="shared" si="1"/>
        <v>A</v>
      </c>
      <c r="J120" s="74">
        <f>COUNTIF(I$5:I120,I120)</f>
        <v>48</v>
      </c>
      <c r="K120" s="43">
        <v>5.5173611111111111E-2</v>
      </c>
    </row>
    <row r="121" spans="1:11" ht="20.100000000000001" customHeight="1">
      <c r="A121" s="74">
        <v>117</v>
      </c>
      <c r="B121" s="75">
        <v>170</v>
      </c>
      <c r="C121" s="76" t="s">
        <v>161</v>
      </c>
      <c r="D121" s="76" t="s">
        <v>46</v>
      </c>
      <c r="E121" s="75" t="s">
        <v>10</v>
      </c>
      <c r="F121" s="75" t="s">
        <v>187</v>
      </c>
      <c r="G121" s="75" t="s">
        <v>207</v>
      </c>
      <c r="H121" s="76" t="s">
        <v>31</v>
      </c>
      <c r="I121" s="74" t="str">
        <f t="shared" si="1"/>
        <v>B</v>
      </c>
      <c r="J121" s="74">
        <f>COUNTIF(I$5:I121,I121)</f>
        <v>29</v>
      </c>
      <c r="K121" s="44">
        <v>5.5231481481481486E-2</v>
      </c>
    </row>
    <row r="122" spans="1:11" ht="20.100000000000001" customHeight="1">
      <c r="A122" s="74">
        <v>118</v>
      </c>
      <c r="B122" s="75">
        <v>265</v>
      </c>
      <c r="C122" s="76" t="s">
        <v>574</v>
      </c>
      <c r="D122" s="76" t="s">
        <v>575</v>
      </c>
      <c r="E122" s="75" t="s">
        <v>10</v>
      </c>
      <c r="F122" s="75" t="s">
        <v>187</v>
      </c>
      <c r="G122" s="75" t="s">
        <v>196</v>
      </c>
      <c r="H122" s="76" t="s">
        <v>576</v>
      </c>
      <c r="I122" s="74" t="str">
        <f t="shared" si="1"/>
        <v>A</v>
      </c>
      <c r="J122" s="74">
        <f>COUNTIF(I$5:I122,I122)</f>
        <v>49</v>
      </c>
      <c r="K122" s="44">
        <v>5.5347222222222221E-2</v>
      </c>
    </row>
    <row r="123" spans="1:11" ht="20.100000000000001" customHeight="1">
      <c r="A123" s="74">
        <v>119</v>
      </c>
      <c r="B123" s="75">
        <v>154</v>
      </c>
      <c r="C123" s="76" t="s">
        <v>429</v>
      </c>
      <c r="D123" s="76" t="s">
        <v>18</v>
      </c>
      <c r="E123" s="75" t="s">
        <v>10</v>
      </c>
      <c r="F123" s="75" t="s">
        <v>187</v>
      </c>
      <c r="G123" s="75" t="s">
        <v>230</v>
      </c>
      <c r="H123" s="76" t="s">
        <v>428</v>
      </c>
      <c r="I123" s="74" t="str">
        <f t="shared" si="1"/>
        <v>B</v>
      </c>
      <c r="J123" s="74">
        <f>COUNTIF(I$5:I123,I123)</f>
        <v>30</v>
      </c>
      <c r="K123" s="44">
        <v>5.5405092592592596E-2</v>
      </c>
    </row>
    <row r="124" spans="1:11" ht="20.100000000000001" customHeight="1">
      <c r="A124" s="74">
        <v>120</v>
      </c>
      <c r="B124" s="75">
        <v>180</v>
      </c>
      <c r="C124" s="76" t="s">
        <v>459</v>
      </c>
      <c r="D124" s="76" t="s">
        <v>74</v>
      </c>
      <c r="E124" s="75" t="s">
        <v>10</v>
      </c>
      <c r="F124" s="75" t="s">
        <v>126</v>
      </c>
      <c r="G124" s="75" t="s">
        <v>392</v>
      </c>
      <c r="H124" s="76" t="s">
        <v>136</v>
      </c>
      <c r="I124" s="74" t="str">
        <f t="shared" si="1"/>
        <v>H</v>
      </c>
      <c r="J124" s="74">
        <f>COUNTIF(I$5:I124,I124)</f>
        <v>4</v>
      </c>
      <c r="K124" s="44">
        <v>5.5497685185185185E-2</v>
      </c>
    </row>
    <row r="125" spans="1:11" ht="20.100000000000001" customHeight="1">
      <c r="A125" s="74">
        <v>121</v>
      </c>
      <c r="B125" s="75">
        <v>178</v>
      </c>
      <c r="C125" s="76" t="s">
        <v>454</v>
      </c>
      <c r="D125" s="76" t="s">
        <v>331</v>
      </c>
      <c r="E125" s="75" t="s">
        <v>10</v>
      </c>
      <c r="F125" s="75" t="s">
        <v>126</v>
      </c>
      <c r="G125" s="75" t="s">
        <v>455</v>
      </c>
      <c r="H125" s="76" t="s">
        <v>456</v>
      </c>
      <c r="I125" s="74" t="str">
        <f t="shared" si="1"/>
        <v>H</v>
      </c>
      <c r="J125" s="74">
        <f>COUNTIF(I$5:I125,I125)</f>
        <v>5</v>
      </c>
      <c r="K125" s="44">
        <v>5.5509259259259258E-2</v>
      </c>
    </row>
    <row r="126" spans="1:11" ht="20.100000000000001" customHeight="1">
      <c r="A126" s="74">
        <v>122</v>
      </c>
      <c r="B126" s="75">
        <v>183</v>
      </c>
      <c r="C126" s="76" t="s">
        <v>465</v>
      </c>
      <c r="D126" s="76" t="s">
        <v>345</v>
      </c>
      <c r="E126" s="75" t="s">
        <v>10</v>
      </c>
      <c r="F126" s="75" t="s">
        <v>187</v>
      </c>
      <c r="G126" s="75" t="s">
        <v>237</v>
      </c>
      <c r="H126" s="76" t="s">
        <v>19</v>
      </c>
      <c r="I126" s="74" t="str">
        <f t="shared" si="1"/>
        <v>C</v>
      </c>
      <c r="J126" s="74">
        <f>COUNTIF(I$5:I126,I126)</f>
        <v>16</v>
      </c>
      <c r="K126" s="44">
        <v>5.5601851851851847E-2</v>
      </c>
    </row>
    <row r="127" spans="1:11" ht="20.100000000000001" customHeight="1">
      <c r="A127" s="74">
        <v>123</v>
      </c>
      <c r="B127" s="75">
        <v>19</v>
      </c>
      <c r="C127" s="76" t="s">
        <v>228</v>
      </c>
      <c r="D127" s="76" t="s">
        <v>46</v>
      </c>
      <c r="E127" s="75" t="s">
        <v>10</v>
      </c>
      <c r="F127" s="75" t="s">
        <v>187</v>
      </c>
      <c r="G127" s="75" t="s">
        <v>196</v>
      </c>
      <c r="H127" s="76" t="s">
        <v>229</v>
      </c>
      <c r="I127" s="74" t="str">
        <f t="shared" si="1"/>
        <v>A</v>
      </c>
      <c r="J127" s="74">
        <f>COUNTIF(I$5:I127,I127)</f>
        <v>50</v>
      </c>
      <c r="K127" s="43">
        <v>5.5625000000000001E-2</v>
      </c>
    </row>
    <row r="128" spans="1:11" ht="20.100000000000001" customHeight="1">
      <c r="A128" s="74">
        <v>124</v>
      </c>
      <c r="B128" s="75">
        <v>261</v>
      </c>
      <c r="C128" s="76" t="s">
        <v>565</v>
      </c>
      <c r="D128" s="76" t="s">
        <v>566</v>
      </c>
      <c r="E128" s="75" t="s">
        <v>10</v>
      </c>
      <c r="F128" s="75" t="s">
        <v>187</v>
      </c>
      <c r="G128" s="75" t="s">
        <v>202</v>
      </c>
      <c r="H128" s="76" t="s">
        <v>55</v>
      </c>
      <c r="I128" s="74" t="str">
        <f t="shared" si="1"/>
        <v>A</v>
      </c>
      <c r="J128" s="74">
        <f>COUNTIF(I$5:I128,I128)</f>
        <v>51</v>
      </c>
      <c r="K128" s="44">
        <v>5.5625000000000001E-2</v>
      </c>
    </row>
    <row r="129" spans="1:11" ht="20.100000000000001" customHeight="1">
      <c r="A129" s="74">
        <v>125</v>
      </c>
      <c r="B129" s="75">
        <v>172</v>
      </c>
      <c r="C129" s="76" t="s">
        <v>451</v>
      </c>
      <c r="D129" s="76" t="s">
        <v>60</v>
      </c>
      <c r="E129" s="75" t="s">
        <v>10</v>
      </c>
      <c r="F129" s="75" t="s">
        <v>187</v>
      </c>
      <c r="G129" s="75" t="s">
        <v>280</v>
      </c>
      <c r="H129" s="76" t="s">
        <v>452</v>
      </c>
      <c r="I129" s="74" t="str">
        <f t="shared" si="1"/>
        <v>D</v>
      </c>
      <c r="J129" s="74">
        <f>COUNTIF(I$5:I129,I129)</f>
        <v>8</v>
      </c>
      <c r="K129" s="44">
        <v>5.5636574074074074E-2</v>
      </c>
    </row>
    <row r="130" spans="1:11" ht="20.100000000000001" customHeight="1">
      <c r="A130" s="74">
        <v>126</v>
      </c>
      <c r="B130" s="75">
        <v>70</v>
      </c>
      <c r="C130" s="76" t="s">
        <v>317</v>
      </c>
      <c r="D130" s="76" t="s">
        <v>18</v>
      </c>
      <c r="E130" s="75" t="s">
        <v>10</v>
      </c>
      <c r="F130" s="75" t="s">
        <v>187</v>
      </c>
      <c r="G130" s="75" t="s">
        <v>244</v>
      </c>
      <c r="H130" s="76" t="s">
        <v>318</v>
      </c>
      <c r="I130" s="74" t="str">
        <f t="shared" si="1"/>
        <v>B</v>
      </c>
      <c r="J130" s="74">
        <f>COUNTIF(I$5:I130,I130)</f>
        <v>31</v>
      </c>
      <c r="K130" s="43">
        <v>5.5682870370370369E-2</v>
      </c>
    </row>
    <row r="131" spans="1:11" ht="20.100000000000001" customHeight="1">
      <c r="A131" s="74">
        <v>127</v>
      </c>
      <c r="B131" s="75">
        <v>77</v>
      </c>
      <c r="C131" s="76" t="s">
        <v>328</v>
      </c>
      <c r="D131" s="76" t="s">
        <v>307</v>
      </c>
      <c r="E131" s="75" t="s">
        <v>10</v>
      </c>
      <c r="F131" s="75" t="s">
        <v>126</v>
      </c>
      <c r="G131" s="75" t="s">
        <v>190</v>
      </c>
      <c r="H131" s="76" t="s">
        <v>329</v>
      </c>
      <c r="I131" s="74" t="str">
        <f t="shared" si="1"/>
        <v>F</v>
      </c>
      <c r="J131" s="74">
        <f>COUNTIF(I$5:I131,I131)</f>
        <v>6</v>
      </c>
      <c r="K131" s="43">
        <v>5.5706018518518523E-2</v>
      </c>
    </row>
    <row r="132" spans="1:11" ht="20.100000000000001" customHeight="1">
      <c r="A132" s="74">
        <v>128</v>
      </c>
      <c r="B132" s="75">
        <v>283</v>
      </c>
      <c r="C132" s="76" t="s">
        <v>113</v>
      </c>
      <c r="D132" s="76" t="s">
        <v>72</v>
      </c>
      <c r="E132" s="75" t="s">
        <v>10</v>
      </c>
      <c r="F132" s="75" t="s">
        <v>126</v>
      </c>
      <c r="G132" s="75" t="s">
        <v>392</v>
      </c>
      <c r="H132" s="76" t="s">
        <v>31</v>
      </c>
      <c r="I132" s="74" t="str">
        <f t="shared" si="1"/>
        <v>H</v>
      </c>
      <c r="J132" s="74">
        <f>COUNTIF(I$5:I132,I132)</f>
        <v>6</v>
      </c>
      <c r="K132" s="44">
        <v>5.5740740740740737E-2</v>
      </c>
    </row>
    <row r="133" spans="1:11" s="57" customFormat="1" ht="20.100000000000001" customHeight="1">
      <c r="A133" s="74">
        <v>129</v>
      </c>
      <c r="B133" s="8">
        <v>188</v>
      </c>
      <c r="C133" s="90" t="s">
        <v>469</v>
      </c>
      <c r="D133" s="90" t="s">
        <v>470</v>
      </c>
      <c r="E133" s="8" t="s">
        <v>10</v>
      </c>
      <c r="F133" s="8" t="s">
        <v>126</v>
      </c>
      <c r="G133" s="8" t="s">
        <v>280</v>
      </c>
      <c r="H133" s="90" t="s">
        <v>471</v>
      </c>
      <c r="I133" s="91" t="str">
        <f t="shared" ref="I133:I196" si="2">IF(F133="m",IF($G$1-$G133&lt;=19,"JM",IF($G$1-$G133&lt;=39,"A",IF($G$1-$G133&lt;=49,"B",IF($G$1-$G133&lt;=59,"C",IF($G$1-$G133&lt;=69,"D","E"))))),IF($G$1-$G133&lt;=19,"JŽ",IF($G$1-$G133&lt;=39,"F",IF($G$1-$G133&lt;=49,"G",IF($G$1-$G133&lt;=59,"H","I")))))</f>
        <v>I</v>
      </c>
      <c r="J133" s="91">
        <f>COUNTIF(I$5:I133,I133)</f>
        <v>1</v>
      </c>
      <c r="K133" s="55">
        <v>5.5763888888888891E-2</v>
      </c>
    </row>
    <row r="134" spans="1:11" ht="20.100000000000001" customHeight="1">
      <c r="A134" s="74">
        <v>130</v>
      </c>
      <c r="B134" s="75">
        <v>36</v>
      </c>
      <c r="C134" s="76" t="s">
        <v>114</v>
      </c>
      <c r="D134" s="76" t="s">
        <v>258</v>
      </c>
      <c r="E134" s="75" t="s">
        <v>10</v>
      </c>
      <c r="F134" s="75" t="s">
        <v>187</v>
      </c>
      <c r="G134" s="75" t="s">
        <v>244</v>
      </c>
      <c r="H134" s="76" t="s">
        <v>133</v>
      </c>
      <c r="I134" s="74" t="str">
        <f t="shared" si="2"/>
        <v>B</v>
      </c>
      <c r="J134" s="74">
        <f>COUNTIF(I$5:I134,I134)</f>
        <v>32</v>
      </c>
      <c r="K134" s="43">
        <v>5.5972222222222222E-2</v>
      </c>
    </row>
    <row r="135" spans="1:11" ht="20.100000000000001" customHeight="1">
      <c r="A135" s="74">
        <v>131</v>
      </c>
      <c r="B135" s="75">
        <v>152</v>
      </c>
      <c r="C135" s="76" t="s">
        <v>621</v>
      </c>
      <c r="D135" s="76" t="s">
        <v>52</v>
      </c>
      <c r="E135" s="75" t="s">
        <v>10</v>
      </c>
      <c r="F135" s="75" t="s">
        <v>187</v>
      </c>
      <c r="G135" s="75" t="s">
        <v>199</v>
      </c>
      <c r="H135" s="76" t="s">
        <v>427</v>
      </c>
      <c r="I135" s="74" t="str">
        <f t="shared" si="2"/>
        <v>A</v>
      </c>
      <c r="J135" s="74">
        <f>COUNTIF(I$5:I135,I135)</f>
        <v>52</v>
      </c>
      <c r="K135" s="44">
        <v>5.6018518518518523E-2</v>
      </c>
    </row>
    <row r="136" spans="1:11" s="66" customFormat="1" ht="20.100000000000001" customHeight="1">
      <c r="A136" s="74">
        <v>132</v>
      </c>
      <c r="B136" s="11">
        <v>138</v>
      </c>
      <c r="C136" s="92" t="s">
        <v>407</v>
      </c>
      <c r="D136" s="92" t="s">
        <v>408</v>
      </c>
      <c r="E136" s="11" t="s">
        <v>10</v>
      </c>
      <c r="F136" s="11" t="s">
        <v>126</v>
      </c>
      <c r="G136" s="11" t="s">
        <v>220</v>
      </c>
      <c r="H136" s="92" t="s">
        <v>31</v>
      </c>
      <c r="I136" s="93" t="str">
        <f t="shared" si="2"/>
        <v>I</v>
      </c>
      <c r="J136" s="93">
        <f>COUNTIF(I$5:I136,I136)</f>
        <v>2</v>
      </c>
      <c r="K136" s="67">
        <v>5.6076388888888884E-2</v>
      </c>
    </row>
    <row r="137" spans="1:11" ht="20.100000000000001" customHeight="1">
      <c r="A137" s="74">
        <v>133</v>
      </c>
      <c r="B137" s="75">
        <v>280</v>
      </c>
      <c r="C137" s="76" t="s">
        <v>592</v>
      </c>
      <c r="D137" s="76" t="s">
        <v>18</v>
      </c>
      <c r="E137" s="75" t="s">
        <v>10</v>
      </c>
      <c r="F137" s="75" t="s">
        <v>187</v>
      </c>
      <c r="G137" s="75" t="s">
        <v>222</v>
      </c>
      <c r="H137" s="76" t="s">
        <v>318</v>
      </c>
      <c r="I137" s="74" t="str">
        <f t="shared" si="2"/>
        <v>B</v>
      </c>
      <c r="J137" s="74">
        <f>COUNTIF(I$5:I137,I137)</f>
        <v>33</v>
      </c>
      <c r="K137" s="44">
        <v>5.6087962962962958E-2</v>
      </c>
    </row>
    <row r="138" spans="1:11" ht="20.100000000000001" customHeight="1">
      <c r="A138" s="74">
        <v>134</v>
      </c>
      <c r="B138" s="75">
        <v>296</v>
      </c>
      <c r="C138" s="76" t="s">
        <v>614</v>
      </c>
      <c r="D138" s="76" t="s">
        <v>23</v>
      </c>
      <c r="E138" s="75" t="s">
        <v>10</v>
      </c>
      <c r="F138" s="75" t="s">
        <v>187</v>
      </c>
      <c r="G138" s="75" t="s">
        <v>308</v>
      </c>
      <c r="H138" s="76" t="s">
        <v>31</v>
      </c>
      <c r="I138" s="74" t="str">
        <f t="shared" si="2"/>
        <v>A</v>
      </c>
      <c r="J138" s="74">
        <f>COUNTIF(I$5:I138,I138)</f>
        <v>53</v>
      </c>
      <c r="K138" s="44">
        <v>5.6099537037037038E-2</v>
      </c>
    </row>
    <row r="139" spans="1:11" ht="20.100000000000001" customHeight="1">
      <c r="A139" s="74">
        <v>135</v>
      </c>
      <c r="B139" s="75">
        <v>141</v>
      </c>
      <c r="C139" s="76" t="s">
        <v>413</v>
      </c>
      <c r="D139" s="76" t="s">
        <v>74</v>
      </c>
      <c r="E139" s="75" t="s">
        <v>10</v>
      </c>
      <c r="F139" s="75" t="s">
        <v>126</v>
      </c>
      <c r="G139" s="75" t="s">
        <v>251</v>
      </c>
      <c r="H139" s="76" t="s">
        <v>350</v>
      </c>
      <c r="I139" s="74" t="str">
        <f t="shared" si="2"/>
        <v>G</v>
      </c>
      <c r="J139" s="74">
        <f>COUNTIF(I$5:I139,I139)</f>
        <v>6</v>
      </c>
      <c r="K139" s="44">
        <v>5.6134259259259266E-2</v>
      </c>
    </row>
    <row r="140" spans="1:11" ht="20.100000000000001" customHeight="1">
      <c r="A140" s="74">
        <v>136</v>
      </c>
      <c r="B140" s="75">
        <v>37</v>
      </c>
      <c r="C140" s="76" t="s">
        <v>259</v>
      </c>
      <c r="D140" s="76" t="s">
        <v>260</v>
      </c>
      <c r="E140" s="75" t="s">
        <v>10</v>
      </c>
      <c r="F140" s="75" t="s">
        <v>126</v>
      </c>
      <c r="G140" s="75" t="s">
        <v>217</v>
      </c>
      <c r="H140" s="76" t="s">
        <v>127</v>
      </c>
      <c r="I140" s="74" t="str">
        <f t="shared" si="2"/>
        <v>G</v>
      </c>
      <c r="J140" s="74">
        <f>COUNTIF(I$5:I140,I140)</f>
        <v>7</v>
      </c>
      <c r="K140" s="43">
        <v>5.6145833333333339E-2</v>
      </c>
    </row>
    <row r="141" spans="1:11" ht="20.100000000000001" customHeight="1">
      <c r="A141" s="74">
        <v>137</v>
      </c>
      <c r="B141" s="75">
        <v>46</v>
      </c>
      <c r="C141" s="76" t="s">
        <v>273</v>
      </c>
      <c r="D141" s="76" t="s">
        <v>253</v>
      </c>
      <c r="E141" s="75" t="s">
        <v>10</v>
      </c>
      <c r="F141" s="75" t="s">
        <v>126</v>
      </c>
      <c r="G141" s="75" t="s">
        <v>274</v>
      </c>
      <c r="H141" s="76" t="s">
        <v>136</v>
      </c>
      <c r="I141" s="74" t="str">
        <f t="shared" si="2"/>
        <v>F</v>
      </c>
      <c r="J141" s="74">
        <f>COUNTIF(I$5:I141,I141)</f>
        <v>7</v>
      </c>
      <c r="K141" s="43">
        <v>5.6284722222222222E-2</v>
      </c>
    </row>
    <row r="142" spans="1:11" ht="20.100000000000001" customHeight="1">
      <c r="A142" s="74">
        <v>138</v>
      </c>
      <c r="B142" s="75">
        <v>159</v>
      </c>
      <c r="C142" s="76" t="s">
        <v>436</v>
      </c>
      <c r="D142" s="76" t="s">
        <v>25</v>
      </c>
      <c r="E142" s="75" t="s">
        <v>10</v>
      </c>
      <c r="F142" s="75" t="s">
        <v>187</v>
      </c>
      <c r="G142" s="75" t="s">
        <v>230</v>
      </c>
      <c r="H142" s="76" t="s">
        <v>437</v>
      </c>
      <c r="I142" s="74" t="str">
        <f t="shared" si="2"/>
        <v>B</v>
      </c>
      <c r="J142" s="74">
        <f>COUNTIF(I$5:I142,I142)</f>
        <v>34</v>
      </c>
      <c r="K142" s="44">
        <v>5.6296296296296296E-2</v>
      </c>
    </row>
    <row r="143" spans="1:11" ht="20.100000000000001" customHeight="1">
      <c r="A143" s="74">
        <v>139</v>
      </c>
      <c r="B143" s="75">
        <v>61</v>
      </c>
      <c r="C143" s="76" t="s">
        <v>302</v>
      </c>
      <c r="D143" s="76" t="s">
        <v>25</v>
      </c>
      <c r="E143" s="75" t="s">
        <v>10</v>
      </c>
      <c r="F143" s="75" t="s">
        <v>187</v>
      </c>
      <c r="G143" s="75" t="s">
        <v>284</v>
      </c>
      <c r="H143" s="76" t="s">
        <v>30</v>
      </c>
      <c r="I143" s="74" t="str">
        <f t="shared" si="2"/>
        <v>A</v>
      </c>
      <c r="J143" s="74">
        <f>COUNTIF(I$5:I143,I143)</f>
        <v>54</v>
      </c>
      <c r="K143" s="43">
        <v>5.6307870370370362E-2</v>
      </c>
    </row>
    <row r="144" spans="1:11" ht="20.100000000000001" customHeight="1">
      <c r="A144" s="74">
        <v>140</v>
      </c>
      <c r="B144" s="75">
        <v>83</v>
      </c>
      <c r="C144" s="76" t="s">
        <v>341</v>
      </c>
      <c r="D144" s="76" t="s">
        <v>46</v>
      </c>
      <c r="E144" s="75" t="s">
        <v>10</v>
      </c>
      <c r="F144" s="75" t="s">
        <v>187</v>
      </c>
      <c r="G144" s="75" t="s">
        <v>251</v>
      </c>
      <c r="H144" s="76" t="s">
        <v>342</v>
      </c>
      <c r="I144" s="74" t="str">
        <f t="shared" si="2"/>
        <v>B</v>
      </c>
      <c r="J144" s="74">
        <f>COUNTIF(I$5:I144,I144)</f>
        <v>35</v>
      </c>
      <c r="K144" s="43">
        <v>5.634259259259259E-2</v>
      </c>
    </row>
    <row r="145" spans="1:11" ht="20.100000000000001" customHeight="1">
      <c r="A145" s="74">
        <v>141</v>
      </c>
      <c r="B145" s="75">
        <v>210</v>
      </c>
      <c r="C145" s="76" t="s">
        <v>495</v>
      </c>
      <c r="D145" s="76" t="s">
        <v>496</v>
      </c>
      <c r="E145" s="75" t="s">
        <v>10</v>
      </c>
      <c r="F145" s="75" t="s">
        <v>187</v>
      </c>
      <c r="G145" s="75" t="s">
        <v>220</v>
      </c>
      <c r="H145" s="76" t="s">
        <v>497</v>
      </c>
      <c r="I145" s="74" t="str">
        <f t="shared" si="2"/>
        <v>D</v>
      </c>
      <c r="J145" s="74">
        <f>COUNTIF(I$5:I145,I145)</f>
        <v>9</v>
      </c>
      <c r="K145" s="44">
        <v>5.6388888888888884E-2</v>
      </c>
    </row>
    <row r="146" spans="1:11" ht="20.100000000000001" customHeight="1">
      <c r="A146" s="74">
        <v>142</v>
      </c>
      <c r="B146" s="75">
        <v>274</v>
      </c>
      <c r="C146" s="76" t="s">
        <v>585</v>
      </c>
      <c r="D146" s="76" t="s">
        <v>29</v>
      </c>
      <c r="E146" s="75" t="s">
        <v>10</v>
      </c>
      <c r="F146" s="75" t="s">
        <v>187</v>
      </c>
      <c r="G146" s="75" t="s">
        <v>255</v>
      </c>
      <c r="H146" s="76" t="s">
        <v>447</v>
      </c>
      <c r="I146" s="74" t="str">
        <f t="shared" si="2"/>
        <v>D</v>
      </c>
      <c r="J146" s="74">
        <f>COUNTIF(I$5:I146,I146)</f>
        <v>10</v>
      </c>
      <c r="K146" s="44">
        <v>5.6400462962962965E-2</v>
      </c>
    </row>
    <row r="147" spans="1:11" ht="20.100000000000001" customHeight="1">
      <c r="A147" s="74">
        <v>143</v>
      </c>
      <c r="B147" s="75">
        <v>211</v>
      </c>
      <c r="C147" s="76" t="s">
        <v>498</v>
      </c>
      <c r="D147" s="76" t="s">
        <v>415</v>
      </c>
      <c r="E147" s="75" t="s">
        <v>10</v>
      </c>
      <c r="F147" s="75" t="s">
        <v>187</v>
      </c>
      <c r="G147" s="75" t="s">
        <v>251</v>
      </c>
      <c r="H147" s="76" t="s">
        <v>71</v>
      </c>
      <c r="I147" s="74" t="str">
        <f t="shared" si="2"/>
        <v>B</v>
      </c>
      <c r="J147" s="74">
        <f>COUNTIF(I$5:I147,I147)</f>
        <v>36</v>
      </c>
      <c r="K147" s="44">
        <v>5.6435185185185179E-2</v>
      </c>
    </row>
    <row r="148" spans="1:11" ht="20.100000000000001" customHeight="1">
      <c r="A148" s="74">
        <v>144</v>
      </c>
      <c r="B148" s="75">
        <v>127</v>
      </c>
      <c r="C148" s="76" t="s">
        <v>162</v>
      </c>
      <c r="D148" s="76" t="s">
        <v>29</v>
      </c>
      <c r="E148" s="75" t="s">
        <v>10</v>
      </c>
      <c r="F148" s="75" t="s">
        <v>187</v>
      </c>
      <c r="G148" s="75" t="s">
        <v>392</v>
      </c>
      <c r="H148" s="76" t="s">
        <v>28</v>
      </c>
      <c r="I148" s="74" t="str">
        <f t="shared" si="2"/>
        <v>C</v>
      </c>
      <c r="J148" s="74">
        <f>COUNTIF(I$5:I148,I148)</f>
        <v>17</v>
      </c>
      <c r="K148" s="44">
        <v>5.6458333333333333E-2</v>
      </c>
    </row>
    <row r="149" spans="1:11" ht="20.100000000000001" customHeight="1">
      <c r="A149" s="74">
        <v>145</v>
      </c>
      <c r="B149" s="75">
        <v>135</v>
      </c>
      <c r="C149" s="76" t="s">
        <v>117</v>
      </c>
      <c r="D149" s="76" t="s">
        <v>68</v>
      </c>
      <c r="E149" s="75" t="s">
        <v>10</v>
      </c>
      <c r="F149" s="75" t="s">
        <v>187</v>
      </c>
      <c r="G149" s="75" t="s">
        <v>405</v>
      </c>
      <c r="H149" s="76" t="s">
        <v>125</v>
      </c>
      <c r="I149" s="74" t="str">
        <f t="shared" si="2"/>
        <v>D</v>
      </c>
      <c r="J149" s="74">
        <f>COUNTIF(I$5:I149,I149)</f>
        <v>11</v>
      </c>
      <c r="K149" s="44">
        <v>5.6539351851851855E-2</v>
      </c>
    </row>
    <row r="150" spans="1:11" ht="20.100000000000001" customHeight="1">
      <c r="A150" s="74">
        <v>146</v>
      </c>
      <c r="B150" s="75">
        <v>216</v>
      </c>
      <c r="C150" s="76" t="s">
        <v>504</v>
      </c>
      <c r="D150" s="76" t="s">
        <v>65</v>
      </c>
      <c r="E150" s="75" t="s">
        <v>10</v>
      </c>
      <c r="F150" s="75" t="s">
        <v>187</v>
      </c>
      <c r="G150" s="75" t="s">
        <v>224</v>
      </c>
      <c r="H150" s="76" t="s">
        <v>136</v>
      </c>
      <c r="I150" s="74" t="str">
        <f t="shared" si="2"/>
        <v>B</v>
      </c>
      <c r="J150" s="74">
        <f>COUNTIF(I$5:I150,I150)</f>
        <v>37</v>
      </c>
      <c r="K150" s="44">
        <v>5.6805555555555554E-2</v>
      </c>
    </row>
    <row r="151" spans="1:11" ht="20.100000000000001" customHeight="1">
      <c r="A151" s="74">
        <v>147</v>
      </c>
      <c r="B151" s="75">
        <v>137</v>
      </c>
      <c r="C151" s="76" t="s">
        <v>406</v>
      </c>
      <c r="D151" s="76" t="s">
        <v>54</v>
      </c>
      <c r="E151" s="75" t="s">
        <v>10</v>
      </c>
      <c r="F151" s="75" t="s">
        <v>187</v>
      </c>
      <c r="G151" s="75" t="s">
        <v>207</v>
      </c>
      <c r="H151" s="76" t="s">
        <v>391</v>
      </c>
      <c r="I151" s="74" t="str">
        <f t="shared" si="2"/>
        <v>B</v>
      </c>
      <c r="J151" s="74">
        <f>COUNTIF(I$5:I151,I151)</f>
        <v>38</v>
      </c>
      <c r="K151" s="44">
        <v>5.6944444444444443E-2</v>
      </c>
    </row>
    <row r="152" spans="1:11" ht="20.100000000000001" customHeight="1">
      <c r="A152" s="74">
        <v>148</v>
      </c>
      <c r="B152" s="75">
        <v>285</v>
      </c>
      <c r="C152" s="76" t="s">
        <v>597</v>
      </c>
      <c r="D152" s="76" t="s">
        <v>32</v>
      </c>
      <c r="E152" s="75" t="s">
        <v>10</v>
      </c>
      <c r="F152" s="75" t="s">
        <v>187</v>
      </c>
      <c r="G152" s="75" t="s">
        <v>247</v>
      </c>
      <c r="H152" s="76" t="s">
        <v>31</v>
      </c>
      <c r="I152" s="74" t="str">
        <f t="shared" si="2"/>
        <v>A</v>
      </c>
      <c r="J152" s="74">
        <f>COUNTIF(I$5:I152,I152)</f>
        <v>55</v>
      </c>
      <c r="K152" s="44">
        <v>5.6944444444444443E-2</v>
      </c>
    </row>
    <row r="153" spans="1:11" ht="20.100000000000001" customHeight="1">
      <c r="A153" s="74">
        <v>149</v>
      </c>
      <c r="B153" s="75">
        <v>237</v>
      </c>
      <c r="C153" s="76" t="s">
        <v>525</v>
      </c>
      <c r="D153" s="76" t="s">
        <v>526</v>
      </c>
      <c r="E153" s="75" t="s">
        <v>10</v>
      </c>
      <c r="F153" s="75" t="s">
        <v>187</v>
      </c>
      <c r="G153" s="75" t="s">
        <v>325</v>
      </c>
      <c r="H153" s="76" t="s">
        <v>527</v>
      </c>
      <c r="I153" s="74" t="str">
        <f t="shared" si="2"/>
        <v>A</v>
      </c>
      <c r="J153" s="74">
        <f>COUNTIF(I$5:I153,I153)</f>
        <v>56</v>
      </c>
      <c r="K153" s="44">
        <v>5.7060185185185186E-2</v>
      </c>
    </row>
    <row r="154" spans="1:11" s="62" customFormat="1" ht="20.100000000000001" customHeight="1">
      <c r="A154" s="74">
        <v>150</v>
      </c>
      <c r="B154" s="14">
        <v>198</v>
      </c>
      <c r="C154" s="94" t="s">
        <v>482</v>
      </c>
      <c r="D154" s="94" t="s">
        <v>483</v>
      </c>
      <c r="E154" s="14" t="s">
        <v>10</v>
      </c>
      <c r="F154" s="14" t="s">
        <v>126</v>
      </c>
      <c r="G154" s="14" t="s">
        <v>280</v>
      </c>
      <c r="H154" s="94" t="s">
        <v>26</v>
      </c>
      <c r="I154" s="95" t="str">
        <f t="shared" si="2"/>
        <v>I</v>
      </c>
      <c r="J154" s="95">
        <f>COUNTIF(I$5:I154,I154)</f>
        <v>3</v>
      </c>
      <c r="K154" s="68">
        <v>5.7233796296296297E-2</v>
      </c>
    </row>
    <row r="155" spans="1:11" ht="20.100000000000001" customHeight="1">
      <c r="A155" s="74">
        <v>151</v>
      </c>
      <c r="B155" s="75">
        <v>194</v>
      </c>
      <c r="C155" s="76" t="s">
        <v>478</v>
      </c>
      <c r="D155" s="76" t="s">
        <v>279</v>
      </c>
      <c r="E155" s="75" t="s">
        <v>10</v>
      </c>
      <c r="F155" s="75" t="s">
        <v>187</v>
      </c>
      <c r="G155" s="75" t="s">
        <v>230</v>
      </c>
      <c r="H155" s="76" t="s">
        <v>479</v>
      </c>
      <c r="I155" s="74" t="str">
        <f t="shared" si="2"/>
        <v>B</v>
      </c>
      <c r="J155" s="74">
        <f>COUNTIF(I$5:I155,I155)</f>
        <v>39</v>
      </c>
      <c r="K155" s="44">
        <v>5.7291666666666664E-2</v>
      </c>
    </row>
    <row r="156" spans="1:11" ht="20.100000000000001" customHeight="1">
      <c r="A156" s="74">
        <v>152</v>
      </c>
      <c r="B156" s="75">
        <v>225</v>
      </c>
      <c r="C156" s="76" t="s">
        <v>511</v>
      </c>
      <c r="D156" s="76" t="s">
        <v>20</v>
      </c>
      <c r="E156" s="75" t="s">
        <v>10</v>
      </c>
      <c r="F156" s="75" t="s">
        <v>187</v>
      </c>
      <c r="G156" s="75" t="s">
        <v>289</v>
      </c>
      <c r="H156" s="76" t="s">
        <v>512</v>
      </c>
      <c r="I156" s="74" t="str">
        <f t="shared" si="2"/>
        <v>B</v>
      </c>
      <c r="J156" s="74">
        <f>COUNTIF(I$5:I156,I156)</f>
        <v>40</v>
      </c>
      <c r="K156" s="44">
        <v>5.7361111111111113E-2</v>
      </c>
    </row>
    <row r="157" spans="1:11" ht="20.100000000000001" customHeight="1">
      <c r="A157" s="74">
        <v>153</v>
      </c>
      <c r="B157" s="75">
        <v>42</v>
      </c>
      <c r="C157" s="76" t="s">
        <v>267</v>
      </c>
      <c r="D157" s="76" t="s">
        <v>62</v>
      </c>
      <c r="E157" s="75" t="s">
        <v>10</v>
      </c>
      <c r="F157" s="75" t="s">
        <v>187</v>
      </c>
      <c r="G157" s="75" t="s">
        <v>202</v>
      </c>
      <c r="H157" s="76" t="s">
        <v>26</v>
      </c>
      <c r="I157" s="74" t="str">
        <f t="shared" si="2"/>
        <v>A</v>
      </c>
      <c r="J157" s="74">
        <f>COUNTIF(I$5:I157,I157)</f>
        <v>57</v>
      </c>
      <c r="K157" s="43">
        <v>5.7453703703703701E-2</v>
      </c>
    </row>
    <row r="158" spans="1:11" ht="20.100000000000001" customHeight="1">
      <c r="A158" s="74">
        <v>154</v>
      </c>
      <c r="B158" s="74">
        <v>232</v>
      </c>
      <c r="C158" s="38" t="s">
        <v>629</v>
      </c>
      <c r="D158" s="38" t="s">
        <v>630</v>
      </c>
      <c r="E158" s="74" t="s">
        <v>10</v>
      </c>
      <c r="F158" s="74" t="s">
        <v>187</v>
      </c>
      <c r="G158" s="74">
        <v>1975</v>
      </c>
      <c r="H158" s="38" t="s">
        <v>631</v>
      </c>
      <c r="I158" s="74" t="str">
        <f t="shared" si="2"/>
        <v>B</v>
      </c>
      <c r="J158" s="74">
        <f>COUNTIF(I$5:I158,I158)</f>
        <v>41</v>
      </c>
      <c r="K158" s="44">
        <v>5.752314814814815E-2</v>
      </c>
    </row>
    <row r="159" spans="1:11" ht="20.100000000000001" customHeight="1">
      <c r="A159" s="74">
        <v>155</v>
      </c>
      <c r="B159" s="75">
        <v>272</v>
      </c>
      <c r="C159" s="76" t="s">
        <v>583</v>
      </c>
      <c r="D159" s="76" t="s">
        <v>33</v>
      </c>
      <c r="E159" s="75" t="s">
        <v>10</v>
      </c>
      <c r="F159" s="75" t="s">
        <v>187</v>
      </c>
      <c r="G159" s="75" t="s">
        <v>196</v>
      </c>
      <c r="H159" s="76" t="s">
        <v>31</v>
      </c>
      <c r="I159" s="74" t="str">
        <f t="shared" si="2"/>
        <v>A</v>
      </c>
      <c r="J159" s="74">
        <f>COUNTIF(I$5:I159,I159)</f>
        <v>58</v>
      </c>
      <c r="K159" s="44">
        <v>5.7766203703703702E-2</v>
      </c>
    </row>
    <row r="160" spans="1:11" ht="20.100000000000001" customHeight="1">
      <c r="A160" s="74">
        <v>156</v>
      </c>
      <c r="B160" s="75">
        <v>91</v>
      </c>
      <c r="C160" s="76" t="s">
        <v>103</v>
      </c>
      <c r="D160" s="76" t="s">
        <v>20</v>
      </c>
      <c r="E160" s="75" t="s">
        <v>10</v>
      </c>
      <c r="F160" s="75" t="s">
        <v>187</v>
      </c>
      <c r="G160" s="75" t="s">
        <v>222</v>
      </c>
      <c r="H160" s="76" t="s">
        <v>354</v>
      </c>
      <c r="I160" s="74" t="str">
        <f t="shared" si="2"/>
        <v>B</v>
      </c>
      <c r="J160" s="74">
        <f>COUNTIF(I$5:I160,I160)</f>
        <v>42</v>
      </c>
      <c r="K160" s="43">
        <v>5.7951388888888893E-2</v>
      </c>
    </row>
    <row r="161" spans="1:11" ht="20.100000000000001" customHeight="1">
      <c r="A161" s="74">
        <v>157</v>
      </c>
      <c r="B161" s="75">
        <v>108</v>
      </c>
      <c r="C161" s="76" t="s">
        <v>137</v>
      </c>
      <c r="D161" s="76" t="s">
        <v>46</v>
      </c>
      <c r="E161" s="75" t="s">
        <v>10</v>
      </c>
      <c r="F161" s="75" t="s">
        <v>187</v>
      </c>
      <c r="G161" s="75" t="s">
        <v>230</v>
      </c>
      <c r="H161" s="76" t="s">
        <v>370</v>
      </c>
      <c r="I161" s="74" t="str">
        <f t="shared" si="2"/>
        <v>B</v>
      </c>
      <c r="J161" s="74">
        <f>COUNTIF(I$5:I161,I161)</f>
        <v>43</v>
      </c>
      <c r="K161" s="43">
        <v>5.8321759259259261E-2</v>
      </c>
    </row>
    <row r="162" spans="1:11" ht="20.100000000000001" customHeight="1">
      <c r="A162" s="74">
        <v>158</v>
      </c>
      <c r="B162" s="75">
        <v>262</v>
      </c>
      <c r="C162" s="76" t="s">
        <v>567</v>
      </c>
      <c r="D162" s="76" t="s">
        <v>14</v>
      </c>
      <c r="E162" s="75" t="s">
        <v>10</v>
      </c>
      <c r="F162" s="75" t="s">
        <v>187</v>
      </c>
      <c r="G162" s="75" t="s">
        <v>222</v>
      </c>
      <c r="H162" s="76" t="s">
        <v>568</v>
      </c>
      <c r="I162" s="74" t="str">
        <f t="shared" si="2"/>
        <v>B</v>
      </c>
      <c r="J162" s="74">
        <f>COUNTIF(I$5:I162,I162)</f>
        <v>44</v>
      </c>
      <c r="K162" s="44">
        <v>5.8391203703703702E-2</v>
      </c>
    </row>
    <row r="163" spans="1:11" ht="20.100000000000001" customHeight="1">
      <c r="A163" s="74">
        <v>159</v>
      </c>
      <c r="B163" s="75">
        <v>263</v>
      </c>
      <c r="C163" s="76" t="s">
        <v>569</v>
      </c>
      <c r="D163" s="76" t="s">
        <v>570</v>
      </c>
      <c r="E163" s="75" t="s">
        <v>10</v>
      </c>
      <c r="F163" s="75" t="s">
        <v>126</v>
      </c>
      <c r="G163" s="75" t="s">
        <v>284</v>
      </c>
      <c r="H163" s="76" t="s">
        <v>568</v>
      </c>
      <c r="I163" s="74" t="str">
        <f t="shared" si="2"/>
        <v>F</v>
      </c>
      <c r="J163" s="74">
        <f>COUNTIF(I$5:I163,I163)</f>
        <v>8</v>
      </c>
      <c r="K163" s="44">
        <v>5.8391203703703702E-2</v>
      </c>
    </row>
    <row r="164" spans="1:11" ht="20.100000000000001" customHeight="1">
      <c r="A164" s="74">
        <v>160</v>
      </c>
      <c r="B164" s="75">
        <v>52</v>
      </c>
      <c r="C164" s="76" t="s">
        <v>285</v>
      </c>
      <c r="D164" s="76" t="s">
        <v>23</v>
      </c>
      <c r="E164" s="75" t="s">
        <v>287</v>
      </c>
      <c r="F164" s="75" t="s">
        <v>187</v>
      </c>
      <c r="G164" s="75" t="s">
        <v>237</v>
      </c>
      <c r="H164" s="76" t="s">
        <v>286</v>
      </c>
      <c r="I164" s="74" t="str">
        <f t="shared" si="2"/>
        <v>C</v>
      </c>
      <c r="J164" s="74">
        <f>COUNTIF(I$5:I164,I164)</f>
        <v>18</v>
      </c>
      <c r="K164" s="43">
        <v>5.8564814814814813E-2</v>
      </c>
    </row>
    <row r="165" spans="1:11" ht="20.100000000000001" customHeight="1">
      <c r="A165" s="74">
        <v>161</v>
      </c>
      <c r="B165" s="75">
        <v>81</v>
      </c>
      <c r="C165" s="76" t="s">
        <v>337</v>
      </c>
      <c r="D165" s="76" t="s">
        <v>338</v>
      </c>
      <c r="E165" s="75" t="s">
        <v>10</v>
      </c>
      <c r="F165" s="75" t="s">
        <v>187</v>
      </c>
      <c r="G165" s="75" t="s">
        <v>274</v>
      </c>
      <c r="H165" s="76" t="s">
        <v>31</v>
      </c>
      <c r="I165" s="74" t="str">
        <f t="shared" si="2"/>
        <v>A</v>
      </c>
      <c r="J165" s="74">
        <f>COUNTIF(I$5:I165,I165)</f>
        <v>59</v>
      </c>
      <c r="K165" s="43">
        <v>5.8657407407407408E-2</v>
      </c>
    </row>
    <row r="166" spans="1:11" ht="20.100000000000001" customHeight="1">
      <c r="A166" s="74">
        <v>162</v>
      </c>
      <c r="B166" s="75">
        <v>239</v>
      </c>
      <c r="C166" s="76" t="s">
        <v>531</v>
      </c>
      <c r="D166" s="76" t="s">
        <v>52</v>
      </c>
      <c r="E166" s="75" t="s">
        <v>10</v>
      </c>
      <c r="F166" s="75" t="s">
        <v>187</v>
      </c>
      <c r="G166" s="75" t="s">
        <v>247</v>
      </c>
      <c r="H166" s="76" t="s">
        <v>136</v>
      </c>
      <c r="I166" s="74" t="str">
        <f t="shared" si="2"/>
        <v>A</v>
      </c>
      <c r="J166" s="74">
        <f>COUNTIF(I$5:I166,I166)</f>
        <v>60</v>
      </c>
      <c r="K166" s="44">
        <v>5.8796296296296298E-2</v>
      </c>
    </row>
    <row r="167" spans="1:11" ht="20.100000000000001" customHeight="1">
      <c r="A167" s="74">
        <v>163</v>
      </c>
      <c r="B167" s="75">
        <v>202</v>
      </c>
      <c r="C167" s="76" t="s">
        <v>489</v>
      </c>
      <c r="D167" s="76" t="s">
        <v>15</v>
      </c>
      <c r="E167" s="75" t="s">
        <v>10</v>
      </c>
      <c r="F167" s="75" t="s">
        <v>187</v>
      </c>
      <c r="G167" s="75" t="s">
        <v>352</v>
      </c>
      <c r="H167" s="76" t="s">
        <v>19</v>
      </c>
      <c r="I167" s="74" t="str">
        <f t="shared" si="2"/>
        <v>C</v>
      </c>
      <c r="J167" s="74">
        <f>COUNTIF(I$5:I167,I167)</f>
        <v>19</v>
      </c>
      <c r="K167" s="44">
        <v>5.8888888888888886E-2</v>
      </c>
    </row>
    <row r="168" spans="1:11" ht="20.100000000000001" customHeight="1">
      <c r="A168" s="74">
        <v>164</v>
      </c>
      <c r="B168" s="75">
        <v>268</v>
      </c>
      <c r="C168" s="76" t="s">
        <v>91</v>
      </c>
      <c r="D168" s="76" t="s">
        <v>60</v>
      </c>
      <c r="E168" s="75" t="s">
        <v>10</v>
      </c>
      <c r="F168" s="75" t="s">
        <v>187</v>
      </c>
      <c r="G168" s="75" t="s">
        <v>484</v>
      </c>
      <c r="H168" s="76" t="s">
        <v>31</v>
      </c>
      <c r="I168" s="74" t="str">
        <f t="shared" si="2"/>
        <v>C</v>
      </c>
      <c r="J168" s="74">
        <f>COUNTIF(I$5:I168,I168)</f>
        <v>20</v>
      </c>
      <c r="K168" s="44">
        <v>5.8958333333333335E-2</v>
      </c>
    </row>
    <row r="169" spans="1:11" ht="20.100000000000001" customHeight="1">
      <c r="A169" s="74">
        <v>165</v>
      </c>
      <c r="B169" s="75">
        <v>87</v>
      </c>
      <c r="C169" s="76" t="s">
        <v>349</v>
      </c>
      <c r="D169" s="76" t="s">
        <v>66</v>
      </c>
      <c r="E169" s="75" t="s">
        <v>10</v>
      </c>
      <c r="F169" s="75" t="s">
        <v>187</v>
      </c>
      <c r="G169" s="75" t="s">
        <v>220</v>
      </c>
      <c r="H169" s="76" t="s">
        <v>350</v>
      </c>
      <c r="I169" s="74" t="str">
        <f t="shared" si="2"/>
        <v>D</v>
      </c>
      <c r="J169" s="74">
        <f>COUNTIF(I$5:I169,I169)</f>
        <v>12</v>
      </c>
      <c r="K169" s="43">
        <v>5.9004629629629629E-2</v>
      </c>
    </row>
    <row r="170" spans="1:11" ht="20.100000000000001" customHeight="1">
      <c r="A170" s="74">
        <v>166</v>
      </c>
      <c r="B170" s="75">
        <v>120</v>
      </c>
      <c r="C170" s="76" t="s">
        <v>89</v>
      </c>
      <c r="D170" s="76" t="s">
        <v>381</v>
      </c>
      <c r="E170" s="75" t="s">
        <v>27</v>
      </c>
      <c r="F170" s="75" t="s">
        <v>126</v>
      </c>
      <c r="G170" s="75" t="s">
        <v>382</v>
      </c>
      <c r="H170" s="76" t="s">
        <v>383</v>
      </c>
      <c r="I170" s="74" t="str">
        <f t="shared" si="2"/>
        <v>I</v>
      </c>
      <c r="J170" s="74">
        <f>COUNTIF(I$5:I170,I170)</f>
        <v>4</v>
      </c>
      <c r="K170" s="43">
        <v>5.9062499999999997E-2</v>
      </c>
    </row>
    <row r="171" spans="1:11" ht="20.100000000000001" customHeight="1">
      <c r="A171" s="74">
        <v>167</v>
      </c>
      <c r="B171" s="75">
        <v>291</v>
      </c>
      <c r="C171" s="76" t="s">
        <v>605</v>
      </c>
      <c r="D171" s="76" t="s">
        <v>599</v>
      </c>
      <c r="E171" s="75" t="s">
        <v>10</v>
      </c>
      <c r="F171" s="75" t="s">
        <v>126</v>
      </c>
      <c r="G171" s="75" t="s">
        <v>245</v>
      </c>
      <c r="H171" s="76" t="s">
        <v>136</v>
      </c>
      <c r="I171" s="74" t="str">
        <f t="shared" si="2"/>
        <v>H</v>
      </c>
      <c r="J171" s="74">
        <f>COUNTIF(I$5:I171,I171)</f>
        <v>7</v>
      </c>
      <c r="K171" s="44">
        <v>5.9675925925925931E-2</v>
      </c>
    </row>
    <row r="172" spans="1:11" ht="20.100000000000001" customHeight="1">
      <c r="A172" s="74">
        <v>168</v>
      </c>
      <c r="B172" s="75">
        <v>271</v>
      </c>
      <c r="C172" s="76" t="s">
        <v>582</v>
      </c>
      <c r="D172" s="76" t="s">
        <v>67</v>
      </c>
      <c r="E172" s="75" t="s">
        <v>10</v>
      </c>
      <c r="F172" s="75" t="s">
        <v>126</v>
      </c>
      <c r="G172" s="75" t="s">
        <v>274</v>
      </c>
      <c r="H172" s="76" t="s">
        <v>31</v>
      </c>
      <c r="I172" s="74" t="str">
        <f t="shared" si="2"/>
        <v>F</v>
      </c>
      <c r="J172" s="74">
        <f>COUNTIF(I$5:I172,I172)</f>
        <v>9</v>
      </c>
      <c r="K172" s="44">
        <v>5.9768518518518519E-2</v>
      </c>
    </row>
    <row r="173" spans="1:11" ht="20.100000000000001" customHeight="1">
      <c r="A173" s="74">
        <v>169</v>
      </c>
      <c r="B173" s="75">
        <v>40</v>
      </c>
      <c r="C173" s="76" t="s">
        <v>264</v>
      </c>
      <c r="D173" s="76" t="s">
        <v>265</v>
      </c>
      <c r="E173" s="75" t="s">
        <v>10</v>
      </c>
      <c r="F173" s="75" t="s">
        <v>126</v>
      </c>
      <c r="G173" s="75" t="s">
        <v>196</v>
      </c>
      <c r="H173" s="76" t="s">
        <v>136</v>
      </c>
      <c r="I173" s="74" t="str">
        <f t="shared" si="2"/>
        <v>F</v>
      </c>
      <c r="J173" s="74">
        <f>COUNTIF(I$5:I173,I173)</f>
        <v>10</v>
      </c>
      <c r="K173" s="43">
        <v>5.9837962962962961E-2</v>
      </c>
    </row>
    <row r="174" spans="1:11" ht="20.100000000000001" customHeight="1">
      <c r="A174" s="74">
        <v>170</v>
      </c>
      <c r="B174" s="75">
        <v>80</v>
      </c>
      <c r="C174" s="76" t="s">
        <v>334</v>
      </c>
      <c r="D174" s="76" t="s">
        <v>335</v>
      </c>
      <c r="E174" s="75" t="s">
        <v>10</v>
      </c>
      <c r="F174" s="75" t="s">
        <v>187</v>
      </c>
      <c r="G174" s="75" t="s">
        <v>274</v>
      </c>
      <c r="H174" s="76" t="s">
        <v>336</v>
      </c>
      <c r="I174" s="74" t="str">
        <f t="shared" si="2"/>
        <v>A</v>
      </c>
      <c r="J174" s="74">
        <f>COUNTIF(I$5:I174,I174)</f>
        <v>61</v>
      </c>
      <c r="K174" s="43">
        <v>5.9849537037037041E-2</v>
      </c>
    </row>
    <row r="175" spans="1:11" ht="20.100000000000001" customHeight="1">
      <c r="A175" s="74">
        <v>171</v>
      </c>
      <c r="B175" s="75">
        <v>228</v>
      </c>
      <c r="C175" s="76" t="s">
        <v>467</v>
      </c>
      <c r="D175" s="76" t="s">
        <v>36</v>
      </c>
      <c r="E175" s="75" t="s">
        <v>10</v>
      </c>
      <c r="F175" s="75" t="s">
        <v>187</v>
      </c>
      <c r="G175" s="75" t="s">
        <v>464</v>
      </c>
      <c r="H175" s="76" t="s">
        <v>31</v>
      </c>
      <c r="I175" s="74" t="str">
        <f t="shared" si="2"/>
        <v>A</v>
      </c>
      <c r="J175" s="74">
        <f>COUNTIF(I$5:I175,I175)</f>
        <v>62</v>
      </c>
      <c r="K175" s="44">
        <v>5.9861111111111108E-2</v>
      </c>
    </row>
    <row r="176" spans="1:11" ht="20.100000000000001" customHeight="1">
      <c r="A176" s="74">
        <v>172</v>
      </c>
      <c r="B176" s="75">
        <v>168</v>
      </c>
      <c r="C176" s="76" t="s">
        <v>449</v>
      </c>
      <c r="D176" s="76" t="s">
        <v>33</v>
      </c>
      <c r="E176" s="75" t="s">
        <v>10</v>
      </c>
      <c r="F176" s="75" t="s">
        <v>187</v>
      </c>
      <c r="G176" s="75" t="s">
        <v>382</v>
      </c>
      <c r="H176" s="38" t="s">
        <v>632</v>
      </c>
      <c r="I176" s="74" t="str">
        <f t="shared" si="2"/>
        <v>D</v>
      </c>
      <c r="J176" s="74">
        <f>COUNTIF(I$5:I176,I176)</f>
        <v>13</v>
      </c>
      <c r="K176" s="44">
        <v>5.9895833333333336E-2</v>
      </c>
    </row>
    <row r="177" spans="1:11" ht="20.100000000000001" customHeight="1">
      <c r="A177" s="74">
        <v>173</v>
      </c>
      <c r="B177" s="75">
        <v>107</v>
      </c>
      <c r="C177" s="76" t="s">
        <v>368</v>
      </c>
      <c r="D177" s="76" t="s">
        <v>369</v>
      </c>
      <c r="E177" s="75" t="s">
        <v>10</v>
      </c>
      <c r="F177" s="75" t="s">
        <v>126</v>
      </c>
      <c r="G177" s="75" t="s">
        <v>325</v>
      </c>
      <c r="H177" s="76" t="s">
        <v>28</v>
      </c>
      <c r="I177" s="74" t="str">
        <f t="shared" si="2"/>
        <v>F</v>
      </c>
      <c r="J177" s="74">
        <f>COUNTIF(I$5:I177,I177)</f>
        <v>11</v>
      </c>
      <c r="K177" s="43">
        <v>5.9918981481481483E-2</v>
      </c>
    </row>
    <row r="178" spans="1:11" ht="20.100000000000001" customHeight="1">
      <c r="A178" s="74">
        <v>174</v>
      </c>
      <c r="B178" s="75">
        <v>102</v>
      </c>
      <c r="C178" s="76" t="s">
        <v>361</v>
      </c>
      <c r="D178" s="76" t="s">
        <v>39</v>
      </c>
      <c r="E178" s="75" t="s">
        <v>10</v>
      </c>
      <c r="F178" s="75" t="s">
        <v>126</v>
      </c>
      <c r="G178" s="75" t="s">
        <v>352</v>
      </c>
      <c r="H178" s="76" t="s">
        <v>362</v>
      </c>
      <c r="I178" s="74" t="str">
        <f t="shared" si="2"/>
        <v>H</v>
      </c>
      <c r="J178" s="74">
        <f>COUNTIF(I$5:I178,I178)</f>
        <v>8</v>
      </c>
      <c r="K178" s="43">
        <v>6.0127314814814814E-2</v>
      </c>
    </row>
    <row r="179" spans="1:11" ht="20.100000000000001" customHeight="1">
      <c r="A179" s="74">
        <v>175</v>
      </c>
      <c r="B179" s="75">
        <v>206</v>
      </c>
      <c r="C179" s="76" t="s">
        <v>626</v>
      </c>
      <c r="D179" s="76" t="s">
        <v>338</v>
      </c>
      <c r="E179" s="75" t="s">
        <v>10</v>
      </c>
      <c r="F179" s="75" t="s">
        <v>187</v>
      </c>
      <c r="G179" s="75" t="s">
        <v>266</v>
      </c>
      <c r="H179" s="76" t="s">
        <v>28</v>
      </c>
      <c r="I179" s="74" t="str">
        <f t="shared" si="2"/>
        <v>B</v>
      </c>
      <c r="J179" s="74">
        <f>COUNTIF(I$5:I179,I179)</f>
        <v>45</v>
      </c>
      <c r="K179" s="44">
        <v>6.0162037037037042E-2</v>
      </c>
    </row>
    <row r="180" spans="1:11" ht="20.100000000000001" customHeight="1">
      <c r="A180" s="74">
        <v>176</v>
      </c>
      <c r="B180" s="75">
        <v>186</v>
      </c>
      <c r="C180" s="76" t="s">
        <v>467</v>
      </c>
      <c r="D180" s="76" t="s">
        <v>23</v>
      </c>
      <c r="E180" s="75" t="s">
        <v>10</v>
      </c>
      <c r="F180" s="75" t="s">
        <v>187</v>
      </c>
      <c r="G180" s="75" t="s">
        <v>464</v>
      </c>
      <c r="H180" s="76" t="s">
        <v>31</v>
      </c>
      <c r="I180" s="74" t="str">
        <f t="shared" si="2"/>
        <v>A</v>
      </c>
      <c r="J180" s="74">
        <f>COUNTIF(I$5:I180,I180)</f>
        <v>63</v>
      </c>
      <c r="K180" s="44">
        <v>6.0208333333333336E-2</v>
      </c>
    </row>
    <row r="181" spans="1:11" ht="20.100000000000001" customHeight="1">
      <c r="A181" s="74">
        <v>177</v>
      </c>
      <c r="B181" s="75">
        <v>62</v>
      </c>
      <c r="C181" s="76" t="s">
        <v>303</v>
      </c>
      <c r="D181" s="76" t="s">
        <v>20</v>
      </c>
      <c r="E181" s="75" t="s">
        <v>10</v>
      </c>
      <c r="F181" s="75" t="s">
        <v>187</v>
      </c>
      <c r="G181" s="75" t="s">
        <v>222</v>
      </c>
      <c r="H181" s="76" t="s">
        <v>31</v>
      </c>
      <c r="I181" s="74" t="str">
        <f t="shared" si="2"/>
        <v>B</v>
      </c>
      <c r="J181" s="74">
        <f>COUNTIF(I$5:I181,I181)</f>
        <v>46</v>
      </c>
      <c r="K181" s="43">
        <v>6.0868055555555557E-2</v>
      </c>
    </row>
    <row r="182" spans="1:11" ht="20.100000000000001" customHeight="1">
      <c r="A182" s="74">
        <v>178</v>
      </c>
      <c r="B182" s="75">
        <v>249</v>
      </c>
      <c r="C182" s="76" t="s">
        <v>549</v>
      </c>
      <c r="D182" s="76" t="s">
        <v>35</v>
      </c>
      <c r="E182" s="75" t="s">
        <v>10</v>
      </c>
      <c r="F182" s="75" t="s">
        <v>187</v>
      </c>
      <c r="G182" s="75" t="s">
        <v>325</v>
      </c>
      <c r="H182" s="76" t="s">
        <v>550</v>
      </c>
      <c r="I182" s="74" t="str">
        <f t="shared" si="2"/>
        <v>A</v>
      </c>
      <c r="J182" s="74">
        <f>COUNTIF(I$5:I182,I182)</f>
        <v>64</v>
      </c>
      <c r="K182" s="44">
        <v>6.1064814814814815E-2</v>
      </c>
    </row>
    <row r="183" spans="1:11" ht="20.100000000000001" customHeight="1">
      <c r="A183" s="74">
        <v>179</v>
      </c>
      <c r="B183" s="75">
        <v>253</v>
      </c>
      <c r="C183" s="76" t="s">
        <v>552</v>
      </c>
      <c r="D183" s="76" t="s">
        <v>553</v>
      </c>
      <c r="E183" s="75" t="s">
        <v>10</v>
      </c>
      <c r="F183" s="75" t="s">
        <v>187</v>
      </c>
      <c r="G183" s="75" t="s">
        <v>199</v>
      </c>
      <c r="H183" s="76" t="s">
        <v>550</v>
      </c>
      <c r="I183" s="74" t="str">
        <f t="shared" si="2"/>
        <v>A</v>
      </c>
      <c r="J183" s="74">
        <f>COUNTIF(I$5:I183,I183)</f>
        <v>65</v>
      </c>
      <c r="K183" s="44">
        <v>6.1064814814814815E-2</v>
      </c>
    </row>
    <row r="184" spans="1:11" ht="20.100000000000001" customHeight="1">
      <c r="A184" s="74">
        <v>180</v>
      </c>
      <c r="B184" s="75">
        <v>254</v>
      </c>
      <c r="C184" s="76" t="s">
        <v>554</v>
      </c>
      <c r="D184" s="76" t="s">
        <v>73</v>
      </c>
      <c r="E184" s="75" t="s">
        <v>10</v>
      </c>
      <c r="F184" s="75" t="s">
        <v>126</v>
      </c>
      <c r="G184" s="75" t="s">
        <v>217</v>
      </c>
      <c r="H184" s="76" t="s">
        <v>542</v>
      </c>
      <c r="I184" s="74" t="str">
        <f t="shared" si="2"/>
        <v>G</v>
      </c>
      <c r="J184" s="74">
        <f>COUNTIF(I$5:I184,I184)</f>
        <v>8</v>
      </c>
      <c r="K184" s="44">
        <v>6.1145833333333337E-2</v>
      </c>
    </row>
    <row r="185" spans="1:11" ht="20.100000000000001" customHeight="1">
      <c r="A185" s="74">
        <v>181</v>
      </c>
      <c r="B185" s="75">
        <v>281</v>
      </c>
      <c r="C185" s="76" t="s">
        <v>593</v>
      </c>
      <c r="D185" s="76" t="s">
        <v>572</v>
      </c>
      <c r="E185" s="75" t="s">
        <v>10</v>
      </c>
      <c r="F185" s="75" t="s">
        <v>126</v>
      </c>
      <c r="G185" s="75" t="s">
        <v>205</v>
      </c>
      <c r="H185" s="76" t="s">
        <v>136</v>
      </c>
      <c r="I185" s="74" t="str">
        <f t="shared" si="2"/>
        <v>F</v>
      </c>
      <c r="J185" s="74">
        <f>COUNTIF(I$5:I185,I185)</f>
        <v>12</v>
      </c>
      <c r="K185" s="44">
        <v>6.1168981481481477E-2</v>
      </c>
    </row>
    <row r="186" spans="1:11" ht="20.100000000000001" customHeight="1">
      <c r="A186" s="74">
        <v>182</v>
      </c>
      <c r="B186" s="75">
        <v>218</v>
      </c>
      <c r="C186" s="76" t="s">
        <v>107</v>
      </c>
      <c r="D186" s="76" t="s">
        <v>49</v>
      </c>
      <c r="E186" s="75" t="s">
        <v>10</v>
      </c>
      <c r="F186" s="75" t="s">
        <v>187</v>
      </c>
      <c r="G186" s="75" t="s">
        <v>440</v>
      </c>
      <c r="H186" s="76" t="s">
        <v>505</v>
      </c>
      <c r="I186" s="74" t="str">
        <f t="shared" si="2"/>
        <v>E</v>
      </c>
      <c r="J186" s="74">
        <f>COUNTIF(I$5:I186,I186)</f>
        <v>4</v>
      </c>
      <c r="K186" s="44">
        <v>6.1180555555555551E-2</v>
      </c>
    </row>
    <row r="187" spans="1:11" ht="20.100000000000001" customHeight="1">
      <c r="A187" s="74">
        <v>183</v>
      </c>
      <c r="B187" s="75">
        <v>113</v>
      </c>
      <c r="C187" s="76" t="s">
        <v>372</v>
      </c>
      <c r="D187" s="76" t="s">
        <v>373</v>
      </c>
      <c r="E187" s="75" t="s">
        <v>10</v>
      </c>
      <c r="F187" s="75" t="s">
        <v>126</v>
      </c>
      <c r="G187" s="75" t="s">
        <v>240</v>
      </c>
      <c r="H187" s="76" t="s">
        <v>31</v>
      </c>
      <c r="I187" s="74" t="str">
        <f t="shared" si="2"/>
        <v>H</v>
      </c>
      <c r="J187" s="74">
        <f>COUNTIF(I$5:I187,I187)</f>
        <v>9</v>
      </c>
      <c r="K187" s="43">
        <v>6.1249999999999999E-2</v>
      </c>
    </row>
    <row r="188" spans="1:11" ht="20.100000000000001" customHeight="1">
      <c r="A188" s="74">
        <v>184</v>
      </c>
      <c r="B188" s="75">
        <v>130</v>
      </c>
      <c r="C188" s="76" t="s">
        <v>398</v>
      </c>
      <c r="D188" s="76" t="s">
        <v>39</v>
      </c>
      <c r="E188" s="75" t="s">
        <v>10</v>
      </c>
      <c r="F188" s="75" t="s">
        <v>126</v>
      </c>
      <c r="G188" s="75" t="s">
        <v>208</v>
      </c>
      <c r="H188" s="76" t="s">
        <v>399</v>
      </c>
      <c r="I188" s="74" t="str">
        <f t="shared" si="2"/>
        <v>G</v>
      </c>
      <c r="J188" s="74">
        <f>COUNTIF(I$5:I188,I188)</f>
        <v>9</v>
      </c>
      <c r="K188" s="44">
        <v>6.1388888888888889E-2</v>
      </c>
    </row>
    <row r="189" spans="1:11" ht="20.100000000000001" customHeight="1">
      <c r="A189" s="74">
        <v>185</v>
      </c>
      <c r="B189" s="75">
        <v>240</v>
      </c>
      <c r="C189" s="76" t="s">
        <v>532</v>
      </c>
      <c r="D189" s="76" t="s">
        <v>533</v>
      </c>
      <c r="E189" s="75" t="s">
        <v>10</v>
      </c>
      <c r="F189" s="75" t="s">
        <v>126</v>
      </c>
      <c r="G189" s="75" t="s">
        <v>274</v>
      </c>
      <c r="H189" s="76" t="s">
        <v>31</v>
      </c>
      <c r="I189" s="74" t="str">
        <f t="shared" si="2"/>
        <v>F</v>
      </c>
      <c r="J189" s="74">
        <f>COUNTIF(I$5:I189,I189)</f>
        <v>13</v>
      </c>
      <c r="K189" s="44">
        <v>6.1469907407407404E-2</v>
      </c>
    </row>
    <row r="190" spans="1:11" ht="20.100000000000001" customHeight="1">
      <c r="A190" s="74">
        <v>186</v>
      </c>
      <c r="B190" s="75">
        <v>153</v>
      </c>
      <c r="C190" s="76" t="s">
        <v>620</v>
      </c>
      <c r="D190" s="76" t="s">
        <v>75</v>
      </c>
      <c r="E190" s="75" t="s">
        <v>10</v>
      </c>
      <c r="F190" s="75" t="s">
        <v>126</v>
      </c>
      <c r="G190" s="75" t="s">
        <v>251</v>
      </c>
      <c r="H190" s="76" t="s">
        <v>428</v>
      </c>
      <c r="I190" s="74" t="str">
        <f t="shared" si="2"/>
        <v>G</v>
      </c>
      <c r="J190" s="74">
        <f>COUNTIF(I$5:I190,I190)</f>
        <v>10</v>
      </c>
      <c r="K190" s="44">
        <v>6.1712962962962963E-2</v>
      </c>
    </row>
    <row r="191" spans="1:11" ht="20.100000000000001" customHeight="1">
      <c r="A191" s="74">
        <v>187</v>
      </c>
      <c r="B191" s="75">
        <v>227</v>
      </c>
      <c r="C191" s="76" t="s">
        <v>515</v>
      </c>
      <c r="D191" s="76" t="s">
        <v>25</v>
      </c>
      <c r="E191" s="75" t="s">
        <v>10</v>
      </c>
      <c r="F191" s="75" t="s">
        <v>187</v>
      </c>
      <c r="G191" s="75" t="s">
        <v>455</v>
      </c>
      <c r="H191" s="76" t="s">
        <v>31</v>
      </c>
      <c r="I191" s="74" t="str">
        <f t="shared" si="2"/>
        <v>C</v>
      </c>
      <c r="J191" s="74">
        <f>COUNTIF(I$5:I191,I191)</f>
        <v>21</v>
      </c>
      <c r="K191" s="44">
        <v>6.1944444444444441E-2</v>
      </c>
    </row>
    <row r="192" spans="1:11" ht="20.100000000000001" customHeight="1">
      <c r="A192" s="74">
        <v>188</v>
      </c>
      <c r="B192" s="75">
        <v>22</v>
      </c>
      <c r="C192" s="76" t="s">
        <v>233</v>
      </c>
      <c r="D192" s="76" t="s">
        <v>14</v>
      </c>
      <c r="E192" s="75" t="s">
        <v>10</v>
      </c>
      <c r="F192" s="75" t="s">
        <v>187</v>
      </c>
      <c r="G192" s="75" t="s">
        <v>224</v>
      </c>
      <c r="H192" s="76" t="s">
        <v>234</v>
      </c>
      <c r="I192" s="74" t="str">
        <f t="shared" si="2"/>
        <v>B</v>
      </c>
      <c r="J192" s="74">
        <f>COUNTIF(I$5:I192,I192)</f>
        <v>47</v>
      </c>
      <c r="K192" s="43">
        <v>6.1956018518518514E-2</v>
      </c>
    </row>
    <row r="193" spans="1:11" ht="20.100000000000001" customHeight="1">
      <c r="A193" s="74">
        <v>189</v>
      </c>
      <c r="B193" s="75">
        <v>103</v>
      </c>
      <c r="C193" s="76" t="s">
        <v>363</v>
      </c>
      <c r="D193" s="76" t="s">
        <v>345</v>
      </c>
      <c r="E193" s="75" t="s">
        <v>10</v>
      </c>
      <c r="F193" s="75" t="s">
        <v>187</v>
      </c>
      <c r="G193" s="75" t="s">
        <v>352</v>
      </c>
      <c r="H193" s="76" t="s">
        <v>362</v>
      </c>
      <c r="I193" s="74" t="str">
        <f t="shared" si="2"/>
        <v>C</v>
      </c>
      <c r="J193" s="74">
        <f>COUNTIF(I$5:I193,I193)</f>
        <v>22</v>
      </c>
      <c r="K193" s="43">
        <v>6.2025462962962963E-2</v>
      </c>
    </row>
    <row r="194" spans="1:11" ht="20.100000000000001" customHeight="1">
      <c r="A194" s="74">
        <v>190</v>
      </c>
      <c r="B194" s="75">
        <v>95</v>
      </c>
      <c r="C194" s="76" t="s">
        <v>105</v>
      </c>
      <c r="D194" s="76" t="s">
        <v>20</v>
      </c>
      <c r="E194" s="75" t="s">
        <v>10</v>
      </c>
      <c r="F194" s="75" t="s">
        <v>187</v>
      </c>
      <c r="G194" s="75" t="s">
        <v>224</v>
      </c>
      <c r="H194" s="76" t="s">
        <v>130</v>
      </c>
      <c r="I194" s="74" t="str">
        <f t="shared" si="2"/>
        <v>B</v>
      </c>
      <c r="J194" s="74">
        <f>COUNTIF(I$5:I194,I194)</f>
        <v>48</v>
      </c>
      <c r="K194" s="43">
        <v>6.2175925925925933E-2</v>
      </c>
    </row>
    <row r="195" spans="1:11" ht="20.100000000000001" customHeight="1">
      <c r="A195" s="74">
        <v>191</v>
      </c>
      <c r="B195" s="75">
        <v>259</v>
      </c>
      <c r="C195" s="76" t="s">
        <v>108</v>
      </c>
      <c r="D195" s="76" t="s">
        <v>29</v>
      </c>
      <c r="E195" s="75" t="s">
        <v>10</v>
      </c>
      <c r="F195" s="75" t="s">
        <v>187</v>
      </c>
      <c r="G195" s="75" t="s">
        <v>271</v>
      </c>
      <c r="H195" s="76" t="s">
        <v>562</v>
      </c>
      <c r="I195" s="74" t="str">
        <f t="shared" si="2"/>
        <v>C</v>
      </c>
      <c r="J195" s="74">
        <f>COUNTIF(I$5:I195,I195)</f>
        <v>23</v>
      </c>
      <c r="K195" s="44">
        <v>6.2245370370370368E-2</v>
      </c>
    </row>
    <row r="196" spans="1:11" ht="20.100000000000001" customHeight="1">
      <c r="A196" s="74">
        <v>192</v>
      </c>
      <c r="B196" s="75">
        <v>140</v>
      </c>
      <c r="C196" s="76" t="s">
        <v>411</v>
      </c>
      <c r="D196" s="76" t="s">
        <v>412</v>
      </c>
      <c r="E196" s="75" t="s">
        <v>10</v>
      </c>
      <c r="F196" s="75" t="s">
        <v>126</v>
      </c>
      <c r="G196" s="75" t="s">
        <v>208</v>
      </c>
      <c r="H196" s="76" t="s">
        <v>31</v>
      </c>
      <c r="I196" s="74" t="str">
        <f t="shared" si="2"/>
        <v>G</v>
      </c>
      <c r="J196" s="74">
        <f>COUNTIF(I$5:I196,I196)</f>
        <v>11</v>
      </c>
      <c r="K196" s="44">
        <v>6.2395833333333338E-2</v>
      </c>
    </row>
    <row r="197" spans="1:11" ht="20.100000000000001" customHeight="1">
      <c r="A197" s="74">
        <v>193</v>
      </c>
      <c r="B197" s="75">
        <v>147</v>
      </c>
      <c r="C197" s="76" t="s">
        <v>94</v>
      </c>
      <c r="D197" s="76" t="s">
        <v>48</v>
      </c>
      <c r="E197" s="75" t="s">
        <v>10</v>
      </c>
      <c r="F197" s="75" t="s">
        <v>126</v>
      </c>
      <c r="G197" s="75" t="s">
        <v>422</v>
      </c>
      <c r="H197" s="76" t="s">
        <v>77</v>
      </c>
      <c r="I197" s="74" t="str">
        <f t="shared" ref="I197:I260" si="3">IF(F197="m",IF($G$1-$G197&lt;=19,"JM",IF($G$1-$G197&lt;=39,"A",IF($G$1-$G197&lt;=49,"B",IF($G$1-$G197&lt;=59,"C",IF($G$1-$G197&lt;=69,"D","E"))))),IF($G$1-$G197&lt;=19,"JŽ",IF($G$1-$G197&lt;=39,"F",IF($G$1-$G197&lt;=49,"G",IF($G$1-$G197&lt;=59,"H","I")))))</f>
        <v>I</v>
      </c>
      <c r="J197" s="74">
        <f>COUNTIF(I$5:I197,I197)</f>
        <v>5</v>
      </c>
      <c r="K197" s="44">
        <v>6.2546296296296294E-2</v>
      </c>
    </row>
    <row r="198" spans="1:11" ht="20.100000000000001" customHeight="1">
      <c r="A198" s="74">
        <v>194</v>
      </c>
      <c r="B198" s="75">
        <v>164</v>
      </c>
      <c r="C198" s="76" t="s">
        <v>444</v>
      </c>
      <c r="D198" s="76" t="s">
        <v>68</v>
      </c>
      <c r="E198" s="75" t="s">
        <v>10</v>
      </c>
      <c r="F198" s="75" t="s">
        <v>187</v>
      </c>
      <c r="G198" s="75" t="s">
        <v>445</v>
      </c>
      <c r="H198" s="76" t="s">
        <v>31</v>
      </c>
      <c r="I198" s="74" t="str">
        <f t="shared" si="3"/>
        <v>D</v>
      </c>
      <c r="J198" s="74">
        <f>COUNTIF(I$5:I198,I198)</f>
        <v>14</v>
      </c>
      <c r="K198" s="44">
        <v>6.2581018518518508E-2</v>
      </c>
    </row>
    <row r="199" spans="1:11" ht="20.100000000000001" customHeight="1">
      <c r="A199" s="74">
        <v>195</v>
      </c>
      <c r="B199" s="75">
        <v>162</v>
      </c>
      <c r="C199" s="76" t="s">
        <v>112</v>
      </c>
      <c r="D199" s="76" t="s">
        <v>348</v>
      </c>
      <c r="E199" s="75" t="s">
        <v>10</v>
      </c>
      <c r="F199" s="75" t="s">
        <v>187</v>
      </c>
      <c r="G199" s="75" t="s">
        <v>222</v>
      </c>
      <c r="H199" s="76" t="s">
        <v>136</v>
      </c>
      <c r="I199" s="74" t="str">
        <f t="shared" si="3"/>
        <v>B</v>
      </c>
      <c r="J199" s="74">
        <f>COUNTIF(I$5:I199,I199)</f>
        <v>49</v>
      </c>
      <c r="K199" s="44">
        <v>6.2928240740740743E-2</v>
      </c>
    </row>
    <row r="200" spans="1:11" s="36" customFormat="1" ht="20.100000000000001" customHeight="1">
      <c r="A200" s="74">
        <v>196</v>
      </c>
      <c r="B200" s="75">
        <v>53</v>
      </c>
      <c r="C200" s="76" t="s">
        <v>288</v>
      </c>
      <c r="D200" s="76" t="s">
        <v>60</v>
      </c>
      <c r="E200" s="75" t="s">
        <v>10</v>
      </c>
      <c r="F200" s="75" t="s">
        <v>187</v>
      </c>
      <c r="G200" s="75" t="s">
        <v>289</v>
      </c>
      <c r="H200" s="76" t="s">
        <v>290</v>
      </c>
      <c r="I200" s="74" t="str">
        <f t="shared" si="3"/>
        <v>B</v>
      </c>
      <c r="J200" s="74">
        <f>COUNTIF(I$5:I200,I200)</f>
        <v>50</v>
      </c>
      <c r="K200" s="43">
        <v>6.3020833333333331E-2</v>
      </c>
    </row>
    <row r="201" spans="1:11" ht="20.100000000000001" customHeight="1">
      <c r="A201" s="74">
        <v>197</v>
      </c>
      <c r="B201" s="75">
        <v>78</v>
      </c>
      <c r="C201" s="76" t="s">
        <v>330</v>
      </c>
      <c r="D201" s="76" t="s">
        <v>331</v>
      </c>
      <c r="E201" s="75" t="s">
        <v>10</v>
      </c>
      <c r="F201" s="75" t="s">
        <v>126</v>
      </c>
      <c r="G201" s="75" t="s">
        <v>325</v>
      </c>
      <c r="H201" s="76" t="s">
        <v>332</v>
      </c>
      <c r="I201" s="74" t="str">
        <f t="shared" si="3"/>
        <v>F</v>
      </c>
      <c r="J201" s="74">
        <f>COUNTIF(I$5:I201,I201)</f>
        <v>14</v>
      </c>
      <c r="K201" s="43">
        <v>6.3368055555555566E-2</v>
      </c>
    </row>
    <row r="202" spans="1:11" ht="20.100000000000001" customHeight="1">
      <c r="A202" s="74">
        <v>198</v>
      </c>
      <c r="B202" s="75">
        <v>221</v>
      </c>
      <c r="C202" s="76" t="s">
        <v>89</v>
      </c>
      <c r="D202" s="76" t="s">
        <v>115</v>
      </c>
      <c r="E202" s="75" t="s">
        <v>10</v>
      </c>
      <c r="F202" s="75" t="s">
        <v>187</v>
      </c>
      <c r="G202" s="75" t="s">
        <v>207</v>
      </c>
      <c r="H202" s="76" t="s">
        <v>507</v>
      </c>
      <c r="I202" s="74" t="str">
        <f t="shared" si="3"/>
        <v>B</v>
      </c>
      <c r="J202" s="74">
        <f>COUNTIF(I$5:I202,I202)</f>
        <v>51</v>
      </c>
      <c r="K202" s="44">
        <v>6.3483796296296302E-2</v>
      </c>
    </row>
    <row r="203" spans="1:11" ht="20.100000000000001" customHeight="1">
      <c r="A203" s="74">
        <v>199</v>
      </c>
      <c r="B203" s="75">
        <v>252</v>
      </c>
      <c r="C203" s="76" t="s">
        <v>90</v>
      </c>
      <c r="D203" s="76" t="s">
        <v>64</v>
      </c>
      <c r="E203" s="75" t="s">
        <v>10</v>
      </c>
      <c r="F203" s="75" t="s">
        <v>187</v>
      </c>
      <c r="G203" s="75" t="s">
        <v>551</v>
      </c>
      <c r="H203" s="76" t="s">
        <v>542</v>
      </c>
      <c r="I203" s="74" t="str">
        <f t="shared" si="3"/>
        <v>D</v>
      </c>
      <c r="J203" s="74">
        <f>COUNTIF(I$5:I203,I203)</f>
        <v>15</v>
      </c>
      <c r="K203" s="44">
        <v>6.3715277777777787E-2</v>
      </c>
    </row>
    <row r="204" spans="1:11" ht="20.100000000000001" customHeight="1">
      <c r="A204" s="74">
        <v>200</v>
      </c>
      <c r="B204" s="75">
        <v>158</v>
      </c>
      <c r="C204" s="76" t="s">
        <v>434</v>
      </c>
      <c r="D204" s="76" t="s">
        <v>32</v>
      </c>
      <c r="E204" s="75" t="s">
        <v>10</v>
      </c>
      <c r="F204" s="75" t="s">
        <v>187</v>
      </c>
      <c r="G204" s="75" t="s">
        <v>251</v>
      </c>
      <c r="H204" s="76" t="s">
        <v>435</v>
      </c>
      <c r="I204" s="74" t="str">
        <f t="shared" si="3"/>
        <v>B</v>
      </c>
      <c r="J204" s="74">
        <f>COUNTIF(I$5:I204,I204)</f>
        <v>52</v>
      </c>
      <c r="K204" s="44">
        <v>6.4085648148148142E-2</v>
      </c>
    </row>
    <row r="205" spans="1:11" ht="20.100000000000001" customHeight="1">
      <c r="A205" s="74">
        <v>201</v>
      </c>
      <c r="B205" s="75">
        <v>226</v>
      </c>
      <c r="C205" s="76" t="s">
        <v>513</v>
      </c>
      <c r="D205" s="76" t="s">
        <v>514</v>
      </c>
      <c r="E205" s="75" t="s">
        <v>10</v>
      </c>
      <c r="F205" s="75" t="s">
        <v>126</v>
      </c>
      <c r="G205" s="75" t="s">
        <v>205</v>
      </c>
      <c r="H205" s="38" t="s">
        <v>632</v>
      </c>
      <c r="I205" s="74" t="str">
        <f t="shared" si="3"/>
        <v>F</v>
      </c>
      <c r="J205" s="74">
        <f>COUNTIF(I$5:I205,I205)</f>
        <v>15</v>
      </c>
      <c r="K205" s="44">
        <v>6.4108796296296303E-2</v>
      </c>
    </row>
    <row r="206" spans="1:11" ht="20.100000000000001" customHeight="1">
      <c r="A206" s="74">
        <v>202</v>
      </c>
      <c r="B206" s="75">
        <v>133</v>
      </c>
      <c r="C206" s="76" t="s">
        <v>402</v>
      </c>
      <c r="D206" s="76" t="s">
        <v>403</v>
      </c>
      <c r="E206" s="75" t="s">
        <v>10</v>
      </c>
      <c r="F206" s="75" t="s">
        <v>126</v>
      </c>
      <c r="G206" s="75" t="s">
        <v>199</v>
      </c>
      <c r="H206" s="76" t="s">
        <v>404</v>
      </c>
      <c r="I206" s="74" t="str">
        <f t="shared" si="3"/>
        <v>F</v>
      </c>
      <c r="J206" s="74">
        <f>COUNTIF(I$5:I206,I206)</f>
        <v>16</v>
      </c>
      <c r="K206" s="44">
        <v>6.4108796296296303E-2</v>
      </c>
    </row>
    <row r="207" spans="1:11" ht="20.100000000000001" customHeight="1">
      <c r="A207" s="74">
        <v>203</v>
      </c>
      <c r="B207" s="75">
        <v>25</v>
      </c>
      <c r="C207" s="76" t="s">
        <v>235</v>
      </c>
      <c r="D207" s="76" t="s">
        <v>236</v>
      </c>
      <c r="E207" s="75" t="s">
        <v>10</v>
      </c>
      <c r="F207" s="75" t="s">
        <v>187</v>
      </c>
      <c r="G207" s="75" t="s">
        <v>237</v>
      </c>
      <c r="H207" s="76" t="s">
        <v>37</v>
      </c>
      <c r="I207" s="74" t="str">
        <f t="shared" si="3"/>
        <v>C</v>
      </c>
      <c r="J207" s="74">
        <f>COUNTIF(I$5:I207,I207)</f>
        <v>24</v>
      </c>
      <c r="K207" s="43">
        <v>6.4560185185185193E-2</v>
      </c>
    </row>
    <row r="208" spans="1:11" ht="20.100000000000001" customHeight="1">
      <c r="A208" s="74">
        <v>204</v>
      </c>
      <c r="B208" s="75">
        <v>64</v>
      </c>
      <c r="C208" s="76" t="s">
        <v>306</v>
      </c>
      <c r="D208" s="76" t="s">
        <v>307</v>
      </c>
      <c r="E208" s="75" t="s">
        <v>10</v>
      </c>
      <c r="F208" s="75" t="s">
        <v>126</v>
      </c>
      <c r="G208" s="75" t="s">
        <v>266</v>
      </c>
      <c r="H208" s="76" t="s">
        <v>31</v>
      </c>
      <c r="I208" s="74" t="str">
        <f t="shared" si="3"/>
        <v>G</v>
      </c>
      <c r="J208" s="74">
        <f>COUNTIF(I$5:I208,I208)</f>
        <v>12</v>
      </c>
      <c r="K208" s="43">
        <v>6.4594907407407406E-2</v>
      </c>
    </row>
    <row r="209" spans="1:11" ht="20.100000000000001" customHeight="1">
      <c r="A209" s="74">
        <v>205</v>
      </c>
      <c r="B209" s="75">
        <v>67</v>
      </c>
      <c r="C209" s="76" t="s">
        <v>311</v>
      </c>
      <c r="D209" s="76" t="s">
        <v>312</v>
      </c>
      <c r="E209" s="75" t="s">
        <v>10</v>
      </c>
      <c r="F209" s="75" t="s">
        <v>126</v>
      </c>
      <c r="G209" s="75" t="s">
        <v>207</v>
      </c>
      <c r="H209" s="76" t="s">
        <v>313</v>
      </c>
      <c r="I209" s="74" t="str">
        <f t="shared" si="3"/>
        <v>G</v>
      </c>
      <c r="J209" s="74">
        <f>COUNTIF(I$5:I209,I209)</f>
        <v>13</v>
      </c>
      <c r="K209" s="43">
        <v>6.4594907407407406E-2</v>
      </c>
    </row>
    <row r="210" spans="1:11" ht="20.100000000000001" customHeight="1">
      <c r="A210" s="74">
        <v>206</v>
      </c>
      <c r="B210" s="75">
        <v>220</v>
      </c>
      <c r="C210" s="76" t="s">
        <v>506</v>
      </c>
      <c r="D210" s="76" t="s">
        <v>14</v>
      </c>
      <c r="E210" s="75" t="s">
        <v>10</v>
      </c>
      <c r="F210" s="75" t="s">
        <v>187</v>
      </c>
      <c r="G210" s="75" t="s">
        <v>405</v>
      </c>
      <c r="H210" s="76" t="s">
        <v>40</v>
      </c>
      <c r="I210" s="74" t="str">
        <f t="shared" si="3"/>
        <v>D</v>
      </c>
      <c r="J210" s="74">
        <f>COUNTIF(I$5:I210,I210)</f>
        <v>16</v>
      </c>
      <c r="K210" s="44">
        <v>6.4803240740740745E-2</v>
      </c>
    </row>
    <row r="211" spans="1:11" ht="20.100000000000001" customHeight="1">
      <c r="A211" s="74">
        <v>207</v>
      </c>
      <c r="B211" s="75">
        <v>289</v>
      </c>
      <c r="C211" s="76" t="s">
        <v>106</v>
      </c>
      <c r="D211" s="76" t="s">
        <v>75</v>
      </c>
      <c r="E211" s="75" t="s">
        <v>10</v>
      </c>
      <c r="F211" s="75" t="s">
        <v>126</v>
      </c>
      <c r="G211" s="75" t="s">
        <v>205</v>
      </c>
      <c r="H211" s="76" t="s">
        <v>28</v>
      </c>
      <c r="I211" s="74" t="str">
        <f t="shared" si="3"/>
        <v>F</v>
      </c>
      <c r="J211" s="74">
        <f>COUNTIF(I$5:I211,I211)</f>
        <v>17</v>
      </c>
      <c r="K211" s="44">
        <v>6.4814814814814811E-2</v>
      </c>
    </row>
    <row r="212" spans="1:11" ht="20.100000000000001" customHeight="1">
      <c r="A212" s="74">
        <v>208</v>
      </c>
      <c r="B212" s="75">
        <v>290</v>
      </c>
      <c r="C212" s="76" t="s">
        <v>604</v>
      </c>
      <c r="D212" s="76" t="s">
        <v>13</v>
      </c>
      <c r="E212" s="75" t="s">
        <v>10</v>
      </c>
      <c r="F212" s="75" t="s">
        <v>187</v>
      </c>
      <c r="G212" s="75" t="s">
        <v>289</v>
      </c>
      <c r="H212" s="76" t="s">
        <v>38</v>
      </c>
      <c r="I212" s="74" t="str">
        <f t="shared" si="3"/>
        <v>B</v>
      </c>
      <c r="J212" s="74">
        <f>COUNTIF(I$5:I212,I212)</f>
        <v>53</v>
      </c>
      <c r="K212" s="44">
        <v>6.4814814814814811E-2</v>
      </c>
    </row>
    <row r="213" spans="1:11" ht="20.100000000000001" customHeight="1">
      <c r="A213" s="74">
        <v>209</v>
      </c>
      <c r="B213" s="75">
        <v>242</v>
      </c>
      <c r="C213" s="76" t="s">
        <v>536</v>
      </c>
      <c r="D213" s="76" t="s">
        <v>537</v>
      </c>
      <c r="E213" s="75" t="s">
        <v>10</v>
      </c>
      <c r="F213" s="75" t="s">
        <v>187</v>
      </c>
      <c r="G213" s="75" t="s">
        <v>217</v>
      </c>
      <c r="H213" s="76" t="s">
        <v>136</v>
      </c>
      <c r="I213" s="74" t="str">
        <f t="shared" si="3"/>
        <v>B</v>
      </c>
      <c r="J213" s="74">
        <f>COUNTIF(I$5:I213,I213)</f>
        <v>54</v>
      </c>
      <c r="K213" s="44">
        <v>6.4930555555555561E-2</v>
      </c>
    </row>
    <row r="214" spans="1:11" ht="20.100000000000001" customHeight="1">
      <c r="A214" s="74">
        <v>210</v>
      </c>
      <c r="B214" s="75">
        <v>88</v>
      </c>
      <c r="C214" s="76" t="s">
        <v>110</v>
      </c>
      <c r="D214" s="76" t="s">
        <v>69</v>
      </c>
      <c r="E214" s="75" t="s">
        <v>10</v>
      </c>
      <c r="F214" s="75" t="s">
        <v>187</v>
      </c>
      <c r="G214" s="75" t="s">
        <v>352</v>
      </c>
      <c r="H214" s="76" t="s">
        <v>28</v>
      </c>
      <c r="I214" s="74" t="str">
        <f t="shared" si="3"/>
        <v>C</v>
      </c>
      <c r="J214" s="74">
        <f>COUNTIF(I$5:I214,I214)</f>
        <v>25</v>
      </c>
      <c r="K214" s="43">
        <v>6.5057870370370363E-2</v>
      </c>
    </row>
    <row r="215" spans="1:11" ht="20.100000000000001" customHeight="1">
      <c r="A215" s="74">
        <v>211</v>
      </c>
      <c r="B215" s="75">
        <v>160</v>
      </c>
      <c r="C215" s="76" t="s">
        <v>438</v>
      </c>
      <c r="D215" s="76" t="s">
        <v>52</v>
      </c>
      <c r="E215" s="75" t="s">
        <v>10</v>
      </c>
      <c r="F215" s="75" t="s">
        <v>187</v>
      </c>
      <c r="G215" s="75" t="s">
        <v>202</v>
      </c>
      <c r="H215" s="76" t="s">
        <v>439</v>
      </c>
      <c r="I215" s="74" t="str">
        <f t="shared" si="3"/>
        <v>A</v>
      </c>
      <c r="J215" s="74">
        <f>COUNTIF(I$5:I215,I215)</f>
        <v>66</v>
      </c>
      <c r="K215" s="44">
        <v>6.5104166666666671E-2</v>
      </c>
    </row>
    <row r="216" spans="1:11" ht="20.100000000000001" customHeight="1">
      <c r="A216" s="74">
        <v>212</v>
      </c>
      <c r="B216" s="75">
        <v>238</v>
      </c>
      <c r="C216" s="76" t="s">
        <v>528</v>
      </c>
      <c r="D216" s="76" t="s">
        <v>529</v>
      </c>
      <c r="E216" s="75" t="s">
        <v>10</v>
      </c>
      <c r="F216" s="75" t="s">
        <v>187</v>
      </c>
      <c r="G216" s="75" t="s">
        <v>327</v>
      </c>
      <c r="H216" s="76" t="s">
        <v>530</v>
      </c>
      <c r="I216" s="74" t="str">
        <f t="shared" si="3"/>
        <v>C</v>
      </c>
      <c r="J216" s="74">
        <f>COUNTIF(I$5:I216,I216)</f>
        <v>26</v>
      </c>
      <c r="K216" s="44">
        <v>6.5162037037037032E-2</v>
      </c>
    </row>
    <row r="217" spans="1:11" ht="20.100000000000001" customHeight="1">
      <c r="A217" s="74">
        <v>213</v>
      </c>
      <c r="B217" s="75">
        <v>106</v>
      </c>
      <c r="C217" s="76" t="s">
        <v>366</v>
      </c>
      <c r="D217" s="76" t="s">
        <v>20</v>
      </c>
      <c r="E217" s="75" t="s">
        <v>10</v>
      </c>
      <c r="F217" s="75" t="s">
        <v>187</v>
      </c>
      <c r="G217" s="75" t="s">
        <v>251</v>
      </c>
      <c r="H217" s="76" t="s">
        <v>367</v>
      </c>
      <c r="I217" s="74" t="str">
        <f t="shared" si="3"/>
        <v>B</v>
      </c>
      <c r="J217" s="74">
        <f>COUNTIF(I$5:I217,I217)</f>
        <v>55</v>
      </c>
      <c r="K217" s="43">
        <v>6.5416666666666665E-2</v>
      </c>
    </row>
    <row r="218" spans="1:11" ht="20.100000000000001" customHeight="1">
      <c r="A218" s="74">
        <v>214</v>
      </c>
      <c r="B218" s="75">
        <v>28</v>
      </c>
      <c r="C218" s="76" t="s">
        <v>92</v>
      </c>
      <c r="D218" s="76" t="s">
        <v>18</v>
      </c>
      <c r="E218" s="75" t="s">
        <v>10</v>
      </c>
      <c r="F218" s="75" t="s">
        <v>187</v>
      </c>
      <c r="G218" s="75" t="s">
        <v>241</v>
      </c>
      <c r="H218" s="76" t="s">
        <v>242</v>
      </c>
      <c r="I218" s="74" t="str">
        <f t="shared" si="3"/>
        <v>E</v>
      </c>
      <c r="J218" s="74">
        <f>COUNTIF(I$5:I218,I218)</f>
        <v>5</v>
      </c>
      <c r="K218" s="43">
        <v>6.5509259259259267E-2</v>
      </c>
    </row>
    <row r="219" spans="1:11" ht="20.100000000000001" customHeight="1">
      <c r="A219" s="74">
        <v>215</v>
      </c>
      <c r="B219" s="75">
        <v>287</v>
      </c>
      <c r="C219" s="76" t="s">
        <v>600</v>
      </c>
      <c r="D219" s="76" t="s">
        <v>601</v>
      </c>
      <c r="E219" s="75" t="s">
        <v>10</v>
      </c>
      <c r="F219" s="75" t="s">
        <v>126</v>
      </c>
      <c r="G219" s="75" t="s">
        <v>484</v>
      </c>
      <c r="H219" s="76" t="s">
        <v>318</v>
      </c>
      <c r="I219" s="74" t="str">
        <f t="shared" si="3"/>
        <v>H</v>
      </c>
      <c r="J219" s="74">
        <f>COUNTIF(I$5:I219,I219)</f>
        <v>10</v>
      </c>
      <c r="K219" s="44">
        <v>6.5509259259259267E-2</v>
      </c>
    </row>
    <row r="220" spans="1:11" ht="20.100000000000001" customHeight="1">
      <c r="A220" s="74">
        <v>216</v>
      </c>
      <c r="B220" s="75">
        <v>286</v>
      </c>
      <c r="C220" s="76" t="s">
        <v>598</v>
      </c>
      <c r="D220" s="76" t="s">
        <v>599</v>
      </c>
      <c r="E220" s="75" t="s">
        <v>10</v>
      </c>
      <c r="F220" s="75" t="s">
        <v>126</v>
      </c>
      <c r="G220" s="75" t="s">
        <v>266</v>
      </c>
      <c r="H220" s="76" t="s">
        <v>31</v>
      </c>
      <c r="I220" s="74" t="str">
        <f t="shared" si="3"/>
        <v>G</v>
      </c>
      <c r="J220" s="74">
        <f>COUNTIF(I$5:I220,I220)</f>
        <v>14</v>
      </c>
      <c r="K220" s="44">
        <v>6.5613425925925936E-2</v>
      </c>
    </row>
    <row r="221" spans="1:11" ht="20.100000000000001" customHeight="1">
      <c r="A221" s="74">
        <v>217</v>
      </c>
      <c r="B221" s="75">
        <v>101</v>
      </c>
      <c r="C221" s="76" t="s">
        <v>297</v>
      </c>
      <c r="D221" s="76" t="s">
        <v>65</v>
      </c>
      <c r="E221" s="75" t="s">
        <v>10</v>
      </c>
      <c r="F221" s="75" t="s">
        <v>187</v>
      </c>
      <c r="G221" s="75" t="s">
        <v>205</v>
      </c>
      <c r="H221" s="76" t="s">
        <v>31</v>
      </c>
      <c r="I221" s="74" t="str">
        <f t="shared" si="3"/>
        <v>A</v>
      </c>
      <c r="J221" s="74">
        <f>COUNTIF(I$5:I221,I221)</f>
        <v>67</v>
      </c>
      <c r="K221" s="43">
        <v>6.5775462962962966E-2</v>
      </c>
    </row>
    <row r="222" spans="1:11" ht="20.100000000000001" customHeight="1">
      <c r="A222" s="74">
        <v>218</v>
      </c>
      <c r="B222" s="75">
        <v>219</v>
      </c>
      <c r="C222" s="76" t="s">
        <v>506</v>
      </c>
      <c r="D222" s="76" t="s">
        <v>33</v>
      </c>
      <c r="E222" s="75" t="s">
        <v>10</v>
      </c>
      <c r="F222" s="75" t="s">
        <v>187</v>
      </c>
      <c r="G222" s="75" t="s">
        <v>220</v>
      </c>
      <c r="H222" s="76" t="s">
        <v>26</v>
      </c>
      <c r="I222" s="74" t="str">
        <f t="shared" si="3"/>
        <v>D</v>
      </c>
      <c r="J222" s="74">
        <f>COUNTIF(I$5:I222,I222)</f>
        <v>17</v>
      </c>
      <c r="K222" s="44">
        <v>6.5787037037037033E-2</v>
      </c>
    </row>
    <row r="223" spans="1:11" ht="20.100000000000001" customHeight="1">
      <c r="A223" s="74">
        <v>219</v>
      </c>
      <c r="B223" s="75">
        <v>11</v>
      </c>
      <c r="C223" s="76" t="s">
        <v>97</v>
      </c>
      <c r="D223" s="76" t="s">
        <v>43</v>
      </c>
      <c r="E223" s="75" t="s">
        <v>10</v>
      </c>
      <c r="F223" s="75" t="s">
        <v>187</v>
      </c>
      <c r="G223" s="75" t="s">
        <v>207</v>
      </c>
      <c r="H223" s="76" t="s">
        <v>136</v>
      </c>
      <c r="I223" s="74" t="str">
        <f t="shared" si="3"/>
        <v>B</v>
      </c>
      <c r="J223" s="74">
        <f>COUNTIF(I$5:I223,I223)</f>
        <v>56</v>
      </c>
      <c r="K223" s="43">
        <v>6.5914351851851849E-2</v>
      </c>
    </row>
    <row r="224" spans="1:11" ht="20.100000000000001" customHeight="1">
      <c r="A224" s="74">
        <v>220</v>
      </c>
      <c r="B224" s="75">
        <v>196</v>
      </c>
      <c r="C224" s="76" t="s">
        <v>438</v>
      </c>
      <c r="D224" s="76" t="s">
        <v>23</v>
      </c>
      <c r="E224" s="75" t="s">
        <v>10</v>
      </c>
      <c r="F224" s="75" t="s">
        <v>187</v>
      </c>
      <c r="G224" s="75" t="s">
        <v>266</v>
      </c>
      <c r="H224" s="76" t="s">
        <v>481</v>
      </c>
      <c r="I224" s="74" t="str">
        <f t="shared" si="3"/>
        <v>B</v>
      </c>
      <c r="J224" s="74">
        <f>COUNTIF(I$5:I224,I224)</f>
        <v>57</v>
      </c>
      <c r="K224" s="44">
        <v>6.6134259259259254E-2</v>
      </c>
    </row>
    <row r="225" spans="1:11" ht="20.100000000000001" customHeight="1">
      <c r="A225" s="74">
        <v>221</v>
      </c>
      <c r="B225" s="75">
        <v>132</v>
      </c>
      <c r="C225" s="76" t="s">
        <v>86</v>
      </c>
      <c r="D225" s="76" t="s">
        <v>20</v>
      </c>
      <c r="E225" s="75" t="s">
        <v>10</v>
      </c>
      <c r="F225" s="75" t="s">
        <v>187</v>
      </c>
      <c r="G225" s="75" t="s">
        <v>266</v>
      </c>
      <c r="H225" s="76" t="s">
        <v>31</v>
      </c>
      <c r="I225" s="74" t="str">
        <f t="shared" si="3"/>
        <v>B</v>
      </c>
      <c r="J225" s="74">
        <f>COUNTIF(I$5:I225,I225)</f>
        <v>58</v>
      </c>
      <c r="K225" s="43">
        <v>6.6168981481481481E-2</v>
      </c>
    </row>
    <row r="226" spans="1:11" ht="20.100000000000001" customHeight="1">
      <c r="A226" s="74">
        <v>222</v>
      </c>
      <c r="B226" s="75">
        <v>181</v>
      </c>
      <c r="C226" s="76" t="s">
        <v>460</v>
      </c>
      <c r="D226" s="76" t="s">
        <v>461</v>
      </c>
      <c r="E226" s="75" t="s">
        <v>10</v>
      </c>
      <c r="F226" s="75" t="s">
        <v>187</v>
      </c>
      <c r="G226" s="75" t="s">
        <v>230</v>
      </c>
      <c r="H226" s="76" t="s">
        <v>351</v>
      </c>
      <c r="I226" s="74" t="str">
        <f t="shared" si="3"/>
        <v>B</v>
      </c>
      <c r="J226" s="74">
        <f>COUNTIF(I$5:I226,I226)</f>
        <v>59</v>
      </c>
      <c r="K226" s="44">
        <v>6.6180555555555562E-2</v>
      </c>
    </row>
    <row r="227" spans="1:11" ht="20.100000000000001" customHeight="1">
      <c r="A227" s="74">
        <v>223</v>
      </c>
      <c r="B227" s="79">
        <v>209</v>
      </c>
      <c r="C227" s="39" t="s">
        <v>627</v>
      </c>
      <c r="D227" s="39" t="s">
        <v>54</v>
      </c>
      <c r="E227" s="79" t="s">
        <v>10</v>
      </c>
      <c r="F227" s="79" t="s">
        <v>187</v>
      </c>
      <c r="G227" s="79">
        <v>1982</v>
      </c>
      <c r="H227" s="39" t="s">
        <v>628</v>
      </c>
      <c r="I227" s="79" t="str">
        <f t="shared" si="3"/>
        <v>B</v>
      </c>
      <c r="J227" s="79">
        <f>COUNTIF(I$5:I227,I227)</f>
        <v>60</v>
      </c>
      <c r="K227" s="45">
        <v>6.6203703703703709E-2</v>
      </c>
    </row>
    <row r="228" spans="1:11" ht="20.100000000000001" customHeight="1">
      <c r="A228" s="74">
        <v>224</v>
      </c>
      <c r="B228" s="74">
        <v>303</v>
      </c>
      <c r="C228" s="77" t="s">
        <v>637</v>
      </c>
      <c r="D228" s="38" t="s">
        <v>232</v>
      </c>
      <c r="E228" s="75" t="s">
        <v>10</v>
      </c>
      <c r="F228" s="75" t="s">
        <v>126</v>
      </c>
      <c r="G228" s="78">
        <v>1992</v>
      </c>
      <c r="H228" s="38" t="s">
        <v>298</v>
      </c>
      <c r="I228" s="74" t="str">
        <f t="shared" si="3"/>
        <v>F</v>
      </c>
      <c r="J228" s="74">
        <f>COUNTIF(I$5:I228,I228)</f>
        <v>18</v>
      </c>
      <c r="K228" s="43">
        <v>6.6238425925925923E-2</v>
      </c>
    </row>
    <row r="229" spans="1:11" ht="20.100000000000001" customHeight="1">
      <c r="A229" s="74">
        <v>225</v>
      </c>
      <c r="B229" s="75">
        <v>190</v>
      </c>
      <c r="C229" s="76" t="s">
        <v>156</v>
      </c>
      <c r="D229" s="76" t="s">
        <v>157</v>
      </c>
      <c r="E229" s="75" t="s">
        <v>10</v>
      </c>
      <c r="F229" s="75" t="s">
        <v>126</v>
      </c>
      <c r="G229" s="75" t="s">
        <v>237</v>
      </c>
      <c r="H229" s="76" t="s">
        <v>158</v>
      </c>
      <c r="I229" s="74" t="str">
        <f t="shared" si="3"/>
        <v>H</v>
      </c>
      <c r="J229" s="74">
        <f>COUNTIF(I$5:I229,I229)</f>
        <v>11</v>
      </c>
      <c r="K229" s="44">
        <v>6.6249999999999989E-2</v>
      </c>
    </row>
    <row r="230" spans="1:11" ht="20.100000000000001" customHeight="1">
      <c r="A230" s="74">
        <v>226</v>
      </c>
      <c r="B230" s="75">
        <v>123</v>
      </c>
      <c r="C230" s="38" t="s">
        <v>386</v>
      </c>
      <c r="D230" s="76" t="s">
        <v>387</v>
      </c>
      <c r="E230" s="75" t="s">
        <v>287</v>
      </c>
      <c r="F230" s="75" t="s">
        <v>187</v>
      </c>
      <c r="G230" s="75" t="s">
        <v>237</v>
      </c>
      <c r="H230" s="76" t="s">
        <v>388</v>
      </c>
      <c r="I230" s="74" t="str">
        <f t="shared" si="3"/>
        <v>C</v>
      </c>
      <c r="J230" s="74">
        <f>COUNTIF(I$5:I230,I230)</f>
        <v>27</v>
      </c>
      <c r="K230" s="43">
        <v>6.627314814814815E-2</v>
      </c>
    </row>
    <row r="231" spans="1:11" ht="20.100000000000001" customHeight="1">
      <c r="A231" s="74">
        <v>227</v>
      </c>
      <c r="B231" s="75">
        <v>84</v>
      </c>
      <c r="C231" s="76" t="s">
        <v>343</v>
      </c>
      <c r="D231" s="76" t="s">
        <v>46</v>
      </c>
      <c r="E231" s="75" t="s">
        <v>10</v>
      </c>
      <c r="F231" s="75" t="s">
        <v>187</v>
      </c>
      <c r="G231" s="75" t="s">
        <v>325</v>
      </c>
      <c r="H231" s="76" t="s">
        <v>31</v>
      </c>
      <c r="I231" s="74" t="str">
        <f t="shared" si="3"/>
        <v>A</v>
      </c>
      <c r="J231" s="74">
        <f>COUNTIF(I$5:I231,I231)</f>
        <v>68</v>
      </c>
      <c r="K231" s="43">
        <v>6.6574074074074077E-2</v>
      </c>
    </row>
    <row r="232" spans="1:11" ht="20.100000000000001" customHeight="1">
      <c r="A232" s="74">
        <v>228</v>
      </c>
      <c r="B232" s="75">
        <v>201</v>
      </c>
      <c r="C232" s="76" t="s">
        <v>488</v>
      </c>
      <c r="D232" s="76" t="s">
        <v>312</v>
      </c>
      <c r="E232" s="75" t="s">
        <v>10</v>
      </c>
      <c r="F232" s="75" t="s">
        <v>126</v>
      </c>
      <c r="G232" s="75" t="s">
        <v>208</v>
      </c>
      <c r="H232" s="76" t="s">
        <v>487</v>
      </c>
      <c r="I232" s="74" t="str">
        <f t="shared" si="3"/>
        <v>G</v>
      </c>
      <c r="J232" s="74">
        <f>COUNTIF(I$5:I232,I232)</f>
        <v>15</v>
      </c>
      <c r="K232" s="44">
        <v>6.700231481481482E-2</v>
      </c>
    </row>
    <row r="233" spans="1:11" ht="20.100000000000001" customHeight="1">
      <c r="A233" s="74">
        <v>229</v>
      </c>
      <c r="B233" s="75">
        <v>195</v>
      </c>
      <c r="C233" s="76" t="s">
        <v>480</v>
      </c>
      <c r="D233" s="76" t="s">
        <v>16</v>
      </c>
      <c r="E233" s="75" t="s">
        <v>10</v>
      </c>
      <c r="F233" s="75" t="s">
        <v>187</v>
      </c>
      <c r="G233" s="75" t="s">
        <v>202</v>
      </c>
      <c r="H233" s="76" t="s">
        <v>229</v>
      </c>
      <c r="I233" s="74" t="str">
        <f t="shared" si="3"/>
        <v>A</v>
      </c>
      <c r="J233" s="74">
        <f>COUNTIF(I$5:I233,I233)</f>
        <v>69</v>
      </c>
      <c r="K233" s="44">
        <v>6.7233796296296292E-2</v>
      </c>
    </row>
    <row r="234" spans="1:11" ht="20.100000000000001" customHeight="1">
      <c r="A234" s="74">
        <v>230</v>
      </c>
      <c r="B234" s="75">
        <v>21</v>
      </c>
      <c r="C234" s="76" t="s">
        <v>231</v>
      </c>
      <c r="D234" s="76" t="s">
        <v>232</v>
      </c>
      <c r="E234" s="75" t="s">
        <v>10</v>
      </c>
      <c r="F234" s="75" t="s">
        <v>126</v>
      </c>
      <c r="G234" s="75" t="s">
        <v>190</v>
      </c>
      <c r="H234" s="76" t="s">
        <v>229</v>
      </c>
      <c r="I234" s="74" t="str">
        <f t="shared" si="3"/>
        <v>F</v>
      </c>
      <c r="J234" s="74">
        <f>COUNTIF(I$5:I234,I234)</f>
        <v>19</v>
      </c>
      <c r="K234" s="43">
        <v>6.7337962962962961E-2</v>
      </c>
    </row>
    <row r="235" spans="1:11" ht="20.100000000000001" customHeight="1">
      <c r="A235" s="74">
        <v>231</v>
      </c>
      <c r="B235" s="75">
        <v>179</v>
      </c>
      <c r="C235" s="76" t="s">
        <v>457</v>
      </c>
      <c r="D235" s="76" t="s">
        <v>18</v>
      </c>
      <c r="E235" s="75" t="s">
        <v>10</v>
      </c>
      <c r="F235" s="75" t="s">
        <v>187</v>
      </c>
      <c r="G235" s="75" t="s">
        <v>222</v>
      </c>
      <c r="H235" s="76" t="s">
        <v>458</v>
      </c>
      <c r="I235" s="74" t="str">
        <f t="shared" si="3"/>
        <v>B</v>
      </c>
      <c r="J235" s="74">
        <f>COUNTIF(I$5:I235,I235)</f>
        <v>61</v>
      </c>
      <c r="K235" s="44">
        <v>6.7361111111111108E-2</v>
      </c>
    </row>
    <row r="236" spans="1:11" ht="20.100000000000001" customHeight="1">
      <c r="A236" s="74">
        <v>232</v>
      </c>
      <c r="B236" s="75">
        <v>189</v>
      </c>
      <c r="C236" s="76" t="s">
        <v>619</v>
      </c>
      <c r="D236" s="76" t="s">
        <v>18</v>
      </c>
      <c r="E236" s="75" t="s">
        <v>10</v>
      </c>
      <c r="F236" s="75" t="s">
        <v>187</v>
      </c>
      <c r="G236" s="75" t="s">
        <v>274</v>
      </c>
      <c r="H236" s="76" t="s">
        <v>472</v>
      </c>
      <c r="I236" s="74" t="str">
        <f t="shared" si="3"/>
        <v>A</v>
      </c>
      <c r="J236" s="74">
        <f>COUNTIF(I$5:I236,I236)</f>
        <v>70</v>
      </c>
      <c r="K236" s="44">
        <v>6.7361111111111108E-2</v>
      </c>
    </row>
    <row r="237" spans="1:11" ht="20.100000000000001" customHeight="1">
      <c r="A237" s="74">
        <v>233</v>
      </c>
      <c r="B237" s="75">
        <v>294</v>
      </c>
      <c r="C237" s="76" t="s">
        <v>611</v>
      </c>
      <c r="D237" s="76" t="s">
        <v>13</v>
      </c>
      <c r="E237" s="75" t="s">
        <v>10</v>
      </c>
      <c r="F237" s="75" t="s">
        <v>187</v>
      </c>
      <c r="G237" s="75" t="s">
        <v>325</v>
      </c>
      <c r="H237" s="76" t="s">
        <v>612</v>
      </c>
      <c r="I237" s="74" t="str">
        <f t="shared" si="3"/>
        <v>A</v>
      </c>
      <c r="J237" s="74">
        <f>COUNTIF(I$5:I237,I237)</f>
        <v>71</v>
      </c>
      <c r="K237" s="44">
        <v>6.7372685185185188E-2</v>
      </c>
    </row>
    <row r="238" spans="1:11" ht="20.100000000000001" customHeight="1">
      <c r="A238" s="74">
        <v>234</v>
      </c>
      <c r="B238" s="75">
        <v>125</v>
      </c>
      <c r="C238" s="76" t="s">
        <v>139</v>
      </c>
      <c r="D238" s="76" t="s">
        <v>140</v>
      </c>
      <c r="E238" s="75" t="s">
        <v>10</v>
      </c>
      <c r="F238" s="75" t="s">
        <v>187</v>
      </c>
      <c r="G238" s="75" t="s">
        <v>382</v>
      </c>
      <c r="H238" s="76" t="s">
        <v>31</v>
      </c>
      <c r="I238" s="74" t="str">
        <f t="shared" si="3"/>
        <v>D</v>
      </c>
      <c r="J238" s="74">
        <f>COUNTIF(I$5:I238,I238)</f>
        <v>18</v>
      </c>
      <c r="K238" s="44">
        <v>6.7557870370370365E-2</v>
      </c>
    </row>
    <row r="239" spans="1:11" ht="20.100000000000001" customHeight="1">
      <c r="A239" s="74">
        <v>235</v>
      </c>
      <c r="B239" s="75">
        <v>207</v>
      </c>
      <c r="C239" s="76" t="s">
        <v>493</v>
      </c>
      <c r="D239" s="76" t="s">
        <v>312</v>
      </c>
      <c r="E239" s="75" t="s">
        <v>10</v>
      </c>
      <c r="F239" s="75" t="s">
        <v>126</v>
      </c>
      <c r="G239" s="75" t="s">
        <v>464</v>
      </c>
      <c r="H239" s="76" t="s">
        <v>31</v>
      </c>
      <c r="I239" s="74" t="str">
        <f t="shared" si="3"/>
        <v>F</v>
      </c>
      <c r="J239" s="74">
        <f>COUNTIF(I$5:I239,I239)</f>
        <v>20</v>
      </c>
      <c r="K239" s="44">
        <v>6.7557870370370365E-2</v>
      </c>
    </row>
    <row r="240" spans="1:11" ht="20.100000000000001" customHeight="1">
      <c r="A240" s="74">
        <v>236</v>
      </c>
      <c r="B240" s="75">
        <v>251</v>
      </c>
      <c r="C240" s="76" t="s">
        <v>121</v>
      </c>
      <c r="D240" s="76" t="s">
        <v>16</v>
      </c>
      <c r="E240" s="75" t="s">
        <v>10</v>
      </c>
      <c r="F240" s="75" t="s">
        <v>187</v>
      </c>
      <c r="G240" s="75" t="s">
        <v>241</v>
      </c>
      <c r="H240" s="76" t="s">
        <v>542</v>
      </c>
      <c r="I240" s="74" t="str">
        <f t="shared" si="3"/>
        <v>E</v>
      </c>
      <c r="J240" s="74">
        <f>COUNTIF(I$5:I240,I240)</f>
        <v>6</v>
      </c>
      <c r="K240" s="44">
        <v>6.7592592592592593E-2</v>
      </c>
    </row>
    <row r="241" spans="1:11" ht="20.100000000000001" customHeight="1">
      <c r="A241" s="74">
        <v>237</v>
      </c>
      <c r="B241" s="75">
        <v>58</v>
      </c>
      <c r="C241" s="76" t="s">
        <v>296</v>
      </c>
      <c r="D241" s="76" t="s">
        <v>33</v>
      </c>
      <c r="E241" s="75" t="s">
        <v>10</v>
      </c>
      <c r="F241" s="75" t="s">
        <v>187</v>
      </c>
      <c r="G241" s="75" t="s">
        <v>207</v>
      </c>
      <c r="H241" s="76" t="s">
        <v>136</v>
      </c>
      <c r="I241" s="74" t="str">
        <f t="shared" si="3"/>
        <v>B</v>
      </c>
      <c r="J241" s="74">
        <f>COUNTIF(I$5:I241,I241)</f>
        <v>62</v>
      </c>
      <c r="K241" s="43">
        <v>6.7835648148148145E-2</v>
      </c>
    </row>
    <row r="242" spans="1:11" ht="20.100000000000001" customHeight="1">
      <c r="A242" s="74">
        <v>238</v>
      </c>
      <c r="B242" s="75">
        <v>245</v>
      </c>
      <c r="C242" s="76" t="s">
        <v>543</v>
      </c>
      <c r="D242" s="76" t="s">
        <v>54</v>
      </c>
      <c r="E242" s="75" t="s">
        <v>10</v>
      </c>
      <c r="F242" s="75" t="s">
        <v>187</v>
      </c>
      <c r="G242" s="75" t="s">
        <v>244</v>
      </c>
      <c r="H242" s="76" t="s">
        <v>544</v>
      </c>
      <c r="I242" s="74" t="str">
        <f t="shared" si="3"/>
        <v>B</v>
      </c>
      <c r="J242" s="74">
        <f>COUNTIF(I$5:I242,I242)</f>
        <v>63</v>
      </c>
      <c r="K242" s="44">
        <v>6.7951388888888895E-2</v>
      </c>
    </row>
    <row r="243" spans="1:11" ht="20.100000000000001" customHeight="1">
      <c r="A243" s="74">
        <v>239</v>
      </c>
      <c r="B243" s="75">
        <v>49</v>
      </c>
      <c r="C243" s="76" t="s">
        <v>278</v>
      </c>
      <c r="D243" s="76" t="s">
        <v>279</v>
      </c>
      <c r="E243" s="75" t="s">
        <v>10</v>
      </c>
      <c r="F243" s="75" t="s">
        <v>187</v>
      </c>
      <c r="G243" s="75" t="s">
        <v>280</v>
      </c>
      <c r="H243" s="76" t="s">
        <v>31</v>
      </c>
      <c r="I243" s="74" t="str">
        <f t="shared" si="3"/>
        <v>D</v>
      </c>
      <c r="J243" s="74">
        <f>COUNTIF(I$5:I243,I243)</f>
        <v>19</v>
      </c>
      <c r="K243" s="43">
        <v>6.8020833333333336E-2</v>
      </c>
    </row>
    <row r="244" spans="1:11" ht="20.100000000000001" customHeight="1">
      <c r="A244" s="74">
        <v>240</v>
      </c>
      <c r="B244" s="75">
        <v>54</v>
      </c>
      <c r="C244" s="76" t="s">
        <v>291</v>
      </c>
      <c r="D244" s="76" t="s">
        <v>20</v>
      </c>
      <c r="E244" s="75" t="s">
        <v>10</v>
      </c>
      <c r="F244" s="75" t="s">
        <v>187</v>
      </c>
      <c r="G244" s="75" t="s">
        <v>224</v>
      </c>
      <c r="H244" s="76" t="s">
        <v>292</v>
      </c>
      <c r="I244" s="74" t="str">
        <f t="shared" si="3"/>
        <v>B</v>
      </c>
      <c r="J244" s="74">
        <f>COUNTIF(I$5:I244,I244)</f>
        <v>64</v>
      </c>
      <c r="K244" s="43">
        <v>6.8240740740740741E-2</v>
      </c>
    </row>
    <row r="245" spans="1:11" ht="20.100000000000001" customHeight="1">
      <c r="A245" s="74">
        <v>241</v>
      </c>
      <c r="B245" s="75">
        <v>35</v>
      </c>
      <c r="C245" s="76" t="s">
        <v>256</v>
      </c>
      <c r="D245" s="76" t="s">
        <v>257</v>
      </c>
      <c r="E245" s="75" t="s">
        <v>10</v>
      </c>
      <c r="F245" s="75" t="s">
        <v>187</v>
      </c>
      <c r="G245" s="75" t="s">
        <v>255</v>
      </c>
      <c r="H245" s="76" t="s">
        <v>53</v>
      </c>
      <c r="I245" s="74" t="str">
        <f t="shared" si="3"/>
        <v>D</v>
      </c>
      <c r="J245" s="74">
        <f>COUNTIF(I$5:I245,I245)</f>
        <v>20</v>
      </c>
      <c r="K245" s="43">
        <v>6.8287037037037035E-2</v>
      </c>
    </row>
    <row r="246" spans="1:11" ht="20.100000000000001" customHeight="1">
      <c r="A246" s="74">
        <v>242</v>
      </c>
      <c r="B246" s="75">
        <v>166</v>
      </c>
      <c r="C246" s="76" t="s">
        <v>448</v>
      </c>
      <c r="D246" s="76" t="s">
        <v>157</v>
      </c>
      <c r="E246" s="75" t="s">
        <v>10</v>
      </c>
      <c r="F246" s="75" t="s">
        <v>126</v>
      </c>
      <c r="G246" s="75" t="s">
        <v>240</v>
      </c>
      <c r="H246" s="76" t="s">
        <v>31</v>
      </c>
      <c r="I246" s="74" t="str">
        <f t="shared" si="3"/>
        <v>H</v>
      </c>
      <c r="J246" s="74">
        <f>COUNTIF(I$5:I246,I246)</f>
        <v>12</v>
      </c>
      <c r="K246" s="44">
        <v>6.8321759259259263E-2</v>
      </c>
    </row>
    <row r="247" spans="1:11" ht="20.100000000000001" customHeight="1">
      <c r="A247" s="74">
        <v>243</v>
      </c>
      <c r="B247" s="75">
        <v>275</v>
      </c>
      <c r="C247" s="76" t="s">
        <v>256</v>
      </c>
      <c r="D247" s="76" t="s">
        <v>62</v>
      </c>
      <c r="E247" s="75" t="s">
        <v>10</v>
      </c>
      <c r="F247" s="75" t="s">
        <v>187</v>
      </c>
      <c r="G247" s="75" t="s">
        <v>202</v>
      </c>
      <c r="H247" s="76" t="s">
        <v>586</v>
      </c>
      <c r="I247" s="74" t="str">
        <f t="shared" si="3"/>
        <v>A</v>
      </c>
      <c r="J247" s="74">
        <f>COUNTIF(I$5:I247,I247)</f>
        <v>72</v>
      </c>
      <c r="K247" s="44">
        <v>6.8321759259259263E-2</v>
      </c>
    </row>
    <row r="248" spans="1:11" ht="20.100000000000001" customHeight="1">
      <c r="A248" s="74">
        <v>244</v>
      </c>
      <c r="B248" s="75">
        <v>197</v>
      </c>
      <c r="C248" s="76" t="s">
        <v>625</v>
      </c>
      <c r="D248" s="76" t="s">
        <v>60</v>
      </c>
      <c r="E248" s="75" t="s">
        <v>10</v>
      </c>
      <c r="F248" s="75" t="s">
        <v>187</v>
      </c>
      <c r="G248" s="75" t="s">
        <v>464</v>
      </c>
      <c r="H248" s="76" t="s">
        <v>624</v>
      </c>
      <c r="I248" s="74" t="str">
        <f t="shared" si="3"/>
        <v>A</v>
      </c>
      <c r="J248" s="74">
        <f>COUNTIF(I$5:I248,I248)</f>
        <v>73</v>
      </c>
      <c r="K248" s="44">
        <v>6.8414351851851851E-2</v>
      </c>
    </row>
    <row r="249" spans="1:11" ht="20.100000000000001" customHeight="1">
      <c r="A249" s="74">
        <v>245</v>
      </c>
      <c r="B249" s="75">
        <v>10</v>
      </c>
      <c r="C249" s="76" t="s">
        <v>209</v>
      </c>
      <c r="D249" s="76" t="s">
        <v>18</v>
      </c>
      <c r="E249" s="75" t="s">
        <v>10</v>
      </c>
      <c r="F249" s="75" t="s">
        <v>187</v>
      </c>
      <c r="G249" s="75" t="s">
        <v>210</v>
      </c>
      <c r="H249" s="76" t="s">
        <v>211</v>
      </c>
      <c r="I249" s="74" t="str">
        <f t="shared" si="3"/>
        <v>E</v>
      </c>
      <c r="J249" s="74">
        <f>COUNTIF(I$5:I249,I249)</f>
        <v>7</v>
      </c>
      <c r="K249" s="43">
        <v>6.8784722222222219E-2</v>
      </c>
    </row>
    <row r="250" spans="1:11" ht="20.100000000000001" customHeight="1">
      <c r="A250" s="74">
        <v>246</v>
      </c>
      <c r="B250" s="75">
        <v>150</v>
      </c>
      <c r="C250" s="76" t="s">
        <v>93</v>
      </c>
      <c r="D250" s="76" t="s">
        <v>18</v>
      </c>
      <c r="E250" s="75" t="s">
        <v>10</v>
      </c>
      <c r="F250" s="75" t="s">
        <v>187</v>
      </c>
      <c r="G250" s="75" t="s">
        <v>424</v>
      </c>
      <c r="H250" s="76" t="s">
        <v>70</v>
      </c>
      <c r="I250" s="74" t="str">
        <f t="shared" si="3"/>
        <v>E</v>
      </c>
      <c r="J250" s="74">
        <f>COUNTIF(I$5:I250,I250)</f>
        <v>8</v>
      </c>
      <c r="K250" s="44">
        <v>6.87962962962963E-2</v>
      </c>
    </row>
    <row r="251" spans="1:11" ht="20.100000000000001" customHeight="1">
      <c r="A251" s="74">
        <v>247</v>
      </c>
      <c r="B251" s="75">
        <v>105</v>
      </c>
      <c r="C251" s="76" t="s">
        <v>138</v>
      </c>
      <c r="D251" s="76" t="s">
        <v>67</v>
      </c>
      <c r="E251" s="75" t="s">
        <v>10</v>
      </c>
      <c r="F251" s="75" t="s">
        <v>126</v>
      </c>
      <c r="G251" s="75" t="s">
        <v>230</v>
      </c>
      <c r="H251" s="76" t="s">
        <v>365</v>
      </c>
      <c r="I251" s="74" t="str">
        <f t="shared" si="3"/>
        <v>G</v>
      </c>
      <c r="J251" s="74">
        <f>COUNTIF(I$5:I251,I251)</f>
        <v>16</v>
      </c>
      <c r="K251" s="43">
        <v>6.9097222222222213E-2</v>
      </c>
    </row>
    <row r="252" spans="1:11" ht="20.100000000000001" customHeight="1">
      <c r="A252" s="74">
        <v>248</v>
      </c>
      <c r="B252" s="75">
        <v>139</v>
      </c>
      <c r="C252" s="76" t="s">
        <v>409</v>
      </c>
      <c r="D252" s="76" t="s">
        <v>18</v>
      </c>
      <c r="E252" s="75" t="s">
        <v>10</v>
      </c>
      <c r="F252" s="75" t="s">
        <v>187</v>
      </c>
      <c r="G252" s="75" t="s">
        <v>410</v>
      </c>
      <c r="H252" s="76" t="s">
        <v>31</v>
      </c>
      <c r="I252" s="74" t="str">
        <f t="shared" si="3"/>
        <v>E</v>
      </c>
      <c r="J252" s="74">
        <f>COUNTIF(I$5:I252,I252)</f>
        <v>9</v>
      </c>
      <c r="K252" s="44">
        <v>6.9363425925925926E-2</v>
      </c>
    </row>
    <row r="253" spans="1:11" ht="20.100000000000001" customHeight="1">
      <c r="A253" s="74">
        <v>249</v>
      </c>
      <c r="B253" s="75">
        <v>109</v>
      </c>
      <c r="C253" s="76" t="s">
        <v>143</v>
      </c>
      <c r="D253" s="76" t="s">
        <v>144</v>
      </c>
      <c r="E253" s="75" t="s">
        <v>10</v>
      </c>
      <c r="F253" s="75" t="s">
        <v>187</v>
      </c>
      <c r="G253" s="75" t="s">
        <v>222</v>
      </c>
      <c r="H253" s="76" t="s">
        <v>55</v>
      </c>
      <c r="I253" s="74" t="str">
        <f t="shared" si="3"/>
        <v>B</v>
      </c>
      <c r="J253" s="74">
        <f>COUNTIF(I$5:I253,I253)</f>
        <v>65</v>
      </c>
      <c r="K253" s="43">
        <v>6.9432870370370367E-2</v>
      </c>
    </row>
    <row r="254" spans="1:11" ht="20.100000000000001" customHeight="1">
      <c r="A254" s="74">
        <v>250</v>
      </c>
      <c r="B254" s="75">
        <v>122</v>
      </c>
      <c r="C254" s="76" t="s">
        <v>89</v>
      </c>
      <c r="D254" s="76" t="s">
        <v>18</v>
      </c>
      <c r="E254" s="75" t="s">
        <v>10</v>
      </c>
      <c r="F254" s="75" t="s">
        <v>187</v>
      </c>
      <c r="G254" s="75" t="s">
        <v>245</v>
      </c>
      <c r="H254" s="76" t="s">
        <v>385</v>
      </c>
      <c r="I254" s="74" t="str">
        <f t="shared" si="3"/>
        <v>C</v>
      </c>
      <c r="J254" s="74">
        <f>COUNTIF(I$5:I254,I254)</f>
        <v>28</v>
      </c>
      <c r="K254" s="43">
        <v>6.9548611111111117E-2</v>
      </c>
    </row>
    <row r="255" spans="1:11" ht="20.100000000000001" customHeight="1">
      <c r="A255" s="74">
        <v>251</v>
      </c>
      <c r="B255" s="75">
        <v>167</v>
      </c>
      <c r="C255" s="76" t="s">
        <v>448</v>
      </c>
      <c r="D255" s="76" t="s">
        <v>232</v>
      </c>
      <c r="E255" s="75" t="s">
        <v>10</v>
      </c>
      <c r="F255" s="75" t="s">
        <v>126</v>
      </c>
      <c r="G255" s="75" t="s">
        <v>271</v>
      </c>
      <c r="H255" s="76" t="s">
        <v>31</v>
      </c>
      <c r="I255" s="74" t="str">
        <f t="shared" si="3"/>
        <v>H</v>
      </c>
      <c r="J255" s="74">
        <f>COUNTIF(I$5:I255,I255)</f>
        <v>13</v>
      </c>
      <c r="K255" s="44">
        <v>6.957175925925925E-2</v>
      </c>
    </row>
    <row r="256" spans="1:11" ht="20.100000000000001" customHeight="1">
      <c r="A256" s="74">
        <v>252</v>
      </c>
      <c r="B256" s="75">
        <v>90</v>
      </c>
      <c r="C256" s="76" t="s">
        <v>353</v>
      </c>
      <c r="D256" s="76" t="s">
        <v>142</v>
      </c>
      <c r="E256" s="75" t="s">
        <v>10</v>
      </c>
      <c r="F256" s="75" t="s">
        <v>126</v>
      </c>
      <c r="G256" s="75" t="s">
        <v>325</v>
      </c>
      <c r="H256" s="76" t="s">
        <v>354</v>
      </c>
      <c r="I256" s="74" t="str">
        <f t="shared" si="3"/>
        <v>F</v>
      </c>
      <c r="J256" s="74">
        <f>COUNTIF(I$5:I256,I256)</f>
        <v>21</v>
      </c>
      <c r="K256" s="43">
        <v>6.9733796296296294E-2</v>
      </c>
    </row>
    <row r="257" spans="1:11" ht="20.100000000000001" customHeight="1">
      <c r="A257" s="74">
        <v>253</v>
      </c>
      <c r="B257" s="75">
        <v>66</v>
      </c>
      <c r="C257" s="76" t="s">
        <v>309</v>
      </c>
      <c r="D257" s="76" t="s">
        <v>35</v>
      </c>
      <c r="E257" s="75" t="s">
        <v>10</v>
      </c>
      <c r="F257" s="75" t="s">
        <v>187</v>
      </c>
      <c r="G257" s="75" t="s">
        <v>208</v>
      </c>
      <c r="H257" s="76" t="s">
        <v>310</v>
      </c>
      <c r="I257" s="74" t="str">
        <f t="shared" si="3"/>
        <v>B</v>
      </c>
      <c r="J257" s="74">
        <f>COUNTIF(I$5:I257,I257)</f>
        <v>66</v>
      </c>
      <c r="K257" s="43">
        <v>7.0127314814814809E-2</v>
      </c>
    </row>
    <row r="258" spans="1:11" ht="20.100000000000001" customHeight="1">
      <c r="A258" s="74">
        <v>254</v>
      </c>
      <c r="B258" s="75">
        <v>51</v>
      </c>
      <c r="C258" s="76" t="s">
        <v>283</v>
      </c>
      <c r="D258" s="76" t="s">
        <v>52</v>
      </c>
      <c r="E258" s="75" t="s">
        <v>10</v>
      </c>
      <c r="F258" s="75" t="s">
        <v>187</v>
      </c>
      <c r="G258" s="75" t="s">
        <v>284</v>
      </c>
      <c r="H258" s="76" t="s">
        <v>31</v>
      </c>
      <c r="I258" s="74" t="str">
        <f t="shared" si="3"/>
        <v>A</v>
      </c>
      <c r="J258" s="74">
        <f>COUNTIF(I$5:I258,I258)</f>
        <v>74</v>
      </c>
      <c r="K258" s="43">
        <v>7.0196759259259264E-2</v>
      </c>
    </row>
    <row r="259" spans="1:11" ht="20.100000000000001" customHeight="1">
      <c r="A259" s="74">
        <v>255</v>
      </c>
      <c r="B259" s="75">
        <v>171</v>
      </c>
      <c r="C259" s="76" t="s">
        <v>622</v>
      </c>
      <c r="D259" s="76" t="s">
        <v>165</v>
      </c>
      <c r="E259" s="75" t="s">
        <v>10</v>
      </c>
      <c r="F259" s="75" t="s">
        <v>126</v>
      </c>
      <c r="G259" s="75" t="s">
        <v>255</v>
      </c>
      <c r="H259" s="76" t="s">
        <v>38</v>
      </c>
      <c r="I259" s="74" t="str">
        <f t="shared" si="3"/>
        <v>I</v>
      </c>
      <c r="J259" s="74">
        <f>COUNTIF(I$5:I259,I259)</f>
        <v>6</v>
      </c>
      <c r="K259" s="44">
        <v>7.0335648148148147E-2</v>
      </c>
    </row>
    <row r="260" spans="1:11" ht="20.100000000000001" customHeight="1">
      <c r="A260" s="74">
        <v>256</v>
      </c>
      <c r="B260" s="75">
        <v>68</v>
      </c>
      <c r="C260" s="76" t="s">
        <v>314</v>
      </c>
      <c r="D260" s="76" t="s">
        <v>33</v>
      </c>
      <c r="E260" s="75" t="s">
        <v>10</v>
      </c>
      <c r="F260" s="75" t="s">
        <v>187</v>
      </c>
      <c r="G260" s="75" t="s">
        <v>230</v>
      </c>
      <c r="H260" s="76" t="s">
        <v>315</v>
      </c>
      <c r="I260" s="74" t="str">
        <f t="shared" si="3"/>
        <v>B</v>
      </c>
      <c r="J260" s="74">
        <f>COUNTIF(I$5:I260,I260)</f>
        <v>67</v>
      </c>
      <c r="K260" s="43">
        <v>7.0497685185185191E-2</v>
      </c>
    </row>
    <row r="261" spans="1:11" ht="20.100000000000001" customHeight="1">
      <c r="A261" s="74">
        <v>257</v>
      </c>
      <c r="B261" s="75">
        <v>93</v>
      </c>
      <c r="C261" s="76" t="s">
        <v>355</v>
      </c>
      <c r="D261" s="76" t="s">
        <v>41</v>
      </c>
      <c r="E261" s="75" t="s">
        <v>10</v>
      </c>
      <c r="F261" s="75" t="s">
        <v>126</v>
      </c>
      <c r="G261" s="75" t="s">
        <v>266</v>
      </c>
      <c r="H261" s="76" t="s">
        <v>136</v>
      </c>
      <c r="I261" s="74" t="str">
        <f t="shared" ref="I261:I290" si="4">IF(F261="m",IF($G$1-$G261&lt;=19,"JM",IF($G$1-$G261&lt;=39,"A",IF($G$1-$G261&lt;=49,"B",IF($G$1-$G261&lt;=59,"C",IF($G$1-$G261&lt;=69,"D","E"))))),IF($G$1-$G261&lt;=19,"JŽ",IF($G$1-$G261&lt;=39,"F",IF($G$1-$G261&lt;=49,"G",IF($G$1-$G261&lt;=59,"H","I")))))</f>
        <v>G</v>
      </c>
      <c r="J261" s="74">
        <f>COUNTIF(I$5:I261,I261)</f>
        <v>17</v>
      </c>
      <c r="K261" s="43">
        <v>7.0520833333333324E-2</v>
      </c>
    </row>
    <row r="262" spans="1:11" ht="20.100000000000001" customHeight="1">
      <c r="A262" s="74">
        <v>258</v>
      </c>
      <c r="B262" s="75">
        <v>200</v>
      </c>
      <c r="C262" s="76" t="s">
        <v>485</v>
      </c>
      <c r="D262" s="76" t="s">
        <v>486</v>
      </c>
      <c r="E262" s="75" t="s">
        <v>10</v>
      </c>
      <c r="F262" s="75" t="s">
        <v>126</v>
      </c>
      <c r="G262" s="75" t="s">
        <v>247</v>
      </c>
      <c r="H262" s="76" t="s">
        <v>487</v>
      </c>
      <c r="I262" s="74" t="str">
        <f t="shared" si="4"/>
        <v>F</v>
      </c>
      <c r="J262" s="74">
        <f>COUNTIF(I$5:I262,I262)</f>
        <v>22</v>
      </c>
      <c r="K262" s="44">
        <v>7.0636574074074074E-2</v>
      </c>
    </row>
    <row r="263" spans="1:11" ht="20.100000000000001" customHeight="1">
      <c r="A263" s="74">
        <v>259</v>
      </c>
      <c r="B263" s="75">
        <v>250</v>
      </c>
      <c r="C263" s="76" t="s">
        <v>118</v>
      </c>
      <c r="D263" s="76" t="s">
        <v>18</v>
      </c>
      <c r="E263" s="75" t="s">
        <v>10</v>
      </c>
      <c r="F263" s="75" t="s">
        <v>187</v>
      </c>
      <c r="G263" s="75" t="s">
        <v>405</v>
      </c>
      <c r="H263" s="76" t="s">
        <v>542</v>
      </c>
      <c r="I263" s="74" t="str">
        <f t="shared" si="4"/>
        <v>D</v>
      </c>
      <c r="J263" s="74">
        <f>COUNTIF(I$5:I263,I263)</f>
        <v>21</v>
      </c>
      <c r="K263" s="44">
        <v>7.0810185185185184E-2</v>
      </c>
    </row>
    <row r="264" spans="1:11" ht="20.100000000000001" customHeight="1">
      <c r="A264" s="74">
        <v>260</v>
      </c>
      <c r="B264" s="75">
        <v>43</v>
      </c>
      <c r="C264" s="76" t="s">
        <v>268</v>
      </c>
      <c r="D264" s="76" t="s">
        <v>60</v>
      </c>
      <c r="E264" s="75" t="s">
        <v>10</v>
      </c>
      <c r="F264" s="75" t="s">
        <v>187</v>
      </c>
      <c r="G264" s="75" t="s">
        <v>207</v>
      </c>
      <c r="H264" s="76" t="s">
        <v>136</v>
      </c>
      <c r="I264" s="74" t="str">
        <f t="shared" si="4"/>
        <v>B</v>
      </c>
      <c r="J264" s="74">
        <f>COUNTIF(I$5:I264,I264)</f>
        <v>68</v>
      </c>
      <c r="K264" s="43">
        <v>7.0868055555555545E-2</v>
      </c>
    </row>
    <row r="265" spans="1:11" ht="20.100000000000001" customHeight="1">
      <c r="A265" s="74">
        <v>261</v>
      </c>
      <c r="B265" s="75">
        <v>278</v>
      </c>
      <c r="C265" s="76" t="s">
        <v>589</v>
      </c>
      <c r="D265" s="76" t="s">
        <v>62</v>
      </c>
      <c r="E265" s="75" t="s">
        <v>10</v>
      </c>
      <c r="F265" s="75" t="s">
        <v>187</v>
      </c>
      <c r="G265" s="75" t="s">
        <v>266</v>
      </c>
      <c r="H265" s="76" t="s">
        <v>588</v>
      </c>
      <c r="I265" s="74" t="str">
        <f t="shared" si="4"/>
        <v>B</v>
      </c>
      <c r="J265" s="74">
        <f>COUNTIF(I$5:I265,I265)</f>
        <v>69</v>
      </c>
      <c r="K265" s="44">
        <v>7.1018518518518522E-2</v>
      </c>
    </row>
    <row r="266" spans="1:11" ht="20.100000000000001" customHeight="1">
      <c r="A266" s="74">
        <v>262</v>
      </c>
      <c r="B266" s="75">
        <v>277</v>
      </c>
      <c r="C266" s="76" t="s">
        <v>587</v>
      </c>
      <c r="D266" s="76" t="s">
        <v>239</v>
      </c>
      <c r="E266" s="75" t="s">
        <v>10</v>
      </c>
      <c r="F266" s="75" t="s">
        <v>126</v>
      </c>
      <c r="G266" s="75" t="s">
        <v>325</v>
      </c>
      <c r="H266" s="76" t="s">
        <v>588</v>
      </c>
      <c r="I266" s="74" t="str">
        <f t="shared" si="4"/>
        <v>F</v>
      </c>
      <c r="J266" s="74">
        <f>COUNTIF(I$5:I266,I266)</f>
        <v>23</v>
      </c>
      <c r="K266" s="44">
        <v>7.1030092592592589E-2</v>
      </c>
    </row>
    <row r="267" spans="1:11" ht="20.100000000000001" customHeight="1">
      <c r="A267" s="74">
        <v>263</v>
      </c>
      <c r="B267" s="75">
        <v>260</v>
      </c>
      <c r="C267" s="76" t="s">
        <v>563</v>
      </c>
      <c r="D267" s="76" t="s">
        <v>42</v>
      </c>
      <c r="E267" s="75" t="s">
        <v>10</v>
      </c>
      <c r="F267" s="75" t="s">
        <v>187</v>
      </c>
      <c r="G267" s="75" t="s">
        <v>245</v>
      </c>
      <c r="H267" s="76" t="s">
        <v>564</v>
      </c>
      <c r="I267" s="74" t="str">
        <f t="shared" si="4"/>
        <v>C</v>
      </c>
      <c r="J267" s="74">
        <f>COUNTIF(I$5:I267,I267)</f>
        <v>29</v>
      </c>
      <c r="K267" s="44">
        <v>7.2245370370370363E-2</v>
      </c>
    </row>
    <row r="268" spans="1:11" ht="20.100000000000001" customHeight="1">
      <c r="A268" s="74">
        <v>264</v>
      </c>
      <c r="B268" s="75">
        <v>13</v>
      </c>
      <c r="C268" s="76" t="s">
        <v>215</v>
      </c>
      <c r="D268" s="76" t="s">
        <v>216</v>
      </c>
      <c r="E268" s="75" t="s">
        <v>10</v>
      </c>
      <c r="F268" s="75" t="s">
        <v>126</v>
      </c>
      <c r="G268" s="75" t="s">
        <v>217</v>
      </c>
      <c r="H268" s="76" t="s">
        <v>136</v>
      </c>
      <c r="I268" s="74" t="str">
        <f t="shared" si="4"/>
        <v>G</v>
      </c>
      <c r="J268" s="74">
        <f>COUNTIF(I$5:I268,I268)</f>
        <v>18</v>
      </c>
      <c r="K268" s="43">
        <v>7.3032407407407407E-2</v>
      </c>
    </row>
    <row r="269" spans="1:11" ht="20.100000000000001" customHeight="1">
      <c r="A269" s="74">
        <v>265</v>
      </c>
      <c r="B269" s="75">
        <v>26</v>
      </c>
      <c r="C269" s="76" t="s">
        <v>238</v>
      </c>
      <c r="D269" s="76" t="s">
        <v>239</v>
      </c>
      <c r="E269" s="75" t="s">
        <v>10</v>
      </c>
      <c r="F269" s="75" t="s">
        <v>126</v>
      </c>
      <c r="G269" s="75" t="s">
        <v>240</v>
      </c>
      <c r="H269" s="76" t="s">
        <v>136</v>
      </c>
      <c r="I269" s="74" t="str">
        <f t="shared" si="4"/>
        <v>H</v>
      </c>
      <c r="J269" s="74">
        <f>COUNTIF(I$5:I269,I269)</f>
        <v>14</v>
      </c>
      <c r="K269" s="43">
        <v>7.3032407407407407E-2</v>
      </c>
    </row>
    <row r="270" spans="1:11" ht="20.100000000000001" customHeight="1">
      <c r="A270" s="74">
        <v>266</v>
      </c>
      <c r="B270" s="74">
        <v>301</v>
      </c>
      <c r="C270" s="77" t="s">
        <v>636</v>
      </c>
      <c r="D270" s="38" t="s">
        <v>635</v>
      </c>
      <c r="E270" s="75" t="s">
        <v>10</v>
      </c>
      <c r="F270" s="75" t="s">
        <v>126</v>
      </c>
      <c r="G270" s="78">
        <v>1971</v>
      </c>
      <c r="H270" s="76" t="s">
        <v>634</v>
      </c>
      <c r="I270" s="74" t="str">
        <f t="shared" si="4"/>
        <v>H</v>
      </c>
      <c r="J270" s="74">
        <f>COUNTIF(I$5:I270,I270)</f>
        <v>15</v>
      </c>
      <c r="K270" s="43">
        <v>7.3391203703703708E-2</v>
      </c>
    </row>
    <row r="271" spans="1:11" ht="20.100000000000001" customHeight="1">
      <c r="A271" s="74">
        <v>267</v>
      </c>
      <c r="B271" s="75">
        <v>96</v>
      </c>
      <c r="C271" s="76" t="s">
        <v>356</v>
      </c>
      <c r="D271" s="76" t="s">
        <v>357</v>
      </c>
      <c r="E271" s="75" t="s">
        <v>10</v>
      </c>
      <c r="F271" s="75" t="s">
        <v>187</v>
      </c>
      <c r="G271" s="75" t="s">
        <v>358</v>
      </c>
      <c r="H271" s="76" t="s">
        <v>116</v>
      </c>
      <c r="I271" s="74" t="str">
        <f t="shared" si="4"/>
        <v>D</v>
      </c>
      <c r="J271" s="74">
        <f>COUNTIF(I$5:I271,I271)</f>
        <v>22</v>
      </c>
      <c r="K271" s="43">
        <v>7.3935185185185187E-2</v>
      </c>
    </row>
    <row r="272" spans="1:11" ht="20.100000000000001" customHeight="1">
      <c r="A272" s="74">
        <v>268</v>
      </c>
      <c r="B272" s="75">
        <v>29</v>
      </c>
      <c r="C272" s="76" t="s">
        <v>243</v>
      </c>
      <c r="D272" s="76" t="s">
        <v>84</v>
      </c>
      <c r="E272" s="75" t="s">
        <v>10</v>
      </c>
      <c r="F272" s="75" t="s">
        <v>126</v>
      </c>
      <c r="G272" s="75" t="s">
        <v>244</v>
      </c>
      <c r="H272" s="76" t="s">
        <v>214</v>
      </c>
      <c r="I272" s="74" t="str">
        <f t="shared" si="4"/>
        <v>G</v>
      </c>
      <c r="J272" s="74">
        <f>COUNTIF(I$5:I272,I272)</f>
        <v>19</v>
      </c>
      <c r="K272" s="43">
        <v>7.4097222222222217E-2</v>
      </c>
    </row>
    <row r="273" spans="1:11" ht="20.100000000000001" customHeight="1">
      <c r="A273" s="74">
        <v>269</v>
      </c>
      <c r="B273" s="75">
        <v>163</v>
      </c>
      <c r="C273" s="76" t="s">
        <v>442</v>
      </c>
      <c r="D273" s="76" t="s">
        <v>443</v>
      </c>
      <c r="E273" s="75" t="s">
        <v>10</v>
      </c>
      <c r="F273" s="75" t="s">
        <v>126</v>
      </c>
      <c r="G273" s="75" t="s">
        <v>224</v>
      </c>
      <c r="H273" s="76" t="s">
        <v>136</v>
      </c>
      <c r="I273" s="74" t="str">
        <f t="shared" si="4"/>
        <v>G</v>
      </c>
      <c r="J273" s="74">
        <f>COUNTIF(I$5:I273,I273)</f>
        <v>20</v>
      </c>
      <c r="K273" s="44">
        <v>7.4768518518518512E-2</v>
      </c>
    </row>
    <row r="274" spans="1:11" ht="20.100000000000001" customHeight="1">
      <c r="A274" s="74">
        <v>270</v>
      </c>
      <c r="B274" s="75">
        <v>204</v>
      </c>
      <c r="C274" s="76" t="s">
        <v>490</v>
      </c>
      <c r="D274" s="76" t="s">
        <v>160</v>
      </c>
      <c r="E274" s="75" t="s">
        <v>10</v>
      </c>
      <c r="F274" s="75" t="s">
        <v>126</v>
      </c>
      <c r="G274" s="75" t="s">
        <v>230</v>
      </c>
      <c r="H274" s="76" t="s">
        <v>491</v>
      </c>
      <c r="I274" s="74" t="str">
        <f t="shared" si="4"/>
        <v>G</v>
      </c>
      <c r="J274" s="74">
        <f>COUNTIF(I$5:I274,I274)</f>
        <v>21</v>
      </c>
      <c r="K274" s="44">
        <v>7.4768518518518512E-2</v>
      </c>
    </row>
    <row r="275" spans="1:11" s="46" customFormat="1" ht="20.100000000000001" customHeight="1">
      <c r="A275" s="74">
        <v>271</v>
      </c>
      <c r="B275" s="8">
        <v>155</v>
      </c>
      <c r="C275" s="90" t="s">
        <v>173</v>
      </c>
      <c r="D275" s="90" t="s">
        <v>253</v>
      </c>
      <c r="E275" s="8" t="s">
        <v>10</v>
      </c>
      <c r="F275" s="8" t="s">
        <v>126</v>
      </c>
      <c r="G275" s="8" t="s">
        <v>430</v>
      </c>
      <c r="H275" s="90" t="s">
        <v>40</v>
      </c>
      <c r="I275" s="91" t="str">
        <f t="shared" si="4"/>
        <v>JŽ</v>
      </c>
      <c r="J275" s="91">
        <f>COUNTIF(I$5:I275,I275)</f>
        <v>1</v>
      </c>
      <c r="K275" s="55">
        <v>7.5300925925925924E-2</v>
      </c>
    </row>
    <row r="276" spans="1:11" ht="20.100000000000001" customHeight="1">
      <c r="A276" s="74">
        <v>272</v>
      </c>
      <c r="B276" s="75">
        <v>182</v>
      </c>
      <c r="C276" s="76" t="s">
        <v>462</v>
      </c>
      <c r="D276" s="76" t="s">
        <v>463</v>
      </c>
      <c r="E276" s="75" t="s">
        <v>10</v>
      </c>
      <c r="F276" s="75" t="s">
        <v>126</v>
      </c>
      <c r="G276" s="75" t="s">
        <v>464</v>
      </c>
      <c r="H276" s="76" t="s">
        <v>31</v>
      </c>
      <c r="I276" s="74" t="str">
        <f t="shared" si="4"/>
        <v>F</v>
      </c>
      <c r="J276" s="74">
        <f>COUNTIF(I$5:I276,I276)</f>
        <v>24</v>
      </c>
      <c r="K276" s="44">
        <v>7.5358796296296285E-2</v>
      </c>
    </row>
    <row r="277" spans="1:11" ht="20.100000000000001" customHeight="1">
      <c r="A277" s="74">
        <v>273</v>
      </c>
      <c r="B277" s="75">
        <v>295</v>
      </c>
      <c r="C277" s="76" t="s">
        <v>83</v>
      </c>
      <c r="D277" s="76" t="s">
        <v>84</v>
      </c>
      <c r="E277" s="75" t="s">
        <v>10</v>
      </c>
      <c r="F277" s="75" t="s">
        <v>126</v>
      </c>
      <c r="G277" s="75" t="s">
        <v>445</v>
      </c>
      <c r="H277" s="76" t="s">
        <v>613</v>
      </c>
      <c r="I277" s="74" t="str">
        <f t="shared" si="4"/>
        <v>I</v>
      </c>
      <c r="J277" s="74">
        <f>COUNTIF(I$5:I277,I277)</f>
        <v>7</v>
      </c>
      <c r="K277" s="44">
        <v>7.5370370370370365E-2</v>
      </c>
    </row>
    <row r="278" spans="1:11" ht="20.100000000000001" customHeight="1">
      <c r="A278" s="74">
        <v>274</v>
      </c>
      <c r="B278" s="75">
        <v>148</v>
      </c>
      <c r="C278" s="76" t="s">
        <v>423</v>
      </c>
      <c r="D278" s="76" t="s">
        <v>49</v>
      </c>
      <c r="E278" s="75" t="s">
        <v>10</v>
      </c>
      <c r="F278" s="75" t="s">
        <v>187</v>
      </c>
      <c r="G278" s="75" t="s">
        <v>422</v>
      </c>
      <c r="H278" s="76" t="s">
        <v>77</v>
      </c>
      <c r="I278" s="74" t="str">
        <f t="shared" si="4"/>
        <v>D</v>
      </c>
      <c r="J278" s="74">
        <f>COUNTIF(I$5:I278,I278)</f>
        <v>23</v>
      </c>
      <c r="K278" s="44">
        <v>7.5451388888888887E-2</v>
      </c>
    </row>
    <row r="279" spans="1:11" ht="20.100000000000001" customHeight="1">
      <c r="A279" s="74">
        <v>275</v>
      </c>
      <c r="B279" s="75">
        <v>32</v>
      </c>
      <c r="C279" s="76" t="s">
        <v>249</v>
      </c>
      <c r="D279" s="76" t="s">
        <v>250</v>
      </c>
      <c r="E279" s="75" t="s">
        <v>10</v>
      </c>
      <c r="F279" s="75" t="s">
        <v>126</v>
      </c>
      <c r="G279" s="75" t="s">
        <v>251</v>
      </c>
      <c r="H279" s="76" t="s">
        <v>136</v>
      </c>
      <c r="I279" s="74" t="str">
        <f t="shared" si="4"/>
        <v>G</v>
      </c>
      <c r="J279" s="74">
        <f>COUNTIF(I$5:I279,I279)</f>
        <v>22</v>
      </c>
      <c r="K279" s="43">
        <v>7.6030092592592594E-2</v>
      </c>
    </row>
    <row r="280" spans="1:11" ht="20.100000000000001" customHeight="1">
      <c r="A280" s="74">
        <v>276</v>
      </c>
      <c r="B280" s="75">
        <v>33</v>
      </c>
      <c r="C280" s="76" t="s">
        <v>252</v>
      </c>
      <c r="D280" s="76" t="s">
        <v>253</v>
      </c>
      <c r="E280" s="75" t="s">
        <v>10</v>
      </c>
      <c r="F280" s="75" t="s">
        <v>126</v>
      </c>
      <c r="G280" s="75" t="s">
        <v>205</v>
      </c>
      <c r="H280" s="76" t="s">
        <v>136</v>
      </c>
      <c r="I280" s="74" t="str">
        <f t="shared" si="4"/>
        <v>F</v>
      </c>
      <c r="J280" s="74">
        <f>COUNTIF(I$5:I280,I280)</f>
        <v>25</v>
      </c>
      <c r="K280" s="43">
        <v>7.6030092592592594E-2</v>
      </c>
    </row>
    <row r="281" spans="1:11" ht="20.100000000000001" customHeight="1">
      <c r="A281" s="74">
        <v>277</v>
      </c>
      <c r="B281" s="75">
        <v>243</v>
      </c>
      <c r="C281" s="76" t="s">
        <v>538</v>
      </c>
      <c r="D281" s="76" t="s">
        <v>539</v>
      </c>
      <c r="E281" s="75" t="s">
        <v>10</v>
      </c>
      <c r="F281" s="75" t="s">
        <v>126</v>
      </c>
      <c r="G281" s="75" t="s">
        <v>244</v>
      </c>
      <c r="H281" s="76" t="s">
        <v>540</v>
      </c>
      <c r="I281" s="74" t="str">
        <f t="shared" si="4"/>
        <v>G</v>
      </c>
      <c r="J281" s="74">
        <f>COUNTIF(I$5:I281,I281)</f>
        <v>23</v>
      </c>
      <c r="K281" s="44">
        <v>7.6851851851851852E-2</v>
      </c>
    </row>
    <row r="282" spans="1:11" ht="20.100000000000001" customHeight="1">
      <c r="A282" s="74">
        <v>278</v>
      </c>
      <c r="B282" s="75">
        <v>34</v>
      </c>
      <c r="C282" s="76" t="s">
        <v>254</v>
      </c>
      <c r="D282" s="76" t="s">
        <v>43</v>
      </c>
      <c r="E282" s="75" t="s">
        <v>10</v>
      </c>
      <c r="F282" s="75" t="s">
        <v>187</v>
      </c>
      <c r="G282" s="75" t="s">
        <v>255</v>
      </c>
      <c r="H282" s="76" t="s">
        <v>28</v>
      </c>
      <c r="I282" s="74" t="str">
        <f t="shared" si="4"/>
        <v>D</v>
      </c>
      <c r="J282" s="74">
        <f>COUNTIF(I$5:I282,I282)</f>
        <v>24</v>
      </c>
      <c r="K282" s="43">
        <v>7.8726851851851853E-2</v>
      </c>
    </row>
    <row r="283" spans="1:11" ht="20.100000000000001" customHeight="1">
      <c r="A283" s="74">
        <v>279</v>
      </c>
      <c r="B283" s="75">
        <v>44</v>
      </c>
      <c r="C283" s="76" t="s">
        <v>269</v>
      </c>
      <c r="D283" s="76" t="s">
        <v>270</v>
      </c>
      <c r="E283" s="75" t="s">
        <v>10</v>
      </c>
      <c r="F283" s="75" t="s">
        <v>126</v>
      </c>
      <c r="G283" s="75" t="s">
        <v>271</v>
      </c>
      <c r="H283" s="76" t="s">
        <v>136</v>
      </c>
      <c r="I283" s="74" t="str">
        <f t="shared" si="4"/>
        <v>H</v>
      </c>
      <c r="J283" s="74">
        <f>COUNTIF(I$5:I283,I283)</f>
        <v>16</v>
      </c>
      <c r="K283" s="43">
        <v>8.1516203703703702E-2</v>
      </c>
    </row>
    <row r="284" spans="1:11" ht="20.100000000000001" customHeight="1">
      <c r="A284" s="74">
        <v>280</v>
      </c>
      <c r="B284" s="75">
        <v>230</v>
      </c>
      <c r="C284" s="76" t="s">
        <v>517</v>
      </c>
      <c r="D284" s="76" t="s">
        <v>518</v>
      </c>
      <c r="E284" s="75" t="s">
        <v>10</v>
      </c>
      <c r="F284" s="75" t="s">
        <v>126</v>
      </c>
      <c r="G284" s="75" t="s">
        <v>245</v>
      </c>
      <c r="H284" s="76" t="s">
        <v>519</v>
      </c>
      <c r="I284" s="74" t="str">
        <f t="shared" si="4"/>
        <v>H</v>
      </c>
      <c r="J284" s="74">
        <f>COUNTIF(I$5:I284,I284)</f>
        <v>17</v>
      </c>
      <c r="K284" s="44">
        <v>8.1516203703703702E-2</v>
      </c>
    </row>
    <row r="285" spans="1:11" ht="20.100000000000001" customHeight="1">
      <c r="A285" s="74">
        <v>281</v>
      </c>
      <c r="B285" s="75">
        <v>16</v>
      </c>
      <c r="C285" s="76" t="s">
        <v>80</v>
      </c>
      <c r="D285" s="76" t="s">
        <v>14</v>
      </c>
      <c r="E285" s="75" t="s">
        <v>10</v>
      </c>
      <c r="F285" s="75" t="s">
        <v>187</v>
      </c>
      <c r="G285" s="75" t="s">
        <v>224</v>
      </c>
      <c r="H285" s="76" t="s">
        <v>40</v>
      </c>
      <c r="I285" s="74" t="str">
        <f t="shared" si="4"/>
        <v>B</v>
      </c>
      <c r="J285" s="74">
        <f>COUNTIF(I$5:I285,I285)</f>
        <v>70</v>
      </c>
      <c r="K285" s="43">
        <v>8.851851851851851E-2</v>
      </c>
    </row>
    <row r="286" spans="1:11" ht="20.100000000000001" customHeight="1">
      <c r="A286" s="74">
        <v>282</v>
      </c>
      <c r="B286" s="75">
        <v>214</v>
      </c>
      <c r="C286" s="76" t="s">
        <v>502</v>
      </c>
      <c r="D286" s="76" t="s">
        <v>16</v>
      </c>
      <c r="E286" s="75" t="s">
        <v>10</v>
      </c>
      <c r="F286" s="75" t="s">
        <v>187</v>
      </c>
      <c r="G286" s="75" t="s">
        <v>422</v>
      </c>
      <c r="H286" s="76" t="s">
        <v>31</v>
      </c>
      <c r="I286" s="74" t="str">
        <f t="shared" si="4"/>
        <v>D</v>
      </c>
      <c r="J286" s="74">
        <f>COUNTIF(I$5:I286,I286)</f>
        <v>25</v>
      </c>
      <c r="K286" s="44">
        <v>8.9513888888888893E-2</v>
      </c>
    </row>
    <row r="287" spans="1:11" s="62" customFormat="1" ht="20.100000000000001" customHeight="1">
      <c r="A287" s="74">
        <v>283</v>
      </c>
      <c r="B287" s="14">
        <v>279</v>
      </c>
      <c r="C287" s="94" t="s">
        <v>590</v>
      </c>
      <c r="D287" s="94" t="s">
        <v>23</v>
      </c>
      <c r="E287" s="14" t="s">
        <v>10</v>
      </c>
      <c r="F287" s="14" t="s">
        <v>187</v>
      </c>
      <c r="G287" s="14" t="s">
        <v>591</v>
      </c>
      <c r="H287" s="94" t="s">
        <v>305</v>
      </c>
      <c r="I287" s="95" t="str">
        <f t="shared" si="4"/>
        <v>JM</v>
      </c>
      <c r="J287" s="95">
        <f>COUNTIF(I$5:I287,I287)</f>
        <v>3</v>
      </c>
      <c r="K287" s="68" t="s">
        <v>638</v>
      </c>
    </row>
    <row r="288" spans="1:11" ht="20.100000000000001" customHeight="1">
      <c r="A288" s="74">
        <v>284</v>
      </c>
      <c r="B288" s="75">
        <v>41</v>
      </c>
      <c r="C288" s="76" t="s">
        <v>81</v>
      </c>
      <c r="D288" s="76" t="s">
        <v>63</v>
      </c>
      <c r="E288" s="75" t="s">
        <v>10</v>
      </c>
      <c r="F288" s="75" t="s">
        <v>187</v>
      </c>
      <c r="G288" s="75" t="s">
        <v>266</v>
      </c>
      <c r="H288" s="76" t="s">
        <v>136</v>
      </c>
      <c r="I288" s="74" t="str">
        <f t="shared" si="4"/>
        <v>B</v>
      </c>
      <c r="J288" s="74">
        <f>COUNTIF(I$5:I288,I288)</f>
        <v>71</v>
      </c>
      <c r="K288" s="44" t="s">
        <v>638</v>
      </c>
    </row>
    <row r="289" spans="1:11" ht="20.100000000000001" customHeight="1">
      <c r="A289" s="74">
        <v>285</v>
      </c>
      <c r="B289" s="75">
        <v>18</v>
      </c>
      <c r="C289" s="76" t="s">
        <v>226</v>
      </c>
      <c r="D289" s="76" t="s">
        <v>227</v>
      </c>
      <c r="E289" s="75" t="s">
        <v>10</v>
      </c>
      <c r="F289" s="75" t="s">
        <v>187</v>
      </c>
      <c r="G289" s="75" t="s">
        <v>217</v>
      </c>
      <c r="H289" s="76" t="s">
        <v>136</v>
      </c>
      <c r="I289" s="74" t="str">
        <f t="shared" si="4"/>
        <v>B</v>
      </c>
      <c r="J289" s="74">
        <f>COUNTIF(I$5:I289,I289)</f>
        <v>72</v>
      </c>
      <c r="K289" s="44" t="s">
        <v>638</v>
      </c>
    </row>
    <row r="290" spans="1:11" ht="20.100000000000001" customHeight="1">
      <c r="A290" s="74">
        <v>286</v>
      </c>
      <c r="B290" s="75">
        <v>212</v>
      </c>
      <c r="C290" s="76" t="s">
        <v>499</v>
      </c>
      <c r="D290" s="76" t="s">
        <v>33</v>
      </c>
      <c r="E290" s="75" t="s">
        <v>10</v>
      </c>
      <c r="F290" s="75" t="s">
        <v>187</v>
      </c>
      <c r="G290" s="75" t="s">
        <v>266</v>
      </c>
      <c r="H290" s="76" t="s">
        <v>500</v>
      </c>
      <c r="I290" s="74" t="str">
        <f t="shared" si="4"/>
        <v>B</v>
      </c>
      <c r="J290" s="74">
        <f>COUNTIF(I$5:I290,I290)</f>
        <v>73</v>
      </c>
      <c r="K290" s="44" t="s">
        <v>638</v>
      </c>
    </row>
    <row r="291" spans="1:11" ht="20.100000000000001" customHeight="1"/>
    <row r="292" spans="1:11" s="73" customFormat="1" ht="20.100000000000001" customHeight="1">
      <c r="A292" s="81" t="s">
        <v>167</v>
      </c>
      <c r="B292" s="81"/>
      <c r="C292" s="81"/>
      <c r="D292" s="81"/>
      <c r="E292" s="81"/>
      <c r="F292" s="81"/>
      <c r="G292" s="81"/>
      <c r="H292" s="81"/>
      <c r="I292" s="81"/>
      <c r="J292" s="81"/>
      <c r="K292" s="81"/>
    </row>
    <row r="293" spans="1:11" s="73" customFormat="1" ht="20.100000000000001" customHeight="1">
      <c r="A293" s="81" t="s">
        <v>78</v>
      </c>
      <c r="B293" s="81"/>
      <c r="C293" s="81"/>
      <c r="D293" s="81"/>
      <c r="E293" s="81"/>
      <c r="F293" s="81"/>
      <c r="G293" s="81"/>
      <c r="H293" s="81"/>
      <c r="I293" s="81"/>
      <c r="J293" s="81"/>
      <c r="K293" s="81"/>
    </row>
  </sheetData>
  <sortState ref="A5:K290">
    <sortCondition ref="K5:K290"/>
  </sortState>
  <mergeCells count="4">
    <mergeCell ref="A293:K293"/>
    <mergeCell ref="A2:K2"/>
    <mergeCell ref="A3:B3"/>
    <mergeCell ref="A292:K292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2"/>
  <sheetViews>
    <sheetView topLeftCell="A2" workbookViewId="0">
      <selection activeCell="L15" sqref="L15"/>
    </sheetView>
  </sheetViews>
  <sheetFormatPr defaultRowHeight="12.75"/>
  <cols>
    <col min="1" max="1" width="4.7109375" style="17" customWidth="1"/>
    <col min="2" max="2" width="5" style="17" customWidth="1"/>
    <col min="3" max="3" width="14.7109375" style="17" customWidth="1"/>
    <col min="4" max="4" width="16.5703125" style="23" customWidth="1"/>
    <col min="5" max="5" width="4.85546875" style="6" customWidth="1"/>
    <col min="6" max="6" width="4" style="6" customWidth="1"/>
    <col min="7" max="7" width="5" style="19" customWidth="1"/>
    <col min="8" max="8" width="30.85546875" style="23" customWidth="1"/>
    <col min="9" max="9" width="4.28515625" style="6" customWidth="1"/>
    <col min="10" max="10" width="4.140625" style="6" customWidth="1"/>
    <col min="11" max="11" width="9.140625" style="18" customWidth="1"/>
    <col min="12" max="16384" width="9.140625" style="24"/>
  </cols>
  <sheetData>
    <row r="1" spans="1:11" ht="4.5" hidden="1" customHeight="1">
      <c r="F1" s="6" t="s">
        <v>4</v>
      </c>
      <c r="G1" s="19">
        <v>2023</v>
      </c>
    </row>
    <row r="2" spans="1:11" s="25" customFormat="1" ht="30" customHeight="1" thickBot="1">
      <c r="A2" s="82" t="s">
        <v>184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s="29" customFormat="1" ht="20.100000000000001" customHeight="1" thickBot="1">
      <c r="A3" s="85" t="s">
        <v>11</v>
      </c>
      <c r="B3" s="86"/>
      <c r="C3" s="26"/>
      <c r="D3" s="27"/>
      <c r="E3" s="27" t="s">
        <v>12</v>
      </c>
      <c r="F3" s="27"/>
      <c r="G3" s="27"/>
      <c r="H3" s="27"/>
      <c r="I3" s="28"/>
      <c r="J3" s="28"/>
      <c r="K3" s="42"/>
    </row>
    <row r="4" spans="1:11" s="46" customFormat="1" ht="30.75" customHeight="1" thickBot="1">
      <c r="A4" s="80" t="s">
        <v>171</v>
      </c>
      <c r="B4" s="72" t="s">
        <v>79</v>
      </c>
      <c r="C4" s="49" t="s">
        <v>8</v>
      </c>
      <c r="D4" s="50" t="s">
        <v>0</v>
      </c>
      <c r="E4" s="1" t="s">
        <v>9</v>
      </c>
      <c r="F4" s="1" t="s">
        <v>3</v>
      </c>
      <c r="G4" s="51" t="s">
        <v>7</v>
      </c>
      <c r="H4" s="50" t="s">
        <v>1</v>
      </c>
      <c r="I4" s="1" t="s">
        <v>5</v>
      </c>
      <c r="J4" s="52" t="s">
        <v>6</v>
      </c>
      <c r="K4" s="48" t="s">
        <v>2</v>
      </c>
    </row>
    <row r="5" spans="1:11" s="5" customFormat="1" ht="24.95" customHeight="1" thickBot="1">
      <c r="A5" s="87" t="s">
        <v>193</v>
      </c>
      <c r="B5" s="88"/>
      <c r="C5" s="88"/>
      <c r="D5" s="88"/>
      <c r="E5" s="88"/>
      <c r="F5" s="88"/>
      <c r="G5" s="88"/>
      <c r="H5" s="88"/>
      <c r="I5" s="88"/>
      <c r="J5" s="88"/>
      <c r="K5" s="89"/>
    </row>
    <row r="6" spans="1:11" s="57" customFormat="1" ht="20.100000000000001" customHeight="1">
      <c r="A6" s="20">
        <v>1</v>
      </c>
      <c r="B6" s="9">
        <v>2</v>
      </c>
      <c r="C6" s="53" t="s">
        <v>188</v>
      </c>
      <c r="D6" s="54" t="s">
        <v>189</v>
      </c>
      <c r="E6" s="10" t="s">
        <v>192</v>
      </c>
      <c r="F6" s="10" t="s">
        <v>187</v>
      </c>
      <c r="G6" s="10" t="s">
        <v>190</v>
      </c>
      <c r="H6" s="54" t="s">
        <v>191</v>
      </c>
      <c r="I6" s="4" t="str">
        <f t="shared" ref="I6" si="0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4">
        <f>COUNTIF(I$5:I6,I6)</f>
        <v>1</v>
      </c>
      <c r="K6" s="56">
        <v>3.2615740740740744E-2</v>
      </c>
    </row>
    <row r="7" spans="1:11" s="66" customFormat="1" ht="20.100000000000001" customHeight="1">
      <c r="A7" s="20">
        <v>2</v>
      </c>
      <c r="B7" s="12">
        <v>4</v>
      </c>
      <c r="C7" s="63" t="s">
        <v>197</v>
      </c>
      <c r="D7" s="64" t="s">
        <v>198</v>
      </c>
      <c r="E7" s="13" t="s">
        <v>192</v>
      </c>
      <c r="F7" s="13" t="s">
        <v>187</v>
      </c>
      <c r="G7" s="13" t="s">
        <v>199</v>
      </c>
      <c r="H7" s="64" t="s">
        <v>191</v>
      </c>
      <c r="I7" s="3" t="str">
        <f t="shared" ref="I7:I38" si="1"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3">
        <f>COUNTIF(I$5:I7,I7)</f>
        <v>2</v>
      </c>
      <c r="K7" s="65">
        <v>3.5740740740740747E-2</v>
      </c>
    </row>
    <row r="8" spans="1:11" s="62" customFormat="1" ht="20.100000000000001" customHeight="1">
      <c r="A8" s="20">
        <v>3</v>
      </c>
      <c r="B8" s="15">
        <v>3</v>
      </c>
      <c r="C8" s="59" t="s">
        <v>194</v>
      </c>
      <c r="D8" s="60" t="s">
        <v>195</v>
      </c>
      <c r="E8" s="16" t="s">
        <v>192</v>
      </c>
      <c r="F8" s="16" t="s">
        <v>187</v>
      </c>
      <c r="G8" s="16" t="s">
        <v>196</v>
      </c>
      <c r="H8" s="60" t="s">
        <v>191</v>
      </c>
      <c r="I8" s="2" t="str">
        <f t="shared" si="1"/>
        <v>A</v>
      </c>
      <c r="J8" s="2">
        <f>COUNTIF(I$5:I8,I8)</f>
        <v>3</v>
      </c>
      <c r="K8" s="61">
        <v>3.5810185185185188E-2</v>
      </c>
    </row>
    <row r="9" spans="1:11" ht="20.100000000000001" customHeight="1">
      <c r="A9" s="20">
        <v>4</v>
      </c>
      <c r="B9" s="47">
        <v>124</v>
      </c>
      <c r="C9" s="31" t="s">
        <v>389</v>
      </c>
      <c r="D9" s="32" t="s">
        <v>390</v>
      </c>
      <c r="E9" s="22" t="s">
        <v>10</v>
      </c>
      <c r="F9" s="22" t="s">
        <v>187</v>
      </c>
      <c r="G9" s="22" t="s">
        <v>308</v>
      </c>
      <c r="H9" s="32" t="s">
        <v>136</v>
      </c>
      <c r="I9" s="7" t="str">
        <f t="shared" si="1"/>
        <v>A</v>
      </c>
      <c r="J9" s="7">
        <f>COUNTIF(I$5:I9,I9)</f>
        <v>4</v>
      </c>
      <c r="K9" s="44">
        <v>3.770833333333333E-2</v>
      </c>
    </row>
    <row r="10" spans="1:11" s="57" customFormat="1" ht="20.100000000000001" customHeight="1">
      <c r="A10" s="20">
        <v>5</v>
      </c>
      <c r="B10" s="47">
        <v>47</v>
      </c>
      <c r="C10" s="31" t="s">
        <v>99</v>
      </c>
      <c r="D10" s="32" t="s">
        <v>50</v>
      </c>
      <c r="E10" s="22" t="s">
        <v>10</v>
      </c>
      <c r="F10" s="22" t="s">
        <v>187</v>
      </c>
      <c r="G10" s="22" t="s">
        <v>262</v>
      </c>
      <c r="H10" s="32" t="s">
        <v>275</v>
      </c>
      <c r="I10" s="7" t="str">
        <f t="shared" si="1"/>
        <v>A</v>
      </c>
      <c r="J10" s="7">
        <f>COUNTIF(I$5:I10,I10)</f>
        <v>5</v>
      </c>
      <c r="K10" s="43">
        <v>3.9722222222222221E-2</v>
      </c>
    </row>
    <row r="11" spans="1:11" s="66" customFormat="1" ht="20.100000000000001" customHeight="1">
      <c r="A11" s="20">
        <v>6</v>
      </c>
      <c r="B11" s="47">
        <v>241</v>
      </c>
      <c r="C11" s="31" t="s">
        <v>429</v>
      </c>
      <c r="D11" s="32" t="s">
        <v>52</v>
      </c>
      <c r="E11" s="22" t="s">
        <v>10</v>
      </c>
      <c r="F11" s="22" t="s">
        <v>187</v>
      </c>
      <c r="G11" s="22" t="s">
        <v>534</v>
      </c>
      <c r="H11" s="32" t="s">
        <v>535</v>
      </c>
      <c r="I11" s="7" t="str">
        <f t="shared" si="1"/>
        <v>A</v>
      </c>
      <c r="J11" s="7">
        <f>COUNTIF(I$5:I11,I11)</f>
        <v>6</v>
      </c>
      <c r="K11" s="44">
        <v>4.0787037037037038E-2</v>
      </c>
    </row>
    <row r="12" spans="1:11" ht="20.100000000000001" customHeight="1">
      <c r="A12" s="20">
        <v>7</v>
      </c>
      <c r="B12" s="47">
        <v>292</v>
      </c>
      <c r="C12" s="31" t="s">
        <v>606</v>
      </c>
      <c r="D12" s="32" t="s">
        <v>607</v>
      </c>
      <c r="E12" s="22" t="s">
        <v>27</v>
      </c>
      <c r="F12" s="22" t="s">
        <v>187</v>
      </c>
      <c r="G12" s="22" t="s">
        <v>534</v>
      </c>
      <c r="H12" s="32" t="s">
        <v>608</v>
      </c>
      <c r="I12" s="7" t="str">
        <f t="shared" si="1"/>
        <v>A</v>
      </c>
      <c r="J12" s="7">
        <f>COUNTIF(I$5:I12,I12)</f>
        <v>7</v>
      </c>
      <c r="K12" s="44">
        <v>4.1064814814814811E-2</v>
      </c>
    </row>
    <row r="13" spans="1:11" s="57" customFormat="1" ht="20.100000000000001" customHeight="1">
      <c r="A13" s="20">
        <v>8</v>
      </c>
      <c r="B13" s="47">
        <v>38</v>
      </c>
      <c r="C13" s="31" t="s">
        <v>261</v>
      </c>
      <c r="D13" s="32" t="s">
        <v>13</v>
      </c>
      <c r="E13" s="22" t="s">
        <v>10</v>
      </c>
      <c r="F13" s="22" t="s">
        <v>187</v>
      </c>
      <c r="G13" s="22" t="s">
        <v>262</v>
      </c>
      <c r="H13" s="32" t="s">
        <v>136</v>
      </c>
      <c r="I13" s="7" t="str">
        <f t="shared" si="1"/>
        <v>A</v>
      </c>
      <c r="J13" s="7">
        <f>COUNTIF(I$5:I13,I13)</f>
        <v>8</v>
      </c>
      <c r="K13" s="43">
        <v>4.1736111111111113E-2</v>
      </c>
    </row>
    <row r="14" spans="1:11" s="62" customFormat="1" ht="20.100000000000001" customHeight="1">
      <c r="A14" s="20">
        <v>9</v>
      </c>
      <c r="B14" s="47">
        <v>233</v>
      </c>
      <c r="C14" s="31" t="s">
        <v>520</v>
      </c>
      <c r="D14" s="32" t="s">
        <v>25</v>
      </c>
      <c r="E14" s="22" t="s">
        <v>10</v>
      </c>
      <c r="F14" s="22" t="s">
        <v>187</v>
      </c>
      <c r="G14" s="22" t="s">
        <v>202</v>
      </c>
      <c r="H14" s="32" t="s">
        <v>37</v>
      </c>
      <c r="I14" s="7" t="str">
        <f t="shared" si="1"/>
        <v>A</v>
      </c>
      <c r="J14" s="7">
        <f>COUNTIF(I$5:I14,I14)</f>
        <v>9</v>
      </c>
      <c r="K14" s="44">
        <v>4.1840277777777775E-2</v>
      </c>
    </row>
    <row r="15" spans="1:11" s="57" customFormat="1" ht="20.100000000000001" customHeight="1">
      <c r="A15" s="20">
        <v>10</v>
      </c>
      <c r="B15" s="47">
        <v>63</v>
      </c>
      <c r="C15" s="31" t="s">
        <v>304</v>
      </c>
      <c r="D15" s="32" t="s">
        <v>13</v>
      </c>
      <c r="E15" s="22" t="s">
        <v>10</v>
      </c>
      <c r="F15" s="22" t="s">
        <v>187</v>
      </c>
      <c r="G15" s="22" t="s">
        <v>199</v>
      </c>
      <c r="H15" s="32" t="s">
        <v>305</v>
      </c>
      <c r="I15" s="7" t="str">
        <f t="shared" si="1"/>
        <v>A</v>
      </c>
      <c r="J15" s="7">
        <f>COUNTIF(I$5:I15,I15)</f>
        <v>10</v>
      </c>
      <c r="K15" s="43">
        <v>4.2476851851851849E-2</v>
      </c>
    </row>
    <row r="16" spans="1:11" ht="20.100000000000001" customHeight="1">
      <c r="A16" s="20">
        <v>11</v>
      </c>
      <c r="B16" s="47">
        <v>236</v>
      </c>
      <c r="C16" s="31" t="s">
        <v>522</v>
      </c>
      <c r="D16" s="32" t="s">
        <v>523</v>
      </c>
      <c r="E16" s="22" t="s">
        <v>10</v>
      </c>
      <c r="F16" s="22" t="s">
        <v>187</v>
      </c>
      <c r="G16" s="22" t="s">
        <v>196</v>
      </c>
      <c r="H16" s="32" t="s">
        <v>524</v>
      </c>
      <c r="I16" s="7" t="str">
        <f t="shared" si="1"/>
        <v>A</v>
      </c>
      <c r="J16" s="7">
        <f>COUNTIF(I$5:I16,I16)</f>
        <v>11</v>
      </c>
      <c r="K16" s="44">
        <v>4.3506944444444445E-2</v>
      </c>
    </row>
    <row r="17" spans="1:11" ht="20.100000000000001" customHeight="1">
      <c r="A17" s="20">
        <v>12</v>
      </c>
      <c r="B17" s="47">
        <v>65</v>
      </c>
      <c r="C17" s="31" t="s">
        <v>85</v>
      </c>
      <c r="D17" s="32" t="s">
        <v>145</v>
      </c>
      <c r="E17" s="22" t="s">
        <v>10</v>
      </c>
      <c r="F17" s="22" t="s">
        <v>187</v>
      </c>
      <c r="G17" s="22" t="s">
        <v>308</v>
      </c>
      <c r="H17" s="32" t="s">
        <v>136</v>
      </c>
      <c r="I17" s="7" t="str">
        <f t="shared" si="1"/>
        <v>A</v>
      </c>
      <c r="J17" s="7">
        <f>COUNTIF(I$5:I17,I17)</f>
        <v>12</v>
      </c>
      <c r="K17" s="43">
        <v>4.4421296296296292E-2</v>
      </c>
    </row>
    <row r="18" spans="1:11" ht="20.100000000000001" customHeight="1">
      <c r="A18" s="20">
        <v>13</v>
      </c>
      <c r="B18" s="47">
        <v>82</v>
      </c>
      <c r="C18" s="31" t="s">
        <v>339</v>
      </c>
      <c r="D18" s="32" t="s">
        <v>13</v>
      </c>
      <c r="E18" s="22" t="s">
        <v>10</v>
      </c>
      <c r="F18" s="22" t="s">
        <v>187</v>
      </c>
      <c r="G18" s="22" t="s">
        <v>196</v>
      </c>
      <c r="H18" s="32" t="s">
        <v>340</v>
      </c>
      <c r="I18" s="7" t="str">
        <f t="shared" si="1"/>
        <v>A</v>
      </c>
      <c r="J18" s="7">
        <f>COUNTIF(I$5:I18,I18)</f>
        <v>13</v>
      </c>
      <c r="K18" s="43">
        <v>4.4675925925925924E-2</v>
      </c>
    </row>
    <row r="19" spans="1:11" ht="20.100000000000001" customHeight="1">
      <c r="A19" s="20">
        <v>14</v>
      </c>
      <c r="B19" s="47">
        <v>45</v>
      </c>
      <c r="C19" s="31" t="s">
        <v>272</v>
      </c>
      <c r="D19" s="32" t="s">
        <v>21</v>
      </c>
      <c r="E19" s="22" t="s">
        <v>10</v>
      </c>
      <c r="F19" s="22" t="s">
        <v>187</v>
      </c>
      <c r="G19" s="22" t="s">
        <v>199</v>
      </c>
      <c r="H19" s="32" t="s">
        <v>136</v>
      </c>
      <c r="I19" s="7" t="str">
        <f t="shared" si="1"/>
        <v>A</v>
      </c>
      <c r="J19" s="7">
        <f>COUNTIF(I$5:I19,I19)</f>
        <v>14</v>
      </c>
      <c r="K19" s="43">
        <v>4.4756944444444446E-2</v>
      </c>
    </row>
    <row r="20" spans="1:11" ht="20.100000000000001" customHeight="1">
      <c r="A20" s="20">
        <v>15</v>
      </c>
      <c r="B20" s="47">
        <v>255</v>
      </c>
      <c r="C20" s="31" t="s">
        <v>555</v>
      </c>
      <c r="D20" s="32" t="s">
        <v>335</v>
      </c>
      <c r="E20" s="22" t="s">
        <v>557</v>
      </c>
      <c r="F20" s="22" t="s">
        <v>187</v>
      </c>
      <c r="G20" s="22" t="s">
        <v>196</v>
      </c>
      <c r="H20" s="32" t="s">
        <v>556</v>
      </c>
      <c r="I20" s="7" t="str">
        <f t="shared" si="1"/>
        <v>A</v>
      </c>
      <c r="J20" s="7">
        <f>COUNTIF(I$5:I20,I20)</f>
        <v>15</v>
      </c>
      <c r="K20" s="44">
        <v>4.4953703703703697E-2</v>
      </c>
    </row>
    <row r="21" spans="1:11" s="57" customFormat="1" ht="20.100000000000001" customHeight="1">
      <c r="A21" s="20">
        <v>16</v>
      </c>
      <c r="B21" s="47">
        <v>282</v>
      </c>
      <c r="C21" s="31" t="s">
        <v>131</v>
      </c>
      <c r="D21" s="32" t="s">
        <v>132</v>
      </c>
      <c r="E21" s="22" t="s">
        <v>10</v>
      </c>
      <c r="F21" s="22" t="s">
        <v>187</v>
      </c>
      <c r="G21" s="22" t="s">
        <v>274</v>
      </c>
      <c r="H21" s="32" t="s">
        <v>40</v>
      </c>
      <c r="I21" s="7" t="str">
        <f t="shared" si="1"/>
        <v>A</v>
      </c>
      <c r="J21" s="7">
        <f>COUNTIF(I$5:I21,I21)</f>
        <v>16</v>
      </c>
      <c r="K21" s="44">
        <v>4.4988425925925925E-2</v>
      </c>
    </row>
    <row r="22" spans="1:11" ht="20.100000000000001" customHeight="1">
      <c r="A22" s="20">
        <v>17</v>
      </c>
      <c r="B22" s="47">
        <v>60</v>
      </c>
      <c r="C22" s="31" t="s">
        <v>299</v>
      </c>
      <c r="D22" s="32" t="s">
        <v>65</v>
      </c>
      <c r="E22" s="22" t="s">
        <v>10</v>
      </c>
      <c r="F22" s="22" t="s">
        <v>187</v>
      </c>
      <c r="G22" s="22" t="s">
        <v>300</v>
      </c>
      <c r="H22" s="32" t="s">
        <v>301</v>
      </c>
      <c r="I22" s="7" t="str">
        <f t="shared" si="1"/>
        <v>A</v>
      </c>
      <c r="J22" s="7">
        <f>COUNTIF(I$5:I22,I22)</f>
        <v>17</v>
      </c>
      <c r="K22" s="43">
        <v>4.6192129629629632E-2</v>
      </c>
    </row>
    <row r="23" spans="1:11" ht="20.100000000000001" customHeight="1">
      <c r="A23" s="20">
        <v>18</v>
      </c>
      <c r="B23" s="47">
        <v>224</v>
      </c>
      <c r="C23" s="31" t="s">
        <v>151</v>
      </c>
      <c r="D23" s="32" t="s">
        <v>45</v>
      </c>
      <c r="E23" s="22" t="s">
        <v>10</v>
      </c>
      <c r="F23" s="22" t="s">
        <v>187</v>
      </c>
      <c r="G23" s="22" t="s">
        <v>262</v>
      </c>
      <c r="H23" s="32" t="s">
        <v>510</v>
      </c>
      <c r="I23" s="7" t="str">
        <f t="shared" si="1"/>
        <v>A</v>
      </c>
      <c r="J23" s="7">
        <f>COUNTIF(I$5:I23,I23)</f>
        <v>18</v>
      </c>
      <c r="K23" s="44">
        <v>4.6435185185185184E-2</v>
      </c>
    </row>
    <row r="24" spans="1:11" ht="20.100000000000001" customHeight="1">
      <c r="A24" s="20">
        <v>19</v>
      </c>
      <c r="B24" s="47">
        <v>244</v>
      </c>
      <c r="C24" s="31" t="s">
        <v>541</v>
      </c>
      <c r="D24" s="32" t="s">
        <v>32</v>
      </c>
      <c r="E24" s="22" t="s">
        <v>10</v>
      </c>
      <c r="F24" s="22" t="s">
        <v>187</v>
      </c>
      <c r="G24" s="22" t="s">
        <v>284</v>
      </c>
      <c r="H24" s="32" t="s">
        <v>542</v>
      </c>
      <c r="I24" s="7" t="str">
        <f t="shared" si="1"/>
        <v>A</v>
      </c>
      <c r="J24" s="7">
        <f>COUNTIF(I$5:I24,I24)</f>
        <v>19</v>
      </c>
      <c r="K24" s="44">
        <v>4.6504629629629625E-2</v>
      </c>
    </row>
    <row r="25" spans="1:11" ht="20.100000000000001" customHeight="1">
      <c r="A25" s="20">
        <v>20</v>
      </c>
      <c r="B25" s="47">
        <v>276</v>
      </c>
      <c r="C25" s="31" t="s">
        <v>111</v>
      </c>
      <c r="D25" s="32" t="s">
        <v>68</v>
      </c>
      <c r="E25" s="22" t="s">
        <v>10</v>
      </c>
      <c r="F25" s="22" t="s">
        <v>187</v>
      </c>
      <c r="G25" s="22" t="s">
        <v>199</v>
      </c>
      <c r="H25" s="32" t="s">
        <v>26</v>
      </c>
      <c r="I25" s="7" t="str">
        <f t="shared" si="1"/>
        <v>A</v>
      </c>
      <c r="J25" s="7">
        <f>COUNTIF(I$5:I25,I25)</f>
        <v>20</v>
      </c>
      <c r="K25" s="44">
        <v>4.6597222222222227E-2</v>
      </c>
    </row>
    <row r="26" spans="1:11" s="66" customFormat="1" ht="20.100000000000001" customHeight="1">
      <c r="A26" s="20">
        <v>21</v>
      </c>
      <c r="B26" s="47">
        <v>31</v>
      </c>
      <c r="C26" s="31" t="s">
        <v>246</v>
      </c>
      <c r="D26" s="32" t="s">
        <v>18</v>
      </c>
      <c r="E26" s="22" t="s">
        <v>10</v>
      </c>
      <c r="F26" s="22" t="s">
        <v>187</v>
      </c>
      <c r="G26" s="22" t="s">
        <v>247</v>
      </c>
      <c r="H26" s="32" t="s">
        <v>248</v>
      </c>
      <c r="I26" s="7" t="str">
        <f t="shared" si="1"/>
        <v>A</v>
      </c>
      <c r="J26" s="7">
        <f>COUNTIF(I$5:I26,I26)</f>
        <v>21</v>
      </c>
      <c r="K26" s="43">
        <v>4.6759259259259257E-2</v>
      </c>
    </row>
    <row r="27" spans="1:11" ht="20.100000000000001" customHeight="1">
      <c r="A27" s="20">
        <v>22</v>
      </c>
      <c r="B27" s="47">
        <v>131</v>
      </c>
      <c r="C27" s="31" t="s">
        <v>400</v>
      </c>
      <c r="D27" s="32" t="s">
        <v>401</v>
      </c>
      <c r="E27" s="22" t="s">
        <v>10</v>
      </c>
      <c r="F27" s="22" t="s">
        <v>187</v>
      </c>
      <c r="G27" s="22" t="s">
        <v>202</v>
      </c>
      <c r="H27" s="32" t="s">
        <v>31</v>
      </c>
      <c r="I27" s="7" t="str">
        <f t="shared" si="1"/>
        <v>A</v>
      </c>
      <c r="J27" s="7">
        <f>COUNTIF(I$5:I27,I27)</f>
        <v>22</v>
      </c>
      <c r="K27" s="44">
        <v>4.7037037037037037E-2</v>
      </c>
    </row>
    <row r="28" spans="1:11" s="66" customFormat="1" ht="20.100000000000001" customHeight="1">
      <c r="A28" s="20">
        <v>23</v>
      </c>
      <c r="B28" s="47">
        <v>222</v>
      </c>
      <c r="C28" s="31" t="s">
        <v>508</v>
      </c>
      <c r="D28" s="32" t="s">
        <v>45</v>
      </c>
      <c r="E28" s="22" t="s">
        <v>10</v>
      </c>
      <c r="F28" s="22" t="s">
        <v>187</v>
      </c>
      <c r="G28" s="22" t="s">
        <v>262</v>
      </c>
      <c r="H28" s="32" t="s">
        <v>509</v>
      </c>
      <c r="I28" s="7" t="str">
        <f t="shared" si="1"/>
        <v>A</v>
      </c>
      <c r="J28" s="7">
        <f>COUNTIF(I$5:I28,I28)</f>
        <v>23</v>
      </c>
      <c r="K28" s="44">
        <v>4.7939814814814817E-2</v>
      </c>
    </row>
    <row r="29" spans="1:11" ht="20.100000000000001" customHeight="1">
      <c r="A29" s="20">
        <v>24</v>
      </c>
      <c r="B29" s="47">
        <v>73</v>
      </c>
      <c r="C29" s="31" t="s">
        <v>323</v>
      </c>
      <c r="D29" s="32" t="s">
        <v>324</v>
      </c>
      <c r="E29" s="22" t="s">
        <v>10</v>
      </c>
      <c r="F29" s="22" t="s">
        <v>187</v>
      </c>
      <c r="G29" s="22" t="s">
        <v>325</v>
      </c>
      <c r="H29" s="32" t="s">
        <v>31</v>
      </c>
      <c r="I29" s="7" t="str">
        <f t="shared" si="1"/>
        <v>A</v>
      </c>
      <c r="J29" s="7">
        <f>COUNTIF(I$5:I29,I29)</f>
        <v>24</v>
      </c>
      <c r="K29" s="43">
        <v>4.9212962962962958E-2</v>
      </c>
    </row>
    <row r="30" spans="1:11" ht="20.100000000000001" customHeight="1">
      <c r="A30" s="20">
        <v>25</v>
      </c>
      <c r="B30" s="47">
        <v>267</v>
      </c>
      <c r="C30" s="31" t="s">
        <v>578</v>
      </c>
      <c r="D30" s="32" t="s">
        <v>63</v>
      </c>
      <c r="E30" s="22" t="s">
        <v>10</v>
      </c>
      <c r="F30" s="22" t="s">
        <v>187</v>
      </c>
      <c r="G30" s="22" t="s">
        <v>464</v>
      </c>
      <c r="H30" s="32" t="s">
        <v>579</v>
      </c>
      <c r="I30" s="7" t="str">
        <f t="shared" si="1"/>
        <v>A</v>
      </c>
      <c r="J30" s="7">
        <f>COUNTIF(I$5:I30,I30)</f>
        <v>25</v>
      </c>
      <c r="K30" s="44">
        <v>4.9490740740740745E-2</v>
      </c>
    </row>
    <row r="31" spans="1:11" ht="20.100000000000001" customHeight="1">
      <c r="A31" s="20">
        <v>26</v>
      </c>
      <c r="B31" s="47">
        <v>98</v>
      </c>
      <c r="C31" s="31" t="s">
        <v>100</v>
      </c>
      <c r="D31" s="32" t="s">
        <v>13</v>
      </c>
      <c r="E31" s="22" t="s">
        <v>10</v>
      </c>
      <c r="F31" s="22" t="s">
        <v>187</v>
      </c>
      <c r="G31" s="22" t="s">
        <v>205</v>
      </c>
      <c r="H31" s="32" t="s">
        <v>166</v>
      </c>
      <c r="I31" s="7" t="str">
        <f t="shared" si="1"/>
        <v>A</v>
      </c>
      <c r="J31" s="7">
        <f>COUNTIF(I$5:I31,I31)</f>
        <v>26</v>
      </c>
      <c r="K31" s="43">
        <v>4.9502314814814818E-2</v>
      </c>
    </row>
    <row r="32" spans="1:11" ht="20.100000000000001" customHeight="1">
      <c r="A32" s="20">
        <v>27</v>
      </c>
      <c r="B32" s="47">
        <v>191</v>
      </c>
      <c r="C32" s="31" t="s">
        <v>473</v>
      </c>
      <c r="D32" s="32" t="s">
        <v>474</v>
      </c>
      <c r="E32" s="22" t="s">
        <v>10</v>
      </c>
      <c r="F32" s="22" t="s">
        <v>187</v>
      </c>
      <c r="G32" s="22" t="s">
        <v>475</v>
      </c>
      <c r="H32" s="32" t="s">
        <v>476</v>
      </c>
      <c r="I32" s="7" t="str">
        <f t="shared" si="1"/>
        <v>A</v>
      </c>
      <c r="J32" s="7">
        <f>COUNTIF(I$5:I32,I32)</f>
        <v>27</v>
      </c>
      <c r="K32" s="43">
        <v>4.9594907407407407E-2</v>
      </c>
    </row>
    <row r="33" spans="1:11" ht="20.100000000000001" customHeight="1">
      <c r="A33" s="20">
        <v>28</v>
      </c>
      <c r="B33" s="47">
        <v>110</v>
      </c>
      <c r="C33" s="31" t="s">
        <v>109</v>
      </c>
      <c r="D33" s="32" t="s">
        <v>24</v>
      </c>
      <c r="E33" s="22" t="s">
        <v>10</v>
      </c>
      <c r="F33" s="22" t="s">
        <v>187</v>
      </c>
      <c r="G33" s="22" t="s">
        <v>205</v>
      </c>
      <c r="H33" s="32" t="s">
        <v>129</v>
      </c>
      <c r="I33" s="7" t="str">
        <f t="shared" si="1"/>
        <v>A</v>
      </c>
      <c r="J33" s="7">
        <f>COUNTIF(I$5:I33,I33)</f>
        <v>28</v>
      </c>
      <c r="K33" s="43">
        <v>5.0011574074074076E-2</v>
      </c>
    </row>
    <row r="34" spans="1:11" s="62" customFormat="1" ht="20.100000000000001" customHeight="1">
      <c r="A34" s="20">
        <v>29</v>
      </c>
      <c r="B34" s="47">
        <v>144</v>
      </c>
      <c r="C34" s="31" t="s">
        <v>128</v>
      </c>
      <c r="D34" s="32" t="s">
        <v>62</v>
      </c>
      <c r="E34" s="22" t="s">
        <v>10</v>
      </c>
      <c r="F34" s="22" t="s">
        <v>187</v>
      </c>
      <c r="G34" s="22" t="s">
        <v>417</v>
      </c>
      <c r="H34" s="32" t="s">
        <v>61</v>
      </c>
      <c r="I34" s="7" t="str">
        <f t="shared" si="1"/>
        <v>A</v>
      </c>
      <c r="J34" s="7">
        <f>COUNTIF(I$5:I34,I34)</f>
        <v>29</v>
      </c>
      <c r="K34" s="44">
        <v>5.0127314814814812E-2</v>
      </c>
    </row>
    <row r="35" spans="1:11" ht="20.100000000000001" customHeight="1">
      <c r="A35" s="20">
        <v>30</v>
      </c>
      <c r="B35" s="47">
        <v>273</v>
      </c>
      <c r="C35" s="31" t="s">
        <v>584</v>
      </c>
      <c r="D35" s="32" t="s">
        <v>36</v>
      </c>
      <c r="E35" s="22" t="s">
        <v>10</v>
      </c>
      <c r="F35" s="22" t="s">
        <v>187</v>
      </c>
      <c r="G35" s="22" t="s">
        <v>300</v>
      </c>
      <c r="H35" s="32" t="s">
        <v>22</v>
      </c>
      <c r="I35" s="7" t="str">
        <f t="shared" si="1"/>
        <v>A</v>
      </c>
      <c r="J35" s="7">
        <f>COUNTIF(I$5:I35,I35)</f>
        <v>30</v>
      </c>
      <c r="K35" s="44">
        <v>5.0393518518518511E-2</v>
      </c>
    </row>
    <row r="36" spans="1:11" ht="20.100000000000001" customHeight="1">
      <c r="A36" s="20">
        <v>31</v>
      </c>
      <c r="B36" s="47">
        <v>97</v>
      </c>
      <c r="C36" s="31" t="s">
        <v>356</v>
      </c>
      <c r="D36" s="32" t="s">
        <v>359</v>
      </c>
      <c r="E36" s="22" t="s">
        <v>10</v>
      </c>
      <c r="F36" s="22" t="s">
        <v>187</v>
      </c>
      <c r="G36" s="22" t="s">
        <v>325</v>
      </c>
      <c r="H36" s="32" t="s">
        <v>116</v>
      </c>
      <c r="I36" s="7" t="str">
        <f t="shared" si="1"/>
        <v>A</v>
      </c>
      <c r="J36" s="7">
        <f>COUNTIF(I$5:I36,I36)</f>
        <v>31</v>
      </c>
      <c r="K36" s="43">
        <v>5.1087962962962967E-2</v>
      </c>
    </row>
    <row r="37" spans="1:11" ht="20.100000000000001" customHeight="1">
      <c r="A37" s="20">
        <v>32</v>
      </c>
      <c r="B37" s="47">
        <v>177</v>
      </c>
      <c r="C37" s="31" t="s">
        <v>453</v>
      </c>
      <c r="D37" s="32" t="s">
        <v>62</v>
      </c>
      <c r="E37" s="22" t="s">
        <v>10</v>
      </c>
      <c r="F37" s="22" t="s">
        <v>187</v>
      </c>
      <c r="G37" s="22" t="s">
        <v>199</v>
      </c>
      <c r="H37" s="32" t="s">
        <v>435</v>
      </c>
      <c r="I37" s="7" t="str">
        <f t="shared" si="1"/>
        <v>A</v>
      </c>
      <c r="J37" s="7">
        <f>COUNTIF(I$5:I37,I37)</f>
        <v>32</v>
      </c>
      <c r="K37" s="44">
        <v>5.1180555555555556E-2</v>
      </c>
    </row>
    <row r="38" spans="1:11" ht="20.100000000000001" customHeight="1">
      <c r="A38" s="20">
        <v>33</v>
      </c>
      <c r="B38" s="47">
        <v>258</v>
      </c>
      <c r="C38" s="31" t="s">
        <v>141</v>
      </c>
      <c r="D38" s="32" t="s">
        <v>47</v>
      </c>
      <c r="E38" s="22" t="s">
        <v>10</v>
      </c>
      <c r="F38" s="22" t="s">
        <v>187</v>
      </c>
      <c r="G38" s="22" t="s">
        <v>262</v>
      </c>
      <c r="H38" s="32" t="s">
        <v>31</v>
      </c>
      <c r="I38" s="7" t="str">
        <f t="shared" si="1"/>
        <v>A</v>
      </c>
      <c r="J38" s="7">
        <f>COUNTIF(I$5:I38,I38)</f>
        <v>33</v>
      </c>
      <c r="K38" s="44">
        <v>5.1249999999999997E-2</v>
      </c>
    </row>
    <row r="39" spans="1:11" ht="20.100000000000001" customHeight="1">
      <c r="A39" s="20">
        <v>34</v>
      </c>
      <c r="B39" s="47">
        <v>72</v>
      </c>
      <c r="C39" s="31" t="s">
        <v>321</v>
      </c>
      <c r="D39" s="32" t="s">
        <v>322</v>
      </c>
      <c r="E39" s="22" t="s">
        <v>10</v>
      </c>
      <c r="F39" s="22" t="s">
        <v>187</v>
      </c>
      <c r="G39" s="22" t="s">
        <v>247</v>
      </c>
      <c r="H39" s="32" t="s">
        <v>31</v>
      </c>
      <c r="I39" s="7" t="str">
        <f t="shared" ref="I39:I70" si="2">IF(F39="m",IF($G$1-$G39&lt;=19,"JM",IF($G$1-$G39&lt;=39,"A",IF($G$1-$G39&lt;=49,"B",IF($G$1-$G39&lt;=59,"C",IF($G$1-$G39&lt;=69,"D","E"))))),IF($G$1-$G39&lt;=19,"JŽ",IF($G$1-$G39&lt;=39,"F",IF($G$1-$G39&lt;=49,"G",IF($G$1-$G39&lt;=59,"H","I")))))</f>
        <v>A</v>
      </c>
      <c r="J39" s="7">
        <f>COUNTIF(I$5:I39,I39)</f>
        <v>34</v>
      </c>
      <c r="K39" s="43">
        <v>5.1296296296296291E-2</v>
      </c>
    </row>
    <row r="40" spans="1:11" s="62" customFormat="1" ht="20.100000000000001" customHeight="1">
      <c r="A40" s="20">
        <v>35</v>
      </c>
      <c r="B40" s="47">
        <v>74</v>
      </c>
      <c r="C40" s="31" t="s">
        <v>326</v>
      </c>
      <c r="D40" s="32" t="s">
        <v>20</v>
      </c>
      <c r="E40" s="22" t="s">
        <v>10</v>
      </c>
      <c r="F40" s="22" t="s">
        <v>187</v>
      </c>
      <c r="G40" s="22" t="s">
        <v>205</v>
      </c>
      <c r="H40" s="32" t="s">
        <v>31</v>
      </c>
      <c r="I40" s="7" t="str">
        <f t="shared" si="2"/>
        <v>A</v>
      </c>
      <c r="J40" s="7">
        <f>COUNTIF(I$5:I40,I40)</f>
        <v>35</v>
      </c>
      <c r="K40" s="43">
        <v>5.1562500000000004E-2</v>
      </c>
    </row>
    <row r="41" spans="1:11" ht="20.100000000000001" customHeight="1">
      <c r="A41" s="20">
        <v>36</v>
      </c>
      <c r="B41" s="47">
        <v>145</v>
      </c>
      <c r="C41" s="31" t="s">
        <v>99</v>
      </c>
      <c r="D41" s="32" t="s">
        <v>418</v>
      </c>
      <c r="E41" s="22" t="s">
        <v>10</v>
      </c>
      <c r="F41" s="22" t="s">
        <v>187</v>
      </c>
      <c r="G41" s="22" t="s">
        <v>205</v>
      </c>
      <c r="H41" s="32" t="s">
        <v>419</v>
      </c>
      <c r="I41" s="7" t="str">
        <f t="shared" si="2"/>
        <v>A</v>
      </c>
      <c r="J41" s="7">
        <f>COUNTIF(I$5:I41,I41)</f>
        <v>36</v>
      </c>
      <c r="K41" s="44">
        <v>5.1562500000000004E-2</v>
      </c>
    </row>
    <row r="42" spans="1:11" s="57" customFormat="1" ht="20.100000000000001" customHeight="1">
      <c r="A42" s="20">
        <v>37</v>
      </c>
      <c r="B42" s="47">
        <v>293</v>
      </c>
      <c r="C42" s="31" t="s">
        <v>609</v>
      </c>
      <c r="D42" s="32" t="s">
        <v>76</v>
      </c>
      <c r="E42" s="22" t="s">
        <v>10</v>
      </c>
      <c r="F42" s="22" t="s">
        <v>187</v>
      </c>
      <c r="G42" s="22" t="s">
        <v>202</v>
      </c>
      <c r="H42" s="32" t="s">
        <v>610</v>
      </c>
      <c r="I42" s="7" t="str">
        <f t="shared" si="2"/>
        <v>A</v>
      </c>
      <c r="J42" s="7">
        <f>COUNTIF(I$5:I42,I42)</f>
        <v>37</v>
      </c>
      <c r="K42" s="44">
        <v>5.1747685185185188E-2</v>
      </c>
    </row>
    <row r="43" spans="1:11" ht="20.100000000000001" customHeight="1">
      <c r="A43" s="20">
        <v>38</v>
      </c>
      <c r="B43" s="47">
        <v>270</v>
      </c>
      <c r="C43" s="31" t="s">
        <v>581</v>
      </c>
      <c r="D43" s="32" t="s">
        <v>24</v>
      </c>
      <c r="E43" s="22" t="s">
        <v>10</v>
      </c>
      <c r="F43" s="22" t="s">
        <v>187</v>
      </c>
      <c r="G43" s="22" t="s">
        <v>475</v>
      </c>
      <c r="H43" s="32" t="s">
        <v>31</v>
      </c>
      <c r="I43" s="7" t="str">
        <f t="shared" si="2"/>
        <v>A</v>
      </c>
      <c r="J43" s="7">
        <f>COUNTIF(I$5:I43,I43)</f>
        <v>38</v>
      </c>
      <c r="K43" s="44">
        <v>5.1782407407407409E-2</v>
      </c>
    </row>
    <row r="44" spans="1:11" ht="20.100000000000001" customHeight="1">
      <c r="A44" s="20">
        <v>39</v>
      </c>
      <c r="B44" s="47">
        <v>86</v>
      </c>
      <c r="C44" s="31" t="s">
        <v>347</v>
      </c>
      <c r="D44" s="32" t="s">
        <v>348</v>
      </c>
      <c r="E44" s="22" t="s">
        <v>10</v>
      </c>
      <c r="F44" s="22" t="s">
        <v>187</v>
      </c>
      <c r="G44" s="22" t="s">
        <v>199</v>
      </c>
      <c r="H44" s="32" t="s">
        <v>31</v>
      </c>
      <c r="I44" s="7" t="str">
        <f t="shared" si="2"/>
        <v>A</v>
      </c>
      <c r="J44" s="7">
        <f>COUNTIF(I$5:I44,I44)</f>
        <v>39</v>
      </c>
      <c r="K44" s="43">
        <v>5.1805555555555556E-2</v>
      </c>
    </row>
    <row r="45" spans="1:11" ht="20.100000000000001" customHeight="1">
      <c r="A45" s="20">
        <v>40</v>
      </c>
      <c r="B45" s="47">
        <v>142</v>
      </c>
      <c r="C45" s="31" t="s">
        <v>414</v>
      </c>
      <c r="D45" s="32" t="s">
        <v>415</v>
      </c>
      <c r="E45" s="22" t="s">
        <v>10</v>
      </c>
      <c r="F45" s="22" t="s">
        <v>187</v>
      </c>
      <c r="G45" s="22" t="s">
        <v>262</v>
      </c>
      <c r="H45" s="32" t="s">
        <v>350</v>
      </c>
      <c r="I45" s="7" t="str">
        <f t="shared" si="2"/>
        <v>A</v>
      </c>
      <c r="J45" s="7">
        <f>COUNTIF(I$5:I45,I45)</f>
        <v>40</v>
      </c>
      <c r="K45" s="44">
        <v>5.2164351851851858E-2</v>
      </c>
    </row>
    <row r="46" spans="1:11" ht="20.100000000000001" customHeight="1">
      <c r="A46" s="20">
        <v>41</v>
      </c>
      <c r="B46" s="47">
        <v>7</v>
      </c>
      <c r="C46" s="31" t="s">
        <v>163</v>
      </c>
      <c r="D46" s="32" t="s">
        <v>25</v>
      </c>
      <c r="E46" s="22" t="s">
        <v>10</v>
      </c>
      <c r="F46" s="22" t="s">
        <v>187</v>
      </c>
      <c r="G46" s="22" t="s">
        <v>205</v>
      </c>
      <c r="H46" s="32" t="s">
        <v>164</v>
      </c>
      <c r="I46" s="7" t="str">
        <f t="shared" si="2"/>
        <v>A</v>
      </c>
      <c r="J46" s="7">
        <f>COUNTIF(I$5:I46,I46)</f>
        <v>41</v>
      </c>
      <c r="K46" s="43">
        <v>5.2592592592592587E-2</v>
      </c>
    </row>
    <row r="47" spans="1:11" ht="20.100000000000001" customHeight="1">
      <c r="A47" s="20">
        <v>42</v>
      </c>
      <c r="B47" s="47">
        <v>174</v>
      </c>
      <c r="C47" s="31" t="s">
        <v>97</v>
      </c>
      <c r="D47" s="32" t="s">
        <v>623</v>
      </c>
      <c r="E47" s="22" t="s">
        <v>10</v>
      </c>
      <c r="F47" s="22" t="s">
        <v>187</v>
      </c>
      <c r="G47" s="22" t="s">
        <v>274</v>
      </c>
      <c r="H47" s="32" t="s">
        <v>31</v>
      </c>
      <c r="I47" s="7" t="str">
        <f t="shared" si="2"/>
        <v>A</v>
      </c>
      <c r="J47" s="7">
        <f>COUNTIF(I$5:I47,I47)</f>
        <v>42</v>
      </c>
      <c r="K47" s="44">
        <v>5.2615740740740741E-2</v>
      </c>
    </row>
    <row r="48" spans="1:11" ht="20.100000000000001" customHeight="1">
      <c r="A48" s="20">
        <v>43</v>
      </c>
      <c r="B48" s="47">
        <v>59</v>
      </c>
      <c r="C48" s="31" t="s">
        <v>297</v>
      </c>
      <c r="D48" s="32" t="s">
        <v>20</v>
      </c>
      <c r="E48" s="22" t="s">
        <v>10</v>
      </c>
      <c r="F48" s="22" t="s">
        <v>187</v>
      </c>
      <c r="G48" s="22" t="s">
        <v>274</v>
      </c>
      <c r="H48" s="32" t="s">
        <v>136</v>
      </c>
      <c r="I48" s="7" t="str">
        <f t="shared" si="2"/>
        <v>A</v>
      </c>
      <c r="J48" s="7">
        <f>COUNTIF(I$5:I48,I48)</f>
        <v>43</v>
      </c>
      <c r="K48" s="43">
        <v>5.2638888888888895E-2</v>
      </c>
    </row>
    <row r="49" spans="1:11" ht="20.100000000000001" customHeight="1">
      <c r="A49" s="20">
        <v>44</v>
      </c>
      <c r="B49" s="47">
        <v>266</v>
      </c>
      <c r="C49" s="31" t="s">
        <v>577</v>
      </c>
      <c r="D49" s="32" t="s">
        <v>415</v>
      </c>
      <c r="E49" s="22" t="s">
        <v>10</v>
      </c>
      <c r="F49" s="22" t="s">
        <v>187</v>
      </c>
      <c r="G49" s="22" t="s">
        <v>190</v>
      </c>
      <c r="H49" s="32" t="s">
        <v>28</v>
      </c>
      <c r="I49" s="7" t="str">
        <f t="shared" si="2"/>
        <v>A</v>
      </c>
      <c r="J49" s="7">
        <f>COUNTIF(I$5:I49,I49)</f>
        <v>44</v>
      </c>
      <c r="K49" s="44">
        <v>5.2650462962962961E-2</v>
      </c>
    </row>
    <row r="50" spans="1:11" ht="20.100000000000001" customHeight="1">
      <c r="A50" s="20">
        <v>45</v>
      </c>
      <c r="B50" s="47">
        <v>184</v>
      </c>
      <c r="C50" s="31" t="s">
        <v>120</v>
      </c>
      <c r="D50" s="32" t="s">
        <v>29</v>
      </c>
      <c r="E50" s="22" t="s">
        <v>10</v>
      </c>
      <c r="F50" s="22" t="s">
        <v>187</v>
      </c>
      <c r="G50" s="22" t="s">
        <v>196</v>
      </c>
      <c r="H50" s="32" t="s">
        <v>40</v>
      </c>
      <c r="I50" s="7" t="str">
        <f t="shared" si="2"/>
        <v>A</v>
      </c>
      <c r="J50" s="7">
        <f>COUNTIF(I$5:I50,I50)</f>
        <v>45</v>
      </c>
      <c r="K50" s="44">
        <v>5.3055555555555557E-2</v>
      </c>
    </row>
    <row r="51" spans="1:11" ht="20.100000000000001" customHeight="1">
      <c r="A51" s="20">
        <v>46</v>
      </c>
      <c r="B51" s="47">
        <v>121</v>
      </c>
      <c r="C51" s="31" t="s">
        <v>384</v>
      </c>
      <c r="D51" s="32" t="s">
        <v>14</v>
      </c>
      <c r="E51" s="22" t="s">
        <v>10</v>
      </c>
      <c r="F51" s="22" t="s">
        <v>187</v>
      </c>
      <c r="G51" s="22" t="s">
        <v>262</v>
      </c>
      <c r="H51" s="32" t="s">
        <v>136</v>
      </c>
      <c r="I51" s="7" t="str">
        <f t="shared" si="2"/>
        <v>A</v>
      </c>
      <c r="J51" s="7">
        <f>COUNTIF(I$5:I51,I51)</f>
        <v>46</v>
      </c>
      <c r="K51" s="43">
        <v>5.3240740740740734E-2</v>
      </c>
    </row>
    <row r="52" spans="1:11" ht="20.100000000000001" customHeight="1">
      <c r="A52" s="20">
        <v>47</v>
      </c>
      <c r="B52" s="47">
        <v>69</v>
      </c>
      <c r="C52" s="31" t="s">
        <v>316</v>
      </c>
      <c r="D52" s="32" t="s">
        <v>13</v>
      </c>
      <c r="E52" s="22" t="s">
        <v>10</v>
      </c>
      <c r="F52" s="22" t="s">
        <v>187</v>
      </c>
      <c r="G52" s="22" t="s">
        <v>274</v>
      </c>
      <c r="H52" s="32" t="s">
        <v>31</v>
      </c>
      <c r="I52" s="7" t="str">
        <f t="shared" si="2"/>
        <v>A</v>
      </c>
      <c r="J52" s="7">
        <f>COUNTIF(I$5:I52,I52)</f>
        <v>47</v>
      </c>
      <c r="K52" s="43">
        <v>5.451388888888889E-2</v>
      </c>
    </row>
    <row r="53" spans="1:11" ht="20.100000000000001" customHeight="1">
      <c r="A53" s="20">
        <v>48</v>
      </c>
      <c r="B53" s="47">
        <v>99</v>
      </c>
      <c r="C53" s="31" t="s">
        <v>100</v>
      </c>
      <c r="D53" s="32" t="s">
        <v>44</v>
      </c>
      <c r="E53" s="22" t="s">
        <v>10</v>
      </c>
      <c r="F53" s="22" t="s">
        <v>187</v>
      </c>
      <c r="G53" s="22" t="s">
        <v>202</v>
      </c>
      <c r="H53" s="32" t="s">
        <v>166</v>
      </c>
      <c r="I53" s="7" t="str">
        <f t="shared" si="2"/>
        <v>A</v>
      </c>
      <c r="J53" s="7">
        <f>COUNTIF(I$5:I53,I53)</f>
        <v>48</v>
      </c>
      <c r="K53" s="43">
        <v>5.5173611111111111E-2</v>
      </c>
    </row>
    <row r="54" spans="1:11" ht="20.100000000000001" customHeight="1">
      <c r="A54" s="20">
        <v>49</v>
      </c>
      <c r="B54" s="47">
        <v>265</v>
      </c>
      <c r="C54" s="31" t="s">
        <v>574</v>
      </c>
      <c r="D54" s="32" t="s">
        <v>575</v>
      </c>
      <c r="E54" s="22" t="s">
        <v>10</v>
      </c>
      <c r="F54" s="22" t="s">
        <v>187</v>
      </c>
      <c r="G54" s="22" t="s">
        <v>196</v>
      </c>
      <c r="H54" s="32" t="s">
        <v>576</v>
      </c>
      <c r="I54" s="7" t="str">
        <f t="shared" si="2"/>
        <v>A</v>
      </c>
      <c r="J54" s="7">
        <f>COUNTIF(I$5:I54,I54)</f>
        <v>49</v>
      </c>
      <c r="K54" s="44">
        <v>5.5347222222222221E-2</v>
      </c>
    </row>
    <row r="55" spans="1:11" ht="20.100000000000001" customHeight="1">
      <c r="A55" s="20">
        <v>50</v>
      </c>
      <c r="B55" s="47">
        <v>19</v>
      </c>
      <c r="C55" s="31" t="s">
        <v>228</v>
      </c>
      <c r="D55" s="32" t="s">
        <v>46</v>
      </c>
      <c r="E55" s="22" t="s">
        <v>10</v>
      </c>
      <c r="F55" s="22" t="s">
        <v>187</v>
      </c>
      <c r="G55" s="22" t="s">
        <v>196</v>
      </c>
      <c r="H55" s="32" t="s">
        <v>229</v>
      </c>
      <c r="I55" s="7" t="str">
        <f t="shared" si="2"/>
        <v>A</v>
      </c>
      <c r="J55" s="7">
        <f>COUNTIF(I$5:I55,I55)</f>
        <v>50</v>
      </c>
      <c r="K55" s="43">
        <v>5.5625000000000001E-2</v>
      </c>
    </row>
    <row r="56" spans="1:11" ht="20.100000000000001" customHeight="1">
      <c r="A56" s="20">
        <v>51</v>
      </c>
      <c r="B56" s="47">
        <v>261</v>
      </c>
      <c r="C56" s="31" t="s">
        <v>565</v>
      </c>
      <c r="D56" s="32" t="s">
        <v>566</v>
      </c>
      <c r="E56" s="22" t="s">
        <v>10</v>
      </c>
      <c r="F56" s="22" t="s">
        <v>187</v>
      </c>
      <c r="G56" s="22" t="s">
        <v>202</v>
      </c>
      <c r="H56" s="32" t="s">
        <v>55</v>
      </c>
      <c r="I56" s="7" t="str">
        <f t="shared" si="2"/>
        <v>A</v>
      </c>
      <c r="J56" s="7">
        <f>COUNTIF(I$5:I56,I56)</f>
        <v>51</v>
      </c>
      <c r="K56" s="44">
        <v>5.5625000000000001E-2</v>
      </c>
    </row>
    <row r="57" spans="1:11" ht="20.100000000000001" customHeight="1">
      <c r="A57" s="20">
        <v>52</v>
      </c>
      <c r="B57" s="47">
        <v>152</v>
      </c>
      <c r="C57" s="31" t="s">
        <v>621</v>
      </c>
      <c r="D57" s="32" t="s">
        <v>52</v>
      </c>
      <c r="E57" s="22" t="s">
        <v>10</v>
      </c>
      <c r="F57" s="22" t="s">
        <v>187</v>
      </c>
      <c r="G57" s="22" t="s">
        <v>199</v>
      </c>
      <c r="H57" s="32" t="s">
        <v>427</v>
      </c>
      <c r="I57" s="7" t="str">
        <f t="shared" si="2"/>
        <v>A</v>
      </c>
      <c r="J57" s="7">
        <f>COUNTIF(I$5:I57,I57)</f>
        <v>52</v>
      </c>
      <c r="K57" s="44">
        <v>5.6018518518518523E-2</v>
      </c>
    </row>
    <row r="58" spans="1:11" ht="20.100000000000001" customHeight="1">
      <c r="A58" s="20">
        <v>53</v>
      </c>
      <c r="B58" s="47">
        <v>296</v>
      </c>
      <c r="C58" s="31" t="s">
        <v>614</v>
      </c>
      <c r="D58" s="32" t="s">
        <v>23</v>
      </c>
      <c r="E58" s="22" t="s">
        <v>10</v>
      </c>
      <c r="F58" s="22" t="s">
        <v>187</v>
      </c>
      <c r="G58" s="22" t="s">
        <v>308</v>
      </c>
      <c r="H58" s="32" t="s">
        <v>31</v>
      </c>
      <c r="I58" s="7" t="str">
        <f t="shared" si="2"/>
        <v>A</v>
      </c>
      <c r="J58" s="7">
        <f>COUNTIF(I$5:I58,I58)</f>
        <v>53</v>
      </c>
      <c r="K58" s="44">
        <v>5.6099537037037038E-2</v>
      </c>
    </row>
    <row r="59" spans="1:11" ht="20.100000000000001" customHeight="1">
      <c r="A59" s="20">
        <v>54</v>
      </c>
      <c r="B59" s="47">
        <v>61</v>
      </c>
      <c r="C59" s="31" t="s">
        <v>302</v>
      </c>
      <c r="D59" s="32" t="s">
        <v>25</v>
      </c>
      <c r="E59" s="22" t="s">
        <v>10</v>
      </c>
      <c r="F59" s="22" t="s">
        <v>187</v>
      </c>
      <c r="G59" s="22" t="s">
        <v>284</v>
      </c>
      <c r="H59" s="32" t="s">
        <v>30</v>
      </c>
      <c r="I59" s="7" t="str">
        <f t="shared" si="2"/>
        <v>A</v>
      </c>
      <c r="J59" s="7">
        <f>COUNTIF(I$5:I59,I59)</f>
        <v>54</v>
      </c>
      <c r="K59" s="43">
        <v>5.6307870370370362E-2</v>
      </c>
    </row>
    <row r="60" spans="1:11" ht="20.100000000000001" customHeight="1">
      <c r="A60" s="20">
        <v>55</v>
      </c>
      <c r="B60" s="47">
        <v>285</v>
      </c>
      <c r="C60" s="31" t="s">
        <v>597</v>
      </c>
      <c r="D60" s="32" t="s">
        <v>32</v>
      </c>
      <c r="E60" s="22" t="s">
        <v>10</v>
      </c>
      <c r="F60" s="22" t="s">
        <v>187</v>
      </c>
      <c r="G60" s="22" t="s">
        <v>247</v>
      </c>
      <c r="H60" s="32" t="s">
        <v>31</v>
      </c>
      <c r="I60" s="7" t="str">
        <f t="shared" si="2"/>
        <v>A</v>
      </c>
      <c r="J60" s="7">
        <f>COUNTIF(I$5:I60,I60)</f>
        <v>55</v>
      </c>
      <c r="K60" s="44">
        <v>5.6944444444444443E-2</v>
      </c>
    </row>
    <row r="61" spans="1:11" ht="20.100000000000001" customHeight="1">
      <c r="A61" s="20">
        <v>56</v>
      </c>
      <c r="B61" s="47">
        <v>237</v>
      </c>
      <c r="C61" s="31" t="s">
        <v>525</v>
      </c>
      <c r="D61" s="32" t="s">
        <v>526</v>
      </c>
      <c r="E61" s="22" t="s">
        <v>10</v>
      </c>
      <c r="F61" s="22" t="s">
        <v>187</v>
      </c>
      <c r="G61" s="22" t="s">
        <v>325</v>
      </c>
      <c r="H61" s="32" t="s">
        <v>527</v>
      </c>
      <c r="I61" s="7" t="str">
        <f t="shared" si="2"/>
        <v>A</v>
      </c>
      <c r="J61" s="7">
        <f>COUNTIF(I$5:I61,I61)</f>
        <v>56</v>
      </c>
      <c r="K61" s="44">
        <v>5.7060185185185186E-2</v>
      </c>
    </row>
    <row r="62" spans="1:11" ht="20.100000000000001" customHeight="1">
      <c r="A62" s="20">
        <v>57</v>
      </c>
      <c r="B62" s="47">
        <v>42</v>
      </c>
      <c r="C62" s="31" t="s">
        <v>267</v>
      </c>
      <c r="D62" s="32" t="s">
        <v>62</v>
      </c>
      <c r="E62" s="22" t="s">
        <v>10</v>
      </c>
      <c r="F62" s="22" t="s">
        <v>187</v>
      </c>
      <c r="G62" s="22" t="s">
        <v>202</v>
      </c>
      <c r="H62" s="32" t="s">
        <v>26</v>
      </c>
      <c r="I62" s="7" t="str">
        <f t="shared" si="2"/>
        <v>A</v>
      </c>
      <c r="J62" s="7">
        <f>COUNTIF(I$5:I62,I62)</f>
        <v>57</v>
      </c>
      <c r="K62" s="43">
        <v>5.7453703703703701E-2</v>
      </c>
    </row>
    <row r="63" spans="1:11" ht="20.100000000000001" customHeight="1">
      <c r="A63" s="20">
        <v>58</v>
      </c>
      <c r="B63" s="47">
        <v>272</v>
      </c>
      <c r="C63" s="31" t="s">
        <v>583</v>
      </c>
      <c r="D63" s="32" t="s">
        <v>33</v>
      </c>
      <c r="E63" s="22" t="s">
        <v>10</v>
      </c>
      <c r="F63" s="22" t="s">
        <v>187</v>
      </c>
      <c r="G63" s="22" t="s">
        <v>196</v>
      </c>
      <c r="H63" s="32" t="s">
        <v>31</v>
      </c>
      <c r="I63" s="7" t="str">
        <f t="shared" si="2"/>
        <v>A</v>
      </c>
      <c r="J63" s="7">
        <f>COUNTIF(I$5:I63,I63)</f>
        <v>58</v>
      </c>
      <c r="K63" s="44">
        <v>5.7766203703703702E-2</v>
      </c>
    </row>
    <row r="64" spans="1:11" ht="20.100000000000001" customHeight="1">
      <c r="A64" s="20">
        <v>59</v>
      </c>
      <c r="B64" s="47">
        <v>81</v>
      </c>
      <c r="C64" s="31" t="s">
        <v>337</v>
      </c>
      <c r="D64" s="32" t="s">
        <v>338</v>
      </c>
      <c r="E64" s="22" t="s">
        <v>10</v>
      </c>
      <c r="F64" s="22" t="s">
        <v>187</v>
      </c>
      <c r="G64" s="22" t="s">
        <v>274</v>
      </c>
      <c r="H64" s="32" t="s">
        <v>31</v>
      </c>
      <c r="I64" s="7" t="str">
        <f t="shared" si="2"/>
        <v>A</v>
      </c>
      <c r="J64" s="7">
        <f>COUNTIF(I$5:I64,I64)</f>
        <v>59</v>
      </c>
      <c r="K64" s="43">
        <v>5.8657407407407408E-2</v>
      </c>
    </row>
    <row r="65" spans="1:11" ht="20.100000000000001" customHeight="1">
      <c r="A65" s="20">
        <v>60</v>
      </c>
      <c r="B65" s="47">
        <v>239</v>
      </c>
      <c r="C65" s="31" t="s">
        <v>531</v>
      </c>
      <c r="D65" s="32" t="s">
        <v>52</v>
      </c>
      <c r="E65" s="22" t="s">
        <v>10</v>
      </c>
      <c r="F65" s="22" t="s">
        <v>187</v>
      </c>
      <c r="G65" s="22" t="s">
        <v>247</v>
      </c>
      <c r="H65" s="32" t="s">
        <v>136</v>
      </c>
      <c r="I65" s="7" t="str">
        <f t="shared" si="2"/>
        <v>A</v>
      </c>
      <c r="J65" s="7">
        <f>COUNTIF(I$5:I65,I65)</f>
        <v>60</v>
      </c>
      <c r="K65" s="44">
        <v>5.8796296296296298E-2</v>
      </c>
    </row>
    <row r="66" spans="1:11" s="66" customFormat="1" ht="20.100000000000001" customHeight="1">
      <c r="A66" s="20">
        <v>61</v>
      </c>
      <c r="B66" s="47">
        <v>80</v>
      </c>
      <c r="C66" s="31" t="s">
        <v>334</v>
      </c>
      <c r="D66" s="32" t="s">
        <v>335</v>
      </c>
      <c r="E66" s="22" t="s">
        <v>10</v>
      </c>
      <c r="F66" s="22" t="s">
        <v>187</v>
      </c>
      <c r="G66" s="22" t="s">
        <v>274</v>
      </c>
      <c r="H66" s="32" t="s">
        <v>336</v>
      </c>
      <c r="I66" s="7" t="str">
        <f t="shared" si="2"/>
        <v>A</v>
      </c>
      <c r="J66" s="7">
        <f>COUNTIF(I$5:I66,I66)</f>
        <v>61</v>
      </c>
      <c r="K66" s="43">
        <v>5.9849537037037041E-2</v>
      </c>
    </row>
    <row r="67" spans="1:11" s="57" customFormat="1" ht="20.100000000000001" customHeight="1">
      <c r="A67" s="20">
        <v>62</v>
      </c>
      <c r="B67" s="47">
        <v>228</v>
      </c>
      <c r="C67" s="31" t="s">
        <v>467</v>
      </c>
      <c r="D67" s="32" t="s">
        <v>36</v>
      </c>
      <c r="E67" s="22" t="s">
        <v>10</v>
      </c>
      <c r="F67" s="22" t="s">
        <v>187</v>
      </c>
      <c r="G67" s="22" t="s">
        <v>464</v>
      </c>
      <c r="H67" s="32" t="s">
        <v>31</v>
      </c>
      <c r="I67" s="7" t="str">
        <f t="shared" si="2"/>
        <v>A</v>
      </c>
      <c r="J67" s="7">
        <f>COUNTIF(I$5:I67,I67)</f>
        <v>62</v>
      </c>
      <c r="K67" s="44">
        <v>5.9861111111111108E-2</v>
      </c>
    </row>
    <row r="68" spans="1:11" s="66" customFormat="1" ht="20.100000000000001" customHeight="1">
      <c r="A68" s="20">
        <v>63</v>
      </c>
      <c r="B68" s="47">
        <v>186</v>
      </c>
      <c r="C68" s="31" t="s">
        <v>467</v>
      </c>
      <c r="D68" s="32" t="s">
        <v>23</v>
      </c>
      <c r="E68" s="22" t="s">
        <v>10</v>
      </c>
      <c r="F68" s="22" t="s">
        <v>187</v>
      </c>
      <c r="G68" s="22" t="s">
        <v>464</v>
      </c>
      <c r="H68" s="32" t="s">
        <v>31</v>
      </c>
      <c r="I68" s="7" t="str">
        <f t="shared" si="2"/>
        <v>A</v>
      </c>
      <c r="J68" s="7">
        <f>COUNTIF(I$5:I68,I68)</f>
        <v>63</v>
      </c>
      <c r="K68" s="44">
        <v>6.0208333333333336E-2</v>
      </c>
    </row>
    <row r="69" spans="1:11" s="57" customFormat="1" ht="20.100000000000001" customHeight="1">
      <c r="A69" s="20">
        <v>64</v>
      </c>
      <c r="B69" s="47">
        <v>249</v>
      </c>
      <c r="C69" s="31" t="s">
        <v>549</v>
      </c>
      <c r="D69" s="32" t="s">
        <v>35</v>
      </c>
      <c r="E69" s="22" t="s">
        <v>10</v>
      </c>
      <c r="F69" s="22" t="s">
        <v>187</v>
      </c>
      <c r="G69" s="22" t="s">
        <v>325</v>
      </c>
      <c r="H69" s="32" t="s">
        <v>550</v>
      </c>
      <c r="I69" s="7" t="str">
        <f t="shared" si="2"/>
        <v>A</v>
      </c>
      <c r="J69" s="7">
        <f>COUNTIF(I$5:I69,I69)</f>
        <v>64</v>
      </c>
      <c r="K69" s="44">
        <v>6.1064814814814815E-2</v>
      </c>
    </row>
    <row r="70" spans="1:11" ht="20.100000000000001" customHeight="1">
      <c r="A70" s="20">
        <v>65</v>
      </c>
      <c r="B70" s="47">
        <v>253</v>
      </c>
      <c r="C70" s="31" t="s">
        <v>552</v>
      </c>
      <c r="D70" s="32" t="s">
        <v>553</v>
      </c>
      <c r="E70" s="22" t="s">
        <v>10</v>
      </c>
      <c r="F70" s="22" t="s">
        <v>187</v>
      </c>
      <c r="G70" s="22" t="s">
        <v>199</v>
      </c>
      <c r="H70" s="32" t="s">
        <v>550</v>
      </c>
      <c r="I70" s="7" t="str">
        <f t="shared" si="2"/>
        <v>A</v>
      </c>
      <c r="J70" s="7">
        <f>COUNTIF(I$5:I70,I70)</f>
        <v>65</v>
      </c>
      <c r="K70" s="44">
        <v>6.1064814814814815E-2</v>
      </c>
    </row>
    <row r="71" spans="1:11" ht="20.100000000000001" customHeight="1">
      <c r="A71" s="20">
        <v>66</v>
      </c>
      <c r="B71" s="47">
        <v>160</v>
      </c>
      <c r="C71" s="31" t="s">
        <v>438</v>
      </c>
      <c r="D71" s="32" t="s">
        <v>52</v>
      </c>
      <c r="E71" s="22" t="s">
        <v>10</v>
      </c>
      <c r="F71" s="22" t="s">
        <v>187</v>
      </c>
      <c r="G71" s="22" t="s">
        <v>202</v>
      </c>
      <c r="H71" s="32" t="s">
        <v>439</v>
      </c>
      <c r="I71" s="7" t="str">
        <f t="shared" ref="I71:I79" si="3">IF(F71="m",IF($G$1-$G71&lt;=19,"JM",IF($G$1-$G71&lt;=39,"A",IF($G$1-$G71&lt;=49,"B",IF($G$1-$G71&lt;=59,"C",IF($G$1-$G71&lt;=69,"D","E"))))),IF($G$1-$G71&lt;=19,"JŽ",IF($G$1-$G71&lt;=39,"F",IF($G$1-$G71&lt;=49,"G",IF($G$1-$G71&lt;=59,"H","I")))))</f>
        <v>A</v>
      </c>
      <c r="J71" s="7">
        <f>COUNTIF(I$5:I71,I71)</f>
        <v>66</v>
      </c>
      <c r="K71" s="44">
        <v>6.5104166666666671E-2</v>
      </c>
    </row>
    <row r="72" spans="1:11" ht="20.100000000000001" customHeight="1">
      <c r="A72" s="20">
        <v>67</v>
      </c>
      <c r="B72" s="47">
        <v>101</v>
      </c>
      <c r="C72" s="31" t="s">
        <v>297</v>
      </c>
      <c r="D72" s="32" t="s">
        <v>65</v>
      </c>
      <c r="E72" s="22" t="s">
        <v>10</v>
      </c>
      <c r="F72" s="22" t="s">
        <v>187</v>
      </c>
      <c r="G72" s="22" t="s">
        <v>205</v>
      </c>
      <c r="H72" s="32" t="s">
        <v>31</v>
      </c>
      <c r="I72" s="7" t="str">
        <f t="shared" si="3"/>
        <v>A</v>
      </c>
      <c r="J72" s="7">
        <f>COUNTIF(I$5:I72,I72)</f>
        <v>67</v>
      </c>
      <c r="K72" s="43">
        <v>6.5775462962962966E-2</v>
      </c>
    </row>
    <row r="73" spans="1:11" ht="20.100000000000001" customHeight="1">
      <c r="A73" s="20">
        <v>68</v>
      </c>
      <c r="B73" s="47">
        <v>84</v>
      </c>
      <c r="C73" s="31" t="s">
        <v>343</v>
      </c>
      <c r="D73" s="32" t="s">
        <v>46</v>
      </c>
      <c r="E73" s="22" t="s">
        <v>10</v>
      </c>
      <c r="F73" s="22" t="s">
        <v>187</v>
      </c>
      <c r="G73" s="22" t="s">
        <v>325</v>
      </c>
      <c r="H73" s="32" t="s">
        <v>31</v>
      </c>
      <c r="I73" s="7" t="str">
        <f t="shared" si="3"/>
        <v>A</v>
      </c>
      <c r="J73" s="7">
        <f>COUNTIF(I$5:I73,I73)</f>
        <v>68</v>
      </c>
      <c r="K73" s="43">
        <v>6.6574074074074077E-2</v>
      </c>
    </row>
    <row r="74" spans="1:11" s="62" customFormat="1" ht="20.100000000000001" customHeight="1">
      <c r="A74" s="20">
        <v>69</v>
      </c>
      <c r="B74" s="47">
        <v>195</v>
      </c>
      <c r="C74" s="31" t="s">
        <v>480</v>
      </c>
      <c r="D74" s="32" t="s">
        <v>16</v>
      </c>
      <c r="E74" s="22" t="s">
        <v>10</v>
      </c>
      <c r="F74" s="22" t="s">
        <v>187</v>
      </c>
      <c r="G74" s="22" t="s">
        <v>202</v>
      </c>
      <c r="H74" s="32" t="s">
        <v>229</v>
      </c>
      <c r="I74" s="7" t="str">
        <f t="shared" si="3"/>
        <v>A</v>
      </c>
      <c r="J74" s="7">
        <f>COUNTIF(I$5:I74,I74)</f>
        <v>69</v>
      </c>
      <c r="K74" s="44">
        <v>6.7233796296296292E-2</v>
      </c>
    </row>
    <row r="75" spans="1:11" ht="20.100000000000001" customHeight="1">
      <c r="A75" s="20">
        <v>70</v>
      </c>
      <c r="B75" s="47">
        <v>189</v>
      </c>
      <c r="C75" s="31" t="s">
        <v>619</v>
      </c>
      <c r="D75" s="32" t="s">
        <v>18</v>
      </c>
      <c r="E75" s="22" t="s">
        <v>10</v>
      </c>
      <c r="F75" s="22" t="s">
        <v>187</v>
      </c>
      <c r="G75" s="22" t="s">
        <v>274</v>
      </c>
      <c r="H75" s="32" t="s">
        <v>472</v>
      </c>
      <c r="I75" s="7" t="str">
        <f t="shared" si="3"/>
        <v>A</v>
      </c>
      <c r="J75" s="7">
        <f>COUNTIF(I$5:I75,I75)</f>
        <v>70</v>
      </c>
      <c r="K75" s="44">
        <v>6.7361111111111108E-2</v>
      </c>
    </row>
    <row r="76" spans="1:11" ht="20.100000000000001" customHeight="1">
      <c r="A76" s="20">
        <v>71</v>
      </c>
      <c r="B76" s="47">
        <v>294</v>
      </c>
      <c r="C76" s="31" t="s">
        <v>611</v>
      </c>
      <c r="D76" s="32" t="s">
        <v>13</v>
      </c>
      <c r="E76" s="22" t="s">
        <v>10</v>
      </c>
      <c r="F76" s="22" t="s">
        <v>187</v>
      </c>
      <c r="G76" s="22" t="s">
        <v>325</v>
      </c>
      <c r="H76" s="32" t="s">
        <v>612</v>
      </c>
      <c r="I76" s="7" t="str">
        <f t="shared" si="3"/>
        <v>A</v>
      </c>
      <c r="J76" s="7">
        <f>COUNTIF(I$5:I76,I76)</f>
        <v>71</v>
      </c>
      <c r="K76" s="44">
        <v>6.7372685185185188E-2</v>
      </c>
    </row>
    <row r="77" spans="1:11" ht="20.100000000000001" customHeight="1">
      <c r="A77" s="20">
        <v>72</v>
      </c>
      <c r="B77" s="47">
        <v>275</v>
      </c>
      <c r="C77" s="31" t="s">
        <v>256</v>
      </c>
      <c r="D77" s="32" t="s">
        <v>62</v>
      </c>
      <c r="E77" s="22" t="s">
        <v>10</v>
      </c>
      <c r="F77" s="22" t="s">
        <v>187</v>
      </c>
      <c r="G77" s="22" t="s">
        <v>202</v>
      </c>
      <c r="H77" s="32" t="s">
        <v>586</v>
      </c>
      <c r="I77" s="7" t="str">
        <f t="shared" si="3"/>
        <v>A</v>
      </c>
      <c r="J77" s="7">
        <f>COUNTIF(I$5:I77,I77)</f>
        <v>72</v>
      </c>
      <c r="K77" s="44">
        <v>6.8321759259259263E-2</v>
      </c>
    </row>
    <row r="78" spans="1:11" ht="20.100000000000001" customHeight="1">
      <c r="A78" s="20">
        <v>73</v>
      </c>
      <c r="B78" s="47">
        <v>197</v>
      </c>
      <c r="C78" s="31" t="s">
        <v>625</v>
      </c>
      <c r="D78" s="32" t="s">
        <v>60</v>
      </c>
      <c r="E78" s="22" t="s">
        <v>10</v>
      </c>
      <c r="F78" s="22" t="s">
        <v>187</v>
      </c>
      <c r="G78" s="22" t="s">
        <v>464</v>
      </c>
      <c r="H78" s="32" t="s">
        <v>624</v>
      </c>
      <c r="I78" s="7" t="str">
        <f t="shared" si="3"/>
        <v>A</v>
      </c>
      <c r="J78" s="7">
        <f>COUNTIF(I$5:I78,I78)</f>
        <v>73</v>
      </c>
      <c r="K78" s="44">
        <v>6.8414351851851851E-2</v>
      </c>
    </row>
    <row r="79" spans="1:11" ht="20.100000000000001" customHeight="1" thickBot="1">
      <c r="A79" s="20">
        <v>74</v>
      </c>
      <c r="B79" s="47">
        <v>51</v>
      </c>
      <c r="C79" s="31" t="s">
        <v>283</v>
      </c>
      <c r="D79" s="32" t="s">
        <v>52</v>
      </c>
      <c r="E79" s="22" t="s">
        <v>10</v>
      </c>
      <c r="F79" s="22" t="s">
        <v>187</v>
      </c>
      <c r="G79" s="22" t="s">
        <v>284</v>
      </c>
      <c r="H79" s="32" t="s">
        <v>31</v>
      </c>
      <c r="I79" s="7" t="str">
        <f t="shared" si="3"/>
        <v>A</v>
      </c>
      <c r="J79" s="7">
        <f>COUNTIF(I$5:I79,I79)</f>
        <v>74</v>
      </c>
      <c r="K79" s="43">
        <v>7.0196759259259264E-2</v>
      </c>
    </row>
    <row r="80" spans="1:11" s="5" customFormat="1" ht="24.95" customHeight="1" thickBot="1">
      <c r="A80" s="87" t="s">
        <v>175</v>
      </c>
      <c r="B80" s="88"/>
      <c r="C80" s="88"/>
      <c r="D80" s="88"/>
      <c r="E80" s="88"/>
      <c r="F80" s="88"/>
      <c r="G80" s="88"/>
      <c r="H80" s="88"/>
      <c r="I80" s="88"/>
      <c r="J80" s="88"/>
      <c r="K80" s="89"/>
    </row>
    <row r="81" spans="1:11" ht="20.100000000000001" customHeight="1">
      <c r="A81" s="20">
        <v>1</v>
      </c>
      <c r="B81" s="9">
        <v>8</v>
      </c>
      <c r="C81" s="53" t="s">
        <v>206</v>
      </c>
      <c r="D81" s="54" t="s">
        <v>64</v>
      </c>
      <c r="E81" s="10" t="s">
        <v>10</v>
      </c>
      <c r="F81" s="10" t="s">
        <v>187</v>
      </c>
      <c r="G81" s="10" t="s">
        <v>207</v>
      </c>
      <c r="H81" s="54" t="s">
        <v>152</v>
      </c>
      <c r="I81" s="4" t="str">
        <f t="shared" ref="I81:I112" si="4">IF(F81="m",IF($G$1-$G81&lt;=19,"JM",IF($G$1-$G81&lt;=39,"A",IF($G$1-$G81&lt;=49,"B",IF($G$1-$G81&lt;=59,"C",IF($G$1-$G81&lt;=69,"D","E"))))),IF($G$1-$G81&lt;=19,"JŽ",IF($G$1-$G81&lt;=39,"F",IF($G$1-$G81&lt;=49,"G",IF($G$1-$G81&lt;=59,"H","I")))))</f>
        <v>B</v>
      </c>
      <c r="J81" s="4">
        <f>COUNTIF(I$5:I81,I81)</f>
        <v>1</v>
      </c>
      <c r="K81" s="56">
        <v>3.784722222222222E-2</v>
      </c>
    </row>
    <row r="82" spans="1:11" ht="20.100000000000001" customHeight="1">
      <c r="A82" s="20">
        <v>2</v>
      </c>
      <c r="B82" s="12">
        <v>9</v>
      </c>
      <c r="C82" s="63" t="s">
        <v>85</v>
      </c>
      <c r="D82" s="64" t="s">
        <v>16</v>
      </c>
      <c r="E82" s="13" t="s">
        <v>10</v>
      </c>
      <c r="F82" s="13" t="s">
        <v>187</v>
      </c>
      <c r="G82" s="13" t="s">
        <v>208</v>
      </c>
      <c r="H82" s="64" t="s">
        <v>136</v>
      </c>
      <c r="I82" s="3" t="str">
        <f t="shared" si="4"/>
        <v>B</v>
      </c>
      <c r="J82" s="3">
        <f>COUNTIF(I$5:I82,I82)</f>
        <v>2</v>
      </c>
      <c r="K82" s="65">
        <v>3.9016203703703699E-2</v>
      </c>
    </row>
    <row r="83" spans="1:11" ht="20.100000000000001" customHeight="1">
      <c r="A83" s="20">
        <v>3</v>
      </c>
      <c r="B83" s="15">
        <v>134</v>
      </c>
      <c r="C83" s="59" t="s">
        <v>117</v>
      </c>
      <c r="D83" s="60" t="s">
        <v>29</v>
      </c>
      <c r="E83" s="16" t="s">
        <v>10</v>
      </c>
      <c r="F83" s="16" t="s">
        <v>187</v>
      </c>
      <c r="G83" s="16" t="s">
        <v>222</v>
      </c>
      <c r="H83" s="60" t="s">
        <v>125</v>
      </c>
      <c r="I83" s="2" t="str">
        <f t="shared" si="4"/>
        <v>B</v>
      </c>
      <c r="J83" s="2">
        <f>COUNTIF(I$5:I83,I83)</f>
        <v>3</v>
      </c>
      <c r="K83" s="68">
        <v>4.0439814814814817E-2</v>
      </c>
    </row>
    <row r="84" spans="1:11" ht="20.100000000000001" customHeight="1">
      <c r="A84" s="20">
        <v>4</v>
      </c>
      <c r="B84" s="47">
        <v>85</v>
      </c>
      <c r="C84" s="31" t="s">
        <v>344</v>
      </c>
      <c r="D84" s="32" t="s">
        <v>345</v>
      </c>
      <c r="E84" s="22" t="s">
        <v>10</v>
      </c>
      <c r="F84" s="22" t="s">
        <v>187</v>
      </c>
      <c r="G84" s="22" t="s">
        <v>289</v>
      </c>
      <c r="H84" s="32" t="s">
        <v>346</v>
      </c>
      <c r="I84" s="7" t="str">
        <f t="shared" si="4"/>
        <v>B</v>
      </c>
      <c r="J84" s="7">
        <f>COUNTIF(I$5:I84,I84)</f>
        <v>4</v>
      </c>
      <c r="K84" s="43">
        <v>4.071759259259259E-2</v>
      </c>
    </row>
    <row r="85" spans="1:11" ht="20.100000000000001" customHeight="1">
      <c r="A85" s="20">
        <v>5</v>
      </c>
      <c r="B85" s="47">
        <v>128</v>
      </c>
      <c r="C85" s="31" t="s">
        <v>393</v>
      </c>
      <c r="D85" s="32" t="s">
        <v>65</v>
      </c>
      <c r="E85" s="22" t="s">
        <v>10</v>
      </c>
      <c r="F85" s="22" t="s">
        <v>187</v>
      </c>
      <c r="G85" s="22" t="s">
        <v>217</v>
      </c>
      <c r="H85" s="32" t="s">
        <v>394</v>
      </c>
      <c r="I85" s="7" t="str">
        <f t="shared" si="4"/>
        <v>B</v>
      </c>
      <c r="J85" s="7">
        <f>COUNTIF(I$5:I85,I85)</f>
        <v>5</v>
      </c>
      <c r="K85" s="44">
        <v>4.0810185185185185E-2</v>
      </c>
    </row>
    <row r="86" spans="1:11" ht="20.100000000000001" customHeight="1">
      <c r="A86" s="20">
        <v>6</v>
      </c>
      <c r="B86" s="47">
        <v>146</v>
      </c>
      <c r="C86" s="31" t="s">
        <v>420</v>
      </c>
      <c r="D86" s="32" t="s">
        <v>421</v>
      </c>
      <c r="E86" s="22" t="s">
        <v>10</v>
      </c>
      <c r="F86" s="22" t="s">
        <v>187</v>
      </c>
      <c r="G86" s="22" t="s">
        <v>217</v>
      </c>
      <c r="H86" s="32" t="s">
        <v>38</v>
      </c>
      <c r="I86" s="7" t="str">
        <f t="shared" si="4"/>
        <v>B</v>
      </c>
      <c r="J86" s="7">
        <f>COUNTIF(I$5:I86,I86)</f>
        <v>6</v>
      </c>
      <c r="K86" s="44">
        <v>4.0983796296296296E-2</v>
      </c>
    </row>
    <row r="87" spans="1:11" ht="20.100000000000001" customHeight="1">
      <c r="A87" s="20">
        <v>7</v>
      </c>
      <c r="B87" s="47">
        <v>300</v>
      </c>
      <c r="C87" s="31" t="s">
        <v>146</v>
      </c>
      <c r="D87" s="32" t="s">
        <v>23</v>
      </c>
      <c r="E87" s="22" t="s">
        <v>10</v>
      </c>
      <c r="F87" s="22" t="s">
        <v>187</v>
      </c>
      <c r="G87" s="22" t="s">
        <v>217</v>
      </c>
      <c r="H87" s="32" t="s">
        <v>22</v>
      </c>
      <c r="I87" s="7" t="str">
        <f t="shared" si="4"/>
        <v>B</v>
      </c>
      <c r="J87" s="7">
        <f>COUNTIF(I$5:I87,I87)</f>
        <v>7</v>
      </c>
      <c r="K87" s="44">
        <v>4.1956018518518517E-2</v>
      </c>
    </row>
    <row r="88" spans="1:11" ht="20.100000000000001" customHeight="1">
      <c r="A88" s="20">
        <v>8</v>
      </c>
      <c r="B88" s="47">
        <v>185</v>
      </c>
      <c r="C88" s="31" t="s">
        <v>466</v>
      </c>
      <c r="D88" s="32" t="s">
        <v>50</v>
      </c>
      <c r="E88" s="22" t="s">
        <v>10</v>
      </c>
      <c r="F88" s="22" t="s">
        <v>187</v>
      </c>
      <c r="G88" s="22" t="s">
        <v>289</v>
      </c>
      <c r="H88" s="32" t="s">
        <v>19</v>
      </c>
      <c r="I88" s="7" t="str">
        <f t="shared" si="4"/>
        <v>B</v>
      </c>
      <c r="J88" s="7">
        <f>COUNTIF(I$5:I88,I88)</f>
        <v>8</v>
      </c>
      <c r="K88" s="44">
        <v>4.3252314814814813E-2</v>
      </c>
    </row>
    <row r="89" spans="1:11" ht="20.100000000000001" customHeight="1">
      <c r="A89" s="20">
        <v>9</v>
      </c>
      <c r="B89" s="47">
        <v>116</v>
      </c>
      <c r="C89" s="31" t="s">
        <v>377</v>
      </c>
      <c r="D89" s="32" t="s">
        <v>16</v>
      </c>
      <c r="E89" s="22" t="s">
        <v>10</v>
      </c>
      <c r="F89" s="22" t="s">
        <v>187</v>
      </c>
      <c r="G89" s="22" t="s">
        <v>217</v>
      </c>
      <c r="H89" s="32" t="s">
        <v>51</v>
      </c>
      <c r="I89" s="7" t="str">
        <f t="shared" si="4"/>
        <v>B</v>
      </c>
      <c r="J89" s="7">
        <f>COUNTIF(I$5:I89,I89)</f>
        <v>9</v>
      </c>
      <c r="K89" s="43">
        <v>4.4409722222222225E-2</v>
      </c>
    </row>
    <row r="90" spans="1:11" ht="20.100000000000001" customHeight="1">
      <c r="A90" s="20">
        <v>10</v>
      </c>
      <c r="B90" s="47">
        <v>55</v>
      </c>
      <c r="C90" s="31" t="s">
        <v>293</v>
      </c>
      <c r="D90" s="32" t="s">
        <v>21</v>
      </c>
      <c r="E90" s="22" t="s">
        <v>10</v>
      </c>
      <c r="F90" s="22" t="s">
        <v>187</v>
      </c>
      <c r="G90" s="22" t="s">
        <v>222</v>
      </c>
      <c r="H90" s="32" t="s">
        <v>294</v>
      </c>
      <c r="I90" s="7" t="str">
        <f t="shared" si="4"/>
        <v>B</v>
      </c>
      <c r="J90" s="7">
        <f>COUNTIF(I$5:I90,I90)</f>
        <v>10</v>
      </c>
      <c r="K90" s="43">
        <v>4.4502314814814814E-2</v>
      </c>
    </row>
    <row r="91" spans="1:11" s="66" customFormat="1" ht="20.100000000000001" customHeight="1">
      <c r="A91" s="20">
        <v>11</v>
      </c>
      <c r="B91" s="47">
        <v>39</v>
      </c>
      <c r="C91" s="31" t="s">
        <v>95</v>
      </c>
      <c r="D91" s="32" t="s">
        <v>263</v>
      </c>
      <c r="E91" s="22" t="s">
        <v>10</v>
      </c>
      <c r="F91" s="22" t="s">
        <v>187</v>
      </c>
      <c r="G91" s="22" t="s">
        <v>244</v>
      </c>
      <c r="H91" s="32" t="s">
        <v>51</v>
      </c>
      <c r="I91" s="7" t="str">
        <f t="shared" si="4"/>
        <v>B</v>
      </c>
      <c r="J91" s="7">
        <f>COUNTIF(I$5:I91,I91)</f>
        <v>11</v>
      </c>
      <c r="K91" s="43">
        <v>4.5138888888888888E-2</v>
      </c>
    </row>
    <row r="92" spans="1:11" ht="20.100000000000001" customHeight="1">
      <c r="A92" s="20">
        <v>12</v>
      </c>
      <c r="B92" s="47">
        <v>94</v>
      </c>
      <c r="C92" s="31" t="s">
        <v>153</v>
      </c>
      <c r="D92" s="32" t="s">
        <v>33</v>
      </c>
      <c r="E92" s="22" t="s">
        <v>10</v>
      </c>
      <c r="F92" s="22" t="s">
        <v>187</v>
      </c>
      <c r="G92" s="22" t="s">
        <v>208</v>
      </c>
      <c r="H92" s="32" t="s">
        <v>154</v>
      </c>
      <c r="I92" s="7" t="str">
        <f t="shared" si="4"/>
        <v>B</v>
      </c>
      <c r="J92" s="7">
        <f>COUNTIF(I$5:I92,I92)</f>
        <v>12</v>
      </c>
      <c r="K92" s="43">
        <v>4.5416666666666668E-2</v>
      </c>
    </row>
    <row r="93" spans="1:11" ht="20.100000000000001" customHeight="1">
      <c r="A93" s="20">
        <v>13</v>
      </c>
      <c r="B93" s="47">
        <v>235</v>
      </c>
      <c r="C93" s="31" t="s">
        <v>521</v>
      </c>
      <c r="D93" s="32" t="s">
        <v>63</v>
      </c>
      <c r="E93" s="22" t="s">
        <v>10</v>
      </c>
      <c r="F93" s="22" t="s">
        <v>187</v>
      </c>
      <c r="G93" s="22" t="s">
        <v>222</v>
      </c>
      <c r="H93" s="32" t="s">
        <v>350</v>
      </c>
      <c r="I93" s="7" t="str">
        <f t="shared" si="4"/>
        <v>B</v>
      </c>
      <c r="J93" s="7">
        <f>COUNTIF(I$5:I93,I93)</f>
        <v>13</v>
      </c>
      <c r="K93" s="44">
        <v>4.5624999999999999E-2</v>
      </c>
    </row>
    <row r="94" spans="1:11" ht="20.100000000000001" customHeight="1">
      <c r="A94" s="20">
        <v>14</v>
      </c>
      <c r="B94" s="47">
        <v>288</v>
      </c>
      <c r="C94" s="31" t="s">
        <v>602</v>
      </c>
      <c r="D94" s="32" t="s">
        <v>376</v>
      </c>
      <c r="E94" s="22" t="s">
        <v>10</v>
      </c>
      <c r="F94" s="22" t="s">
        <v>187</v>
      </c>
      <c r="G94" s="22" t="s">
        <v>266</v>
      </c>
      <c r="H94" s="32" t="s">
        <v>603</v>
      </c>
      <c r="I94" s="7" t="str">
        <f t="shared" si="4"/>
        <v>B</v>
      </c>
      <c r="J94" s="7">
        <f>COUNTIF(I$5:I94,I94)</f>
        <v>14</v>
      </c>
      <c r="K94" s="44">
        <v>4.6238425925925926E-2</v>
      </c>
    </row>
    <row r="95" spans="1:11" ht="20.100000000000001" customHeight="1">
      <c r="A95" s="20">
        <v>15</v>
      </c>
      <c r="B95" s="47">
        <v>298</v>
      </c>
      <c r="C95" s="34" t="s">
        <v>615</v>
      </c>
      <c r="D95" s="32" t="s">
        <v>23</v>
      </c>
      <c r="E95" s="22" t="s">
        <v>10</v>
      </c>
      <c r="F95" s="22" t="s">
        <v>187</v>
      </c>
      <c r="G95" s="22" t="s">
        <v>222</v>
      </c>
      <c r="H95" s="32" t="s">
        <v>616</v>
      </c>
      <c r="I95" s="7" t="str">
        <f t="shared" si="4"/>
        <v>B</v>
      </c>
      <c r="J95" s="7">
        <f>COUNTIF(I$5:I95,I95)</f>
        <v>15</v>
      </c>
      <c r="K95" s="44">
        <v>4.6678240740740735E-2</v>
      </c>
    </row>
    <row r="96" spans="1:11" ht="20.100000000000001" customHeight="1">
      <c r="A96" s="20">
        <v>16</v>
      </c>
      <c r="B96" s="47">
        <v>100</v>
      </c>
      <c r="C96" s="31" t="s">
        <v>87</v>
      </c>
      <c r="D96" s="32" t="s">
        <v>36</v>
      </c>
      <c r="E96" s="22" t="s">
        <v>10</v>
      </c>
      <c r="F96" s="22" t="s">
        <v>187</v>
      </c>
      <c r="G96" s="22" t="s">
        <v>208</v>
      </c>
      <c r="H96" s="32" t="s">
        <v>360</v>
      </c>
      <c r="I96" s="7" t="str">
        <f t="shared" si="4"/>
        <v>B</v>
      </c>
      <c r="J96" s="7">
        <f>COUNTIF(I$5:I96,I96)</f>
        <v>16</v>
      </c>
      <c r="K96" s="43">
        <v>4.6886574074074074E-2</v>
      </c>
    </row>
    <row r="97" spans="1:11" s="62" customFormat="1" ht="20.100000000000001" customHeight="1">
      <c r="A97" s="20">
        <v>17</v>
      </c>
      <c r="B97" s="47">
        <v>256</v>
      </c>
      <c r="C97" s="31" t="s">
        <v>558</v>
      </c>
      <c r="D97" s="32" t="s">
        <v>21</v>
      </c>
      <c r="E97" s="22" t="s">
        <v>10</v>
      </c>
      <c r="F97" s="22" t="s">
        <v>187</v>
      </c>
      <c r="G97" s="22" t="s">
        <v>289</v>
      </c>
      <c r="H97" s="32" t="s">
        <v>294</v>
      </c>
      <c r="I97" s="7" t="str">
        <f t="shared" si="4"/>
        <v>B</v>
      </c>
      <c r="J97" s="7">
        <f>COUNTIF(I$5:I97,I97)</f>
        <v>17</v>
      </c>
      <c r="K97" s="44">
        <v>4.7430555555555559E-2</v>
      </c>
    </row>
    <row r="98" spans="1:11" ht="20.100000000000001" customHeight="1">
      <c r="A98" s="20">
        <v>18</v>
      </c>
      <c r="B98" s="47">
        <v>203</v>
      </c>
      <c r="C98" s="31" t="s">
        <v>134</v>
      </c>
      <c r="D98" s="32" t="s">
        <v>65</v>
      </c>
      <c r="E98" s="22" t="s">
        <v>10</v>
      </c>
      <c r="F98" s="22" t="s">
        <v>187</v>
      </c>
      <c r="G98" s="22" t="s">
        <v>217</v>
      </c>
      <c r="H98" s="32" t="s">
        <v>135</v>
      </c>
      <c r="I98" s="7" t="str">
        <f t="shared" si="4"/>
        <v>B</v>
      </c>
      <c r="J98" s="7">
        <f>COUNTIF(I$5:I98,I98)</f>
        <v>18</v>
      </c>
      <c r="K98" s="44">
        <v>4.7731481481481486E-2</v>
      </c>
    </row>
    <row r="99" spans="1:11" ht="20.100000000000001" customHeight="1">
      <c r="A99" s="20">
        <v>19</v>
      </c>
      <c r="B99" s="47">
        <v>229</v>
      </c>
      <c r="C99" s="31" t="s">
        <v>516</v>
      </c>
      <c r="D99" s="32" t="s">
        <v>46</v>
      </c>
      <c r="E99" s="22" t="s">
        <v>10</v>
      </c>
      <c r="F99" s="22" t="s">
        <v>187</v>
      </c>
      <c r="G99" s="22" t="s">
        <v>208</v>
      </c>
      <c r="H99" s="32" t="s">
        <v>26</v>
      </c>
      <c r="I99" s="7" t="str">
        <f t="shared" si="4"/>
        <v>B</v>
      </c>
      <c r="J99" s="7">
        <f>COUNTIF(I$5:I99,I99)</f>
        <v>19</v>
      </c>
      <c r="K99" s="44">
        <v>5.0069444444444444E-2</v>
      </c>
    </row>
    <row r="100" spans="1:11" ht="20.100000000000001" customHeight="1">
      <c r="A100" s="20">
        <v>20</v>
      </c>
      <c r="B100" s="47">
        <v>76</v>
      </c>
      <c r="C100" s="31" t="s">
        <v>162</v>
      </c>
      <c r="D100" s="32" t="s">
        <v>62</v>
      </c>
      <c r="E100" s="22" t="s">
        <v>10</v>
      </c>
      <c r="F100" s="22" t="s">
        <v>187</v>
      </c>
      <c r="G100" s="22" t="s">
        <v>222</v>
      </c>
      <c r="H100" s="32" t="s">
        <v>38</v>
      </c>
      <c r="I100" s="7" t="str">
        <f t="shared" si="4"/>
        <v>B</v>
      </c>
      <c r="J100" s="7">
        <f>COUNTIF(I$5:I100,I100)</f>
        <v>20</v>
      </c>
      <c r="K100" s="43">
        <v>5.0648148148148144E-2</v>
      </c>
    </row>
    <row r="101" spans="1:11" ht="20.100000000000001" customHeight="1">
      <c r="A101" s="20">
        <v>21</v>
      </c>
      <c r="B101" s="47">
        <v>114</v>
      </c>
      <c r="C101" s="31" t="s">
        <v>103</v>
      </c>
      <c r="D101" s="32" t="s">
        <v>374</v>
      </c>
      <c r="E101" s="22" t="s">
        <v>10</v>
      </c>
      <c r="F101" s="22" t="s">
        <v>187</v>
      </c>
      <c r="G101" s="22" t="s">
        <v>217</v>
      </c>
      <c r="H101" s="32" t="s">
        <v>375</v>
      </c>
      <c r="I101" s="7" t="str">
        <f t="shared" si="4"/>
        <v>B</v>
      </c>
      <c r="J101" s="7">
        <f>COUNTIF(I$5:I101,I101)</f>
        <v>21</v>
      </c>
      <c r="K101" s="43">
        <v>5.0833333333333335E-2</v>
      </c>
    </row>
    <row r="102" spans="1:11" s="66" customFormat="1" ht="20.100000000000001" customHeight="1">
      <c r="A102" s="20">
        <v>22</v>
      </c>
      <c r="B102" s="47">
        <v>223</v>
      </c>
      <c r="C102" s="31" t="s">
        <v>155</v>
      </c>
      <c r="D102" s="32" t="s">
        <v>20</v>
      </c>
      <c r="E102" s="22" t="s">
        <v>10</v>
      </c>
      <c r="F102" s="22" t="s">
        <v>187</v>
      </c>
      <c r="G102" s="22" t="s">
        <v>251</v>
      </c>
      <c r="H102" s="32" t="s">
        <v>136</v>
      </c>
      <c r="I102" s="7" t="str">
        <f t="shared" si="4"/>
        <v>B</v>
      </c>
      <c r="J102" s="7">
        <f>COUNTIF(I$5:I102,I102)</f>
        <v>22</v>
      </c>
      <c r="K102" s="44">
        <v>5.1018518518518519E-2</v>
      </c>
    </row>
    <row r="103" spans="1:11" ht="20.100000000000001" customHeight="1">
      <c r="A103" s="20">
        <v>23</v>
      </c>
      <c r="B103" s="47">
        <v>104</v>
      </c>
      <c r="C103" s="31" t="s">
        <v>104</v>
      </c>
      <c r="D103" s="32" t="s">
        <v>65</v>
      </c>
      <c r="E103" s="22" t="s">
        <v>10</v>
      </c>
      <c r="F103" s="22" t="s">
        <v>187</v>
      </c>
      <c r="G103" s="22" t="s">
        <v>207</v>
      </c>
      <c r="H103" s="32" t="s">
        <v>364</v>
      </c>
      <c r="I103" s="7" t="str">
        <f t="shared" si="4"/>
        <v>B</v>
      </c>
      <c r="J103" s="7">
        <f>COUNTIF(I$5:I103,I103)</f>
        <v>23</v>
      </c>
      <c r="K103" s="43">
        <v>5.168981481481482E-2</v>
      </c>
    </row>
    <row r="104" spans="1:11" ht="20.100000000000001" customHeight="1">
      <c r="A104" s="20">
        <v>24</v>
      </c>
      <c r="B104" s="47">
        <v>205</v>
      </c>
      <c r="C104" s="31" t="s">
        <v>492</v>
      </c>
      <c r="D104" s="32" t="s">
        <v>52</v>
      </c>
      <c r="E104" s="22" t="s">
        <v>10</v>
      </c>
      <c r="F104" s="22" t="s">
        <v>187</v>
      </c>
      <c r="G104" s="22" t="s">
        <v>222</v>
      </c>
      <c r="H104" s="32" t="s">
        <v>38</v>
      </c>
      <c r="I104" s="7" t="str">
        <f t="shared" si="4"/>
        <v>B</v>
      </c>
      <c r="J104" s="7">
        <f>COUNTIF(I$5:I104,I104)</f>
        <v>24</v>
      </c>
      <c r="K104" s="44">
        <v>5.2488425925925924E-2</v>
      </c>
    </row>
    <row r="105" spans="1:11" s="57" customFormat="1" ht="20.100000000000001" customHeight="1">
      <c r="A105" s="20">
        <v>25</v>
      </c>
      <c r="B105" s="47">
        <v>143</v>
      </c>
      <c r="C105" s="31" t="s">
        <v>416</v>
      </c>
      <c r="D105" s="32" t="s">
        <v>24</v>
      </c>
      <c r="E105" s="22" t="s">
        <v>10</v>
      </c>
      <c r="F105" s="22" t="s">
        <v>187</v>
      </c>
      <c r="G105" s="22" t="s">
        <v>224</v>
      </c>
      <c r="H105" s="32" t="s">
        <v>350</v>
      </c>
      <c r="I105" s="7" t="str">
        <f t="shared" si="4"/>
        <v>B</v>
      </c>
      <c r="J105" s="7">
        <f>COUNTIF(I$5:I105,I105)</f>
        <v>25</v>
      </c>
      <c r="K105" s="44">
        <v>5.275462962962963E-2</v>
      </c>
    </row>
    <row r="106" spans="1:11" s="66" customFormat="1" ht="20.100000000000001" customHeight="1">
      <c r="A106" s="20">
        <v>26</v>
      </c>
      <c r="B106" s="47">
        <v>17</v>
      </c>
      <c r="C106" s="31" t="s">
        <v>122</v>
      </c>
      <c r="D106" s="32" t="s">
        <v>225</v>
      </c>
      <c r="E106" s="22" t="s">
        <v>10</v>
      </c>
      <c r="F106" s="22" t="s">
        <v>187</v>
      </c>
      <c r="G106" s="22" t="s">
        <v>224</v>
      </c>
      <c r="H106" s="32" t="s">
        <v>55</v>
      </c>
      <c r="I106" s="7" t="str">
        <f t="shared" si="4"/>
        <v>B</v>
      </c>
      <c r="J106" s="7">
        <f>COUNTIF(I$5:I106,I106)</f>
        <v>26</v>
      </c>
      <c r="K106" s="43">
        <v>5.2847222222222219E-2</v>
      </c>
    </row>
    <row r="107" spans="1:11" ht="20.100000000000001" customHeight="1">
      <c r="A107" s="20">
        <v>27</v>
      </c>
      <c r="B107" s="47">
        <v>15</v>
      </c>
      <c r="C107" s="31" t="s">
        <v>221</v>
      </c>
      <c r="D107" s="32" t="s">
        <v>36</v>
      </c>
      <c r="E107" s="22" t="s">
        <v>10</v>
      </c>
      <c r="F107" s="22" t="s">
        <v>187</v>
      </c>
      <c r="G107" s="22" t="s">
        <v>222</v>
      </c>
      <c r="H107" s="32" t="s">
        <v>223</v>
      </c>
      <c r="I107" s="7" t="str">
        <f t="shared" si="4"/>
        <v>B</v>
      </c>
      <c r="J107" s="7">
        <f>COUNTIF(I$5:I107,I107)</f>
        <v>27</v>
      </c>
      <c r="K107" s="43">
        <v>5.4363425925925933E-2</v>
      </c>
    </row>
    <row r="108" spans="1:11" s="62" customFormat="1" ht="20.100000000000001" customHeight="1">
      <c r="A108" s="20">
        <v>28</v>
      </c>
      <c r="B108" s="47">
        <v>299</v>
      </c>
      <c r="C108" s="31" t="s">
        <v>617</v>
      </c>
      <c r="D108" s="32" t="s">
        <v>29</v>
      </c>
      <c r="E108" s="22" t="s">
        <v>10</v>
      </c>
      <c r="F108" s="22" t="s">
        <v>187</v>
      </c>
      <c r="G108" s="22" t="s">
        <v>208</v>
      </c>
      <c r="H108" s="32" t="s">
        <v>618</v>
      </c>
      <c r="I108" s="7" t="str">
        <f t="shared" si="4"/>
        <v>B</v>
      </c>
      <c r="J108" s="7">
        <f>COUNTIF(I$5:I108,I108)</f>
        <v>28</v>
      </c>
      <c r="K108" s="44">
        <v>5.4953703703703706E-2</v>
      </c>
    </row>
    <row r="109" spans="1:11" ht="20.100000000000001" customHeight="1">
      <c r="A109" s="20">
        <v>29</v>
      </c>
      <c r="B109" s="47">
        <v>170</v>
      </c>
      <c r="C109" s="31" t="s">
        <v>161</v>
      </c>
      <c r="D109" s="32" t="s">
        <v>46</v>
      </c>
      <c r="E109" s="22" t="s">
        <v>10</v>
      </c>
      <c r="F109" s="22" t="s">
        <v>187</v>
      </c>
      <c r="G109" s="22" t="s">
        <v>207</v>
      </c>
      <c r="H109" s="32" t="s">
        <v>31</v>
      </c>
      <c r="I109" s="7" t="str">
        <f t="shared" si="4"/>
        <v>B</v>
      </c>
      <c r="J109" s="7">
        <f>COUNTIF(I$5:I109,I109)</f>
        <v>29</v>
      </c>
      <c r="K109" s="44">
        <v>5.5231481481481486E-2</v>
      </c>
    </row>
    <row r="110" spans="1:11" ht="20.100000000000001" customHeight="1">
      <c r="A110" s="20">
        <v>30</v>
      </c>
      <c r="B110" s="47">
        <v>154</v>
      </c>
      <c r="C110" s="31" t="s">
        <v>429</v>
      </c>
      <c r="D110" s="32" t="s">
        <v>18</v>
      </c>
      <c r="E110" s="22" t="s">
        <v>10</v>
      </c>
      <c r="F110" s="22" t="s">
        <v>187</v>
      </c>
      <c r="G110" s="22" t="s">
        <v>230</v>
      </c>
      <c r="H110" s="32" t="s">
        <v>428</v>
      </c>
      <c r="I110" s="7" t="str">
        <f t="shared" si="4"/>
        <v>B</v>
      </c>
      <c r="J110" s="7">
        <f>COUNTIF(I$5:I110,I110)</f>
        <v>30</v>
      </c>
      <c r="K110" s="44">
        <v>5.5405092592592596E-2</v>
      </c>
    </row>
    <row r="111" spans="1:11" ht="20.100000000000001" customHeight="1">
      <c r="A111" s="20">
        <v>31</v>
      </c>
      <c r="B111" s="47">
        <v>70</v>
      </c>
      <c r="C111" s="31" t="s">
        <v>317</v>
      </c>
      <c r="D111" s="32" t="s">
        <v>18</v>
      </c>
      <c r="E111" s="22" t="s">
        <v>10</v>
      </c>
      <c r="F111" s="22" t="s">
        <v>187</v>
      </c>
      <c r="G111" s="22" t="s">
        <v>244</v>
      </c>
      <c r="H111" s="32" t="s">
        <v>318</v>
      </c>
      <c r="I111" s="7" t="str">
        <f t="shared" si="4"/>
        <v>B</v>
      </c>
      <c r="J111" s="7">
        <f>COUNTIF(I$5:I111,I111)</f>
        <v>31</v>
      </c>
      <c r="K111" s="43">
        <v>5.5682870370370369E-2</v>
      </c>
    </row>
    <row r="112" spans="1:11" ht="20.100000000000001" customHeight="1">
      <c r="A112" s="20">
        <v>32</v>
      </c>
      <c r="B112" s="47">
        <v>36</v>
      </c>
      <c r="C112" s="31" t="s">
        <v>114</v>
      </c>
      <c r="D112" s="32" t="s">
        <v>258</v>
      </c>
      <c r="E112" s="22" t="s">
        <v>10</v>
      </c>
      <c r="F112" s="22" t="s">
        <v>187</v>
      </c>
      <c r="G112" s="22" t="s">
        <v>244</v>
      </c>
      <c r="H112" s="32" t="s">
        <v>133</v>
      </c>
      <c r="I112" s="7" t="str">
        <f t="shared" si="4"/>
        <v>B</v>
      </c>
      <c r="J112" s="7">
        <f>COUNTIF(I$5:I112,I112)</f>
        <v>32</v>
      </c>
      <c r="K112" s="43">
        <v>5.5972222222222222E-2</v>
      </c>
    </row>
    <row r="113" spans="1:11" ht="20.100000000000001" customHeight="1">
      <c r="A113" s="20">
        <v>33</v>
      </c>
      <c r="B113" s="47">
        <v>280</v>
      </c>
      <c r="C113" s="31" t="s">
        <v>592</v>
      </c>
      <c r="D113" s="32" t="s">
        <v>18</v>
      </c>
      <c r="E113" s="22" t="s">
        <v>10</v>
      </c>
      <c r="F113" s="22" t="s">
        <v>187</v>
      </c>
      <c r="G113" s="22" t="s">
        <v>222</v>
      </c>
      <c r="H113" s="32" t="s">
        <v>318</v>
      </c>
      <c r="I113" s="7" t="str">
        <f t="shared" ref="I113:I144" si="5">IF(F113="m",IF($G$1-$G113&lt;=19,"JM",IF($G$1-$G113&lt;=39,"A",IF($G$1-$G113&lt;=49,"B",IF($G$1-$G113&lt;=59,"C",IF($G$1-$G113&lt;=69,"D","E"))))),IF($G$1-$G113&lt;=19,"JŽ",IF($G$1-$G113&lt;=39,"F",IF($G$1-$G113&lt;=49,"G",IF($G$1-$G113&lt;=59,"H","I")))))</f>
        <v>B</v>
      </c>
      <c r="J113" s="7">
        <f>COUNTIF(I$5:I113,I113)</f>
        <v>33</v>
      </c>
      <c r="K113" s="44">
        <v>5.6087962962962958E-2</v>
      </c>
    </row>
    <row r="114" spans="1:11" s="62" customFormat="1" ht="20.100000000000001" customHeight="1">
      <c r="A114" s="20">
        <v>34</v>
      </c>
      <c r="B114" s="47">
        <v>159</v>
      </c>
      <c r="C114" s="31" t="s">
        <v>436</v>
      </c>
      <c r="D114" s="32" t="s">
        <v>25</v>
      </c>
      <c r="E114" s="22" t="s">
        <v>10</v>
      </c>
      <c r="F114" s="22" t="s">
        <v>187</v>
      </c>
      <c r="G114" s="22" t="s">
        <v>230</v>
      </c>
      <c r="H114" s="32" t="s">
        <v>437</v>
      </c>
      <c r="I114" s="7" t="str">
        <f t="shared" si="5"/>
        <v>B</v>
      </c>
      <c r="J114" s="7">
        <f>COUNTIF(I$5:I114,I114)</f>
        <v>34</v>
      </c>
      <c r="K114" s="44">
        <v>5.6296296296296296E-2</v>
      </c>
    </row>
    <row r="115" spans="1:11" ht="20.100000000000001" customHeight="1">
      <c r="A115" s="20">
        <v>35</v>
      </c>
      <c r="B115" s="47">
        <v>83</v>
      </c>
      <c r="C115" s="31" t="s">
        <v>341</v>
      </c>
      <c r="D115" s="32" t="s">
        <v>46</v>
      </c>
      <c r="E115" s="22" t="s">
        <v>10</v>
      </c>
      <c r="F115" s="22" t="s">
        <v>187</v>
      </c>
      <c r="G115" s="22" t="s">
        <v>251</v>
      </c>
      <c r="H115" s="32" t="s">
        <v>342</v>
      </c>
      <c r="I115" s="7" t="str">
        <f t="shared" si="5"/>
        <v>B</v>
      </c>
      <c r="J115" s="7">
        <f>COUNTIF(I$5:I115,I115)</f>
        <v>35</v>
      </c>
      <c r="K115" s="43">
        <v>5.634259259259259E-2</v>
      </c>
    </row>
    <row r="116" spans="1:11" ht="20.100000000000001" customHeight="1">
      <c r="A116" s="20">
        <v>36</v>
      </c>
      <c r="B116" s="47">
        <v>211</v>
      </c>
      <c r="C116" s="31" t="s">
        <v>498</v>
      </c>
      <c r="D116" s="32" t="s">
        <v>415</v>
      </c>
      <c r="E116" s="22" t="s">
        <v>10</v>
      </c>
      <c r="F116" s="22" t="s">
        <v>187</v>
      </c>
      <c r="G116" s="22" t="s">
        <v>251</v>
      </c>
      <c r="H116" s="32" t="s">
        <v>71</v>
      </c>
      <c r="I116" s="7" t="str">
        <f t="shared" si="5"/>
        <v>B</v>
      </c>
      <c r="J116" s="7">
        <f>COUNTIF(I$5:I116,I116)</f>
        <v>36</v>
      </c>
      <c r="K116" s="44">
        <v>5.6435185185185179E-2</v>
      </c>
    </row>
    <row r="117" spans="1:11" ht="20.100000000000001" customHeight="1">
      <c r="A117" s="20">
        <v>37</v>
      </c>
      <c r="B117" s="47">
        <v>216</v>
      </c>
      <c r="C117" s="31" t="s">
        <v>504</v>
      </c>
      <c r="D117" s="32" t="s">
        <v>65</v>
      </c>
      <c r="E117" s="22" t="s">
        <v>10</v>
      </c>
      <c r="F117" s="22" t="s">
        <v>187</v>
      </c>
      <c r="G117" s="22" t="s">
        <v>224</v>
      </c>
      <c r="H117" s="32" t="s">
        <v>136</v>
      </c>
      <c r="I117" s="7" t="str">
        <f t="shared" si="5"/>
        <v>B</v>
      </c>
      <c r="J117" s="7">
        <f>COUNTIF(I$5:I117,I117)</f>
        <v>37</v>
      </c>
      <c r="K117" s="44">
        <v>5.6805555555555554E-2</v>
      </c>
    </row>
    <row r="118" spans="1:11" ht="20.100000000000001" customHeight="1">
      <c r="A118" s="20">
        <v>38</v>
      </c>
      <c r="B118" s="47">
        <v>137</v>
      </c>
      <c r="C118" s="31" t="s">
        <v>406</v>
      </c>
      <c r="D118" s="32" t="s">
        <v>54</v>
      </c>
      <c r="E118" s="22" t="s">
        <v>10</v>
      </c>
      <c r="F118" s="22" t="s">
        <v>187</v>
      </c>
      <c r="G118" s="22" t="s">
        <v>207</v>
      </c>
      <c r="H118" s="32" t="s">
        <v>391</v>
      </c>
      <c r="I118" s="7" t="str">
        <f t="shared" si="5"/>
        <v>B</v>
      </c>
      <c r="J118" s="7">
        <f>COUNTIF(I$5:I118,I118)</f>
        <v>38</v>
      </c>
      <c r="K118" s="44">
        <v>5.6944444444444443E-2</v>
      </c>
    </row>
    <row r="119" spans="1:11" ht="20.100000000000001" customHeight="1">
      <c r="A119" s="20">
        <v>39</v>
      </c>
      <c r="B119" s="47">
        <v>194</v>
      </c>
      <c r="C119" s="31" t="s">
        <v>478</v>
      </c>
      <c r="D119" s="32" t="s">
        <v>279</v>
      </c>
      <c r="E119" s="22" t="s">
        <v>10</v>
      </c>
      <c r="F119" s="22" t="s">
        <v>187</v>
      </c>
      <c r="G119" s="22" t="s">
        <v>230</v>
      </c>
      <c r="H119" s="32" t="s">
        <v>479</v>
      </c>
      <c r="I119" s="7" t="str">
        <f t="shared" si="5"/>
        <v>B</v>
      </c>
      <c r="J119" s="7">
        <f>COUNTIF(I$5:I119,I119)</f>
        <v>39</v>
      </c>
      <c r="K119" s="44">
        <v>5.7291666666666664E-2</v>
      </c>
    </row>
    <row r="120" spans="1:11" ht="20.100000000000001" customHeight="1">
      <c r="A120" s="20">
        <v>40</v>
      </c>
      <c r="B120" s="47">
        <v>225</v>
      </c>
      <c r="C120" s="31" t="s">
        <v>511</v>
      </c>
      <c r="D120" s="32" t="s">
        <v>20</v>
      </c>
      <c r="E120" s="22" t="s">
        <v>10</v>
      </c>
      <c r="F120" s="22" t="s">
        <v>187</v>
      </c>
      <c r="G120" s="22" t="s">
        <v>289</v>
      </c>
      <c r="H120" s="32" t="s">
        <v>512</v>
      </c>
      <c r="I120" s="7" t="str">
        <f t="shared" si="5"/>
        <v>B</v>
      </c>
      <c r="J120" s="7">
        <f>COUNTIF(I$5:I120,I120)</f>
        <v>40</v>
      </c>
      <c r="K120" s="44">
        <v>5.7361111111111113E-2</v>
      </c>
    </row>
    <row r="121" spans="1:11" ht="20.100000000000001" customHeight="1">
      <c r="A121" s="20">
        <v>41</v>
      </c>
      <c r="B121" s="20">
        <v>232</v>
      </c>
      <c r="C121" s="40" t="s">
        <v>629</v>
      </c>
      <c r="D121" s="30" t="s">
        <v>630</v>
      </c>
      <c r="E121" s="7" t="s">
        <v>10</v>
      </c>
      <c r="F121" s="7" t="s">
        <v>187</v>
      </c>
      <c r="G121" s="7">
        <v>1975</v>
      </c>
      <c r="H121" s="30" t="s">
        <v>631</v>
      </c>
      <c r="I121" s="7" t="str">
        <f t="shared" si="5"/>
        <v>B</v>
      </c>
      <c r="J121" s="7">
        <f>COUNTIF(I$5:I121,I121)</f>
        <v>41</v>
      </c>
      <c r="K121" s="44">
        <v>5.752314814814815E-2</v>
      </c>
    </row>
    <row r="122" spans="1:11" ht="20.100000000000001" customHeight="1">
      <c r="A122" s="20">
        <v>42</v>
      </c>
      <c r="B122" s="47">
        <v>91</v>
      </c>
      <c r="C122" s="31" t="s">
        <v>103</v>
      </c>
      <c r="D122" s="32" t="s">
        <v>20</v>
      </c>
      <c r="E122" s="22" t="s">
        <v>10</v>
      </c>
      <c r="F122" s="22" t="s">
        <v>187</v>
      </c>
      <c r="G122" s="22" t="s">
        <v>222</v>
      </c>
      <c r="H122" s="32" t="s">
        <v>354</v>
      </c>
      <c r="I122" s="7" t="str">
        <f t="shared" si="5"/>
        <v>B</v>
      </c>
      <c r="J122" s="7">
        <f>COUNTIF(I$5:I122,I122)</f>
        <v>42</v>
      </c>
      <c r="K122" s="43">
        <v>5.7951388888888893E-2</v>
      </c>
    </row>
    <row r="123" spans="1:11" ht="20.100000000000001" customHeight="1">
      <c r="A123" s="20">
        <v>43</v>
      </c>
      <c r="B123" s="47">
        <v>108</v>
      </c>
      <c r="C123" s="31" t="s">
        <v>137</v>
      </c>
      <c r="D123" s="32" t="s">
        <v>46</v>
      </c>
      <c r="E123" s="22" t="s">
        <v>10</v>
      </c>
      <c r="F123" s="22" t="s">
        <v>187</v>
      </c>
      <c r="G123" s="22" t="s">
        <v>230</v>
      </c>
      <c r="H123" s="32" t="s">
        <v>370</v>
      </c>
      <c r="I123" s="7" t="str">
        <f t="shared" si="5"/>
        <v>B</v>
      </c>
      <c r="J123" s="7">
        <f>COUNTIF(I$5:I123,I123)</f>
        <v>43</v>
      </c>
      <c r="K123" s="43">
        <v>5.8321759259259261E-2</v>
      </c>
    </row>
    <row r="124" spans="1:11" ht="20.100000000000001" customHeight="1">
      <c r="A124" s="20">
        <v>44</v>
      </c>
      <c r="B124" s="47">
        <v>262</v>
      </c>
      <c r="C124" s="31" t="s">
        <v>567</v>
      </c>
      <c r="D124" s="32" t="s">
        <v>14</v>
      </c>
      <c r="E124" s="22" t="s">
        <v>10</v>
      </c>
      <c r="F124" s="22" t="s">
        <v>187</v>
      </c>
      <c r="G124" s="22" t="s">
        <v>222</v>
      </c>
      <c r="H124" s="32" t="s">
        <v>568</v>
      </c>
      <c r="I124" s="7" t="str">
        <f t="shared" si="5"/>
        <v>B</v>
      </c>
      <c r="J124" s="7">
        <f>COUNTIF(I$5:I124,I124)</f>
        <v>44</v>
      </c>
      <c r="K124" s="44">
        <v>5.8391203703703702E-2</v>
      </c>
    </row>
    <row r="125" spans="1:11" ht="20.100000000000001" customHeight="1">
      <c r="A125" s="20">
        <v>45</v>
      </c>
      <c r="B125" s="47">
        <v>206</v>
      </c>
      <c r="C125" s="31" t="s">
        <v>626</v>
      </c>
      <c r="D125" s="32" t="s">
        <v>338</v>
      </c>
      <c r="E125" s="22" t="s">
        <v>10</v>
      </c>
      <c r="F125" s="22" t="s">
        <v>187</v>
      </c>
      <c r="G125" s="22" t="s">
        <v>266</v>
      </c>
      <c r="H125" s="32" t="s">
        <v>28</v>
      </c>
      <c r="I125" s="7" t="str">
        <f t="shared" si="5"/>
        <v>B</v>
      </c>
      <c r="J125" s="7">
        <f>COUNTIF(I$5:I125,I125)</f>
        <v>45</v>
      </c>
      <c r="K125" s="44">
        <v>6.0162037037037042E-2</v>
      </c>
    </row>
    <row r="126" spans="1:11" ht="20.100000000000001" customHeight="1">
      <c r="A126" s="20">
        <v>46</v>
      </c>
      <c r="B126" s="47">
        <v>62</v>
      </c>
      <c r="C126" s="31" t="s">
        <v>303</v>
      </c>
      <c r="D126" s="32" t="s">
        <v>20</v>
      </c>
      <c r="E126" s="22" t="s">
        <v>10</v>
      </c>
      <c r="F126" s="22" t="s">
        <v>187</v>
      </c>
      <c r="G126" s="22" t="s">
        <v>222</v>
      </c>
      <c r="H126" s="32" t="s">
        <v>31</v>
      </c>
      <c r="I126" s="7" t="str">
        <f t="shared" si="5"/>
        <v>B</v>
      </c>
      <c r="J126" s="7">
        <f>COUNTIF(I$5:I126,I126)</f>
        <v>46</v>
      </c>
      <c r="K126" s="43">
        <v>6.0868055555555557E-2</v>
      </c>
    </row>
    <row r="127" spans="1:11" ht="20.100000000000001" customHeight="1">
      <c r="A127" s="20">
        <v>47</v>
      </c>
      <c r="B127" s="47">
        <v>22</v>
      </c>
      <c r="C127" s="31" t="s">
        <v>233</v>
      </c>
      <c r="D127" s="32" t="s">
        <v>14</v>
      </c>
      <c r="E127" s="22" t="s">
        <v>10</v>
      </c>
      <c r="F127" s="22" t="s">
        <v>187</v>
      </c>
      <c r="G127" s="22" t="s">
        <v>224</v>
      </c>
      <c r="H127" s="32" t="s">
        <v>234</v>
      </c>
      <c r="I127" s="7" t="str">
        <f t="shared" si="5"/>
        <v>B</v>
      </c>
      <c r="J127" s="7">
        <f>COUNTIF(I$5:I127,I127)</f>
        <v>47</v>
      </c>
      <c r="K127" s="43">
        <v>6.1956018518518514E-2</v>
      </c>
    </row>
    <row r="128" spans="1:11" ht="20.100000000000001" customHeight="1">
      <c r="A128" s="20">
        <v>48</v>
      </c>
      <c r="B128" s="47">
        <v>95</v>
      </c>
      <c r="C128" s="31" t="s">
        <v>105</v>
      </c>
      <c r="D128" s="32" t="s">
        <v>20</v>
      </c>
      <c r="E128" s="22" t="s">
        <v>10</v>
      </c>
      <c r="F128" s="22" t="s">
        <v>187</v>
      </c>
      <c r="G128" s="22" t="s">
        <v>224</v>
      </c>
      <c r="H128" s="32" t="s">
        <v>130</v>
      </c>
      <c r="I128" s="7" t="str">
        <f t="shared" si="5"/>
        <v>B</v>
      </c>
      <c r="J128" s="7">
        <f>COUNTIF(I$5:I128,I128)</f>
        <v>48</v>
      </c>
      <c r="K128" s="43">
        <v>6.2175925925925933E-2</v>
      </c>
    </row>
    <row r="129" spans="1:11" ht="20.100000000000001" customHeight="1">
      <c r="A129" s="20">
        <v>49</v>
      </c>
      <c r="B129" s="47">
        <v>162</v>
      </c>
      <c r="C129" s="31" t="s">
        <v>112</v>
      </c>
      <c r="D129" s="32" t="s">
        <v>348</v>
      </c>
      <c r="E129" s="22" t="s">
        <v>10</v>
      </c>
      <c r="F129" s="22" t="s">
        <v>187</v>
      </c>
      <c r="G129" s="22" t="s">
        <v>222</v>
      </c>
      <c r="H129" s="32" t="s">
        <v>136</v>
      </c>
      <c r="I129" s="7" t="str">
        <f t="shared" si="5"/>
        <v>B</v>
      </c>
      <c r="J129" s="7">
        <f>COUNTIF(I$5:I129,I129)</f>
        <v>49</v>
      </c>
      <c r="K129" s="44">
        <v>6.2928240740740743E-2</v>
      </c>
    </row>
    <row r="130" spans="1:11" ht="20.100000000000001" customHeight="1">
      <c r="A130" s="20">
        <v>50</v>
      </c>
      <c r="B130" s="47">
        <v>53</v>
      </c>
      <c r="C130" s="31" t="s">
        <v>288</v>
      </c>
      <c r="D130" s="32" t="s">
        <v>60</v>
      </c>
      <c r="E130" s="22" t="s">
        <v>10</v>
      </c>
      <c r="F130" s="22" t="s">
        <v>187</v>
      </c>
      <c r="G130" s="22" t="s">
        <v>289</v>
      </c>
      <c r="H130" s="32" t="s">
        <v>290</v>
      </c>
      <c r="I130" s="7" t="str">
        <f t="shared" si="5"/>
        <v>B</v>
      </c>
      <c r="J130" s="7">
        <f>COUNTIF(I$5:I130,I130)</f>
        <v>50</v>
      </c>
      <c r="K130" s="43">
        <v>6.3020833333333331E-2</v>
      </c>
    </row>
    <row r="131" spans="1:11" ht="20.100000000000001" customHeight="1">
      <c r="A131" s="20">
        <v>51</v>
      </c>
      <c r="B131" s="47">
        <v>221</v>
      </c>
      <c r="C131" s="31" t="s">
        <v>89</v>
      </c>
      <c r="D131" s="32" t="s">
        <v>115</v>
      </c>
      <c r="E131" s="22" t="s">
        <v>10</v>
      </c>
      <c r="F131" s="22" t="s">
        <v>187</v>
      </c>
      <c r="G131" s="22" t="s">
        <v>207</v>
      </c>
      <c r="H131" s="32" t="s">
        <v>507</v>
      </c>
      <c r="I131" s="7" t="str">
        <f t="shared" si="5"/>
        <v>B</v>
      </c>
      <c r="J131" s="7">
        <f>COUNTIF(I$5:I131,I131)</f>
        <v>51</v>
      </c>
      <c r="K131" s="44">
        <v>6.3483796296296302E-2</v>
      </c>
    </row>
    <row r="132" spans="1:11" ht="20.100000000000001" customHeight="1">
      <c r="A132" s="20">
        <v>52</v>
      </c>
      <c r="B132" s="47">
        <v>158</v>
      </c>
      <c r="C132" s="31" t="s">
        <v>434</v>
      </c>
      <c r="D132" s="32" t="s">
        <v>32</v>
      </c>
      <c r="E132" s="22" t="s">
        <v>10</v>
      </c>
      <c r="F132" s="22" t="s">
        <v>187</v>
      </c>
      <c r="G132" s="22" t="s">
        <v>251</v>
      </c>
      <c r="H132" s="32" t="s">
        <v>435</v>
      </c>
      <c r="I132" s="7" t="str">
        <f t="shared" si="5"/>
        <v>B</v>
      </c>
      <c r="J132" s="7">
        <f>COUNTIF(I$5:I132,I132)</f>
        <v>52</v>
      </c>
      <c r="K132" s="44">
        <v>6.4085648148148142E-2</v>
      </c>
    </row>
    <row r="133" spans="1:11" ht="20.100000000000001" customHeight="1">
      <c r="A133" s="20">
        <v>53</v>
      </c>
      <c r="B133" s="47">
        <v>290</v>
      </c>
      <c r="C133" s="31" t="s">
        <v>604</v>
      </c>
      <c r="D133" s="32" t="s">
        <v>13</v>
      </c>
      <c r="E133" s="22" t="s">
        <v>10</v>
      </c>
      <c r="F133" s="22" t="s">
        <v>187</v>
      </c>
      <c r="G133" s="22" t="s">
        <v>289</v>
      </c>
      <c r="H133" s="32" t="s">
        <v>38</v>
      </c>
      <c r="I133" s="7" t="str">
        <f t="shared" si="5"/>
        <v>B</v>
      </c>
      <c r="J133" s="7">
        <f>COUNTIF(I$5:I133,I133)</f>
        <v>53</v>
      </c>
      <c r="K133" s="44">
        <v>6.4814814814814811E-2</v>
      </c>
    </row>
    <row r="134" spans="1:11" ht="20.100000000000001" customHeight="1">
      <c r="A134" s="20">
        <v>54</v>
      </c>
      <c r="B134" s="47">
        <v>242</v>
      </c>
      <c r="C134" s="31" t="s">
        <v>536</v>
      </c>
      <c r="D134" s="32" t="s">
        <v>537</v>
      </c>
      <c r="E134" s="22" t="s">
        <v>10</v>
      </c>
      <c r="F134" s="22" t="s">
        <v>187</v>
      </c>
      <c r="G134" s="22" t="s">
        <v>217</v>
      </c>
      <c r="H134" s="32" t="s">
        <v>136</v>
      </c>
      <c r="I134" s="7" t="str">
        <f t="shared" si="5"/>
        <v>B</v>
      </c>
      <c r="J134" s="7">
        <f>COUNTIF(I$5:I134,I134)</f>
        <v>54</v>
      </c>
      <c r="K134" s="44">
        <v>6.4930555555555561E-2</v>
      </c>
    </row>
    <row r="135" spans="1:11" s="57" customFormat="1" ht="20.100000000000001" customHeight="1">
      <c r="A135" s="20">
        <v>55</v>
      </c>
      <c r="B135" s="47">
        <v>106</v>
      </c>
      <c r="C135" s="31" t="s">
        <v>366</v>
      </c>
      <c r="D135" s="32" t="s">
        <v>20</v>
      </c>
      <c r="E135" s="22" t="s">
        <v>10</v>
      </c>
      <c r="F135" s="22" t="s">
        <v>187</v>
      </c>
      <c r="G135" s="22" t="s">
        <v>251</v>
      </c>
      <c r="H135" s="32" t="s">
        <v>367</v>
      </c>
      <c r="I135" s="7" t="str">
        <f t="shared" si="5"/>
        <v>B</v>
      </c>
      <c r="J135" s="7">
        <f>COUNTIF(I$5:I135,I135)</f>
        <v>55</v>
      </c>
      <c r="K135" s="43">
        <v>6.5416666666666665E-2</v>
      </c>
    </row>
    <row r="136" spans="1:11" ht="20.100000000000001" customHeight="1">
      <c r="A136" s="20">
        <v>56</v>
      </c>
      <c r="B136" s="47">
        <v>11</v>
      </c>
      <c r="C136" s="31" t="s">
        <v>97</v>
      </c>
      <c r="D136" s="32" t="s">
        <v>43</v>
      </c>
      <c r="E136" s="22" t="s">
        <v>10</v>
      </c>
      <c r="F136" s="22" t="s">
        <v>187</v>
      </c>
      <c r="G136" s="22" t="s">
        <v>207</v>
      </c>
      <c r="H136" s="32" t="s">
        <v>136</v>
      </c>
      <c r="I136" s="7" t="str">
        <f t="shared" si="5"/>
        <v>B</v>
      </c>
      <c r="J136" s="7">
        <f>COUNTIF(I$5:I136,I136)</f>
        <v>56</v>
      </c>
      <c r="K136" s="43">
        <v>6.5914351851851849E-2</v>
      </c>
    </row>
    <row r="137" spans="1:11" ht="20.100000000000001" customHeight="1">
      <c r="A137" s="20">
        <v>57</v>
      </c>
      <c r="B137" s="47">
        <v>196</v>
      </c>
      <c r="C137" s="31" t="s">
        <v>438</v>
      </c>
      <c r="D137" s="32" t="s">
        <v>23</v>
      </c>
      <c r="E137" s="22" t="s">
        <v>10</v>
      </c>
      <c r="F137" s="22" t="s">
        <v>187</v>
      </c>
      <c r="G137" s="22" t="s">
        <v>266</v>
      </c>
      <c r="H137" s="32" t="s">
        <v>481</v>
      </c>
      <c r="I137" s="7" t="str">
        <f t="shared" si="5"/>
        <v>B</v>
      </c>
      <c r="J137" s="7">
        <f>COUNTIF(I$5:I137,I137)</f>
        <v>57</v>
      </c>
      <c r="K137" s="44">
        <v>6.6134259259259254E-2</v>
      </c>
    </row>
    <row r="138" spans="1:11" s="66" customFormat="1" ht="20.100000000000001" customHeight="1">
      <c r="A138" s="20">
        <v>58</v>
      </c>
      <c r="B138" s="47">
        <v>132</v>
      </c>
      <c r="C138" s="31" t="s">
        <v>86</v>
      </c>
      <c r="D138" s="32" t="s">
        <v>20</v>
      </c>
      <c r="E138" s="22" t="s">
        <v>10</v>
      </c>
      <c r="F138" s="22" t="s">
        <v>187</v>
      </c>
      <c r="G138" s="22" t="s">
        <v>266</v>
      </c>
      <c r="H138" s="32" t="s">
        <v>31</v>
      </c>
      <c r="I138" s="7" t="str">
        <f t="shared" si="5"/>
        <v>B</v>
      </c>
      <c r="J138" s="7">
        <f>COUNTIF(I$5:I138,I138)</f>
        <v>58</v>
      </c>
      <c r="K138" s="43">
        <v>6.6168981481481481E-2</v>
      </c>
    </row>
    <row r="139" spans="1:11" ht="20.100000000000001" customHeight="1">
      <c r="A139" s="20">
        <v>59</v>
      </c>
      <c r="B139" s="47">
        <v>181</v>
      </c>
      <c r="C139" s="31" t="s">
        <v>460</v>
      </c>
      <c r="D139" s="32" t="s">
        <v>461</v>
      </c>
      <c r="E139" s="22" t="s">
        <v>10</v>
      </c>
      <c r="F139" s="22" t="s">
        <v>187</v>
      </c>
      <c r="G139" s="22" t="s">
        <v>230</v>
      </c>
      <c r="H139" s="32" t="s">
        <v>351</v>
      </c>
      <c r="I139" s="7" t="str">
        <f t="shared" si="5"/>
        <v>B</v>
      </c>
      <c r="J139" s="7">
        <f>COUNTIF(I$5:I139,I139)</f>
        <v>59</v>
      </c>
      <c r="K139" s="44">
        <v>6.6180555555555562E-2</v>
      </c>
    </row>
    <row r="140" spans="1:11" ht="20.100000000000001" customHeight="1">
      <c r="A140" s="20">
        <v>60</v>
      </c>
      <c r="B140" s="33">
        <v>209</v>
      </c>
      <c r="C140" s="34" t="s">
        <v>627</v>
      </c>
      <c r="D140" s="35" t="s">
        <v>54</v>
      </c>
      <c r="E140" s="21" t="s">
        <v>10</v>
      </c>
      <c r="F140" s="21" t="s">
        <v>187</v>
      </c>
      <c r="G140" s="21">
        <v>1982</v>
      </c>
      <c r="H140" s="35" t="s">
        <v>628</v>
      </c>
      <c r="I140" s="21" t="str">
        <f t="shared" si="5"/>
        <v>B</v>
      </c>
      <c r="J140" s="21">
        <f>COUNTIF(I$5:I140,I140)</f>
        <v>60</v>
      </c>
      <c r="K140" s="45">
        <v>6.6203703703703709E-2</v>
      </c>
    </row>
    <row r="141" spans="1:11" ht="20.100000000000001" customHeight="1">
      <c r="A141" s="20">
        <v>61</v>
      </c>
      <c r="B141" s="47">
        <v>179</v>
      </c>
      <c r="C141" s="31" t="s">
        <v>457</v>
      </c>
      <c r="D141" s="32" t="s">
        <v>18</v>
      </c>
      <c r="E141" s="22" t="s">
        <v>10</v>
      </c>
      <c r="F141" s="22" t="s">
        <v>187</v>
      </c>
      <c r="G141" s="22" t="s">
        <v>222</v>
      </c>
      <c r="H141" s="32" t="s">
        <v>458</v>
      </c>
      <c r="I141" s="7" t="str">
        <f t="shared" si="5"/>
        <v>B</v>
      </c>
      <c r="J141" s="7">
        <f>COUNTIF(I$5:I141,I141)</f>
        <v>61</v>
      </c>
      <c r="K141" s="44">
        <v>6.7361111111111108E-2</v>
      </c>
    </row>
    <row r="142" spans="1:11" ht="20.100000000000001" customHeight="1">
      <c r="A142" s="20">
        <v>62</v>
      </c>
      <c r="B142" s="47">
        <v>58</v>
      </c>
      <c r="C142" s="31" t="s">
        <v>296</v>
      </c>
      <c r="D142" s="32" t="s">
        <v>33</v>
      </c>
      <c r="E142" s="22" t="s">
        <v>10</v>
      </c>
      <c r="F142" s="22" t="s">
        <v>187</v>
      </c>
      <c r="G142" s="22" t="s">
        <v>207</v>
      </c>
      <c r="H142" s="32" t="s">
        <v>136</v>
      </c>
      <c r="I142" s="7" t="str">
        <f t="shared" si="5"/>
        <v>B</v>
      </c>
      <c r="J142" s="7">
        <f>COUNTIF(I$5:I142,I142)</f>
        <v>62</v>
      </c>
      <c r="K142" s="43">
        <v>6.7835648148148145E-2</v>
      </c>
    </row>
    <row r="143" spans="1:11" ht="20.100000000000001" customHeight="1">
      <c r="A143" s="20">
        <v>63</v>
      </c>
      <c r="B143" s="47">
        <v>245</v>
      </c>
      <c r="C143" s="31" t="s">
        <v>543</v>
      </c>
      <c r="D143" s="32" t="s">
        <v>54</v>
      </c>
      <c r="E143" s="22" t="s">
        <v>10</v>
      </c>
      <c r="F143" s="22" t="s">
        <v>187</v>
      </c>
      <c r="G143" s="22" t="s">
        <v>244</v>
      </c>
      <c r="H143" s="32" t="s">
        <v>544</v>
      </c>
      <c r="I143" s="7" t="str">
        <f t="shared" si="5"/>
        <v>B</v>
      </c>
      <c r="J143" s="7">
        <f>COUNTIF(I$5:I143,I143)</f>
        <v>63</v>
      </c>
      <c r="K143" s="44">
        <v>6.7951388888888895E-2</v>
      </c>
    </row>
    <row r="144" spans="1:11" ht="20.100000000000001" customHeight="1">
      <c r="A144" s="20">
        <v>64</v>
      </c>
      <c r="B144" s="47">
        <v>54</v>
      </c>
      <c r="C144" s="31" t="s">
        <v>291</v>
      </c>
      <c r="D144" s="32" t="s">
        <v>20</v>
      </c>
      <c r="E144" s="22" t="s">
        <v>10</v>
      </c>
      <c r="F144" s="22" t="s">
        <v>187</v>
      </c>
      <c r="G144" s="22" t="s">
        <v>224</v>
      </c>
      <c r="H144" s="32" t="s">
        <v>292</v>
      </c>
      <c r="I144" s="7" t="str">
        <f t="shared" si="5"/>
        <v>B</v>
      </c>
      <c r="J144" s="7">
        <f>COUNTIF(I$5:I144,I144)</f>
        <v>64</v>
      </c>
      <c r="K144" s="43">
        <v>6.8240740740740741E-2</v>
      </c>
    </row>
    <row r="145" spans="1:11" ht="20.100000000000001" customHeight="1">
      <c r="A145" s="20">
        <v>65</v>
      </c>
      <c r="B145" s="47">
        <v>109</v>
      </c>
      <c r="C145" s="31" t="s">
        <v>143</v>
      </c>
      <c r="D145" s="32" t="s">
        <v>144</v>
      </c>
      <c r="E145" s="22" t="s">
        <v>10</v>
      </c>
      <c r="F145" s="22" t="s">
        <v>187</v>
      </c>
      <c r="G145" s="22" t="s">
        <v>222</v>
      </c>
      <c r="H145" s="32" t="s">
        <v>55</v>
      </c>
      <c r="I145" s="7" t="str">
        <f t="shared" ref="I145:I153" si="6">IF(F145="m",IF($G$1-$G145&lt;=19,"JM",IF($G$1-$G145&lt;=39,"A",IF($G$1-$G145&lt;=49,"B",IF($G$1-$G145&lt;=59,"C",IF($G$1-$G145&lt;=69,"D","E"))))),IF($G$1-$G145&lt;=19,"JŽ",IF($G$1-$G145&lt;=39,"F",IF($G$1-$G145&lt;=49,"G",IF($G$1-$G145&lt;=59,"H","I")))))</f>
        <v>B</v>
      </c>
      <c r="J145" s="7">
        <f>COUNTIF(I$5:I145,I145)</f>
        <v>65</v>
      </c>
      <c r="K145" s="43">
        <v>6.9432870370370367E-2</v>
      </c>
    </row>
    <row r="146" spans="1:11" ht="20.100000000000001" customHeight="1">
      <c r="A146" s="20">
        <v>66</v>
      </c>
      <c r="B146" s="47">
        <v>66</v>
      </c>
      <c r="C146" s="31" t="s">
        <v>309</v>
      </c>
      <c r="D146" s="32" t="s">
        <v>35</v>
      </c>
      <c r="E146" s="22" t="s">
        <v>10</v>
      </c>
      <c r="F146" s="22" t="s">
        <v>187</v>
      </c>
      <c r="G146" s="22" t="s">
        <v>208</v>
      </c>
      <c r="H146" s="32" t="s">
        <v>310</v>
      </c>
      <c r="I146" s="7" t="str">
        <f t="shared" si="6"/>
        <v>B</v>
      </c>
      <c r="J146" s="7">
        <f>COUNTIF(I$5:I146,I146)</f>
        <v>66</v>
      </c>
      <c r="K146" s="43">
        <v>7.0127314814814809E-2</v>
      </c>
    </row>
    <row r="147" spans="1:11" ht="20.100000000000001" customHeight="1">
      <c r="A147" s="20">
        <v>67</v>
      </c>
      <c r="B147" s="47">
        <v>68</v>
      </c>
      <c r="C147" s="31" t="s">
        <v>314</v>
      </c>
      <c r="D147" s="32" t="s">
        <v>33</v>
      </c>
      <c r="E147" s="22" t="s">
        <v>10</v>
      </c>
      <c r="F147" s="22" t="s">
        <v>187</v>
      </c>
      <c r="G147" s="22" t="s">
        <v>230</v>
      </c>
      <c r="H147" s="32" t="s">
        <v>315</v>
      </c>
      <c r="I147" s="7" t="str">
        <f t="shared" si="6"/>
        <v>B</v>
      </c>
      <c r="J147" s="7">
        <f>COUNTIF(I$5:I147,I147)</f>
        <v>67</v>
      </c>
      <c r="K147" s="43">
        <v>7.0497685185185191E-2</v>
      </c>
    </row>
    <row r="148" spans="1:11" ht="20.100000000000001" customHeight="1">
      <c r="A148" s="20">
        <v>68</v>
      </c>
      <c r="B148" s="47">
        <v>43</v>
      </c>
      <c r="C148" s="31" t="s">
        <v>268</v>
      </c>
      <c r="D148" s="32" t="s">
        <v>60</v>
      </c>
      <c r="E148" s="22" t="s">
        <v>10</v>
      </c>
      <c r="F148" s="22" t="s">
        <v>187</v>
      </c>
      <c r="G148" s="22" t="s">
        <v>207</v>
      </c>
      <c r="H148" s="32" t="s">
        <v>136</v>
      </c>
      <c r="I148" s="7" t="str">
        <f t="shared" si="6"/>
        <v>B</v>
      </c>
      <c r="J148" s="7">
        <f>COUNTIF(I$5:I148,I148)</f>
        <v>68</v>
      </c>
      <c r="K148" s="43">
        <v>7.0868055555555545E-2</v>
      </c>
    </row>
    <row r="149" spans="1:11" ht="20.100000000000001" customHeight="1">
      <c r="A149" s="20">
        <v>69</v>
      </c>
      <c r="B149" s="47">
        <v>278</v>
      </c>
      <c r="C149" s="31" t="s">
        <v>589</v>
      </c>
      <c r="D149" s="32" t="s">
        <v>62</v>
      </c>
      <c r="E149" s="22" t="s">
        <v>10</v>
      </c>
      <c r="F149" s="22" t="s">
        <v>187</v>
      </c>
      <c r="G149" s="22" t="s">
        <v>266</v>
      </c>
      <c r="H149" s="32" t="s">
        <v>588</v>
      </c>
      <c r="I149" s="7" t="str">
        <f t="shared" si="6"/>
        <v>B</v>
      </c>
      <c r="J149" s="7">
        <f>COUNTIF(I$5:I149,I149)</f>
        <v>69</v>
      </c>
      <c r="K149" s="44">
        <v>7.1018518518518522E-2</v>
      </c>
    </row>
    <row r="150" spans="1:11" ht="20.100000000000001" customHeight="1">
      <c r="A150" s="20">
        <v>70</v>
      </c>
      <c r="B150" s="47">
        <v>16</v>
      </c>
      <c r="C150" s="31" t="s">
        <v>80</v>
      </c>
      <c r="D150" s="32" t="s">
        <v>14</v>
      </c>
      <c r="E150" s="22" t="s">
        <v>10</v>
      </c>
      <c r="F150" s="22" t="s">
        <v>187</v>
      </c>
      <c r="G150" s="22" t="s">
        <v>224</v>
      </c>
      <c r="H150" s="32" t="s">
        <v>40</v>
      </c>
      <c r="I150" s="7" t="str">
        <f t="shared" si="6"/>
        <v>B</v>
      </c>
      <c r="J150" s="7">
        <f>COUNTIF(I$5:I150,I150)</f>
        <v>70</v>
      </c>
      <c r="K150" s="43">
        <v>8.851851851851851E-2</v>
      </c>
    </row>
    <row r="151" spans="1:11" ht="20.100000000000001" customHeight="1">
      <c r="A151" s="20">
        <v>71</v>
      </c>
      <c r="B151" s="47">
        <v>41</v>
      </c>
      <c r="C151" s="31" t="s">
        <v>81</v>
      </c>
      <c r="D151" s="32" t="s">
        <v>63</v>
      </c>
      <c r="E151" s="22" t="s">
        <v>10</v>
      </c>
      <c r="F151" s="22" t="s">
        <v>187</v>
      </c>
      <c r="G151" s="22" t="s">
        <v>266</v>
      </c>
      <c r="H151" s="32" t="s">
        <v>136</v>
      </c>
      <c r="I151" s="7" t="str">
        <f t="shared" si="6"/>
        <v>B</v>
      </c>
      <c r="J151" s="7">
        <f>COUNTIF(I$5:I151,I151)</f>
        <v>71</v>
      </c>
      <c r="K151" s="44" t="s">
        <v>638</v>
      </c>
    </row>
    <row r="152" spans="1:11" ht="20.100000000000001" customHeight="1">
      <c r="A152" s="20">
        <v>72</v>
      </c>
      <c r="B152" s="47">
        <v>18</v>
      </c>
      <c r="C152" s="31" t="s">
        <v>226</v>
      </c>
      <c r="D152" s="32" t="s">
        <v>227</v>
      </c>
      <c r="E152" s="22" t="s">
        <v>10</v>
      </c>
      <c r="F152" s="22" t="s">
        <v>187</v>
      </c>
      <c r="G152" s="22" t="s">
        <v>217</v>
      </c>
      <c r="H152" s="32" t="s">
        <v>136</v>
      </c>
      <c r="I152" s="7" t="str">
        <f t="shared" si="6"/>
        <v>B</v>
      </c>
      <c r="J152" s="7">
        <f>COUNTIF(I$5:I152,I152)</f>
        <v>72</v>
      </c>
      <c r="K152" s="44" t="s">
        <v>638</v>
      </c>
    </row>
    <row r="153" spans="1:11" ht="20.100000000000001" customHeight="1" thickBot="1">
      <c r="A153" s="20">
        <v>73</v>
      </c>
      <c r="B153" s="47">
        <v>212</v>
      </c>
      <c r="C153" s="31" t="s">
        <v>499</v>
      </c>
      <c r="D153" s="32" t="s">
        <v>33</v>
      </c>
      <c r="E153" s="22" t="s">
        <v>10</v>
      </c>
      <c r="F153" s="22" t="s">
        <v>187</v>
      </c>
      <c r="G153" s="22" t="s">
        <v>266</v>
      </c>
      <c r="H153" s="32" t="s">
        <v>500</v>
      </c>
      <c r="I153" s="7" t="str">
        <f t="shared" si="6"/>
        <v>B</v>
      </c>
      <c r="J153" s="7">
        <f>COUNTIF(I$5:I153,I153)</f>
        <v>73</v>
      </c>
      <c r="K153" s="44" t="s">
        <v>638</v>
      </c>
    </row>
    <row r="154" spans="1:11" s="5" customFormat="1" ht="24.95" customHeight="1" thickBot="1">
      <c r="A154" s="87" t="s">
        <v>176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9"/>
    </row>
    <row r="155" spans="1:11" ht="20.100000000000001" customHeight="1">
      <c r="A155" s="20">
        <v>1</v>
      </c>
      <c r="B155" s="9">
        <v>192</v>
      </c>
      <c r="C155" s="53" t="s">
        <v>104</v>
      </c>
      <c r="D155" s="54" t="s">
        <v>150</v>
      </c>
      <c r="E155" s="10" t="s">
        <v>27</v>
      </c>
      <c r="F155" s="10" t="s">
        <v>187</v>
      </c>
      <c r="G155" s="10" t="s">
        <v>327</v>
      </c>
      <c r="H155" s="54" t="s">
        <v>477</v>
      </c>
      <c r="I155" s="4" t="str">
        <f t="shared" ref="I155:I183" si="7">IF(F155="m",IF($G$1-$G155&lt;=19,"JM",IF($G$1-$G155&lt;=39,"A",IF($G$1-$G155&lt;=49,"B",IF($G$1-$G155&lt;=59,"C",IF($G$1-$G155&lt;=69,"D","E"))))),IF($G$1-$G155&lt;=19,"JŽ",IF($G$1-$G155&lt;=39,"F",IF($G$1-$G155&lt;=49,"G",IF($G$1-$G155&lt;=59,"H","I")))))</f>
        <v>C</v>
      </c>
      <c r="J155" s="4">
        <f>COUNTIF(I$5:I155,I155)</f>
        <v>1</v>
      </c>
      <c r="K155" s="55">
        <v>4.1273148148148149E-2</v>
      </c>
    </row>
    <row r="156" spans="1:11" ht="20.100000000000001" customHeight="1">
      <c r="A156" s="20">
        <v>2</v>
      </c>
      <c r="B156" s="12">
        <v>136</v>
      </c>
      <c r="C156" s="63" t="s">
        <v>170</v>
      </c>
      <c r="D156" s="64" t="s">
        <v>21</v>
      </c>
      <c r="E156" s="13" t="s">
        <v>10</v>
      </c>
      <c r="F156" s="13" t="s">
        <v>187</v>
      </c>
      <c r="G156" s="13" t="s">
        <v>352</v>
      </c>
      <c r="H156" s="64" t="s">
        <v>125</v>
      </c>
      <c r="I156" s="3" t="str">
        <f t="shared" si="7"/>
        <v>C</v>
      </c>
      <c r="J156" s="3">
        <f>COUNTIF(I$5:I156,I156)</f>
        <v>2</v>
      </c>
      <c r="K156" s="67">
        <v>4.3506944444444445E-2</v>
      </c>
    </row>
    <row r="157" spans="1:11" s="62" customFormat="1" ht="20.100000000000001" customHeight="1">
      <c r="A157" s="20">
        <v>3</v>
      </c>
      <c r="B157" s="58">
        <v>302</v>
      </c>
      <c r="C157" s="69" t="s">
        <v>123</v>
      </c>
      <c r="D157" s="70" t="s">
        <v>69</v>
      </c>
      <c r="E157" s="16" t="s">
        <v>10</v>
      </c>
      <c r="F157" s="16" t="s">
        <v>187</v>
      </c>
      <c r="G157" s="71">
        <v>1965</v>
      </c>
      <c r="H157" s="70" t="s">
        <v>40</v>
      </c>
      <c r="I157" s="2" t="str">
        <f t="shared" si="7"/>
        <v>C</v>
      </c>
      <c r="J157" s="2">
        <f>COUNTIF(I$5:I157,I157)</f>
        <v>3</v>
      </c>
      <c r="K157" s="61">
        <v>4.4745370370370373E-2</v>
      </c>
    </row>
    <row r="158" spans="1:11" ht="20.100000000000001" customHeight="1">
      <c r="A158" s="20">
        <v>4</v>
      </c>
      <c r="B158" s="47">
        <v>12</v>
      </c>
      <c r="C158" s="31" t="s">
        <v>212</v>
      </c>
      <c r="D158" s="32" t="s">
        <v>29</v>
      </c>
      <c r="E158" s="22" t="s">
        <v>10</v>
      </c>
      <c r="F158" s="22" t="s">
        <v>187</v>
      </c>
      <c r="G158" s="22" t="s">
        <v>213</v>
      </c>
      <c r="H158" s="32" t="s">
        <v>214</v>
      </c>
      <c r="I158" s="7" t="str">
        <f t="shared" si="7"/>
        <v>C</v>
      </c>
      <c r="J158" s="7">
        <f>COUNTIF(I$5:I158,I158)</f>
        <v>4</v>
      </c>
      <c r="K158" s="43">
        <v>4.6516203703703705E-2</v>
      </c>
    </row>
    <row r="159" spans="1:11" ht="20.100000000000001" customHeight="1">
      <c r="A159" s="20">
        <v>5</v>
      </c>
      <c r="B159" s="47">
        <v>246</v>
      </c>
      <c r="C159" s="31" t="s">
        <v>545</v>
      </c>
      <c r="D159" s="32" t="s">
        <v>546</v>
      </c>
      <c r="E159" s="22" t="s">
        <v>27</v>
      </c>
      <c r="F159" s="22" t="s">
        <v>187</v>
      </c>
      <c r="G159" s="22" t="s">
        <v>352</v>
      </c>
      <c r="H159" s="32" t="s">
        <v>547</v>
      </c>
      <c r="I159" s="7" t="str">
        <f t="shared" si="7"/>
        <v>C</v>
      </c>
      <c r="J159" s="7">
        <f>COUNTIF(I$5:I159,I159)</f>
        <v>5</v>
      </c>
      <c r="K159" s="44">
        <v>4.7280092592592589E-2</v>
      </c>
    </row>
    <row r="160" spans="1:11" ht="20.100000000000001" customHeight="1">
      <c r="A160" s="20">
        <v>6</v>
      </c>
      <c r="B160" s="47">
        <v>157</v>
      </c>
      <c r="C160" s="31" t="s">
        <v>433</v>
      </c>
      <c r="D160" s="32" t="s">
        <v>43</v>
      </c>
      <c r="E160" s="22" t="s">
        <v>10</v>
      </c>
      <c r="F160" s="22" t="s">
        <v>187</v>
      </c>
      <c r="G160" s="22" t="s">
        <v>352</v>
      </c>
      <c r="H160" s="32" t="s">
        <v>28</v>
      </c>
      <c r="I160" s="7" t="str">
        <f t="shared" si="7"/>
        <v>C</v>
      </c>
      <c r="J160" s="7">
        <f>COUNTIF(I$5:I160,I160)</f>
        <v>6</v>
      </c>
      <c r="K160" s="44">
        <v>4.8506944444444443E-2</v>
      </c>
    </row>
    <row r="161" spans="1:11" ht="20.100000000000001" customHeight="1">
      <c r="A161" s="20">
        <v>7</v>
      </c>
      <c r="B161" s="47">
        <v>79</v>
      </c>
      <c r="C161" s="31" t="s">
        <v>333</v>
      </c>
      <c r="D161" s="32" t="s">
        <v>33</v>
      </c>
      <c r="E161" s="22" t="s">
        <v>10</v>
      </c>
      <c r="F161" s="22" t="s">
        <v>187</v>
      </c>
      <c r="G161" s="22" t="s">
        <v>237</v>
      </c>
      <c r="H161" s="32" t="s">
        <v>136</v>
      </c>
      <c r="I161" s="7" t="str">
        <f t="shared" si="7"/>
        <v>C</v>
      </c>
      <c r="J161" s="7">
        <f>COUNTIF(I$5:I161,I161)</f>
        <v>7</v>
      </c>
      <c r="K161" s="43">
        <v>4.87037037037037E-2</v>
      </c>
    </row>
    <row r="162" spans="1:11" ht="20.100000000000001" customHeight="1">
      <c r="A162" s="20">
        <v>8</v>
      </c>
      <c r="B162" s="47">
        <v>48</v>
      </c>
      <c r="C162" s="31" t="s">
        <v>276</v>
      </c>
      <c r="D162" s="32" t="s">
        <v>277</v>
      </c>
      <c r="E162" s="22" t="s">
        <v>10</v>
      </c>
      <c r="F162" s="22" t="s">
        <v>187</v>
      </c>
      <c r="G162" s="22" t="s">
        <v>271</v>
      </c>
      <c r="H162" s="32" t="s">
        <v>17</v>
      </c>
      <c r="I162" s="7" t="str">
        <f t="shared" si="7"/>
        <v>C</v>
      </c>
      <c r="J162" s="7">
        <f>COUNTIF(I$5:I162,I162)</f>
        <v>8</v>
      </c>
      <c r="K162" s="43">
        <v>4.9340277777777775E-2</v>
      </c>
    </row>
    <row r="163" spans="1:11" ht="20.100000000000001" customHeight="1">
      <c r="A163" s="20">
        <v>9</v>
      </c>
      <c r="B163" s="47">
        <v>215</v>
      </c>
      <c r="C163" s="31" t="s">
        <v>503</v>
      </c>
      <c r="D163" s="32" t="s">
        <v>25</v>
      </c>
      <c r="E163" s="22" t="s">
        <v>10</v>
      </c>
      <c r="F163" s="22" t="s">
        <v>187</v>
      </c>
      <c r="G163" s="22" t="s">
        <v>455</v>
      </c>
      <c r="H163" s="32" t="s">
        <v>500</v>
      </c>
      <c r="I163" s="7" t="str">
        <f t="shared" si="7"/>
        <v>C</v>
      </c>
      <c r="J163" s="7">
        <f>COUNTIF(I$5:I163,I163)</f>
        <v>9</v>
      </c>
      <c r="K163" s="44">
        <v>5.1400462962962967E-2</v>
      </c>
    </row>
    <row r="164" spans="1:11" ht="20.100000000000001" customHeight="1">
      <c r="A164" s="20">
        <v>10</v>
      </c>
      <c r="B164" s="47">
        <v>23</v>
      </c>
      <c r="C164" s="31" t="s">
        <v>82</v>
      </c>
      <c r="D164" s="32" t="s">
        <v>25</v>
      </c>
      <c r="E164" s="22" t="s">
        <v>10</v>
      </c>
      <c r="F164" s="22" t="s">
        <v>187</v>
      </c>
      <c r="G164" s="22" t="s">
        <v>213</v>
      </c>
      <c r="H164" s="32" t="s">
        <v>31</v>
      </c>
      <c r="I164" s="7" t="str">
        <f t="shared" si="7"/>
        <v>C</v>
      </c>
      <c r="J164" s="7">
        <f>COUNTIF(I$5:I164,I164)</f>
        <v>10</v>
      </c>
      <c r="K164" s="43">
        <v>5.1817129629629623E-2</v>
      </c>
    </row>
    <row r="165" spans="1:11" ht="20.100000000000001" customHeight="1">
      <c r="A165" s="20">
        <v>11</v>
      </c>
      <c r="B165" s="47">
        <v>199</v>
      </c>
      <c r="C165" s="31" t="s">
        <v>147</v>
      </c>
      <c r="D165" s="32" t="s">
        <v>148</v>
      </c>
      <c r="E165" s="22" t="s">
        <v>10</v>
      </c>
      <c r="F165" s="22" t="s">
        <v>187</v>
      </c>
      <c r="G165" s="22" t="s">
        <v>484</v>
      </c>
      <c r="H165" s="32" t="s">
        <v>149</v>
      </c>
      <c r="I165" s="7" t="str">
        <f t="shared" si="7"/>
        <v>C</v>
      </c>
      <c r="J165" s="7">
        <f>COUNTIF(I$5:I165,I165)</f>
        <v>11</v>
      </c>
      <c r="K165" s="44">
        <v>5.2083333333333336E-2</v>
      </c>
    </row>
    <row r="166" spans="1:11" ht="20.100000000000001" customHeight="1">
      <c r="A166" s="20">
        <v>12</v>
      </c>
      <c r="B166" s="47">
        <v>156</v>
      </c>
      <c r="C166" s="31" t="s">
        <v>431</v>
      </c>
      <c r="D166" s="32" t="s">
        <v>68</v>
      </c>
      <c r="E166" s="22" t="s">
        <v>10</v>
      </c>
      <c r="F166" s="22" t="s">
        <v>187</v>
      </c>
      <c r="G166" s="22" t="s">
        <v>327</v>
      </c>
      <c r="H166" s="32" t="s">
        <v>432</v>
      </c>
      <c r="I166" s="7" t="str">
        <f t="shared" si="7"/>
        <v>C</v>
      </c>
      <c r="J166" s="7">
        <f>COUNTIF(I$5:I166,I166)</f>
        <v>12</v>
      </c>
      <c r="K166" s="44">
        <v>5.3888888888888896E-2</v>
      </c>
    </row>
    <row r="167" spans="1:11" ht="20.100000000000001" customHeight="1">
      <c r="A167" s="20">
        <v>13</v>
      </c>
      <c r="B167" s="47">
        <v>187</v>
      </c>
      <c r="C167" s="31" t="s">
        <v>468</v>
      </c>
      <c r="D167" s="32" t="s">
        <v>14</v>
      </c>
      <c r="E167" s="22" t="s">
        <v>10</v>
      </c>
      <c r="F167" s="22" t="s">
        <v>187</v>
      </c>
      <c r="G167" s="22" t="s">
        <v>237</v>
      </c>
      <c r="H167" s="32" t="s">
        <v>40</v>
      </c>
      <c r="I167" s="7" t="str">
        <f t="shared" si="7"/>
        <v>C</v>
      </c>
      <c r="J167" s="7">
        <f>COUNTIF(I$5:I167,I167)</f>
        <v>13</v>
      </c>
      <c r="K167" s="44">
        <v>5.4050925925925926E-2</v>
      </c>
    </row>
    <row r="168" spans="1:11" ht="20.100000000000001" customHeight="1">
      <c r="A168" s="20">
        <v>14</v>
      </c>
      <c r="B168" s="47">
        <v>169</v>
      </c>
      <c r="C168" s="31" t="s">
        <v>88</v>
      </c>
      <c r="D168" s="32" t="s">
        <v>36</v>
      </c>
      <c r="E168" s="22" t="s">
        <v>10</v>
      </c>
      <c r="F168" s="22" t="s">
        <v>187</v>
      </c>
      <c r="G168" s="22" t="s">
        <v>240</v>
      </c>
      <c r="H168" s="32" t="s">
        <v>450</v>
      </c>
      <c r="I168" s="7" t="str">
        <f t="shared" si="7"/>
        <v>C</v>
      </c>
      <c r="J168" s="7">
        <f>COUNTIF(I$5:I168,I168)</f>
        <v>14</v>
      </c>
      <c r="K168" s="44">
        <v>5.4780092592592589E-2</v>
      </c>
    </row>
    <row r="169" spans="1:11" ht="20.100000000000001" customHeight="1">
      <c r="A169" s="20">
        <v>15</v>
      </c>
      <c r="B169" s="47">
        <v>30</v>
      </c>
      <c r="C169" s="31" t="s">
        <v>119</v>
      </c>
      <c r="D169" s="32" t="s">
        <v>124</v>
      </c>
      <c r="E169" s="22" t="s">
        <v>10</v>
      </c>
      <c r="F169" s="22" t="s">
        <v>187</v>
      </c>
      <c r="G169" s="22" t="s">
        <v>245</v>
      </c>
      <c r="H169" s="32" t="s">
        <v>31</v>
      </c>
      <c r="I169" s="7" t="str">
        <f t="shared" si="7"/>
        <v>C</v>
      </c>
      <c r="J169" s="7">
        <f>COUNTIF(I$5:I169,I169)</f>
        <v>15</v>
      </c>
      <c r="K169" s="43">
        <v>5.5046296296296295E-2</v>
      </c>
    </row>
    <row r="170" spans="1:11" ht="20.100000000000001" customHeight="1">
      <c r="A170" s="20">
        <v>16</v>
      </c>
      <c r="B170" s="47">
        <v>183</v>
      </c>
      <c r="C170" s="31" t="s">
        <v>465</v>
      </c>
      <c r="D170" s="32" t="s">
        <v>345</v>
      </c>
      <c r="E170" s="22" t="s">
        <v>10</v>
      </c>
      <c r="F170" s="22" t="s">
        <v>187</v>
      </c>
      <c r="G170" s="22" t="s">
        <v>237</v>
      </c>
      <c r="H170" s="32" t="s">
        <v>19</v>
      </c>
      <c r="I170" s="7" t="str">
        <f t="shared" si="7"/>
        <v>C</v>
      </c>
      <c r="J170" s="7">
        <f>COUNTIF(I$5:I170,I170)</f>
        <v>16</v>
      </c>
      <c r="K170" s="44">
        <v>5.5601851851851847E-2</v>
      </c>
    </row>
    <row r="171" spans="1:11" ht="20.100000000000001" customHeight="1">
      <c r="A171" s="20">
        <v>17</v>
      </c>
      <c r="B171" s="47">
        <v>127</v>
      </c>
      <c r="C171" s="31" t="s">
        <v>162</v>
      </c>
      <c r="D171" s="32" t="s">
        <v>29</v>
      </c>
      <c r="E171" s="22" t="s">
        <v>10</v>
      </c>
      <c r="F171" s="22" t="s">
        <v>187</v>
      </c>
      <c r="G171" s="22" t="s">
        <v>392</v>
      </c>
      <c r="H171" s="32" t="s">
        <v>28</v>
      </c>
      <c r="I171" s="7" t="str">
        <f t="shared" si="7"/>
        <v>C</v>
      </c>
      <c r="J171" s="7">
        <f>COUNTIF(I$5:I171,I171)</f>
        <v>17</v>
      </c>
      <c r="K171" s="44">
        <v>5.6458333333333333E-2</v>
      </c>
    </row>
    <row r="172" spans="1:11" ht="20.100000000000001" customHeight="1">
      <c r="A172" s="20">
        <v>18</v>
      </c>
      <c r="B172" s="47">
        <v>52</v>
      </c>
      <c r="C172" s="31" t="s">
        <v>285</v>
      </c>
      <c r="D172" s="32" t="s">
        <v>23</v>
      </c>
      <c r="E172" s="22" t="s">
        <v>287</v>
      </c>
      <c r="F172" s="22" t="s">
        <v>187</v>
      </c>
      <c r="G172" s="22" t="s">
        <v>237</v>
      </c>
      <c r="H172" s="32" t="s">
        <v>286</v>
      </c>
      <c r="I172" s="7" t="str">
        <f t="shared" si="7"/>
        <v>C</v>
      </c>
      <c r="J172" s="7">
        <f>COUNTIF(I$5:I172,I172)</f>
        <v>18</v>
      </c>
      <c r="K172" s="43">
        <v>5.8564814814814813E-2</v>
      </c>
    </row>
    <row r="173" spans="1:11" ht="20.100000000000001" customHeight="1">
      <c r="A173" s="20">
        <v>19</v>
      </c>
      <c r="B173" s="47">
        <v>202</v>
      </c>
      <c r="C173" s="31" t="s">
        <v>489</v>
      </c>
      <c r="D173" s="32" t="s">
        <v>15</v>
      </c>
      <c r="E173" s="22" t="s">
        <v>10</v>
      </c>
      <c r="F173" s="22" t="s">
        <v>187</v>
      </c>
      <c r="G173" s="22" t="s">
        <v>352</v>
      </c>
      <c r="H173" s="32" t="s">
        <v>19</v>
      </c>
      <c r="I173" s="7" t="str">
        <f t="shared" si="7"/>
        <v>C</v>
      </c>
      <c r="J173" s="7">
        <f>COUNTIF(I$5:I173,I173)</f>
        <v>19</v>
      </c>
      <c r="K173" s="44">
        <v>5.8888888888888886E-2</v>
      </c>
    </row>
    <row r="174" spans="1:11" ht="20.100000000000001" customHeight="1">
      <c r="A174" s="20">
        <v>20</v>
      </c>
      <c r="B174" s="47">
        <v>268</v>
      </c>
      <c r="C174" s="31" t="s">
        <v>91</v>
      </c>
      <c r="D174" s="32" t="s">
        <v>60</v>
      </c>
      <c r="E174" s="22" t="s">
        <v>10</v>
      </c>
      <c r="F174" s="22" t="s">
        <v>187</v>
      </c>
      <c r="G174" s="22" t="s">
        <v>484</v>
      </c>
      <c r="H174" s="32" t="s">
        <v>31</v>
      </c>
      <c r="I174" s="7" t="str">
        <f t="shared" si="7"/>
        <v>C</v>
      </c>
      <c r="J174" s="7">
        <f>COUNTIF(I$5:I174,I174)</f>
        <v>20</v>
      </c>
      <c r="K174" s="44">
        <v>5.8958333333333335E-2</v>
      </c>
    </row>
    <row r="175" spans="1:11" ht="20.100000000000001" customHeight="1">
      <c r="A175" s="20">
        <v>21</v>
      </c>
      <c r="B175" s="47">
        <v>227</v>
      </c>
      <c r="C175" s="31" t="s">
        <v>515</v>
      </c>
      <c r="D175" s="32" t="s">
        <v>25</v>
      </c>
      <c r="E175" s="22" t="s">
        <v>10</v>
      </c>
      <c r="F175" s="22" t="s">
        <v>187</v>
      </c>
      <c r="G175" s="22" t="s">
        <v>455</v>
      </c>
      <c r="H175" s="32" t="s">
        <v>31</v>
      </c>
      <c r="I175" s="7" t="str">
        <f t="shared" si="7"/>
        <v>C</v>
      </c>
      <c r="J175" s="7">
        <f>COUNTIF(I$5:I175,I175)</f>
        <v>21</v>
      </c>
      <c r="K175" s="44">
        <v>6.1944444444444441E-2</v>
      </c>
    </row>
    <row r="176" spans="1:11" ht="20.100000000000001" customHeight="1">
      <c r="A176" s="20">
        <v>22</v>
      </c>
      <c r="B176" s="47">
        <v>103</v>
      </c>
      <c r="C176" s="31" t="s">
        <v>363</v>
      </c>
      <c r="D176" s="32" t="s">
        <v>345</v>
      </c>
      <c r="E176" s="22" t="s">
        <v>10</v>
      </c>
      <c r="F176" s="22" t="s">
        <v>187</v>
      </c>
      <c r="G176" s="22" t="s">
        <v>352</v>
      </c>
      <c r="H176" s="32" t="s">
        <v>362</v>
      </c>
      <c r="I176" s="7" t="str">
        <f t="shared" si="7"/>
        <v>C</v>
      </c>
      <c r="J176" s="7">
        <f>COUNTIF(I$5:I176,I176)</f>
        <v>22</v>
      </c>
      <c r="K176" s="43">
        <v>6.2025462962962963E-2</v>
      </c>
    </row>
    <row r="177" spans="1:11" ht="20.100000000000001" customHeight="1">
      <c r="A177" s="20">
        <v>23</v>
      </c>
      <c r="B177" s="47">
        <v>259</v>
      </c>
      <c r="C177" s="31" t="s">
        <v>108</v>
      </c>
      <c r="D177" s="32" t="s">
        <v>29</v>
      </c>
      <c r="E177" s="22" t="s">
        <v>10</v>
      </c>
      <c r="F177" s="22" t="s">
        <v>187</v>
      </c>
      <c r="G177" s="22" t="s">
        <v>271</v>
      </c>
      <c r="H177" s="32" t="s">
        <v>562</v>
      </c>
      <c r="I177" s="7" t="str">
        <f t="shared" si="7"/>
        <v>C</v>
      </c>
      <c r="J177" s="7">
        <f>COUNTIF(I$5:I177,I177)</f>
        <v>23</v>
      </c>
      <c r="K177" s="44">
        <v>6.2245370370370368E-2</v>
      </c>
    </row>
    <row r="178" spans="1:11" ht="20.100000000000001" customHeight="1">
      <c r="A178" s="20">
        <v>24</v>
      </c>
      <c r="B178" s="47">
        <v>25</v>
      </c>
      <c r="C178" s="31" t="s">
        <v>235</v>
      </c>
      <c r="D178" s="32" t="s">
        <v>236</v>
      </c>
      <c r="E178" s="22" t="s">
        <v>10</v>
      </c>
      <c r="F178" s="22" t="s">
        <v>187</v>
      </c>
      <c r="G178" s="22" t="s">
        <v>237</v>
      </c>
      <c r="H178" s="32" t="s">
        <v>37</v>
      </c>
      <c r="I178" s="7" t="str">
        <f t="shared" si="7"/>
        <v>C</v>
      </c>
      <c r="J178" s="7">
        <f>COUNTIF(I$5:I178,I178)</f>
        <v>24</v>
      </c>
      <c r="K178" s="43">
        <v>6.4560185185185193E-2</v>
      </c>
    </row>
    <row r="179" spans="1:11" ht="20.100000000000001" customHeight="1">
      <c r="A179" s="20">
        <v>25</v>
      </c>
      <c r="B179" s="47">
        <v>88</v>
      </c>
      <c r="C179" s="31" t="s">
        <v>110</v>
      </c>
      <c r="D179" s="32" t="s">
        <v>69</v>
      </c>
      <c r="E179" s="22" t="s">
        <v>10</v>
      </c>
      <c r="F179" s="22" t="s">
        <v>187</v>
      </c>
      <c r="G179" s="22" t="s">
        <v>352</v>
      </c>
      <c r="H179" s="32" t="s">
        <v>28</v>
      </c>
      <c r="I179" s="7" t="str">
        <f t="shared" si="7"/>
        <v>C</v>
      </c>
      <c r="J179" s="7">
        <f>COUNTIF(I$5:I179,I179)</f>
        <v>25</v>
      </c>
      <c r="K179" s="43">
        <v>6.5057870370370363E-2</v>
      </c>
    </row>
    <row r="180" spans="1:11" ht="20.100000000000001" customHeight="1">
      <c r="A180" s="20">
        <v>26</v>
      </c>
      <c r="B180" s="47">
        <v>238</v>
      </c>
      <c r="C180" s="31" t="s">
        <v>528</v>
      </c>
      <c r="D180" s="32" t="s">
        <v>529</v>
      </c>
      <c r="E180" s="22" t="s">
        <v>10</v>
      </c>
      <c r="F180" s="22" t="s">
        <v>187</v>
      </c>
      <c r="G180" s="22" t="s">
        <v>327</v>
      </c>
      <c r="H180" s="32" t="s">
        <v>530</v>
      </c>
      <c r="I180" s="7" t="str">
        <f t="shared" si="7"/>
        <v>C</v>
      </c>
      <c r="J180" s="7">
        <f>COUNTIF(I$5:I180,I180)</f>
        <v>26</v>
      </c>
      <c r="K180" s="44">
        <v>6.5162037037037032E-2</v>
      </c>
    </row>
    <row r="181" spans="1:11" ht="20.100000000000001" customHeight="1">
      <c r="A181" s="20">
        <v>27</v>
      </c>
      <c r="B181" s="47">
        <v>123</v>
      </c>
      <c r="C181" s="40" t="s">
        <v>386</v>
      </c>
      <c r="D181" s="32" t="s">
        <v>387</v>
      </c>
      <c r="E181" s="22" t="s">
        <v>287</v>
      </c>
      <c r="F181" s="22" t="s">
        <v>187</v>
      </c>
      <c r="G181" s="22" t="s">
        <v>237</v>
      </c>
      <c r="H181" s="32" t="s">
        <v>388</v>
      </c>
      <c r="I181" s="7" t="str">
        <f t="shared" si="7"/>
        <v>C</v>
      </c>
      <c r="J181" s="7">
        <f>COUNTIF(I$5:I181,I181)</f>
        <v>27</v>
      </c>
      <c r="K181" s="43">
        <v>6.627314814814815E-2</v>
      </c>
    </row>
    <row r="182" spans="1:11" ht="20.100000000000001" customHeight="1">
      <c r="A182" s="20">
        <v>28</v>
      </c>
      <c r="B182" s="47">
        <v>122</v>
      </c>
      <c r="C182" s="31" t="s">
        <v>89</v>
      </c>
      <c r="D182" s="32" t="s">
        <v>18</v>
      </c>
      <c r="E182" s="22" t="s">
        <v>10</v>
      </c>
      <c r="F182" s="22" t="s">
        <v>187</v>
      </c>
      <c r="G182" s="22" t="s">
        <v>245</v>
      </c>
      <c r="H182" s="32" t="s">
        <v>385</v>
      </c>
      <c r="I182" s="7" t="str">
        <f t="shared" si="7"/>
        <v>C</v>
      </c>
      <c r="J182" s="7">
        <f>COUNTIF(I$5:I182,I182)</f>
        <v>28</v>
      </c>
      <c r="K182" s="43">
        <v>6.9548611111111117E-2</v>
      </c>
    </row>
    <row r="183" spans="1:11" ht="20.100000000000001" customHeight="1" thickBot="1">
      <c r="A183" s="20">
        <v>29</v>
      </c>
      <c r="B183" s="47">
        <v>260</v>
      </c>
      <c r="C183" s="31" t="s">
        <v>563</v>
      </c>
      <c r="D183" s="32" t="s">
        <v>42</v>
      </c>
      <c r="E183" s="22" t="s">
        <v>10</v>
      </c>
      <c r="F183" s="22" t="s">
        <v>187</v>
      </c>
      <c r="G183" s="22" t="s">
        <v>245</v>
      </c>
      <c r="H183" s="32" t="s">
        <v>564</v>
      </c>
      <c r="I183" s="7" t="str">
        <f t="shared" si="7"/>
        <v>C</v>
      </c>
      <c r="J183" s="7">
        <f>COUNTIF(I$5:I183,I183)</f>
        <v>29</v>
      </c>
      <c r="K183" s="44">
        <v>7.2245370370370363E-2</v>
      </c>
    </row>
    <row r="184" spans="1:11" s="5" customFormat="1" ht="24.95" customHeight="1" thickBot="1">
      <c r="A184" s="87" t="s">
        <v>177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9"/>
    </row>
    <row r="185" spans="1:11" ht="20.100000000000001" customHeight="1">
      <c r="A185" s="20">
        <v>1</v>
      </c>
      <c r="B185" s="9">
        <v>50</v>
      </c>
      <c r="C185" s="53" t="s">
        <v>281</v>
      </c>
      <c r="D185" s="54" t="s">
        <v>21</v>
      </c>
      <c r="E185" s="10" t="s">
        <v>10</v>
      </c>
      <c r="F185" s="10" t="s">
        <v>187</v>
      </c>
      <c r="G185" s="10" t="s">
        <v>255</v>
      </c>
      <c r="H185" s="54" t="s">
        <v>282</v>
      </c>
      <c r="I185" s="4" t="str">
        <f t="shared" ref="I185:I209" si="8">IF(F185="m",IF($G$1-$G185&lt;=19,"JM",IF($G$1-$G185&lt;=39,"A",IF($G$1-$G185&lt;=49,"B",IF($G$1-$G185&lt;=59,"C",IF($G$1-$G185&lt;=69,"D","E"))))),IF($G$1-$G185&lt;=19,"JŽ",IF($G$1-$G185&lt;=39,"F",IF($G$1-$G185&lt;=49,"G",IF($G$1-$G185&lt;=59,"H","I")))))</f>
        <v>D</v>
      </c>
      <c r="J185" s="4">
        <f>COUNTIF(I$5:I185,I185)</f>
        <v>1</v>
      </c>
      <c r="K185" s="56">
        <v>4.9675925925925929E-2</v>
      </c>
    </row>
    <row r="186" spans="1:11" ht="20.100000000000001" customHeight="1">
      <c r="A186" s="20">
        <v>2</v>
      </c>
      <c r="B186" s="12">
        <v>151</v>
      </c>
      <c r="C186" s="63" t="s">
        <v>425</v>
      </c>
      <c r="D186" s="64" t="s">
        <v>33</v>
      </c>
      <c r="E186" s="13" t="s">
        <v>10</v>
      </c>
      <c r="F186" s="13" t="s">
        <v>187</v>
      </c>
      <c r="G186" s="13" t="s">
        <v>255</v>
      </c>
      <c r="H186" s="64" t="s">
        <v>426</v>
      </c>
      <c r="I186" s="3" t="str">
        <f t="shared" si="8"/>
        <v>D</v>
      </c>
      <c r="J186" s="3">
        <f>COUNTIF(I$5:I186,I186)</f>
        <v>2</v>
      </c>
      <c r="K186" s="67">
        <v>4.9722222222222223E-2</v>
      </c>
    </row>
    <row r="187" spans="1:11" ht="20.100000000000001" customHeight="1">
      <c r="A187" s="20">
        <v>3</v>
      </c>
      <c r="B187" s="15">
        <v>269</v>
      </c>
      <c r="C187" s="59" t="s">
        <v>172</v>
      </c>
      <c r="D187" s="60" t="s">
        <v>36</v>
      </c>
      <c r="E187" s="16" t="s">
        <v>10</v>
      </c>
      <c r="F187" s="16" t="s">
        <v>187</v>
      </c>
      <c r="G187" s="16" t="s">
        <v>422</v>
      </c>
      <c r="H187" s="60" t="s">
        <v>580</v>
      </c>
      <c r="I187" s="2" t="str">
        <f t="shared" si="8"/>
        <v>D</v>
      </c>
      <c r="J187" s="2">
        <f>COUNTIF(I$5:I187,I187)</f>
        <v>3</v>
      </c>
      <c r="K187" s="68">
        <v>5.0601851851851849E-2</v>
      </c>
    </row>
    <row r="188" spans="1:11" ht="20.100000000000001" customHeight="1">
      <c r="A188" s="20">
        <v>4</v>
      </c>
      <c r="B188" s="47">
        <v>111</v>
      </c>
      <c r="C188" s="31" t="s">
        <v>96</v>
      </c>
      <c r="D188" s="32" t="s">
        <v>21</v>
      </c>
      <c r="E188" s="22" t="s">
        <v>10</v>
      </c>
      <c r="F188" s="22" t="s">
        <v>187</v>
      </c>
      <c r="G188" s="22" t="s">
        <v>280</v>
      </c>
      <c r="H188" s="32" t="s">
        <v>371</v>
      </c>
      <c r="I188" s="7" t="str">
        <f t="shared" si="8"/>
        <v>D</v>
      </c>
      <c r="J188" s="7">
        <f>COUNTIF(I$5:I188,I188)</f>
        <v>4</v>
      </c>
      <c r="K188" s="43">
        <v>5.2256944444444446E-2</v>
      </c>
    </row>
    <row r="189" spans="1:11" ht="20.100000000000001" customHeight="1">
      <c r="A189" s="20">
        <v>5</v>
      </c>
      <c r="B189" s="47">
        <v>71</v>
      </c>
      <c r="C189" s="31" t="s">
        <v>319</v>
      </c>
      <c r="D189" s="32" t="s">
        <v>33</v>
      </c>
      <c r="E189" s="22" t="s">
        <v>10</v>
      </c>
      <c r="F189" s="22" t="s">
        <v>187</v>
      </c>
      <c r="G189" s="22" t="s">
        <v>280</v>
      </c>
      <c r="H189" s="32" t="s">
        <v>320</v>
      </c>
      <c r="I189" s="7" t="str">
        <f t="shared" si="8"/>
        <v>D</v>
      </c>
      <c r="J189" s="7">
        <f>COUNTIF(I$5:I189,I189)</f>
        <v>5</v>
      </c>
      <c r="K189" s="43">
        <v>5.2418981481481476E-2</v>
      </c>
    </row>
    <row r="190" spans="1:11" ht="20.100000000000001" customHeight="1">
      <c r="A190" s="20">
        <v>6</v>
      </c>
      <c r="B190" s="47">
        <v>14</v>
      </c>
      <c r="C190" s="31" t="s">
        <v>218</v>
      </c>
      <c r="D190" s="32" t="s">
        <v>219</v>
      </c>
      <c r="E190" s="22" t="s">
        <v>10</v>
      </c>
      <c r="F190" s="22" t="s">
        <v>187</v>
      </c>
      <c r="G190" s="22" t="s">
        <v>220</v>
      </c>
      <c r="H190" s="32" t="s">
        <v>136</v>
      </c>
      <c r="I190" s="7" t="str">
        <f t="shared" si="8"/>
        <v>D</v>
      </c>
      <c r="J190" s="7">
        <f>COUNTIF(I$5:I190,I190)</f>
        <v>6</v>
      </c>
      <c r="K190" s="43">
        <v>5.3391203703703705E-2</v>
      </c>
    </row>
    <row r="191" spans="1:11" ht="20.100000000000001" customHeight="1">
      <c r="A191" s="20">
        <v>7</v>
      </c>
      <c r="B191" s="47">
        <v>56</v>
      </c>
      <c r="C191" s="40" t="s">
        <v>633</v>
      </c>
      <c r="D191" s="30" t="s">
        <v>18</v>
      </c>
      <c r="E191" s="22" t="s">
        <v>10</v>
      </c>
      <c r="F191" s="22" t="s">
        <v>187</v>
      </c>
      <c r="G191" s="22">
        <v>1962</v>
      </c>
      <c r="H191" s="32" t="s">
        <v>634</v>
      </c>
      <c r="I191" s="7" t="str">
        <f t="shared" si="8"/>
        <v>D</v>
      </c>
      <c r="J191" s="7">
        <f>COUNTIF(I$5:I191,I191)</f>
        <v>7</v>
      </c>
      <c r="K191" s="43">
        <v>5.4652777777777772E-2</v>
      </c>
    </row>
    <row r="192" spans="1:11" ht="20.100000000000001" customHeight="1">
      <c r="A192" s="20">
        <v>8</v>
      </c>
      <c r="B192" s="47">
        <v>172</v>
      </c>
      <c r="C192" s="31" t="s">
        <v>451</v>
      </c>
      <c r="D192" s="32" t="s">
        <v>60</v>
      </c>
      <c r="E192" s="22" t="s">
        <v>10</v>
      </c>
      <c r="F192" s="22" t="s">
        <v>187</v>
      </c>
      <c r="G192" s="22" t="s">
        <v>280</v>
      </c>
      <c r="H192" s="32" t="s">
        <v>452</v>
      </c>
      <c r="I192" s="7" t="str">
        <f t="shared" si="8"/>
        <v>D</v>
      </c>
      <c r="J192" s="7">
        <f>COUNTIF(I$5:I192,I192)</f>
        <v>8</v>
      </c>
      <c r="K192" s="44">
        <v>5.5636574074074074E-2</v>
      </c>
    </row>
    <row r="193" spans="1:11" ht="20.100000000000001" customHeight="1">
      <c r="A193" s="20">
        <v>9</v>
      </c>
      <c r="B193" s="47">
        <v>210</v>
      </c>
      <c r="C193" s="31" t="s">
        <v>495</v>
      </c>
      <c r="D193" s="32" t="s">
        <v>496</v>
      </c>
      <c r="E193" s="22" t="s">
        <v>10</v>
      </c>
      <c r="F193" s="22" t="s">
        <v>187</v>
      </c>
      <c r="G193" s="22" t="s">
        <v>220</v>
      </c>
      <c r="H193" s="32" t="s">
        <v>497</v>
      </c>
      <c r="I193" s="7" t="str">
        <f t="shared" si="8"/>
        <v>D</v>
      </c>
      <c r="J193" s="7">
        <f>COUNTIF(I$5:I193,I193)</f>
        <v>9</v>
      </c>
      <c r="K193" s="44">
        <v>5.6388888888888884E-2</v>
      </c>
    </row>
    <row r="194" spans="1:11" ht="20.100000000000001" customHeight="1">
      <c r="A194" s="20">
        <v>10</v>
      </c>
      <c r="B194" s="47">
        <v>274</v>
      </c>
      <c r="C194" s="31" t="s">
        <v>585</v>
      </c>
      <c r="D194" s="32" t="s">
        <v>29</v>
      </c>
      <c r="E194" s="22" t="s">
        <v>10</v>
      </c>
      <c r="F194" s="22" t="s">
        <v>187</v>
      </c>
      <c r="G194" s="22" t="s">
        <v>255</v>
      </c>
      <c r="H194" s="32" t="s">
        <v>447</v>
      </c>
      <c r="I194" s="7" t="str">
        <f t="shared" si="8"/>
        <v>D</v>
      </c>
      <c r="J194" s="7">
        <f>COUNTIF(I$5:I194,I194)</f>
        <v>10</v>
      </c>
      <c r="K194" s="44">
        <v>5.6400462962962965E-2</v>
      </c>
    </row>
    <row r="195" spans="1:11" ht="20.100000000000001" customHeight="1">
      <c r="A195" s="20">
        <v>11</v>
      </c>
      <c r="B195" s="47">
        <v>135</v>
      </c>
      <c r="C195" s="31" t="s">
        <v>117</v>
      </c>
      <c r="D195" s="32" t="s">
        <v>68</v>
      </c>
      <c r="E195" s="22" t="s">
        <v>10</v>
      </c>
      <c r="F195" s="22" t="s">
        <v>187</v>
      </c>
      <c r="G195" s="22" t="s">
        <v>405</v>
      </c>
      <c r="H195" s="32" t="s">
        <v>125</v>
      </c>
      <c r="I195" s="7" t="str">
        <f t="shared" si="8"/>
        <v>D</v>
      </c>
      <c r="J195" s="7">
        <f>COUNTIF(I$5:I195,I195)</f>
        <v>11</v>
      </c>
      <c r="K195" s="44">
        <v>5.6539351851851855E-2</v>
      </c>
    </row>
    <row r="196" spans="1:11" ht="20.100000000000001" customHeight="1">
      <c r="A196" s="20">
        <v>12</v>
      </c>
      <c r="B196" s="47">
        <v>87</v>
      </c>
      <c r="C196" s="31" t="s">
        <v>349</v>
      </c>
      <c r="D196" s="32" t="s">
        <v>66</v>
      </c>
      <c r="E196" s="22" t="s">
        <v>10</v>
      </c>
      <c r="F196" s="22" t="s">
        <v>187</v>
      </c>
      <c r="G196" s="22" t="s">
        <v>220</v>
      </c>
      <c r="H196" s="32" t="s">
        <v>350</v>
      </c>
      <c r="I196" s="7" t="str">
        <f t="shared" si="8"/>
        <v>D</v>
      </c>
      <c r="J196" s="7">
        <f>COUNTIF(I$5:I196,I196)</f>
        <v>12</v>
      </c>
      <c r="K196" s="43">
        <v>5.9004629629629629E-2</v>
      </c>
    </row>
    <row r="197" spans="1:11" ht="20.100000000000001" customHeight="1">
      <c r="A197" s="20">
        <v>13</v>
      </c>
      <c r="B197" s="47">
        <v>168</v>
      </c>
      <c r="C197" s="31" t="s">
        <v>449</v>
      </c>
      <c r="D197" s="32" t="s">
        <v>33</v>
      </c>
      <c r="E197" s="22" t="s">
        <v>10</v>
      </c>
      <c r="F197" s="22" t="s">
        <v>187</v>
      </c>
      <c r="G197" s="22" t="s">
        <v>382</v>
      </c>
      <c r="H197" s="30" t="s">
        <v>632</v>
      </c>
      <c r="I197" s="7" t="str">
        <f t="shared" si="8"/>
        <v>D</v>
      </c>
      <c r="J197" s="7">
        <f>COUNTIF(I$5:I197,I197)</f>
        <v>13</v>
      </c>
      <c r="K197" s="44">
        <v>5.9895833333333336E-2</v>
      </c>
    </row>
    <row r="198" spans="1:11" ht="20.100000000000001" customHeight="1">
      <c r="A198" s="20">
        <v>14</v>
      </c>
      <c r="B198" s="47">
        <v>164</v>
      </c>
      <c r="C198" s="31" t="s">
        <v>444</v>
      </c>
      <c r="D198" s="32" t="s">
        <v>68</v>
      </c>
      <c r="E198" s="22" t="s">
        <v>10</v>
      </c>
      <c r="F198" s="22" t="s">
        <v>187</v>
      </c>
      <c r="G198" s="22" t="s">
        <v>445</v>
      </c>
      <c r="H198" s="32" t="s">
        <v>31</v>
      </c>
      <c r="I198" s="7" t="str">
        <f t="shared" si="8"/>
        <v>D</v>
      </c>
      <c r="J198" s="7">
        <f>COUNTIF(I$5:I198,I198)</f>
        <v>14</v>
      </c>
      <c r="K198" s="44">
        <v>6.2581018518518508E-2</v>
      </c>
    </row>
    <row r="199" spans="1:11" ht="20.100000000000001" customHeight="1">
      <c r="A199" s="20">
        <v>15</v>
      </c>
      <c r="B199" s="47">
        <v>252</v>
      </c>
      <c r="C199" s="31" t="s">
        <v>90</v>
      </c>
      <c r="D199" s="32" t="s">
        <v>64</v>
      </c>
      <c r="E199" s="22" t="s">
        <v>10</v>
      </c>
      <c r="F199" s="22" t="s">
        <v>187</v>
      </c>
      <c r="G199" s="22" t="s">
        <v>551</v>
      </c>
      <c r="H199" s="32" t="s">
        <v>542</v>
      </c>
      <c r="I199" s="7" t="str">
        <f t="shared" si="8"/>
        <v>D</v>
      </c>
      <c r="J199" s="7">
        <f>COUNTIF(I$5:I199,I199)</f>
        <v>15</v>
      </c>
      <c r="K199" s="44">
        <v>6.3715277777777787E-2</v>
      </c>
    </row>
    <row r="200" spans="1:11" ht="20.100000000000001" customHeight="1">
      <c r="A200" s="20">
        <v>16</v>
      </c>
      <c r="B200" s="47">
        <v>220</v>
      </c>
      <c r="C200" s="31" t="s">
        <v>506</v>
      </c>
      <c r="D200" s="32" t="s">
        <v>14</v>
      </c>
      <c r="E200" s="22" t="s">
        <v>10</v>
      </c>
      <c r="F200" s="22" t="s">
        <v>187</v>
      </c>
      <c r="G200" s="22" t="s">
        <v>405</v>
      </c>
      <c r="H200" s="32" t="s">
        <v>40</v>
      </c>
      <c r="I200" s="7" t="str">
        <f t="shared" si="8"/>
        <v>D</v>
      </c>
      <c r="J200" s="7">
        <f>COUNTIF(I$5:I200,I200)</f>
        <v>16</v>
      </c>
      <c r="K200" s="44">
        <v>6.4803240740740745E-2</v>
      </c>
    </row>
    <row r="201" spans="1:11" ht="20.100000000000001" customHeight="1">
      <c r="A201" s="20">
        <v>17</v>
      </c>
      <c r="B201" s="47">
        <v>219</v>
      </c>
      <c r="C201" s="31" t="s">
        <v>506</v>
      </c>
      <c r="D201" s="32" t="s">
        <v>33</v>
      </c>
      <c r="E201" s="22" t="s">
        <v>10</v>
      </c>
      <c r="F201" s="22" t="s">
        <v>187</v>
      </c>
      <c r="G201" s="22" t="s">
        <v>220</v>
      </c>
      <c r="H201" s="32" t="s">
        <v>26</v>
      </c>
      <c r="I201" s="7" t="str">
        <f t="shared" si="8"/>
        <v>D</v>
      </c>
      <c r="J201" s="7">
        <f>COUNTIF(I$5:I201,I201)</f>
        <v>17</v>
      </c>
      <c r="K201" s="44">
        <v>6.5787037037037033E-2</v>
      </c>
    </row>
    <row r="202" spans="1:11" ht="20.100000000000001" customHeight="1">
      <c r="A202" s="20">
        <v>18</v>
      </c>
      <c r="B202" s="47">
        <v>125</v>
      </c>
      <c r="C202" s="31" t="s">
        <v>139</v>
      </c>
      <c r="D202" s="32" t="s">
        <v>140</v>
      </c>
      <c r="E202" s="22" t="s">
        <v>10</v>
      </c>
      <c r="F202" s="22" t="s">
        <v>187</v>
      </c>
      <c r="G202" s="22" t="s">
        <v>382</v>
      </c>
      <c r="H202" s="32" t="s">
        <v>31</v>
      </c>
      <c r="I202" s="7" t="str">
        <f t="shared" si="8"/>
        <v>D</v>
      </c>
      <c r="J202" s="7">
        <f>COUNTIF(I$5:I202,I202)</f>
        <v>18</v>
      </c>
      <c r="K202" s="44">
        <v>6.7557870370370365E-2</v>
      </c>
    </row>
    <row r="203" spans="1:11" ht="20.100000000000001" customHeight="1">
      <c r="A203" s="20">
        <v>19</v>
      </c>
      <c r="B203" s="47">
        <v>49</v>
      </c>
      <c r="C203" s="31" t="s">
        <v>278</v>
      </c>
      <c r="D203" s="32" t="s">
        <v>279</v>
      </c>
      <c r="E203" s="22" t="s">
        <v>10</v>
      </c>
      <c r="F203" s="22" t="s">
        <v>187</v>
      </c>
      <c r="G203" s="22" t="s">
        <v>280</v>
      </c>
      <c r="H203" s="32" t="s">
        <v>31</v>
      </c>
      <c r="I203" s="7" t="str">
        <f t="shared" si="8"/>
        <v>D</v>
      </c>
      <c r="J203" s="7">
        <f>COUNTIF(I$5:I203,I203)</f>
        <v>19</v>
      </c>
      <c r="K203" s="43">
        <v>6.8020833333333336E-2</v>
      </c>
    </row>
    <row r="204" spans="1:11" s="36" customFormat="1" ht="20.100000000000001" customHeight="1">
      <c r="A204" s="20">
        <v>20</v>
      </c>
      <c r="B204" s="47">
        <v>35</v>
      </c>
      <c r="C204" s="31" t="s">
        <v>256</v>
      </c>
      <c r="D204" s="32" t="s">
        <v>257</v>
      </c>
      <c r="E204" s="22" t="s">
        <v>10</v>
      </c>
      <c r="F204" s="22" t="s">
        <v>187</v>
      </c>
      <c r="G204" s="22" t="s">
        <v>255</v>
      </c>
      <c r="H204" s="32" t="s">
        <v>53</v>
      </c>
      <c r="I204" s="7" t="str">
        <f t="shared" si="8"/>
        <v>D</v>
      </c>
      <c r="J204" s="7">
        <f>COUNTIF(I$5:I204,I204)</f>
        <v>20</v>
      </c>
      <c r="K204" s="43">
        <v>6.8287037037037035E-2</v>
      </c>
    </row>
    <row r="205" spans="1:11" ht="20.100000000000001" customHeight="1">
      <c r="A205" s="20">
        <v>21</v>
      </c>
      <c r="B205" s="47">
        <v>250</v>
      </c>
      <c r="C205" s="31" t="s">
        <v>118</v>
      </c>
      <c r="D205" s="32" t="s">
        <v>18</v>
      </c>
      <c r="E205" s="22" t="s">
        <v>10</v>
      </c>
      <c r="F205" s="22" t="s">
        <v>187</v>
      </c>
      <c r="G205" s="22" t="s">
        <v>405</v>
      </c>
      <c r="H205" s="32" t="s">
        <v>542</v>
      </c>
      <c r="I205" s="7" t="str">
        <f t="shared" si="8"/>
        <v>D</v>
      </c>
      <c r="J205" s="7">
        <f>COUNTIF(I$5:I205,I205)</f>
        <v>21</v>
      </c>
      <c r="K205" s="44">
        <v>7.0810185185185184E-2</v>
      </c>
    </row>
    <row r="206" spans="1:11" ht="20.100000000000001" customHeight="1">
      <c r="A206" s="20">
        <v>22</v>
      </c>
      <c r="B206" s="47">
        <v>96</v>
      </c>
      <c r="C206" s="31" t="s">
        <v>356</v>
      </c>
      <c r="D206" s="32" t="s">
        <v>357</v>
      </c>
      <c r="E206" s="22" t="s">
        <v>10</v>
      </c>
      <c r="F206" s="22" t="s">
        <v>187</v>
      </c>
      <c r="G206" s="22" t="s">
        <v>358</v>
      </c>
      <c r="H206" s="32" t="s">
        <v>116</v>
      </c>
      <c r="I206" s="7" t="str">
        <f t="shared" si="8"/>
        <v>D</v>
      </c>
      <c r="J206" s="7">
        <f>COUNTIF(I$5:I206,I206)</f>
        <v>22</v>
      </c>
      <c r="K206" s="43">
        <v>7.3935185185185187E-2</v>
      </c>
    </row>
    <row r="207" spans="1:11" ht="20.100000000000001" customHeight="1">
      <c r="A207" s="20">
        <v>23</v>
      </c>
      <c r="B207" s="47">
        <v>148</v>
      </c>
      <c r="C207" s="31" t="s">
        <v>423</v>
      </c>
      <c r="D207" s="32" t="s">
        <v>49</v>
      </c>
      <c r="E207" s="22" t="s">
        <v>10</v>
      </c>
      <c r="F207" s="22" t="s">
        <v>187</v>
      </c>
      <c r="G207" s="22" t="s">
        <v>422</v>
      </c>
      <c r="H207" s="32" t="s">
        <v>77</v>
      </c>
      <c r="I207" s="7" t="str">
        <f t="shared" si="8"/>
        <v>D</v>
      </c>
      <c r="J207" s="7">
        <f>COUNTIF(I$5:I207,I207)</f>
        <v>23</v>
      </c>
      <c r="K207" s="44">
        <v>7.5451388888888887E-2</v>
      </c>
    </row>
    <row r="208" spans="1:11" ht="20.100000000000001" customHeight="1">
      <c r="A208" s="20">
        <v>24</v>
      </c>
      <c r="B208" s="47">
        <v>34</v>
      </c>
      <c r="C208" s="31" t="s">
        <v>254</v>
      </c>
      <c r="D208" s="32" t="s">
        <v>43</v>
      </c>
      <c r="E208" s="22" t="s">
        <v>10</v>
      </c>
      <c r="F208" s="22" t="s">
        <v>187</v>
      </c>
      <c r="G208" s="22" t="s">
        <v>255</v>
      </c>
      <c r="H208" s="32" t="s">
        <v>28</v>
      </c>
      <c r="I208" s="7" t="str">
        <f t="shared" si="8"/>
        <v>D</v>
      </c>
      <c r="J208" s="7">
        <f>COUNTIF(I$5:I208,I208)</f>
        <v>24</v>
      </c>
      <c r="K208" s="43">
        <v>7.8726851851851853E-2</v>
      </c>
    </row>
    <row r="209" spans="1:11" ht="20.100000000000001" customHeight="1" thickBot="1">
      <c r="A209" s="20">
        <v>25</v>
      </c>
      <c r="B209" s="47">
        <v>214</v>
      </c>
      <c r="C209" s="31" t="s">
        <v>502</v>
      </c>
      <c r="D209" s="32" t="s">
        <v>16</v>
      </c>
      <c r="E209" s="22" t="s">
        <v>10</v>
      </c>
      <c r="F209" s="22" t="s">
        <v>187</v>
      </c>
      <c r="G209" s="22" t="s">
        <v>422</v>
      </c>
      <c r="H209" s="32" t="s">
        <v>31</v>
      </c>
      <c r="I209" s="7" t="str">
        <f t="shared" si="8"/>
        <v>D</v>
      </c>
      <c r="J209" s="7">
        <f>COUNTIF(I$5:I209,I209)</f>
        <v>25</v>
      </c>
      <c r="K209" s="44">
        <v>8.9513888888888893E-2</v>
      </c>
    </row>
    <row r="210" spans="1:11" s="5" customFormat="1" ht="24.95" customHeight="1" thickBot="1">
      <c r="A210" s="87" t="s">
        <v>178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9"/>
    </row>
    <row r="211" spans="1:11" ht="20.100000000000001" customHeight="1">
      <c r="A211" s="20">
        <v>1</v>
      </c>
      <c r="B211" s="9">
        <v>57</v>
      </c>
      <c r="C211" s="53" t="s">
        <v>101</v>
      </c>
      <c r="D211" s="54" t="s">
        <v>16</v>
      </c>
      <c r="E211" s="10" t="s">
        <v>10</v>
      </c>
      <c r="F211" s="10" t="s">
        <v>187</v>
      </c>
      <c r="G211" s="10" t="s">
        <v>295</v>
      </c>
      <c r="H211" s="54" t="s">
        <v>31</v>
      </c>
      <c r="I211" s="4" t="str">
        <f t="shared" ref="I211:I219" si="9">IF(F211="m",IF($G$1-$G211&lt;=19,"JM",IF($G$1-$G211&lt;=39,"A",IF($G$1-$G211&lt;=49,"B",IF($G$1-$G211&lt;=59,"C",IF($G$1-$G211&lt;=69,"D","E"))))),IF($G$1-$G211&lt;=19,"JŽ",IF($G$1-$G211&lt;=39,"F",IF($G$1-$G211&lt;=49,"G",IF($G$1-$G211&lt;=59,"H","I")))))</f>
        <v>E</v>
      </c>
      <c r="J211" s="4">
        <f>COUNTIF(I$5:I211,I211)</f>
        <v>1</v>
      </c>
      <c r="K211" s="56">
        <v>5.2870370370370373E-2</v>
      </c>
    </row>
    <row r="212" spans="1:11" ht="20.100000000000001" customHeight="1">
      <c r="A212" s="20">
        <v>2</v>
      </c>
      <c r="B212" s="12">
        <v>161</v>
      </c>
      <c r="C212" s="63" t="s">
        <v>102</v>
      </c>
      <c r="D212" s="64" t="s">
        <v>33</v>
      </c>
      <c r="E212" s="13" t="s">
        <v>10</v>
      </c>
      <c r="F212" s="13" t="s">
        <v>187</v>
      </c>
      <c r="G212" s="13" t="s">
        <v>440</v>
      </c>
      <c r="H212" s="64" t="s">
        <v>441</v>
      </c>
      <c r="I212" s="3" t="str">
        <f t="shared" si="9"/>
        <v>E</v>
      </c>
      <c r="J212" s="3">
        <f>COUNTIF(I$5:I212,I212)</f>
        <v>2</v>
      </c>
      <c r="K212" s="67">
        <v>5.2916666666666667E-2</v>
      </c>
    </row>
    <row r="213" spans="1:11" ht="20.100000000000001" customHeight="1">
      <c r="A213" s="20">
        <v>3</v>
      </c>
      <c r="B213" s="15">
        <v>1</v>
      </c>
      <c r="C213" s="59" t="s">
        <v>185</v>
      </c>
      <c r="D213" s="60" t="s">
        <v>14</v>
      </c>
      <c r="E213" s="16" t="s">
        <v>10</v>
      </c>
      <c r="F213" s="16" t="s">
        <v>187</v>
      </c>
      <c r="G213" s="16" t="s">
        <v>186</v>
      </c>
      <c r="H213" s="60" t="s">
        <v>22</v>
      </c>
      <c r="I213" s="2" t="str">
        <f t="shared" si="9"/>
        <v>E</v>
      </c>
      <c r="J213" s="2">
        <f>COUNTIF(I$5:I213,I213)</f>
        <v>3</v>
      </c>
      <c r="K213" s="61">
        <v>5.3217592592592594E-2</v>
      </c>
    </row>
    <row r="214" spans="1:11" ht="20.100000000000001" customHeight="1">
      <c r="A214" s="20">
        <v>4</v>
      </c>
      <c r="B214" s="47">
        <v>218</v>
      </c>
      <c r="C214" s="31" t="s">
        <v>107</v>
      </c>
      <c r="D214" s="32" t="s">
        <v>49</v>
      </c>
      <c r="E214" s="22" t="s">
        <v>10</v>
      </c>
      <c r="F214" s="22" t="s">
        <v>187</v>
      </c>
      <c r="G214" s="22" t="s">
        <v>440</v>
      </c>
      <c r="H214" s="32" t="s">
        <v>505</v>
      </c>
      <c r="I214" s="7" t="str">
        <f t="shared" si="9"/>
        <v>E</v>
      </c>
      <c r="J214" s="7">
        <f>COUNTIF(I$5:I214,I214)</f>
        <v>4</v>
      </c>
      <c r="K214" s="44">
        <v>6.1180555555555551E-2</v>
      </c>
    </row>
    <row r="215" spans="1:11" ht="20.100000000000001" customHeight="1">
      <c r="A215" s="20">
        <v>5</v>
      </c>
      <c r="B215" s="47">
        <v>28</v>
      </c>
      <c r="C215" s="31" t="s">
        <v>92</v>
      </c>
      <c r="D215" s="32" t="s">
        <v>18</v>
      </c>
      <c r="E215" s="22" t="s">
        <v>10</v>
      </c>
      <c r="F215" s="22" t="s">
        <v>187</v>
      </c>
      <c r="G215" s="22" t="s">
        <v>241</v>
      </c>
      <c r="H215" s="32" t="s">
        <v>242</v>
      </c>
      <c r="I215" s="7" t="str">
        <f t="shared" si="9"/>
        <v>E</v>
      </c>
      <c r="J215" s="7">
        <f>COUNTIF(I$5:I215,I215)</f>
        <v>5</v>
      </c>
      <c r="K215" s="43">
        <v>6.5509259259259267E-2</v>
      </c>
    </row>
    <row r="216" spans="1:11" ht="20.100000000000001" customHeight="1">
      <c r="A216" s="20">
        <v>6</v>
      </c>
      <c r="B216" s="47">
        <v>251</v>
      </c>
      <c r="C216" s="31" t="s">
        <v>121</v>
      </c>
      <c r="D216" s="32" t="s">
        <v>16</v>
      </c>
      <c r="E216" s="22" t="s">
        <v>10</v>
      </c>
      <c r="F216" s="22" t="s">
        <v>187</v>
      </c>
      <c r="G216" s="22" t="s">
        <v>241</v>
      </c>
      <c r="H216" s="32" t="s">
        <v>542</v>
      </c>
      <c r="I216" s="7" t="str">
        <f t="shared" si="9"/>
        <v>E</v>
      </c>
      <c r="J216" s="7">
        <f>COUNTIF(I$5:I216,I216)</f>
        <v>6</v>
      </c>
      <c r="K216" s="44">
        <v>6.7592592592592593E-2</v>
      </c>
    </row>
    <row r="217" spans="1:11" ht="20.100000000000001" customHeight="1">
      <c r="A217" s="20">
        <v>7</v>
      </c>
      <c r="B217" s="47">
        <v>10</v>
      </c>
      <c r="C217" s="31" t="s">
        <v>209</v>
      </c>
      <c r="D217" s="32" t="s">
        <v>18</v>
      </c>
      <c r="E217" s="22" t="s">
        <v>10</v>
      </c>
      <c r="F217" s="22" t="s">
        <v>187</v>
      </c>
      <c r="G217" s="22" t="s">
        <v>210</v>
      </c>
      <c r="H217" s="32" t="s">
        <v>211</v>
      </c>
      <c r="I217" s="7" t="str">
        <f t="shared" si="9"/>
        <v>E</v>
      </c>
      <c r="J217" s="7">
        <f>COUNTIF(I$5:I217,I217)</f>
        <v>7</v>
      </c>
      <c r="K217" s="43">
        <v>6.8784722222222219E-2</v>
      </c>
    </row>
    <row r="218" spans="1:11" ht="20.100000000000001" customHeight="1">
      <c r="A218" s="20">
        <v>8</v>
      </c>
      <c r="B218" s="47">
        <v>150</v>
      </c>
      <c r="C218" s="31" t="s">
        <v>93</v>
      </c>
      <c r="D218" s="32" t="s">
        <v>18</v>
      </c>
      <c r="E218" s="22" t="s">
        <v>10</v>
      </c>
      <c r="F218" s="22" t="s">
        <v>187</v>
      </c>
      <c r="G218" s="22" t="s">
        <v>424</v>
      </c>
      <c r="H218" s="32" t="s">
        <v>70</v>
      </c>
      <c r="I218" s="7" t="str">
        <f t="shared" si="9"/>
        <v>E</v>
      </c>
      <c r="J218" s="7">
        <f>COUNTIF(I$5:I218,I218)</f>
        <v>8</v>
      </c>
      <c r="K218" s="44">
        <v>6.87962962962963E-2</v>
      </c>
    </row>
    <row r="219" spans="1:11" ht="20.100000000000001" customHeight="1" thickBot="1">
      <c r="A219" s="20">
        <v>9</v>
      </c>
      <c r="B219" s="47">
        <v>139</v>
      </c>
      <c r="C219" s="31" t="s">
        <v>409</v>
      </c>
      <c r="D219" s="32" t="s">
        <v>18</v>
      </c>
      <c r="E219" s="22" t="s">
        <v>10</v>
      </c>
      <c r="F219" s="22" t="s">
        <v>187</v>
      </c>
      <c r="G219" s="22" t="s">
        <v>410</v>
      </c>
      <c r="H219" s="32" t="s">
        <v>31</v>
      </c>
      <c r="I219" s="7" t="str">
        <f t="shared" si="9"/>
        <v>E</v>
      </c>
      <c r="J219" s="7">
        <f>COUNTIF(I$5:I219,I219)</f>
        <v>9</v>
      </c>
      <c r="K219" s="44">
        <v>6.9363425925925926E-2</v>
      </c>
    </row>
    <row r="220" spans="1:11" s="5" customFormat="1" ht="24.95" customHeight="1" thickBot="1">
      <c r="A220" s="87" t="s">
        <v>639</v>
      </c>
      <c r="B220" s="88"/>
      <c r="C220" s="88"/>
      <c r="D220" s="88"/>
      <c r="E220" s="88"/>
      <c r="F220" s="88"/>
      <c r="G220" s="88"/>
      <c r="H220" s="88"/>
      <c r="I220" s="88"/>
      <c r="J220" s="88"/>
      <c r="K220" s="89"/>
    </row>
    <row r="221" spans="1:11" ht="20.100000000000001" customHeight="1">
      <c r="A221" s="20">
        <v>1</v>
      </c>
      <c r="B221" s="9">
        <v>5</v>
      </c>
      <c r="C221" s="53" t="s">
        <v>200</v>
      </c>
      <c r="D221" s="54" t="s">
        <v>201</v>
      </c>
      <c r="E221" s="10" t="s">
        <v>192</v>
      </c>
      <c r="F221" s="10" t="s">
        <v>126</v>
      </c>
      <c r="G221" s="10" t="s">
        <v>202</v>
      </c>
      <c r="H221" s="54" t="s">
        <v>191</v>
      </c>
      <c r="I221" s="4" t="str">
        <f t="shared" ref="I221:I245" si="10">IF(F221="m",IF($G$1-$G221&lt;=19,"JM",IF($G$1-$G221&lt;=39,"A",IF($G$1-$G221&lt;=49,"B",IF($G$1-$G221&lt;=59,"C",IF($G$1-$G221&lt;=69,"D","E"))))),IF($G$1-$G221&lt;=19,"JŽ",IF($G$1-$G221&lt;=39,"F",IF($G$1-$G221&lt;=49,"G",IF($G$1-$G221&lt;=59,"H","I")))))</f>
        <v>F</v>
      </c>
      <c r="J221" s="4">
        <f>COUNTIF(I$5:I221,I221)</f>
        <v>1</v>
      </c>
      <c r="K221" s="56">
        <v>4.0393518518518516E-2</v>
      </c>
    </row>
    <row r="222" spans="1:11" ht="20.100000000000001" customHeight="1">
      <c r="A222" s="20">
        <v>2</v>
      </c>
      <c r="B222" s="12">
        <v>6</v>
      </c>
      <c r="C222" s="63" t="s">
        <v>203</v>
      </c>
      <c r="D222" s="64" t="s">
        <v>204</v>
      </c>
      <c r="E222" s="13" t="s">
        <v>192</v>
      </c>
      <c r="F222" s="13" t="s">
        <v>126</v>
      </c>
      <c r="G222" s="13" t="s">
        <v>205</v>
      </c>
      <c r="H222" s="64" t="s">
        <v>191</v>
      </c>
      <c r="I222" s="3" t="str">
        <f t="shared" si="10"/>
        <v>F</v>
      </c>
      <c r="J222" s="3">
        <f>COUNTIF(I$5:I222,I222)</f>
        <v>2</v>
      </c>
      <c r="K222" s="65">
        <v>4.2939814814814813E-2</v>
      </c>
    </row>
    <row r="223" spans="1:11" ht="20.100000000000001" customHeight="1">
      <c r="A223" s="20">
        <v>3</v>
      </c>
      <c r="B223" s="15">
        <v>119</v>
      </c>
      <c r="C223" s="59" t="s">
        <v>379</v>
      </c>
      <c r="D223" s="60" t="s">
        <v>380</v>
      </c>
      <c r="E223" s="16" t="s">
        <v>10</v>
      </c>
      <c r="F223" s="16" t="s">
        <v>126</v>
      </c>
      <c r="G223" s="16" t="s">
        <v>262</v>
      </c>
      <c r="H223" s="60" t="s">
        <v>22</v>
      </c>
      <c r="I223" s="2" t="str">
        <f t="shared" si="10"/>
        <v>F</v>
      </c>
      <c r="J223" s="2">
        <f>COUNTIF(I$5:I223,I223)</f>
        <v>3</v>
      </c>
      <c r="K223" s="61">
        <v>4.5601851851851859E-2</v>
      </c>
    </row>
    <row r="224" spans="1:11" ht="20.100000000000001" customHeight="1">
      <c r="A224" s="20">
        <v>4</v>
      </c>
      <c r="B224" s="47">
        <v>284</v>
      </c>
      <c r="C224" s="31" t="s">
        <v>594</v>
      </c>
      <c r="D224" s="32" t="s">
        <v>595</v>
      </c>
      <c r="E224" s="22" t="s">
        <v>10</v>
      </c>
      <c r="F224" s="22" t="s">
        <v>126</v>
      </c>
      <c r="G224" s="22" t="s">
        <v>284</v>
      </c>
      <c r="H224" s="32" t="s">
        <v>596</v>
      </c>
      <c r="I224" s="7" t="str">
        <f t="shared" si="10"/>
        <v>F</v>
      </c>
      <c r="J224" s="7">
        <f>COUNTIF(I$5:I224,I224)</f>
        <v>4</v>
      </c>
      <c r="K224" s="44">
        <v>4.7453703703703699E-2</v>
      </c>
    </row>
    <row r="225" spans="1:11" ht="20.100000000000001" customHeight="1">
      <c r="A225" s="20">
        <v>5</v>
      </c>
      <c r="B225" s="47">
        <v>208</v>
      </c>
      <c r="C225" s="31" t="s">
        <v>494</v>
      </c>
      <c r="D225" s="32" t="s">
        <v>265</v>
      </c>
      <c r="E225" s="22" t="s">
        <v>10</v>
      </c>
      <c r="F225" s="22" t="s">
        <v>126</v>
      </c>
      <c r="G225" s="22" t="s">
        <v>464</v>
      </c>
      <c r="H225" s="32" t="s">
        <v>399</v>
      </c>
      <c r="I225" s="7" t="str">
        <f t="shared" si="10"/>
        <v>F</v>
      </c>
      <c r="J225" s="7">
        <f>COUNTIF(I$5:I225,I225)</f>
        <v>5</v>
      </c>
      <c r="K225" s="44">
        <v>4.9479166666666664E-2</v>
      </c>
    </row>
    <row r="226" spans="1:11" ht="20.100000000000001" customHeight="1">
      <c r="A226" s="20">
        <v>6</v>
      </c>
      <c r="B226" s="47">
        <v>77</v>
      </c>
      <c r="C226" s="31" t="s">
        <v>328</v>
      </c>
      <c r="D226" s="32" t="s">
        <v>307</v>
      </c>
      <c r="E226" s="22" t="s">
        <v>10</v>
      </c>
      <c r="F226" s="22" t="s">
        <v>126</v>
      </c>
      <c r="G226" s="22" t="s">
        <v>190</v>
      </c>
      <c r="H226" s="32" t="s">
        <v>329</v>
      </c>
      <c r="I226" s="7" t="str">
        <f t="shared" si="10"/>
        <v>F</v>
      </c>
      <c r="J226" s="7">
        <f>COUNTIF(I$5:I226,I226)</f>
        <v>6</v>
      </c>
      <c r="K226" s="43">
        <v>5.5706018518518523E-2</v>
      </c>
    </row>
    <row r="227" spans="1:11" ht="20.100000000000001" customHeight="1">
      <c r="A227" s="20">
        <v>7</v>
      </c>
      <c r="B227" s="47">
        <v>46</v>
      </c>
      <c r="C227" s="31" t="s">
        <v>273</v>
      </c>
      <c r="D227" s="32" t="s">
        <v>253</v>
      </c>
      <c r="E227" s="22" t="s">
        <v>10</v>
      </c>
      <c r="F227" s="22" t="s">
        <v>126</v>
      </c>
      <c r="G227" s="22" t="s">
        <v>274</v>
      </c>
      <c r="H227" s="32" t="s">
        <v>136</v>
      </c>
      <c r="I227" s="7" t="str">
        <f t="shared" si="10"/>
        <v>F</v>
      </c>
      <c r="J227" s="7">
        <f>COUNTIF(I$5:I227,I227)</f>
        <v>7</v>
      </c>
      <c r="K227" s="43">
        <v>5.6284722222222222E-2</v>
      </c>
    </row>
    <row r="228" spans="1:11" ht="20.100000000000001" customHeight="1">
      <c r="A228" s="20">
        <v>8</v>
      </c>
      <c r="B228" s="47">
        <v>263</v>
      </c>
      <c r="C228" s="31" t="s">
        <v>569</v>
      </c>
      <c r="D228" s="32" t="s">
        <v>570</v>
      </c>
      <c r="E228" s="22" t="s">
        <v>10</v>
      </c>
      <c r="F228" s="22" t="s">
        <v>126</v>
      </c>
      <c r="G228" s="22" t="s">
        <v>284</v>
      </c>
      <c r="H228" s="32" t="s">
        <v>568</v>
      </c>
      <c r="I228" s="7" t="str">
        <f t="shared" si="10"/>
        <v>F</v>
      </c>
      <c r="J228" s="7">
        <f>COUNTIF(I$5:I228,I228)</f>
        <v>8</v>
      </c>
      <c r="K228" s="44">
        <v>5.8391203703703702E-2</v>
      </c>
    </row>
    <row r="229" spans="1:11" ht="20.100000000000001" customHeight="1">
      <c r="A229" s="20">
        <v>9</v>
      </c>
      <c r="B229" s="47">
        <v>271</v>
      </c>
      <c r="C229" s="31" t="s">
        <v>582</v>
      </c>
      <c r="D229" s="32" t="s">
        <v>67</v>
      </c>
      <c r="E229" s="22" t="s">
        <v>10</v>
      </c>
      <c r="F229" s="22" t="s">
        <v>126</v>
      </c>
      <c r="G229" s="22" t="s">
        <v>274</v>
      </c>
      <c r="H229" s="32" t="s">
        <v>31</v>
      </c>
      <c r="I229" s="7" t="str">
        <f t="shared" si="10"/>
        <v>F</v>
      </c>
      <c r="J229" s="7">
        <f>COUNTIF(I$5:I229,I229)</f>
        <v>9</v>
      </c>
      <c r="K229" s="44">
        <v>5.9768518518518519E-2</v>
      </c>
    </row>
    <row r="230" spans="1:11" ht="20.100000000000001" customHeight="1">
      <c r="A230" s="20">
        <v>10</v>
      </c>
      <c r="B230" s="47">
        <v>40</v>
      </c>
      <c r="C230" s="31" t="s">
        <v>264</v>
      </c>
      <c r="D230" s="32" t="s">
        <v>265</v>
      </c>
      <c r="E230" s="22" t="s">
        <v>10</v>
      </c>
      <c r="F230" s="22" t="s">
        <v>126</v>
      </c>
      <c r="G230" s="22" t="s">
        <v>196</v>
      </c>
      <c r="H230" s="32" t="s">
        <v>136</v>
      </c>
      <c r="I230" s="7" t="str">
        <f t="shared" si="10"/>
        <v>F</v>
      </c>
      <c r="J230" s="7">
        <f>COUNTIF(I$5:I230,I230)</f>
        <v>10</v>
      </c>
      <c r="K230" s="43">
        <v>5.9837962962962961E-2</v>
      </c>
    </row>
    <row r="231" spans="1:11" ht="20.100000000000001" customHeight="1">
      <c r="A231" s="20">
        <v>11</v>
      </c>
      <c r="B231" s="47">
        <v>107</v>
      </c>
      <c r="C231" s="31" t="s">
        <v>368</v>
      </c>
      <c r="D231" s="32" t="s">
        <v>369</v>
      </c>
      <c r="E231" s="22" t="s">
        <v>10</v>
      </c>
      <c r="F231" s="22" t="s">
        <v>126</v>
      </c>
      <c r="G231" s="22" t="s">
        <v>325</v>
      </c>
      <c r="H231" s="32" t="s">
        <v>28</v>
      </c>
      <c r="I231" s="7" t="str">
        <f t="shared" si="10"/>
        <v>F</v>
      </c>
      <c r="J231" s="7">
        <f>COUNTIF(I$5:I231,I231)</f>
        <v>11</v>
      </c>
      <c r="K231" s="43">
        <v>5.9918981481481483E-2</v>
      </c>
    </row>
    <row r="232" spans="1:11" ht="20.100000000000001" customHeight="1">
      <c r="A232" s="20">
        <v>12</v>
      </c>
      <c r="B232" s="47">
        <v>281</v>
      </c>
      <c r="C232" s="31" t="s">
        <v>593</v>
      </c>
      <c r="D232" s="32" t="s">
        <v>572</v>
      </c>
      <c r="E232" s="22" t="s">
        <v>10</v>
      </c>
      <c r="F232" s="22" t="s">
        <v>126</v>
      </c>
      <c r="G232" s="22" t="s">
        <v>205</v>
      </c>
      <c r="H232" s="32" t="s">
        <v>136</v>
      </c>
      <c r="I232" s="7" t="str">
        <f t="shared" si="10"/>
        <v>F</v>
      </c>
      <c r="J232" s="7">
        <f>COUNTIF(I$5:I232,I232)</f>
        <v>12</v>
      </c>
      <c r="K232" s="44">
        <v>6.1168981481481477E-2</v>
      </c>
    </row>
    <row r="233" spans="1:11" ht="20.100000000000001" customHeight="1">
      <c r="A233" s="20">
        <v>13</v>
      </c>
      <c r="B233" s="47">
        <v>240</v>
      </c>
      <c r="C233" s="31" t="s">
        <v>532</v>
      </c>
      <c r="D233" s="32" t="s">
        <v>533</v>
      </c>
      <c r="E233" s="22" t="s">
        <v>10</v>
      </c>
      <c r="F233" s="22" t="s">
        <v>126</v>
      </c>
      <c r="G233" s="22" t="s">
        <v>274</v>
      </c>
      <c r="H233" s="32" t="s">
        <v>31</v>
      </c>
      <c r="I233" s="7" t="str">
        <f t="shared" si="10"/>
        <v>F</v>
      </c>
      <c r="J233" s="7">
        <f>COUNTIF(I$5:I233,I233)</f>
        <v>13</v>
      </c>
      <c r="K233" s="44">
        <v>6.1469907407407404E-2</v>
      </c>
    </row>
    <row r="234" spans="1:11" ht="20.100000000000001" customHeight="1">
      <c r="A234" s="20">
        <v>14</v>
      </c>
      <c r="B234" s="47">
        <v>78</v>
      </c>
      <c r="C234" s="31" t="s">
        <v>330</v>
      </c>
      <c r="D234" s="32" t="s">
        <v>331</v>
      </c>
      <c r="E234" s="22" t="s">
        <v>10</v>
      </c>
      <c r="F234" s="22" t="s">
        <v>126</v>
      </c>
      <c r="G234" s="22" t="s">
        <v>325</v>
      </c>
      <c r="H234" s="32" t="s">
        <v>332</v>
      </c>
      <c r="I234" s="7" t="str">
        <f t="shared" si="10"/>
        <v>F</v>
      </c>
      <c r="J234" s="7">
        <f>COUNTIF(I$5:I234,I234)</f>
        <v>14</v>
      </c>
      <c r="K234" s="43">
        <v>6.3368055555555566E-2</v>
      </c>
    </row>
    <row r="235" spans="1:11" ht="20.100000000000001" customHeight="1">
      <c r="A235" s="20">
        <v>15</v>
      </c>
      <c r="B235" s="47">
        <v>226</v>
      </c>
      <c r="C235" s="31" t="s">
        <v>513</v>
      </c>
      <c r="D235" s="32" t="s">
        <v>514</v>
      </c>
      <c r="E235" s="22" t="s">
        <v>10</v>
      </c>
      <c r="F235" s="22" t="s">
        <v>126</v>
      </c>
      <c r="G235" s="22" t="s">
        <v>205</v>
      </c>
      <c r="H235" s="30" t="s">
        <v>632</v>
      </c>
      <c r="I235" s="7" t="str">
        <f t="shared" si="10"/>
        <v>F</v>
      </c>
      <c r="J235" s="7">
        <f>COUNTIF(I$5:I235,I235)</f>
        <v>15</v>
      </c>
      <c r="K235" s="44">
        <v>6.4108796296296303E-2</v>
      </c>
    </row>
    <row r="236" spans="1:11" ht="20.100000000000001" customHeight="1">
      <c r="A236" s="20">
        <v>16</v>
      </c>
      <c r="B236" s="47">
        <v>133</v>
      </c>
      <c r="C236" s="31" t="s">
        <v>402</v>
      </c>
      <c r="D236" s="32" t="s">
        <v>403</v>
      </c>
      <c r="E236" s="22" t="s">
        <v>10</v>
      </c>
      <c r="F236" s="22" t="s">
        <v>126</v>
      </c>
      <c r="G236" s="22" t="s">
        <v>199</v>
      </c>
      <c r="H236" s="32" t="s">
        <v>404</v>
      </c>
      <c r="I236" s="7" t="str">
        <f t="shared" si="10"/>
        <v>F</v>
      </c>
      <c r="J236" s="7">
        <f>COUNTIF(I$5:I236,I236)</f>
        <v>16</v>
      </c>
      <c r="K236" s="44">
        <v>6.4108796296296303E-2</v>
      </c>
    </row>
    <row r="237" spans="1:11" ht="20.100000000000001" customHeight="1">
      <c r="A237" s="20">
        <v>17</v>
      </c>
      <c r="B237" s="47">
        <v>289</v>
      </c>
      <c r="C237" s="31" t="s">
        <v>106</v>
      </c>
      <c r="D237" s="32" t="s">
        <v>75</v>
      </c>
      <c r="E237" s="22" t="s">
        <v>10</v>
      </c>
      <c r="F237" s="22" t="s">
        <v>126</v>
      </c>
      <c r="G237" s="22" t="s">
        <v>205</v>
      </c>
      <c r="H237" s="32" t="s">
        <v>28</v>
      </c>
      <c r="I237" s="7" t="str">
        <f t="shared" si="10"/>
        <v>F</v>
      </c>
      <c r="J237" s="7">
        <f>COUNTIF(I$5:I237,I237)</f>
        <v>17</v>
      </c>
      <c r="K237" s="44">
        <v>6.4814814814814811E-2</v>
      </c>
    </row>
    <row r="238" spans="1:11" ht="20.100000000000001" customHeight="1">
      <c r="A238" s="20">
        <v>18</v>
      </c>
      <c r="B238" s="20">
        <v>303</v>
      </c>
      <c r="C238" s="41" t="s">
        <v>637</v>
      </c>
      <c r="D238" s="30" t="s">
        <v>232</v>
      </c>
      <c r="E238" s="22" t="s">
        <v>10</v>
      </c>
      <c r="F238" s="22" t="s">
        <v>126</v>
      </c>
      <c r="G238" s="37">
        <v>1992</v>
      </c>
      <c r="H238" s="30" t="s">
        <v>298</v>
      </c>
      <c r="I238" s="7" t="str">
        <f t="shared" si="10"/>
        <v>F</v>
      </c>
      <c r="J238" s="7">
        <f>COUNTIF(I$5:I238,I238)</f>
        <v>18</v>
      </c>
      <c r="K238" s="43">
        <v>6.6238425925925923E-2</v>
      </c>
    </row>
    <row r="239" spans="1:11" ht="20.100000000000001" customHeight="1">
      <c r="A239" s="20">
        <v>19</v>
      </c>
      <c r="B239" s="47">
        <v>21</v>
      </c>
      <c r="C239" s="31" t="s">
        <v>231</v>
      </c>
      <c r="D239" s="32" t="s">
        <v>232</v>
      </c>
      <c r="E239" s="22" t="s">
        <v>10</v>
      </c>
      <c r="F239" s="22" t="s">
        <v>126</v>
      </c>
      <c r="G239" s="22" t="s">
        <v>190</v>
      </c>
      <c r="H239" s="32" t="s">
        <v>229</v>
      </c>
      <c r="I239" s="7" t="str">
        <f t="shared" si="10"/>
        <v>F</v>
      </c>
      <c r="J239" s="7">
        <f>COUNTIF(I$5:I239,I239)</f>
        <v>19</v>
      </c>
      <c r="K239" s="43">
        <v>6.7337962962962961E-2</v>
      </c>
    </row>
    <row r="240" spans="1:11" ht="20.100000000000001" customHeight="1">
      <c r="A240" s="20">
        <v>20</v>
      </c>
      <c r="B240" s="47">
        <v>207</v>
      </c>
      <c r="C240" s="31" t="s">
        <v>493</v>
      </c>
      <c r="D240" s="32" t="s">
        <v>312</v>
      </c>
      <c r="E240" s="22" t="s">
        <v>10</v>
      </c>
      <c r="F240" s="22" t="s">
        <v>126</v>
      </c>
      <c r="G240" s="22" t="s">
        <v>464</v>
      </c>
      <c r="H240" s="32" t="s">
        <v>31</v>
      </c>
      <c r="I240" s="7" t="str">
        <f t="shared" si="10"/>
        <v>F</v>
      </c>
      <c r="J240" s="7">
        <f>COUNTIF(I$5:I240,I240)</f>
        <v>20</v>
      </c>
      <c r="K240" s="44">
        <v>6.7557870370370365E-2</v>
      </c>
    </row>
    <row r="241" spans="1:11" ht="20.100000000000001" customHeight="1">
      <c r="A241" s="20">
        <v>21</v>
      </c>
      <c r="B241" s="47">
        <v>90</v>
      </c>
      <c r="C241" s="31" t="s">
        <v>353</v>
      </c>
      <c r="D241" s="32" t="s">
        <v>142</v>
      </c>
      <c r="E241" s="22" t="s">
        <v>10</v>
      </c>
      <c r="F241" s="22" t="s">
        <v>126</v>
      </c>
      <c r="G241" s="22" t="s">
        <v>325</v>
      </c>
      <c r="H241" s="32" t="s">
        <v>354</v>
      </c>
      <c r="I241" s="7" t="str">
        <f t="shared" si="10"/>
        <v>F</v>
      </c>
      <c r="J241" s="7">
        <f>COUNTIF(I$5:I241,I241)</f>
        <v>21</v>
      </c>
      <c r="K241" s="43">
        <v>6.9733796296296294E-2</v>
      </c>
    </row>
    <row r="242" spans="1:11" ht="20.100000000000001" customHeight="1">
      <c r="A242" s="20">
        <v>22</v>
      </c>
      <c r="B242" s="47">
        <v>200</v>
      </c>
      <c r="C242" s="31" t="s">
        <v>485</v>
      </c>
      <c r="D242" s="32" t="s">
        <v>486</v>
      </c>
      <c r="E242" s="22" t="s">
        <v>10</v>
      </c>
      <c r="F242" s="22" t="s">
        <v>126</v>
      </c>
      <c r="G242" s="22" t="s">
        <v>247</v>
      </c>
      <c r="H242" s="32" t="s">
        <v>487</v>
      </c>
      <c r="I242" s="7" t="str">
        <f t="shared" si="10"/>
        <v>F</v>
      </c>
      <c r="J242" s="7">
        <f>COUNTIF(I$5:I242,I242)</f>
        <v>22</v>
      </c>
      <c r="K242" s="44">
        <v>7.0636574074074074E-2</v>
      </c>
    </row>
    <row r="243" spans="1:11" ht="20.100000000000001" customHeight="1">
      <c r="A243" s="20">
        <v>23</v>
      </c>
      <c r="B243" s="47">
        <v>277</v>
      </c>
      <c r="C243" s="31" t="s">
        <v>587</v>
      </c>
      <c r="D243" s="32" t="s">
        <v>239</v>
      </c>
      <c r="E243" s="22" t="s">
        <v>10</v>
      </c>
      <c r="F243" s="22" t="s">
        <v>126</v>
      </c>
      <c r="G243" s="22" t="s">
        <v>325</v>
      </c>
      <c r="H243" s="32" t="s">
        <v>588</v>
      </c>
      <c r="I243" s="7" t="str">
        <f t="shared" si="10"/>
        <v>F</v>
      </c>
      <c r="J243" s="7">
        <f>COUNTIF(I$5:I243,I243)</f>
        <v>23</v>
      </c>
      <c r="K243" s="44">
        <v>7.1030092592592589E-2</v>
      </c>
    </row>
    <row r="244" spans="1:11" ht="20.100000000000001" customHeight="1">
      <c r="A244" s="20">
        <v>24</v>
      </c>
      <c r="B244" s="47">
        <v>182</v>
      </c>
      <c r="C244" s="31" t="s">
        <v>462</v>
      </c>
      <c r="D244" s="32" t="s">
        <v>463</v>
      </c>
      <c r="E244" s="22" t="s">
        <v>10</v>
      </c>
      <c r="F244" s="22" t="s">
        <v>126</v>
      </c>
      <c r="G244" s="22" t="s">
        <v>464</v>
      </c>
      <c r="H244" s="32" t="s">
        <v>31</v>
      </c>
      <c r="I244" s="7" t="str">
        <f t="shared" si="10"/>
        <v>F</v>
      </c>
      <c r="J244" s="7">
        <f>COUNTIF(I$5:I244,I244)</f>
        <v>24</v>
      </c>
      <c r="K244" s="44">
        <v>7.5358796296296285E-2</v>
      </c>
    </row>
    <row r="245" spans="1:11" ht="20.100000000000001" customHeight="1" thickBot="1">
      <c r="A245" s="20">
        <v>25</v>
      </c>
      <c r="B245" s="47">
        <v>33</v>
      </c>
      <c r="C245" s="31" t="s">
        <v>252</v>
      </c>
      <c r="D245" s="32" t="s">
        <v>253</v>
      </c>
      <c r="E245" s="22" t="s">
        <v>10</v>
      </c>
      <c r="F245" s="22" t="s">
        <v>126</v>
      </c>
      <c r="G245" s="22" t="s">
        <v>205</v>
      </c>
      <c r="H245" s="32" t="s">
        <v>136</v>
      </c>
      <c r="I245" s="7" t="str">
        <f t="shared" si="10"/>
        <v>F</v>
      </c>
      <c r="J245" s="7">
        <f>COUNTIF(I$5:I245,I245)</f>
        <v>25</v>
      </c>
      <c r="K245" s="43">
        <v>7.6030092592592594E-2</v>
      </c>
    </row>
    <row r="246" spans="1:11" s="5" customFormat="1" ht="24.95" customHeight="1" thickBot="1">
      <c r="A246" s="87" t="s">
        <v>179</v>
      </c>
      <c r="B246" s="88"/>
      <c r="C246" s="88"/>
      <c r="D246" s="88"/>
      <c r="E246" s="88"/>
      <c r="F246" s="88"/>
      <c r="G246" s="88"/>
      <c r="H246" s="88"/>
      <c r="I246" s="88"/>
      <c r="J246" s="88"/>
      <c r="K246" s="89"/>
    </row>
    <row r="247" spans="1:11" ht="20.100000000000001" customHeight="1">
      <c r="A247" s="20">
        <v>1</v>
      </c>
      <c r="B247" s="9">
        <v>213</v>
      </c>
      <c r="C247" s="53" t="s">
        <v>501</v>
      </c>
      <c r="D247" s="54" t="s">
        <v>75</v>
      </c>
      <c r="E247" s="10" t="s">
        <v>10</v>
      </c>
      <c r="F247" s="10" t="s">
        <v>126</v>
      </c>
      <c r="G247" s="10" t="s">
        <v>251</v>
      </c>
      <c r="H247" s="54" t="s">
        <v>500</v>
      </c>
      <c r="I247" s="4" t="str">
        <f t="shared" ref="I247:I269" si="11">IF(F247="m",IF($G$1-$G247&lt;=19,"JM",IF($G$1-$G247&lt;=39,"A",IF($G$1-$G247&lt;=49,"B",IF($G$1-$G247&lt;=59,"C",IF($G$1-$G247&lt;=69,"D","E"))))),IF($G$1-$G247&lt;=19,"JŽ",IF($G$1-$G247&lt;=39,"F",IF($G$1-$G247&lt;=49,"G",IF($G$1-$G247&lt;=59,"H","I")))))</f>
        <v>G</v>
      </c>
      <c r="J247" s="4">
        <f>COUNTIF(I$5:I247,I247)</f>
        <v>1</v>
      </c>
      <c r="K247" s="55">
        <v>4.5821759259259263E-2</v>
      </c>
    </row>
    <row r="248" spans="1:11" ht="20.100000000000001" customHeight="1">
      <c r="A248" s="20">
        <v>2</v>
      </c>
      <c r="B248" s="12">
        <v>118</v>
      </c>
      <c r="C248" s="63" t="s">
        <v>159</v>
      </c>
      <c r="D248" s="64" t="s">
        <v>160</v>
      </c>
      <c r="E248" s="13" t="s">
        <v>10</v>
      </c>
      <c r="F248" s="13" t="s">
        <v>126</v>
      </c>
      <c r="G248" s="13" t="s">
        <v>208</v>
      </c>
      <c r="H248" s="64" t="s">
        <v>378</v>
      </c>
      <c r="I248" s="3" t="str">
        <f t="shared" si="11"/>
        <v>G</v>
      </c>
      <c r="J248" s="3">
        <f>COUNTIF(I$5:I248,I248)</f>
        <v>2</v>
      </c>
      <c r="K248" s="65">
        <v>4.9606481481481481E-2</v>
      </c>
    </row>
    <row r="249" spans="1:11" ht="20.100000000000001" customHeight="1">
      <c r="A249" s="20">
        <v>3</v>
      </c>
      <c r="B249" s="15">
        <v>248</v>
      </c>
      <c r="C249" s="59" t="s">
        <v>548</v>
      </c>
      <c r="D249" s="60" t="s">
        <v>533</v>
      </c>
      <c r="E249" s="16" t="s">
        <v>10</v>
      </c>
      <c r="F249" s="16" t="s">
        <v>126</v>
      </c>
      <c r="G249" s="16" t="s">
        <v>244</v>
      </c>
      <c r="H249" s="60" t="s">
        <v>542</v>
      </c>
      <c r="I249" s="2" t="str">
        <f t="shared" si="11"/>
        <v>G</v>
      </c>
      <c r="J249" s="2">
        <f>COUNTIF(I$5:I249,I249)</f>
        <v>3</v>
      </c>
      <c r="K249" s="68">
        <v>5.2534722222222219E-2</v>
      </c>
    </row>
    <row r="250" spans="1:11" ht="20.100000000000001" customHeight="1">
      <c r="A250" s="20">
        <v>4</v>
      </c>
      <c r="B250" s="47">
        <v>175</v>
      </c>
      <c r="C250" s="31" t="s">
        <v>169</v>
      </c>
      <c r="D250" s="32" t="s">
        <v>34</v>
      </c>
      <c r="E250" s="22" t="s">
        <v>10</v>
      </c>
      <c r="F250" s="22" t="s">
        <v>126</v>
      </c>
      <c r="G250" s="22" t="s">
        <v>230</v>
      </c>
      <c r="H250" s="32" t="s">
        <v>37</v>
      </c>
      <c r="I250" s="7" t="str">
        <f t="shared" si="11"/>
        <v>G</v>
      </c>
      <c r="J250" s="7">
        <f>COUNTIF(I$5:I250,I250)</f>
        <v>4</v>
      </c>
      <c r="K250" s="44">
        <v>5.4166666666666669E-2</v>
      </c>
    </row>
    <row r="251" spans="1:11" ht="20.100000000000001" customHeight="1">
      <c r="A251" s="20">
        <v>5</v>
      </c>
      <c r="B251" s="47">
        <v>149</v>
      </c>
      <c r="C251" s="32" t="s">
        <v>168</v>
      </c>
      <c r="D251" s="32" t="s">
        <v>56</v>
      </c>
      <c r="E251" s="22" t="s">
        <v>10</v>
      </c>
      <c r="F251" s="22" t="s">
        <v>126</v>
      </c>
      <c r="G251" s="22" t="s">
        <v>251</v>
      </c>
      <c r="H251" s="32" t="s">
        <v>57</v>
      </c>
      <c r="I251" s="7" t="str">
        <f t="shared" si="11"/>
        <v>G</v>
      </c>
      <c r="J251" s="7">
        <f>COUNTIF(I$5:I251,I251)</f>
        <v>5</v>
      </c>
      <c r="K251" s="44">
        <v>5.4733796296296294E-2</v>
      </c>
    </row>
    <row r="252" spans="1:11" ht="20.100000000000001" customHeight="1">
      <c r="A252" s="20">
        <v>6</v>
      </c>
      <c r="B252" s="47">
        <v>141</v>
      </c>
      <c r="C252" s="31" t="s">
        <v>413</v>
      </c>
      <c r="D252" s="32" t="s">
        <v>74</v>
      </c>
      <c r="E252" s="22" t="s">
        <v>10</v>
      </c>
      <c r="F252" s="22" t="s">
        <v>126</v>
      </c>
      <c r="G252" s="22" t="s">
        <v>251</v>
      </c>
      <c r="H252" s="32" t="s">
        <v>350</v>
      </c>
      <c r="I252" s="7" t="str">
        <f t="shared" si="11"/>
        <v>G</v>
      </c>
      <c r="J252" s="7">
        <f>COUNTIF(I$5:I252,I252)</f>
        <v>6</v>
      </c>
      <c r="K252" s="44">
        <v>5.6134259259259266E-2</v>
      </c>
    </row>
    <row r="253" spans="1:11" ht="20.100000000000001" customHeight="1">
      <c r="A253" s="20">
        <v>7</v>
      </c>
      <c r="B253" s="47">
        <v>37</v>
      </c>
      <c r="C253" s="31" t="s">
        <v>259</v>
      </c>
      <c r="D253" s="32" t="s">
        <v>260</v>
      </c>
      <c r="E253" s="22" t="s">
        <v>10</v>
      </c>
      <c r="F253" s="22" t="s">
        <v>126</v>
      </c>
      <c r="G253" s="22" t="s">
        <v>217</v>
      </c>
      <c r="H253" s="32" t="s">
        <v>127</v>
      </c>
      <c r="I253" s="7" t="str">
        <f t="shared" si="11"/>
        <v>G</v>
      </c>
      <c r="J253" s="7">
        <f>COUNTIF(I$5:I253,I253)</f>
        <v>7</v>
      </c>
      <c r="K253" s="43">
        <v>5.6145833333333339E-2</v>
      </c>
    </row>
    <row r="254" spans="1:11" ht="20.100000000000001" customHeight="1">
      <c r="A254" s="20">
        <v>8</v>
      </c>
      <c r="B254" s="47">
        <v>254</v>
      </c>
      <c r="C254" s="31" t="s">
        <v>554</v>
      </c>
      <c r="D254" s="32" t="s">
        <v>73</v>
      </c>
      <c r="E254" s="22" t="s">
        <v>10</v>
      </c>
      <c r="F254" s="22" t="s">
        <v>126</v>
      </c>
      <c r="G254" s="22" t="s">
        <v>217</v>
      </c>
      <c r="H254" s="32" t="s">
        <v>542</v>
      </c>
      <c r="I254" s="7" t="str">
        <f t="shared" si="11"/>
        <v>G</v>
      </c>
      <c r="J254" s="7">
        <f>COUNTIF(I$5:I254,I254)</f>
        <v>8</v>
      </c>
      <c r="K254" s="44">
        <v>6.1145833333333337E-2</v>
      </c>
    </row>
    <row r="255" spans="1:11" ht="20.100000000000001" customHeight="1">
      <c r="A255" s="20">
        <v>9</v>
      </c>
      <c r="B255" s="47">
        <v>130</v>
      </c>
      <c r="C255" s="31" t="s">
        <v>398</v>
      </c>
      <c r="D255" s="32" t="s">
        <v>39</v>
      </c>
      <c r="E255" s="22" t="s">
        <v>10</v>
      </c>
      <c r="F255" s="22" t="s">
        <v>126</v>
      </c>
      <c r="G255" s="22" t="s">
        <v>208</v>
      </c>
      <c r="H255" s="32" t="s">
        <v>399</v>
      </c>
      <c r="I255" s="7" t="str">
        <f t="shared" si="11"/>
        <v>G</v>
      </c>
      <c r="J255" s="7">
        <f>COUNTIF(I$5:I255,I255)</f>
        <v>9</v>
      </c>
      <c r="K255" s="44">
        <v>6.1388888888888889E-2</v>
      </c>
    </row>
    <row r="256" spans="1:11" ht="20.100000000000001" customHeight="1">
      <c r="A256" s="20">
        <v>10</v>
      </c>
      <c r="B256" s="47">
        <v>153</v>
      </c>
      <c r="C256" s="31" t="s">
        <v>620</v>
      </c>
      <c r="D256" s="32" t="s">
        <v>75</v>
      </c>
      <c r="E256" s="22" t="s">
        <v>10</v>
      </c>
      <c r="F256" s="22" t="s">
        <v>126</v>
      </c>
      <c r="G256" s="22" t="s">
        <v>251</v>
      </c>
      <c r="H256" s="32" t="s">
        <v>428</v>
      </c>
      <c r="I256" s="7" t="str">
        <f t="shared" si="11"/>
        <v>G</v>
      </c>
      <c r="J256" s="7">
        <f>COUNTIF(I$5:I256,I256)</f>
        <v>10</v>
      </c>
      <c r="K256" s="44">
        <v>6.1712962962962963E-2</v>
      </c>
    </row>
    <row r="257" spans="1:11" ht="20.100000000000001" customHeight="1">
      <c r="A257" s="20">
        <v>11</v>
      </c>
      <c r="B257" s="47">
        <v>140</v>
      </c>
      <c r="C257" s="31" t="s">
        <v>411</v>
      </c>
      <c r="D257" s="32" t="s">
        <v>412</v>
      </c>
      <c r="E257" s="22" t="s">
        <v>10</v>
      </c>
      <c r="F257" s="22" t="s">
        <v>126</v>
      </c>
      <c r="G257" s="22" t="s">
        <v>208</v>
      </c>
      <c r="H257" s="32" t="s">
        <v>31</v>
      </c>
      <c r="I257" s="7" t="str">
        <f t="shared" si="11"/>
        <v>G</v>
      </c>
      <c r="J257" s="7">
        <f>COUNTIF(I$5:I257,I257)</f>
        <v>11</v>
      </c>
      <c r="K257" s="44">
        <v>6.2395833333333338E-2</v>
      </c>
    </row>
    <row r="258" spans="1:11" ht="20.100000000000001" customHeight="1">
      <c r="A258" s="20">
        <v>12</v>
      </c>
      <c r="B258" s="47">
        <v>64</v>
      </c>
      <c r="C258" s="31" t="s">
        <v>306</v>
      </c>
      <c r="D258" s="32" t="s">
        <v>307</v>
      </c>
      <c r="E258" s="22" t="s">
        <v>10</v>
      </c>
      <c r="F258" s="22" t="s">
        <v>126</v>
      </c>
      <c r="G258" s="22" t="s">
        <v>266</v>
      </c>
      <c r="H258" s="32" t="s">
        <v>31</v>
      </c>
      <c r="I258" s="7" t="str">
        <f t="shared" si="11"/>
        <v>G</v>
      </c>
      <c r="J258" s="7">
        <f>COUNTIF(I$5:I258,I258)</f>
        <v>12</v>
      </c>
      <c r="K258" s="43">
        <v>6.4594907407407406E-2</v>
      </c>
    </row>
    <row r="259" spans="1:11" ht="20.100000000000001" customHeight="1">
      <c r="A259" s="20">
        <v>13</v>
      </c>
      <c r="B259" s="47">
        <v>67</v>
      </c>
      <c r="C259" s="31" t="s">
        <v>311</v>
      </c>
      <c r="D259" s="32" t="s">
        <v>312</v>
      </c>
      <c r="E259" s="22" t="s">
        <v>10</v>
      </c>
      <c r="F259" s="22" t="s">
        <v>126</v>
      </c>
      <c r="G259" s="22" t="s">
        <v>207</v>
      </c>
      <c r="H259" s="32" t="s">
        <v>313</v>
      </c>
      <c r="I259" s="7" t="str">
        <f t="shared" si="11"/>
        <v>G</v>
      </c>
      <c r="J259" s="7">
        <f>COUNTIF(I$5:I259,I259)</f>
        <v>13</v>
      </c>
      <c r="K259" s="43">
        <v>6.4594907407407406E-2</v>
      </c>
    </row>
    <row r="260" spans="1:11" ht="20.100000000000001" customHeight="1">
      <c r="A260" s="20">
        <v>14</v>
      </c>
      <c r="B260" s="47">
        <v>286</v>
      </c>
      <c r="C260" s="31" t="s">
        <v>598</v>
      </c>
      <c r="D260" s="32" t="s">
        <v>599</v>
      </c>
      <c r="E260" s="22" t="s">
        <v>10</v>
      </c>
      <c r="F260" s="22" t="s">
        <v>126</v>
      </c>
      <c r="G260" s="22" t="s">
        <v>266</v>
      </c>
      <c r="H260" s="32" t="s">
        <v>31</v>
      </c>
      <c r="I260" s="7" t="str">
        <f t="shared" si="11"/>
        <v>G</v>
      </c>
      <c r="J260" s="7">
        <f>COUNTIF(I$5:I260,I260)</f>
        <v>14</v>
      </c>
      <c r="K260" s="44">
        <v>6.5613425925925936E-2</v>
      </c>
    </row>
    <row r="261" spans="1:11" ht="20.100000000000001" customHeight="1">
      <c r="A261" s="20">
        <v>15</v>
      </c>
      <c r="B261" s="47">
        <v>201</v>
      </c>
      <c r="C261" s="31" t="s">
        <v>488</v>
      </c>
      <c r="D261" s="32" t="s">
        <v>312</v>
      </c>
      <c r="E261" s="22" t="s">
        <v>10</v>
      </c>
      <c r="F261" s="22" t="s">
        <v>126</v>
      </c>
      <c r="G261" s="22" t="s">
        <v>208</v>
      </c>
      <c r="H261" s="32" t="s">
        <v>487</v>
      </c>
      <c r="I261" s="7" t="str">
        <f t="shared" si="11"/>
        <v>G</v>
      </c>
      <c r="J261" s="7">
        <f>COUNTIF(I$5:I261,I261)</f>
        <v>15</v>
      </c>
      <c r="K261" s="44">
        <v>6.700231481481482E-2</v>
      </c>
    </row>
    <row r="262" spans="1:11" ht="20.100000000000001" customHeight="1">
      <c r="A262" s="20">
        <v>16</v>
      </c>
      <c r="B262" s="47">
        <v>105</v>
      </c>
      <c r="C262" s="31" t="s">
        <v>138</v>
      </c>
      <c r="D262" s="32" t="s">
        <v>67</v>
      </c>
      <c r="E262" s="22" t="s">
        <v>10</v>
      </c>
      <c r="F262" s="22" t="s">
        <v>126</v>
      </c>
      <c r="G262" s="22" t="s">
        <v>230</v>
      </c>
      <c r="H262" s="32" t="s">
        <v>365</v>
      </c>
      <c r="I262" s="7" t="str">
        <f t="shared" si="11"/>
        <v>G</v>
      </c>
      <c r="J262" s="7">
        <f>COUNTIF(I$5:I262,I262)</f>
        <v>16</v>
      </c>
      <c r="K262" s="43">
        <v>6.9097222222222213E-2</v>
      </c>
    </row>
    <row r="263" spans="1:11" ht="20.100000000000001" customHeight="1">
      <c r="A263" s="20">
        <v>17</v>
      </c>
      <c r="B263" s="47">
        <v>93</v>
      </c>
      <c r="C263" s="31" t="s">
        <v>355</v>
      </c>
      <c r="D263" s="32" t="s">
        <v>41</v>
      </c>
      <c r="E263" s="22" t="s">
        <v>10</v>
      </c>
      <c r="F263" s="22" t="s">
        <v>126</v>
      </c>
      <c r="G263" s="22" t="s">
        <v>266</v>
      </c>
      <c r="H263" s="32" t="s">
        <v>136</v>
      </c>
      <c r="I263" s="7" t="str">
        <f t="shared" si="11"/>
        <v>G</v>
      </c>
      <c r="J263" s="7">
        <f>COUNTIF(I$5:I263,I263)</f>
        <v>17</v>
      </c>
      <c r="K263" s="43">
        <v>7.0520833333333324E-2</v>
      </c>
    </row>
    <row r="264" spans="1:11" ht="20.100000000000001" customHeight="1">
      <c r="A264" s="20">
        <v>18</v>
      </c>
      <c r="B264" s="47">
        <v>13</v>
      </c>
      <c r="C264" s="31" t="s">
        <v>215</v>
      </c>
      <c r="D264" s="32" t="s">
        <v>216</v>
      </c>
      <c r="E264" s="22" t="s">
        <v>10</v>
      </c>
      <c r="F264" s="22" t="s">
        <v>126</v>
      </c>
      <c r="G264" s="22" t="s">
        <v>217</v>
      </c>
      <c r="H264" s="32" t="s">
        <v>136</v>
      </c>
      <c r="I264" s="7" t="str">
        <f t="shared" si="11"/>
        <v>G</v>
      </c>
      <c r="J264" s="7">
        <f>COUNTIF(I$5:I264,I264)</f>
        <v>18</v>
      </c>
      <c r="K264" s="43">
        <v>7.3032407407407407E-2</v>
      </c>
    </row>
    <row r="265" spans="1:11" ht="20.100000000000001" customHeight="1">
      <c r="A265" s="20">
        <v>19</v>
      </c>
      <c r="B265" s="47">
        <v>29</v>
      </c>
      <c r="C265" s="31" t="s">
        <v>243</v>
      </c>
      <c r="D265" s="32" t="s">
        <v>84</v>
      </c>
      <c r="E265" s="22" t="s">
        <v>10</v>
      </c>
      <c r="F265" s="22" t="s">
        <v>126</v>
      </c>
      <c r="G265" s="22" t="s">
        <v>244</v>
      </c>
      <c r="H265" s="32" t="s">
        <v>214</v>
      </c>
      <c r="I265" s="7" t="str">
        <f t="shared" si="11"/>
        <v>G</v>
      </c>
      <c r="J265" s="7">
        <f>COUNTIF(I$5:I265,I265)</f>
        <v>19</v>
      </c>
      <c r="K265" s="43">
        <v>7.4097222222222217E-2</v>
      </c>
    </row>
    <row r="266" spans="1:11" ht="20.100000000000001" customHeight="1">
      <c r="A266" s="20">
        <v>20</v>
      </c>
      <c r="B266" s="47">
        <v>163</v>
      </c>
      <c r="C266" s="31" t="s">
        <v>442</v>
      </c>
      <c r="D266" s="32" t="s">
        <v>443</v>
      </c>
      <c r="E266" s="22" t="s">
        <v>10</v>
      </c>
      <c r="F266" s="22" t="s">
        <v>126</v>
      </c>
      <c r="G266" s="22" t="s">
        <v>224</v>
      </c>
      <c r="H266" s="32" t="s">
        <v>136</v>
      </c>
      <c r="I266" s="7" t="str">
        <f t="shared" si="11"/>
        <v>G</v>
      </c>
      <c r="J266" s="7">
        <f>COUNTIF(I$5:I266,I266)</f>
        <v>20</v>
      </c>
      <c r="K266" s="44">
        <v>7.4768518518518512E-2</v>
      </c>
    </row>
    <row r="267" spans="1:11" ht="20.100000000000001" customHeight="1">
      <c r="A267" s="20">
        <v>21</v>
      </c>
      <c r="B267" s="47">
        <v>204</v>
      </c>
      <c r="C267" s="31" t="s">
        <v>490</v>
      </c>
      <c r="D267" s="32" t="s">
        <v>160</v>
      </c>
      <c r="E267" s="22" t="s">
        <v>10</v>
      </c>
      <c r="F267" s="22" t="s">
        <v>126</v>
      </c>
      <c r="G267" s="22" t="s">
        <v>230</v>
      </c>
      <c r="H267" s="32" t="s">
        <v>491</v>
      </c>
      <c r="I267" s="7" t="str">
        <f t="shared" si="11"/>
        <v>G</v>
      </c>
      <c r="J267" s="7">
        <f>COUNTIF(I$5:I267,I267)</f>
        <v>21</v>
      </c>
      <c r="K267" s="44">
        <v>7.4768518518518512E-2</v>
      </c>
    </row>
    <row r="268" spans="1:11" ht="20.100000000000001" customHeight="1">
      <c r="A268" s="20">
        <v>22</v>
      </c>
      <c r="B268" s="47">
        <v>32</v>
      </c>
      <c r="C268" s="31" t="s">
        <v>249</v>
      </c>
      <c r="D268" s="32" t="s">
        <v>250</v>
      </c>
      <c r="E268" s="22" t="s">
        <v>10</v>
      </c>
      <c r="F268" s="22" t="s">
        <v>126</v>
      </c>
      <c r="G268" s="22" t="s">
        <v>251</v>
      </c>
      <c r="H268" s="32" t="s">
        <v>136</v>
      </c>
      <c r="I268" s="7" t="str">
        <f t="shared" si="11"/>
        <v>G</v>
      </c>
      <c r="J268" s="7">
        <f>COUNTIF(I$5:I268,I268)</f>
        <v>22</v>
      </c>
      <c r="K268" s="43">
        <v>7.6030092592592594E-2</v>
      </c>
    </row>
    <row r="269" spans="1:11" ht="20.100000000000001" customHeight="1" thickBot="1">
      <c r="A269" s="20">
        <v>23</v>
      </c>
      <c r="B269" s="47">
        <v>243</v>
      </c>
      <c r="C269" s="31" t="s">
        <v>538</v>
      </c>
      <c r="D269" s="32" t="s">
        <v>539</v>
      </c>
      <c r="E269" s="22" t="s">
        <v>10</v>
      </c>
      <c r="F269" s="22" t="s">
        <v>126</v>
      </c>
      <c r="G269" s="22" t="s">
        <v>244</v>
      </c>
      <c r="H269" s="32" t="s">
        <v>540</v>
      </c>
      <c r="I269" s="7" t="str">
        <f t="shared" si="11"/>
        <v>G</v>
      </c>
      <c r="J269" s="7">
        <f>COUNTIF(I$5:I269,I269)</f>
        <v>23</v>
      </c>
      <c r="K269" s="44">
        <v>7.6851851851851852E-2</v>
      </c>
    </row>
    <row r="270" spans="1:11" s="5" customFormat="1" ht="24.95" customHeight="1" thickBot="1">
      <c r="A270" s="87" t="s">
        <v>180</v>
      </c>
      <c r="B270" s="88"/>
      <c r="C270" s="88"/>
      <c r="D270" s="88"/>
      <c r="E270" s="88"/>
      <c r="F270" s="88"/>
      <c r="G270" s="88"/>
      <c r="H270" s="88"/>
      <c r="I270" s="88"/>
      <c r="J270" s="88"/>
      <c r="K270" s="89"/>
    </row>
    <row r="271" spans="1:11" ht="20.100000000000001" customHeight="1">
      <c r="A271" s="20">
        <v>1</v>
      </c>
      <c r="B271" s="9">
        <v>231</v>
      </c>
      <c r="C271" s="53" t="s">
        <v>98</v>
      </c>
      <c r="D271" s="54" t="s">
        <v>58</v>
      </c>
      <c r="E271" s="10" t="s">
        <v>10</v>
      </c>
      <c r="F271" s="10" t="s">
        <v>126</v>
      </c>
      <c r="G271" s="10" t="s">
        <v>240</v>
      </c>
      <c r="H271" s="54" t="s">
        <v>59</v>
      </c>
      <c r="I271" s="4" t="str">
        <f t="shared" ref="I271:I287" si="12">IF(F271="m",IF($G$1-$G271&lt;=19,"JM",IF($G$1-$G271&lt;=39,"A",IF($G$1-$G271&lt;=49,"B",IF($G$1-$G271&lt;=59,"C",IF($G$1-$G271&lt;=69,"D","E"))))),IF($G$1-$G271&lt;=19,"JŽ",IF($G$1-$G271&lt;=39,"F",IF($G$1-$G271&lt;=49,"G",IF($G$1-$G271&lt;=59,"H","I")))))</f>
        <v>H</v>
      </c>
      <c r="J271" s="4">
        <f>COUNTIF(I$5:I271,I271)</f>
        <v>1</v>
      </c>
      <c r="K271" s="55">
        <v>4.9756944444444444E-2</v>
      </c>
    </row>
    <row r="272" spans="1:11" ht="20.100000000000001" customHeight="1">
      <c r="A272" s="20">
        <v>2</v>
      </c>
      <c r="B272" s="12">
        <v>264</v>
      </c>
      <c r="C272" s="63" t="s">
        <v>571</v>
      </c>
      <c r="D272" s="64" t="s">
        <v>572</v>
      </c>
      <c r="E272" s="13" t="s">
        <v>10</v>
      </c>
      <c r="F272" s="13" t="s">
        <v>126</v>
      </c>
      <c r="G272" s="13" t="s">
        <v>392</v>
      </c>
      <c r="H272" s="64" t="s">
        <v>573</v>
      </c>
      <c r="I272" s="3" t="str">
        <f t="shared" si="12"/>
        <v>H</v>
      </c>
      <c r="J272" s="3">
        <f>COUNTIF(I$5:I272,I272)</f>
        <v>2</v>
      </c>
      <c r="K272" s="67">
        <v>5.2013888888888887E-2</v>
      </c>
    </row>
    <row r="273" spans="1:11" ht="20.100000000000001" customHeight="1">
      <c r="A273" s="20">
        <v>3</v>
      </c>
      <c r="B273" s="15">
        <v>165</v>
      </c>
      <c r="C273" s="59" t="s">
        <v>446</v>
      </c>
      <c r="D273" s="60" t="s">
        <v>73</v>
      </c>
      <c r="E273" s="16" t="s">
        <v>10</v>
      </c>
      <c r="F273" s="16" t="s">
        <v>126</v>
      </c>
      <c r="G273" s="16" t="s">
        <v>392</v>
      </c>
      <c r="H273" s="60" t="s">
        <v>447</v>
      </c>
      <c r="I273" s="2" t="str">
        <f t="shared" si="12"/>
        <v>H</v>
      </c>
      <c r="J273" s="2">
        <f>COUNTIF(I$5:I273,I273)</f>
        <v>3</v>
      </c>
      <c r="K273" s="68">
        <v>5.4351851851851853E-2</v>
      </c>
    </row>
    <row r="274" spans="1:11" ht="20.100000000000001" customHeight="1">
      <c r="A274" s="20">
        <v>4</v>
      </c>
      <c r="B274" s="47">
        <v>180</v>
      </c>
      <c r="C274" s="31" t="s">
        <v>459</v>
      </c>
      <c r="D274" s="32" t="s">
        <v>74</v>
      </c>
      <c r="E274" s="22" t="s">
        <v>10</v>
      </c>
      <c r="F274" s="22" t="s">
        <v>126</v>
      </c>
      <c r="G274" s="22" t="s">
        <v>392</v>
      </c>
      <c r="H274" s="32" t="s">
        <v>136</v>
      </c>
      <c r="I274" s="7" t="str">
        <f t="shared" si="12"/>
        <v>H</v>
      </c>
      <c r="J274" s="7">
        <f>COUNTIF(I$5:I274,I274)</f>
        <v>4</v>
      </c>
      <c r="K274" s="44">
        <v>5.5497685185185185E-2</v>
      </c>
    </row>
    <row r="275" spans="1:11" ht="20.100000000000001" customHeight="1">
      <c r="A275" s="20">
        <v>5</v>
      </c>
      <c r="B275" s="47">
        <v>178</v>
      </c>
      <c r="C275" s="31" t="s">
        <v>454</v>
      </c>
      <c r="D275" s="32" t="s">
        <v>331</v>
      </c>
      <c r="E275" s="22" t="s">
        <v>10</v>
      </c>
      <c r="F275" s="22" t="s">
        <v>126</v>
      </c>
      <c r="G275" s="22" t="s">
        <v>455</v>
      </c>
      <c r="H275" s="32" t="s">
        <v>456</v>
      </c>
      <c r="I275" s="7" t="str">
        <f t="shared" si="12"/>
        <v>H</v>
      </c>
      <c r="J275" s="7">
        <f>COUNTIF(I$5:I275,I275)</f>
        <v>5</v>
      </c>
      <c r="K275" s="44">
        <v>5.5509259259259258E-2</v>
      </c>
    </row>
    <row r="276" spans="1:11" ht="20.100000000000001" customHeight="1">
      <c r="A276" s="20">
        <v>6</v>
      </c>
      <c r="B276" s="47">
        <v>283</v>
      </c>
      <c r="C276" s="31" t="s">
        <v>113</v>
      </c>
      <c r="D276" s="32" t="s">
        <v>72</v>
      </c>
      <c r="E276" s="22" t="s">
        <v>10</v>
      </c>
      <c r="F276" s="22" t="s">
        <v>126</v>
      </c>
      <c r="G276" s="22" t="s">
        <v>392</v>
      </c>
      <c r="H276" s="32" t="s">
        <v>31</v>
      </c>
      <c r="I276" s="7" t="str">
        <f t="shared" si="12"/>
        <v>H</v>
      </c>
      <c r="J276" s="7">
        <f>COUNTIF(I$5:I276,I276)</f>
        <v>6</v>
      </c>
      <c r="K276" s="44">
        <v>5.5740740740740737E-2</v>
      </c>
    </row>
    <row r="277" spans="1:11" ht="20.100000000000001" customHeight="1">
      <c r="A277" s="20">
        <v>7</v>
      </c>
      <c r="B277" s="47">
        <v>291</v>
      </c>
      <c r="C277" s="31" t="s">
        <v>605</v>
      </c>
      <c r="D277" s="32" t="s">
        <v>599</v>
      </c>
      <c r="E277" s="22" t="s">
        <v>10</v>
      </c>
      <c r="F277" s="22" t="s">
        <v>126</v>
      </c>
      <c r="G277" s="22" t="s">
        <v>245</v>
      </c>
      <c r="H277" s="32" t="s">
        <v>136</v>
      </c>
      <c r="I277" s="7" t="str">
        <f t="shared" si="12"/>
        <v>H</v>
      </c>
      <c r="J277" s="7">
        <f>COUNTIF(I$5:I277,I277)</f>
        <v>7</v>
      </c>
      <c r="K277" s="44">
        <v>5.9675925925925931E-2</v>
      </c>
    </row>
    <row r="278" spans="1:11" ht="20.100000000000001" customHeight="1">
      <c r="A278" s="20">
        <v>8</v>
      </c>
      <c r="B278" s="47">
        <v>102</v>
      </c>
      <c r="C278" s="31" t="s">
        <v>361</v>
      </c>
      <c r="D278" s="32" t="s">
        <v>39</v>
      </c>
      <c r="E278" s="22" t="s">
        <v>10</v>
      </c>
      <c r="F278" s="22" t="s">
        <v>126</v>
      </c>
      <c r="G278" s="22" t="s">
        <v>352</v>
      </c>
      <c r="H278" s="32" t="s">
        <v>362</v>
      </c>
      <c r="I278" s="7" t="str">
        <f t="shared" si="12"/>
        <v>H</v>
      </c>
      <c r="J278" s="7">
        <f>COUNTIF(I$5:I278,I278)</f>
        <v>8</v>
      </c>
      <c r="K278" s="43">
        <v>6.0127314814814814E-2</v>
      </c>
    </row>
    <row r="279" spans="1:11" ht="20.100000000000001" customHeight="1">
      <c r="A279" s="20">
        <v>9</v>
      </c>
      <c r="B279" s="47">
        <v>113</v>
      </c>
      <c r="C279" s="31" t="s">
        <v>372</v>
      </c>
      <c r="D279" s="32" t="s">
        <v>373</v>
      </c>
      <c r="E279" s="22" t="s">
        <v>10</v>
      </c>
      <c r="F279" s="22" t="s">
        <v>126</v>
      </c>
      <c r="G279" s="22" t="s">
        <v>240</v>
      </c>
      <c r="H279" s="32" t="s">
        <v>31</v>
      </c>
      <c r="I279" s="7" t="str">
        <f t="shared" si="12"/>
        <v>H</v>
      </c>
      <c r="J279" s="7">
        <f>COUNTIF(I$5:I279,I279)</f>
        <v>9</v>
      </c>
      <c r="K279" s="43">
        <v>6.1249999999999999E-2</v>
      </c>
    </row>
    <row r="280" spans="1:11" ht="20.100000000000001" customHeight="1">
      <c r="A280" s="20">
        <v>10</v>
      </c>
      <c r="B280" s="47">
        <v>287</v>
      </c>
      <c r="C280" s="31" t="s">
        <v>600</v>
      </c>
      <c r="D280" s="32" t="s">
        <v>601</v>
      </c>
      <c r="E280" s="22" t="s">
        <v>10</v>
      </c>
      <c r="F280" s="22" t="s">
        <v>126</v>
      </c>
      <c r="G280" s="22" t="s">
        <v>484</v>
      </c>
      <c r="H280" s="32" t="s">
        <v>318</v>
      </c>
      <c r="I280" s="7" t="str">
        <f t="shared" si="12"/>
        <v>H</v>
      </c>
      <c r="J280" s="7">
        <f>COUNTIF(I$5:I280,I280)</f>
        <v>10</v>
      </c>
      <c r="K280" s="44">
        <v>6.5509259259259267E-2</v>
      </c>
    </row>
    <row r="281" spans="1:11" ht="20.100000000000001" customHeight="1">
      <c r="A281" s="20">
        <v>11</v>
      </c>
      <c r="B281" s="47">
        <v>190</v>
      </c>
      <c r="C281" s="31" t="s">
        <v>156</v>
      </c>
      <c r="D281" s="32" t="s">
        <v>157</v>
      </c>
      <c r="E281" s="22" t="s">
        <v>10</v>
      </c>
      <c r="F281" s="22" t="s">
        <v>126</v>
      </c>
      <c r="G281" s="22" t="s">
        <v>237</v>
      </c>
      <c r="H281" s="32" t="s">
        <v>158</v>
      </c>
      <c r="I281" s="7" t="str">
        <f t="shared" si="12"/>
        <v>H</v>
      </c>
      <c r="J281" s="7">
        <f>COUNTIF(I$5:I281,I281)</f>
        <v>11</v>
      </c>
      <c r="K281" s="44">
        <v>6.6249999999999989E-2</v>
      </c>
    </row>
    <row r="282" spans="1:11" ht="20.100000000000001" customHeight="1">
      <c r="A282" s="20">
        <v>12</v>
      </c>
      <c r="B282" s="47">
        <v>166</v>
      </c>
      <c r="C282" s="31" t="s">
        <v>448</v>
      </c>
      <c r="D282" s="32" t="s">
        <v>157</v>
      </c>
      <c r="E282" s="22" t="s">
        <v>10</v>
      </c>
      <c r="F282" s="22" t="s">
        <v>126</v>
      </c>
      <c r="G282" s="22" t="s">
        <v>240</v>
      </c>
      <c r="H282" s="32" t="s">
        <v>31</v>
      </c>
      <c r="I282" s="7" t="str">
        <f t="shared" si="12"/>
        <v>H</v>
      </c>
      <c r="J282" s="7">
        <f>COUNTIF(I$5:I282,I282)</f>
        <v>12</v>
      </c>
      <c r="K282" s="44">
        <v>6.8321759259259263E-2</v>
      </c>
    </row>
    <row r="283" spans="1:11" s="46" customFormat="1" ht="20.100000000000001" customHeight="1">
      <c r="A283" s="20">
        <v>13</v>
      </c>
      <c r="B283" s="47">
        <v>167</v>
      </c>
      <c r="C283" s="31" t="s">
        <v>448</v>
      </c>
      <c r="D283" s="32" t="s">
        <v>232</v>
      </c>
      <c r="E283" s="22" t="s">
        <v>10</v>
      </c>
      <c r="F283" s="22" t="s">
        <v>126</v>
      </c>
      <c r="G283" s="22" t="s">
        <v>271</v>
      </c>
      <c r="H283" s="32" t="s">
        <v>31</v>
      </c>
      <c r="I283" s="7" t="str">
        <f t="shared" si="12"/>
        <v>H</v>
      </c>
      <c r="J283" s="7">
        <f>COUNTIF(I$5:I283,I283)</f>
        <v>13</v>
      </c>
      <c r="K283" s="44">
        <v>6.957175925925925E-2</v>
      </c>
    </row>
    <row r="284" spans="1:11" ht="20.100000000000001" customHeight="1">
      <c r="A284" s="20">
        <v>14</v>
      </c>
      <c r="B284" s="47">
        <v>26</v>
      </c>
      <c r="C284" s="31" t="s">
        <v>238</v>
      </c>
      <c r="D284" s="32" t="s">
        <v>239</v>
      </c>
      <c r="E284" s="22" t="s">
        <v>10</v>
      </c>
      <c r="F284" s="22" t="s">
        <v>126</v>
      </c>
      <c r="G284" s="22" t="s">
        <v>240</v>
      </c>
      <c r="H284" s="32" t="s">
        <v>136</v>
      </c>
      <c r="I284" s="7" t="str">
        <f t="shared" si="12"/>
        <v>H</v>
      </c>
      <c r="J284" s="7">
        <f>COUNTIF(I$5:I284,I284)</f>
        <v>14</v>
      </c>
      <c r="K284" s="43">
        <v>7.3032407407407407E-2</v>
      </c>
    </row>
    <row r="285" spans="1:11" ht="20.100000000000001" customHeight="1">
      <c r="A285" s="20">
        <v>15</v>
      </c>
      <c r="B285" s="20">
        <v>301</v>
      </c>
      <c r="C285" s="41" t="s">
        <v>636</v>
      </c>
      <c r="D285" s="30" t="s">
        <v>635</v>
      </c>
      <c r="E285" s="22" t="s">
        <v>10</v>
      </c>
      <c r="F285" s="22" t="s">
        <v>126</v>
      </c>
      <c r="G285" s="37">
        <v>1971</v>
      </c>
      <c r="H285" s="32" t="s">
        <v>634</v>
      </c>
      <c r="I285" s="7" t="str">
        <f t="shared" si="12"/>
        <v>H</v>
      </c>
      <c r="J285" s="7">
        <f>COUNTIF(I$5:I285,I285)</f>
        <v>15</v>
      </c>
      <c r="K285" s="43">
        <v>7.3391203703703708E-2</v>
      </c>
    </row>
    <row r="286" spans="1:11" ht="20.100000000000001" customHeight="1">
      <c r="A286" s="20">
        <v>16</v>
      </c>
      <c r="B286" s="47">
        <v>44</v>
      </c>
      <c r="C286" s="31" t="s">
        <v>269</v>
      </c>
      <c r="D286" s="32" t="s">
        <v>270</v>
      </c>
      <c r="E286" s="22" t="s">
        <v>10</v>
      </c>
      <c r="F286" s="22" t="s">
        <v>126</v>
      </c>
      <c r="G286" s="22" t="s">
        <v>271</v>
      </c>
      <c r="H286" s="32" t="s">
        <v>136</v>
      </c>
      <c r="I286" s="7" t="str">
        <f t="shared" si="12"/>
        <v>H</v>
      </c>
      <c r="J286" s="7">
        <f>COUNTIF(I$5:I286,I286)</f>
        <v>16</v>
      </c>
      <c r="K286" s="43">
        <v>8.1516203703703702E-2</v>
      </c>
    </row>
    <row r="287" spans="1:11" ht="20.100000000000001" customHeight="1" thickBot="1">
      <c r="A287" s="20">
        <v>17</v>
      </c>
      <c r="B287" s="47">
        <v>230</v>
      </c>
      <c r="C287" s="31" t="s">
        <v>517</v>
      </c>
      <c r="D287" s="32" t="s">
        <v>518</v>
      </c>
      <c r="E287" s="22" t="s">
        <v>10</v>
      </c>
      <c r="F287" s="22" t="s">
        <v>126</v>
      </c>
      <c r="G287" s="22" t="s">
        <v>245</v>
      </c>
      <c r="H287" s="32" t="s">
        <v>519</v>
      </c>
      <c r="I287" s="7" t="str">
        <f t="shared" si="12"/>
        <v>H</v>
      </c>
      <c r="J287" s="7">
        <f>COUNTIF(I$5:I287,I287)</f>
        <v>17</v>
      </c>
      <c r="K287" s="44">
        <v>8.1516203703703702E-2</v>
      </c>
    </row>
    <row r="288" spans="1:11" s="5" customFormat="1" ht="24.95" customHeight="1" thickBot="1">
      <c r="A288" s="87" t="s">
        <v>181</v>
      </c>
      <c r="B288" s="88"/>
      <c r="C288" s="88"/>
      <c r="D288" s="88"/>
      <c r="E288" s="88"/>
      <c r="F288" s="88"/>
      <c r="G288" s="88"/>
      <c r="H288" s="88"/>
      <c r="I288" s="88"/>
      <c r="J288" s="88"/>
      <c r="K288" s="89"/>
    </row>
    <row r="289" spans="1:11" ht="20.100000000000001" customHeight="1">
      <c r="A289" s="20">
        <v>1</v>
      </c>
      <c r="B289" s="9">
        <v>188</v>
      </c>
      <c r="C289" s="53" t="s">
        <v>469</v>
      </c>
      <c r="D289" s="54" t="s">
        <v>470</v>
      </c>
      <c r="E289" s="10" t="s">
        <v>10</v>
      </c>
      <c r="F289" s="10" t="s">
        <v>126</v>
      </c>
      <c r="G289" s="10" t="s">
        <v>280</v>
      </c>
      <c r="H289" s="54" t="s">
        <v>471</v>
      </c>
      <c r="I289" s="4" t="str">
        <f t="shared" ref="I289:I295" si="13">IF(F289="m",IF($G$1-$G289&lt;=19,"JM",IF($G$1-$G289&lt;=39,"A",IF($G$1-$G289&lt;=49,"B",IF($G$1-$G289&lt;=59,"C",IF($G$1-$G289&lt;=69,"D","E"))))),IF($G$1-$G289&lt;=19,"JŽ",IF($G$1-$G289&lt;=39,"F",IF($G$1-$G289&lt;=49,"G",IF($G$1-$G289&lt;=59,"H","I")))))</f>
        <v>I</v>
      </c>
      <c r="J289" s="4">
        <f>COUNTIF(I$5:I289,I289)</f>
        <v>1</v>
      </c>
      <c r="K289" s="55">
        <v>5.5763888888888891E-2</v>
      </c>
    </row>
    <row r="290" spans="1:11" ht="20.100000000000001" customHeight="1">
      <c r="A290" s="20">
        <v>2</v>
      </c>
      <c r="B290" s="12">
        <v>138</v>
      </c>
      <c r="C290" s="63" t="s">
        <v>407</v>
      </c>
      <c r="D290" s="64" t="s">
        <v>408</v>
      </c>
      <c r="E290" s="13" t="s">
        <v>10</v>
      </c>
      <c r="F290" s="13" t="s">
        <v>126</v>
      </c>
      <c r="G290" s="13" t="s">
        <v>220</v>
      </c>
      <c r="H290" s="64" t="s">
        <v>31</v>
      </c>
      <c r="I290" s="3" t="str">
        <f t="shared" si="13"/>
        <v>I</v>
      </c>
      <c r="J290" s="3">
        <f>COUNTIF(I$5:I290,I290)</f>
        <v>2</v>
      </c>
      <c r="K290" s="67">
        <v>5.6076388888888884E-2</v>
      </c>
    </row>
    <row r="291" spans="1:11" ht="20.100000000000001" customHeight="1">
      <c r="A291" s="20">
        <v>3</v>
      </c>
      <c r="B291" s="15">
        <v>198</v>
      </c>
      <c r="C291" s="59" t="s">
        <v>482</v>
      </c>
      <c r="D291" s="60" t="s">
        <v>483</v>
      </c>
      <c r="E291" s="16" t="s">
        <v>10</v>
      </c>
      <c r="F291" s="16" t="s">
        <v>126</v>
      </c>
      <c r="G291" s="16" t="s">
        <v>280</v>
      </c>
      <c r="H291" s="60" t="s">
        <v>26</v>
      </c>
      <c r="I291" s="2" t="str">
        <f t="shared" si="13"/>
        <v>I</v>
      </c>
      <c r="J291" s="2">
        <f>COUNTIF(I$5:I291,I291)</f>
        <v>3</v>
      </c>
      <c r="K291" s="68">
        <v>5.7233796296296297E-2</v>
      </c>
    </row>
    <row r="292" spans="1:11" ht="20.100000000000001" customHeight="1">
      <c r="A292" s="20">
        <v>4</v>
      </c>
      <c r="B292" s="47">
        <v>120</v>
      </c>
      <c r="C292" s="31" t="s">
        <v>89</v>
      </c>
      <c r="D292" s="32" t="s">
        <v>381</v>
      </c>
      <c r="E292" s="22" t="s">
        <v>27</v>
      </c>
      <c r="F292" s="22" t="s">
        <v>126</v>
      </c>
      <c r="G292" s="22" t="s">
        <v>382</v>
      </c>
      <c r="H292" s="32" t="s">
        <v>383</v>
      </c>
      <c r="I292" s="7" t="str">
        <f t="shared" si="13"/>
        <v>I</v>
      </c>
      <c r="J292" s="7">
        <f>COUNTIF(I$5:I292,I292)</f>
        <v>4</v>
      </c>
      <c r="K292" s="43">
        <v>5.9062499999999997E-2</v>
      </c>
    </row>
    <row r="293" spans="1:11" ht="20.100000000000001" customHeight="1">
      <c r="A293" s="20">
        <v>5</v>
      </c>
      <c r="B293" s="47">
        <v>147</v>
      </c>
      <c r="C293" s="31" t="s">
        <v>94</v>
      </c>
      <c r="D293" s="32" t="s">
        <v>48</v>
      </c>
      <c r="E293" s="22" t="s">
        <v>10</v>
      </c>
      <c r="F293" s="22" t="s">
        <v>126</v>
      </c>
      <c r="G293" s="22" t="s">
        <v>422</v>
      </c>
      <c r="H293" s="32" t="s">
        <v>77</v>
      </c>
      <c r="I293" s="7" t="str">
        <f t="shared" si="13"/>
        <v>I</v>
      </c>
      <c r="J293" s="7">
        <f>COUNTIF(I$5:I293,I293)</f>
        <v>5</v>
      </c>
      <c r="K293" s="44">
        <v>6.2546296296296294E-2</v>
      </c>
    </row>
    <row r="294" spans="1:11" ht="20.100000000000001" customHeight="1">
      <c r="A294" s="20">
        <v>6</v>
      </c>
      <c r="B294" s="47">
        <v>171</v>
      </c>
      <c r="C294" s="31" t="s">
        <v>622</v>
      </c>
      <c r="D294" s="32" t="s">
        <v>165</v>
      </c>
      <c r="E294" s="22" t="s">
        <v>10</v>
      </c>
      <c r="F294" s="22" t="s">
        <v>126</v>
      </c>
      <c r="G294" s="22" t="s">
        <v>255</v>
      </c>
      <c r="H294" s="32" t="s">
        <v>38</v>
      </c>
      <c r="I294" s="7" t="str">
        <f t="shared" si="13"/>
        <v>I</v>
      </c>
      <c r="J294" s="7">
        <f>COUNTIF(I$5:I294,I294)</f>
        <v>6</v>
      </c>
      <c r="K294" s="44">
        <v>7.0335648148148147E-2</v>
      </c>
    </row>
    <row r="295" spans="1:11" ht="20.100000000000001" customHeight="1" thickBot="1">
      <c r="A295" s="20">
        <v>7</v>
      </c>
      <c r="B295" s="47">
        <v>295</v>
      </c>
      <c r="C295" s="31" t="s">
        <v>83</v>
      </c>
      <c r="D295" s="32" t="s">
        <v>84</v>
      </c>
      <c r="E295" s="22" t="s">
        <v>10</v>
      </c>
      <c r="F295" s="22" t="s">
        <v>126</v>
      </c>
      <c r="G295" s="22" t="s">
        <v>445</v>
      </c>
      <c r="H295" s="32" t="s">
        <v>613</v>
      </c>
      <c r="I295" s="7" t="str">
        <f t="shared" si="13"/>
        <v>I</v>
      </c>
      <c r="J295" s="7">
        <f>COUNTIF(I$5:I295,I295)</f>
        <v>7</v>
      </c>
      <c r="K295" s="44">
        <v>7.5370370370370365E-2</v>
      </c>
    </row>
    <row r="296" spans="1:11" s="5" customFormat="1" ht="24.95" customHeight="1" thickBot="1">
      <c r="A296" s="87" t="s">
        <v>182</v>
      </c>
      <c r="B296" s="88"/>
      <c r="C296" s="88"/>
      <c r="D296" s="88"/>
      <c r="E296" s="88"/>
      <c r="F296" s="88"/>
      <c r="G296" s="88"/>
      <c r="H296" s="88"/>
      <c r="I296" s="88"/>
      <c r="J296" s="88"/>
      <c r="K296" s="89"/>
    </row>
    <row r="297" spans="1:11" ht="20.100000000000001" customHeight="1">
      <c r="A297" s="20">
        <v>1</v>
      </c>
      <c r="B297" s="9">
        <v>257</v>
      </c>
      <c r="C297" s="53" t="s">
        <v>559</v>
      </c>
      <c r="D297" s="54" t="s">
        <v>560</v>
      </c>
      <c r="E297" s="10" t="s">
        <v>10</v>
      </c>
      <c r="F297" s="10" t="s">
        <v>187</v>
      </c>
      <c r="G297" s="10" t="s">
        <v>561</v>
      </c>
      <c r="H297" s="54" t="s">
        <v>214</v>
      </c>
      <c r="I297" s="4" t="str">
        <f>IF(F297="m",IF($G$1-$G297&lt;=19,"JM",IF($G$1-$G297&lt;=39,"A",IF($G$1-$G297&lt;=49,"B",IF($G$1-$G297&lt;=59,"C",IF($G$1-$G297&lt;=69,"D","E"))))),IF($G$1-$G297&lt;=19,"JŽ",IF($G$1-$G297&lt;=39,"F",IF($G$1-$G297&lt;=49,"G",IF($G$1-$G297&lt;=59,"H","I")))))</f>
        <v>JM</v>
      </c>
      <c r="J297" s="4">
        <f>COUNTIF(I$5:I297,I297)</f>
        <v>1</v>
      </c>
      <c r="K297" s="55">
        <v>4.0694444444444443E-2</v>
      </c>
    </row>
    <row r="298" spans="1:11" ht="20.100000000000001" customHeight="1">
      <c r="A298" s="20">
        <v>2</v>
      </c>
      <c r="B298" s="12">
        <v>129</v>
      </c>
      <c r="C298" s="63" t="s">
        <v>99</v>
      </c>
      <c r="D298" s="64" t="s">
        <v>395</v>
      </c>
      <c r="E298" s="13" t="s">
        <v>10</v>
      </c>
      <c r="F298" s="13" t="s">
        <v>187</v>
      </c>
      <c r="G298" s="13" t="s">
        <v>396</v>
      </c>
      <c r="H298" s="64" t="s">
        <v>397</v>
      </c>
      <c r="I298" s="3" t="str">
        <f>IF(F298="m",IF($G$1-$G298&lt;=19,"JM",IF($G$1-$G298&lt;=39,"A",IF($G$1-$G298&lt;=49,"B",IF($G$1-$G298&lt;=59,"C",IF($G$1-$G298&lt;=69,"D","E"))))),IF($G$1-$G298&lt;=19,"JŽ",IF($G$1-$G298&lt;=39,"F",IF($G$1-$G298&lt;=49,"G",IF($G$1-$G298&lt;=59,"H","I")))))</f>
        <v>JM</v>
      </c>
      <c r="J298" s="3">
        <f>COUNTIF(I$5:I298,I298)</f>
        <v>2</v>
      </c>
      <c r="K298" s="67">
        <v>5.2662037037037035E-2</v>
      </c>
    </row>
    <row r="299" spans="1:11" s="62" customFormat="1" ht="20.100000000000001" customHeight="1" thickBot="1">
      <c r="A299" s="20">
        <v>3</v>
      </c>
      <c r="B299" s="15">
        <v>279</v>
      </c>
      <c r="C299" s="59" t="s">
        <v>590</v>
      </c>
      <c r="D299" s="60" t="s">
        <v>23</v>
      </c>
      <c r="E299" s="16" t="s">
        <v>10</v>
      </c>
      <c r="F299" s="16" t="s">
        <v>187</v>
      </c>
      <c r="G299" s="16" t="s">
        <v>591</v>
      </c>
      <c r="H299" s="60" t="s">
        <v>305</v>
      </c>
      <c r="I299" s="2" t="str">
        <f>IF(F299="m",IF($G$1-$G299&lt;=19,"JM",IF($G$1-$G299&lt;=39,"A",IF($G$1-$G299&lt;=49,"B",IF($G$1-$G299&lt;=59,"C",IF($G$1-$G299&lt;=69,"D","E"))))),IF($G$1-$G299&lt;=19,"JŽ",IF($G$1-$G299&lt;=39,"F",IF($G$1-$G299&lt;=49,"G",IF($G$1-$G299&lt;=59,"H","I")))))</f>
        <v>JM</v>
      </c>
      <c r="J299" s="2">
        <f>COUNTIF(I$5:I299,I299)</f>
        <v>3</v>
      </c>
      <c r="K299" s="68" t="s">
        <v>638</v>
      </c>
    </row>
    <row r="300" spans="1:11" s="5" customFormat="1" ht="24.95" customHeight="1" thickBot="1">
      <c r="A300" s="87" t="s">
        <v>183</v>
      </c>
      <c r="B300" s="88"/>
      <c r="C300" s="88"/>
      <c r="D300" s="88"/>
      <c r="E300" s="88"/>
      <c r="F300" s="88"/>
      <c r="G300" s="88"/>
      <c r="H300" s="88"/>
      <c r="I300" s="88"/>
      <c r="J300" s="88"/>
      <c r="K300" s="89"/>
    </row>
    <row r="301" spans="1:11" ht="20.100000000000001" customHeight="1" thickBot="1">
      <c r="A301" s="20">
        <v>1</v>
      </c>
      <c r="B301" s="9">
        <v>155</v>
      </c>
      <c r="C301" s="53" t="s">
        <v>173</v>
      </c>
      <c r="D301" s="54" t="s">
        <v>253</v>
      </c>
      <c r="E301" s="10" t="s">
        <v>10</v>
      </c>
      <c r="F301" s="10" t="s">
        <v>126</v>
      </c>
      <c r="G301" s="10" t="s">
        <v>430</v>
      </c>
      <c r="H301" s="54" t="s">
        <v>40</v>
      </c>
      <c r="I301" s="4" t="str">
        <f>IF(F301="m",IF($G$1-$G301&lt;=19,"JM",IF($G$1-$G301&lt;=39,"A",IF($G$1-$G301&lt;=49,"B",IF($G$1-$G301&lt;=59,"C",IF($G$1-$G301&lt;=69,"D","E"))))),IF($G$1-$G301&lt;=19,"JŽ",IF($G$1-$G301&lt;=39,"F",IF($G$1-$G301&lt;=49,"G",IF($G$1-$G301&lt;=59,"H","I")))))</f>
        <v>JŽ</v>
      </c>
      <c r="J301" s="4">
        <f>COUNTIF(I$5:I301,I301)</f>
        <v>1</v>
      </c>
      <c r="K301" s="55">
        <v>7.5300925925925924E-2</v>
      </c>
    </row>
    <row r="302" spans="1:11" s="5" customFormat="1" ht="24.95" customHeight="1" thickBot="1">
      <c r="A302" s="87" t="s">
        <v>640</v>
      </c>
      <c r="B302" s="88"/>
      <c r="C302" s="88"/>
      <c r="D302" s="88"/>
      <c r="E302" s="88"/>
      <c r="F302" s="88"/>
      <c r="G302" s="88"/>
      <c r="H302" s="88"/>
      <c r="I302" s="88"/>
      <c r="J302" s="88"/>
      <c r="K302" s="89"/>
    </row>
    <row r="303" spans="1:11" s="66" customFormat="1" ht="20.100000000000001" customHeight="1">
      <c r="A303" s="20">
        <v>1</v>
      </c>
      <c r="B303" s="9">
        <v>5</v>
      </c>
      <c r="C303" s="53" t="s">
        <v>200</v>
      </c>
      <c r="D303" s="54" t="s">
        <v>201</v>
      </c>
      <c r="E303" s="10" t="s">
        <v>192</v>
      </c>
      <c r="F303" s="10" t="s">
        <v>126</v>
      </c>
      <c r="G303" s="10" t="s">
        <v>202</v>
      </c>
      <c r="H303" s="54" t="s">
        <v>191</v>
      </c>
      <c r="I303" s="4" t="str">
        <f t="shared" ref="I303:I334" si="14">IF(F303="m",IF($G$1-$G303&lt;=19,"JM",IF($G$1-$G303&lt;=39,"A",IF($G$1-$G303&lt;=49,"B",IF($G$1-$G303&lt;=59,"C",IF($G$1-$G303&lt;=69,"D","E"))))),IF($G$1-$G303&lt;=19,"JŽ",IF($G$1-$G303&lt;=39,"F",IF($G$1-$G303&lt;=49,"G",IF($G$1-$G303&lt;=59,"H","I")))))</f>
        <v>F</v>
      </c>
      <c r="J303" s="4">
        <f>COUNTIF(I$5:I303,I303)</f>
        <v>26</v>
      </c>
      <c r="K303" s="56">
        <v>4.0393518518518516E-2</v>
      </c>
    </row>
    <row r="304" spans="1:11" s="62" customFormat="1" ht="20.100000000000001" customHeight="1">
      <c r="A304" s="20">
        <v>2</v>
      </c>
      <c r="B304" s="12">
        <v>6</v>
      </c>
      <c r="C304" s="63" t="s">
        <v>203</v>
      </c>
      <c r="D304" s="64" t="s">
        <v>204</v>
      </c>
      <c r="E304" s="13" t="s">
        <v>192</v>
      </c>
      <c r="F304" s="13" t="s">
        <v>126</v>
      </c>
      <c r="G304" s="13" t="s">
        <v>205</v>
      </c>
      <c r="H304" s="64" t="s">
        <v>191</v>
      </c>
      <c r="I304" s="3" t="str">
        <f t="shared" si="14"/>
        <v>F</v>
      </c>
      <c r="J304" s="3">
        <f>COUNTIF(I$5:I304,I304)</f>
        <v>27</v>
      </c>
      <c r="K304" s="65">
        <v>4.2939814814814813E-2</v>
      </c>
    </row>
    <row r="305" spans="1:11" ht="20.100000000000001" customHeight="1">
      <c r="A305" s="20">
        <v>3</v>
      </c>
      <c r="B305" s="15">
        <v>119</v>
      </c>
      <c r="C305" s="59" t="s">
        <v>379</v>
      </c>
      <c r="D305" s="60" t="s">
        <v>380</v>
      </c>
      <c r="E305" s="16" t="s">
        <v>10</v>
      </c>
      <c r="F305" s="16" t="s">
        <v>126</v>
      </c>
      <c r="G305" s="16" t="s">
        <v>262</v>
      </c>
      <c r="H305" s="60" t="s">
        <v>22</v>
      </c>
      <c r="I305" s="2" t="str">
        <f t="shared" si="14"/>
        <v>F</v>
      </c>
      <c r="J305" s="2">
        <f>COUNTIF(I$5:I305,I305)</f>
        <v>28</v>
      </c>
      <c r="K305" s="61">
        <v>4.5601851851851859E-2</v>
      </c>
    </row>
    <row r="306" spans="1:11" s="57" customFormat="1" ht="20.100000000000001" customHeight="1">
      <c r="A306" s="20">
        <v>4</v>
      </c>
      <c r="B306" s="9">
        <v>213</v>
      </c>
      <c r="C306" s="53" t="s">
        <v>501</v>
      </c>
      <c r="D306" s="54" t="s">
        <v>75</v>
      </c>
      <c r="E306" s="10" t="s">
        <v>10</v>
      </c>
      <c r="F306" s="10" t="s">
        <v>126</v>
      </c>
      <c r="G306" s="10" t="s">
        <v>251</v>
      </c>
      <c r="H306" s="54" t="s">
        <v>500</v>
      </c>
      <c r="I306" s="4" t="str">
        <f t="shared" si="14"/>
        <v>G</v>
      </c>
      <c r="J306" s="4">
        <f>COUNTIF(I$5:I306,I306)</f>
        <v>24</v>
      </c>
      <c r="K306" s="55">
        <v>4.5821759259259263E-2</v>
      </c>
    </row>
    <row r="307" spans="1:11" s="66" customFormat="1" ht="20.100000000000001" customHeight="1">
      <c r="A307" s="20">
        <v>5</v>
      </c>
      <c r="B307" s="47">
        <v>284</v>
      </c>
      <c r="C307" s="31" t="s">
        <v>594</v>
      </c>
      <c r="D307" s="32" t="s">
        <v>595</v>
      </c>
      <c r="E307" s="22" t="s">
        <v>10</v>
      </c>
      <c r="F307" s="22" t="s">
        <v>126</v>
      </c>
      <c r="G307" s="22" t="s">
        <v>284</v>
      </c>
      <c r="H307" s="32" t="s">
        <v>596</v>
      </c>
      <c r="I307" s="7" t="str">
        <f t="shared" si="14"/>
        <v>F</v>
      </c>
      <c r="J307" s="7">
        <f>COUNTIF(I$5:I307,I307)</f>
        <v>29</v>
      </c>
      <c r="K307" s="44">
        <v>4.7453703703703699E-2</v>
      </c>
    </row>
    <row r="308" spans="1:11" ht="20.100000000000001" customHeight="1">
      <c r="A308" s="20">
        <v>6</v>
      </c>
      <c r="B308" s="47">
        <v>208</v>
      </c>
      <c r="C308" s="31" t="s">
        <v>494</v>
      </c>
      <c r="D308" s="32" t="s">
        <v>265</v>
      </c>
      <c r="E308" s="22" t="s">
        <v>10</v>
      </c>
      <c r="F308" s="22" t="s">
        <v>126</v>
      </c>
      <c r="G308" s="22" t="s">
        <v>464</v>
      </c>
      <c r="H308" s="32" t="s">
        <v>399</v>
      </c>
      <c r="I308" s="7" t="str">
        <f t="shared" si="14"/>
        <v>F</v>
      </c>
      <c r="J308" s="7">
        <f>COUNTIF(I$5:I308,I308)</f>
        <v>30</v>
      </c>
      <c r="K308" s="44">
        <v>4.9479166666666664E-2</v>
      </c>
    </row>
    <row r="309" spans="1:11" s="57" customFormat="1" ht="20.100000000000001" customHeight="1">
      <c r="A309" s="20">
        <v>7</v>
      </c>
      <c r="B309" s="12">
        <v>118</v>
      </c>
      <c r="C309" s="63" t="s">
        <v>159</v>
      </c>
      <c r="D309" s="64" t="s">
        <v>160</v>
      </c>
      <c r="E309" s="13" t="s">
        <v>10</v>
      </c>
      <c r="F309" s="13" t="s">
        <v>126</v>
      </c>
      <c r="G309" s="13" t="s">
        <v>208</v>
      </c>
      <c r="H309" s="64" t="s">
        <v>378</v>
      </c>
      <c r="I309" s="3" t="str">
        <f t="shared" si="14"/>
        <v>G</v>
      </c>
      <c r="J309" s="3">
        <f>COUNTIF(I$5:I309,I309)</f>
        <v>25</v>
      </c>
      <c r="K309" s="65">
        <v>4.9606481481481481E-2</v>
      </c>
    </row>
    <row r="310" spans="1:11" s="62" customFormat="1" ht="20.100000000000001" customHeight="1">
      <c r="A310" s="20">
        <v>8</v>
      </c>
      <c r="B310" s="9">
        <v>231</v>
      </c>
      <c r="C310" s="53" t="s">
        <v>98</v>
      </c>
      <c r="D310" s="54" t="s">
        <v>58</v>
      </c>
      <c r="E310" s="10" t="s">
        <v>10</v>
      </c>
      <c r="F310" s="10" t="s">
        <v>126</v>
      </c>
      <c r="G310" s="10" t="s">
        <v>240</v>
      </c>
      <c r="H310" s="54" t="s">
        <v>59</v>
      </c>
      <c r="I310" s="4" t="str">
        <f t="shared" si="14"/>
        <v>H</v>
      </c>
      <c r="J310" s="4">
        <f>COUNTIF(I$5:I310,I310)</f>
        <v>18</v>
      </c>
      <c r="K310" s="55">
        <v>4.9756944444444444E-2</v>
      </c>
    </row>
    <row r="311" spans="1:11" s="57" customFormat="1" ht="20.100000000000001" customHeight="1">
      <c r="A311" s="20">
        <v>9</v>
      </c>
      <c r="B311" s="12">
        <v>264</v>
      </c>
      <c r="C311" s="63" t="s">
        <v>571</v>
      </c>
      <c r="D311" s="64" t="s">
        <v>572</v>
      </c>
      <c r="E311" s="13" t="s">
        <v>10</v>
      </c>
      <c r="F311" s="13" t="s">
        <v>126</v>
      </c>
      <c r="G311" s="13" t="s">
        <v>392</v>
      </c>
      <c r="H311" s="64" t="s">
        <v>573</v>
      </c>
      <c r="I311" s="3" t="str">
        <f t="shared" si="14"/>
        <v>H</v>
      </c>
      <c r="J311" s="3">
        <f>COUNTIF(I$5:I311,I311)</f>
        <v>19</v>
      </c>
      <c r="K311" s="67">
        <v>5.2013888888888887E-2</v>
      </c>
    </row>
    <row r="312" spans="1:11" ht="20.100000000000001" customHeight="1">
      <c r="A312" s="20">
        <v>10</v>
      </c>
      <c r="B312" s="15">
        <v>248</v>
      </c>
      <c r="C312" s="59" t="s">
        <v>548</v>
      </c>
      <c r="D312" s="60" t="s">
        <v>533</v>
      </c>
      <c r="E312" s="16" t="s">
        <v>10</v>
      </c>
      <c r="F312" s="16" t="s">
        <v>126</v>
      </c>
      <c r="G312" s="16" t="s">
        <v>244</v>
      </c>
      <c r="H312" s="60" t="s">
        <v>542</v>
      </c>
      <c r="I312" s="2" t="str">
        <f t="shared" si="14"/>
        <v>G</v>
      </c>
      <c r="J312" s="2">
        <f>COUNTIF(I$5:I312,I312)</f>
        <v>26</v>
      </c>
      <c r="K312" s="68">
        <v>5.2534722222222219E-2</v>
      </c>
    </row>
    <row r="313" spans="1:11" ht="20.100000000000001" customHeight="1">
      <c r="A313" s="20">
        <v>11</v>
      </c>
      <c r="B313" s="47">
        <v>175</v>
      </c>
      <c r="C313" s="31" t="s">
        <v>169</v>
      </c>
      <c r="D313" s="32" t="s">
        <v>34</v>
      </c>
      <c r="E313" s="22" t="s">
        <v>10</v>
      </c>
      <c r="F313" s="22" t="s">
        <v>126</v>
      </c>
      <c r="G313" s="22" t="s">
        <v>230</v>
      </c>
      <c r="H313" s="32" t="s">
        <v>37</v>
      </c>
      <c r="I313" s="7" t="str">
        <f t="shared" si="14"/>
        <v>G</v>
      </c>
      <c r="J313" s="7">
        <f>COUNTIF(I$5:I313,I313)</f>
        <v>27</v>
      </c>
      <c r="K313" s="44">
        <v>5.4166666666666669E-2</v>
      </c>
    </row>
    <row r="314" spans="1:11" ht="20.100000000000001" customHeight="1">
      <c r="A314" s="20">
        <v>12</v>
      </c>
      <c r="B314" s="15">
        <v>165</v>
      </c>
      <c r="C314" s="59" t="s">
        <v>446</v>
      </c>
      <c r="D314" s="60" t="s">
        <v>73</v>
      </c>
      <c r="E314" s="16" t="s">
        <v>10</v>
      </c>
      <c r="F314" s="16" t="s">
        <v>126</v>
      </c>
      <c r="G314" s="16" t="s">
        <v>392</v>
      </c>
      <c r="H314" s="60" t="s">
        <v>447</v>
      </c>
      <c r="I314" s="2" t="str">
        <f t="shared" si="14"/>
        <v>H</v>
      </c>
      <c r="J314" s="2">
        <f>COUNTIF(I$5:I314,I314)</f>
        <v>20</v>
      </c>
      <c r="K314" s="68">
        <v>5.4351851851851853E-2</v>
      </c>
    </row>
    <row r="315" spans="1:11" ht="20.100000000000001" customHeight="1">
      <c r="A315" s="20">
        <v>13</v>
      </c>
      <c r="B315" s="47">
        <v>149</v>
      </c>
      <c r="C315" s="32" t="s">
        <v>168</v>
      </c>
      <c r="D315" s="32" t="s">
        <v>56</v>
      </c>
      <c r="E315" s="22" t="s">
        <v>10</v>
      </c>
      <c r="F315" s="22" t="s">
        <v>126</v>
      </c>
      <c r="G315" s="22" t="s">
        <v>251</v>
      </c>
      <c r="H315" s="32" t="s">
        <v>57</v>
      </c>
      <c r="I315" s="7" t="str">
        <f t="shared" si="14"/>
        <v>G</v>
      </c>
      <c r="J315" s="7">
        <f>COUNTIF(I$5:I315,I315)</f>
        <v>28</v>
      </c>
      <c r="K315" s="44">
        <v>5.4733796296296294E-2</v>
      </c>
    </row>
    <row r="316" spans="1:11" ht="20.100000000000001" customHeight="1">
      <c r="A316" s="20">
        <v>14</v>
      </c>
      <c r="B316" s="47">
        <v>180</v>
      </c>
      <c r="C316" s="31" t="s">
        <v>459</v>
      </c>
      <c r="D316" s="32" t="s">
        <v>74</v>
      </c>
      <c r="E316" s="22" t="s">
        <v>10</v>
      </c>
      <c r="F316" s="22" t="s">
        <v>126</v>
      </c>
      <c r="G316" s="22" t="s">
        <v>392</v>
      </c>
      <c r="H316" s="32" t="s">
        <v>136</v>
      </c>
      <c r="I316" s="7" t="str">
        <f t="shared" si="14"/>
        <v>H</v>
      </c>
      <c r="J316" s="7">
        <f>COUNTIF(I$5:I316,I316)</f>
        <v>21</v>
      </c>
      <c r="K316" s="44">
        <v>5.5497685185185185E-2</v>
      </c>
    </row>
    <row r="317" spans="1:11" s="57" customFormat="1" ht="20.100000000000001" customHeight="1">
      <c r="A317" s="20">
        <v>15</v>
      </c>
      <c r="B317" s="47">
        <v>178</v>
      </c>
      <c r="C317" s="31" t="s">
        <v>454</v>
      </c>
      <c r="D317" s="32" t="s">
        <v>331</v>
      </c>
      <c r="E317" s="22" t="s">
        <v>10</v>
      </c>
      <c r="F317" s="22" t="s">
        <v>126</v>
      </c>
      <c r="G317" s="22" t="s">
        <v>455</v>
      </c>
      <c r="H317" s="32" t="s">
        <v>456</v>
      </c>
      <c r="I317" s="7" t="str">
        <f t="shared" si="14"/>
        <v>H</v>
      </c>
      <c r="J317" s="7">
        <f>COUNTIF(I$5:I317,I317)</f>
        <v>22</v>
      </c>
      <c r="K317" s="44">
        <v>5.5509259259259258E-2</v>
      </c>
    </row>
    <row r="318" spans="1:11" ht="20.100000000000001" customHeight="1">
      <c r="A318" s="20">
        <v>16</v>
      </c>
      <c r="B318" s="47">
        <v>77</v>
      </c>
      <c r="C318" s="31" t="s">
        <v>328</v>
      </c>
      <c r="D318" s="32" t="s">
        <v>307</v>
      </c>
      <c r="E318" s="22" t="s">
        <v>10</v>
      </c>
      <c r="F318" s="22" t="s">
        <v>126</v>
      </c>
      <c r="G318" s="22" t="s">
        <v>190</v>
      </c>
      <c r="H318" s="32" t="s">
        <v>329</v>
      </c>
      <c r="I318" s="7" t="str">
        <f t="shared" si="14"/>
        <v>F</v>
      </c>
      <c r="J318" s="7">
        <f>COUNTIF(I$5:I318,I318)</f>
        <v>31</v>
      </c>
      <c r="K318" s="43">
        <v>5.5706018518518523E-2</v>
      </c>
    </row>
    <row r="319" spans="1:11" ht="20.100000000000001" customHeight="1">
      <c r="A319" s="20">
        <v>17</v>
      </c>
      <c r="B319" s="47">
        <v>283</v>
      </c>
      <c r="C319" s="31" t="s">
        <v>113</v>
      </c>
      <c r="D319" s="32" t="s">
        <v>72</v>
      </c>
      <c r="E319" s="22" t="s">
        <v>10</v>
      </c>
      <c r="F319" s="22" t="s">
        <v>126</v>
      </c>
      <c r="G319" s="22" t="s">
        <v>392</v>
      </c>
      <c r="H319" s="32" t="s">
        <v>31</v>
      </c>
      <c r="I319" s="7" t="str">
        <f t="shared" si="14"/>
        <v>H</v>
      </c>
      <c r="J319" s="7">
        <f>COUNTIF(I$5:I319,I319)</f>
        <v>23</v>
      </c>
      <c r="K319" s="44">
        <v>5.5740740740740737E-2</v>
      </c>
    </row>
    <row r="320" spans="1:11" ht="20.100000000000001" customHeight="1">
      <c r="A320" s="20">
        <v>18</v>
      </c>
      <c r="B320" s="9">
        <v>188</v>
      </c>
      <c r="C320" s="53" t="s">
        <v>469</v>
      </c>
      <c r="D320" s="54" t="s">
        <v>470</v>
      </c>
      <c r="E320" s="10" t="s">
        <v>10</v>
      </c>
      <c r="F320" s="10" t="s">
        <v>126</v>
      </c>
      <c r="G320" s="10" t="s">
        <v>280</v>
      </c>
      <c r="H320" s="54" t="s">
        <v>471</v>
      </c>
      <c r="I320" s="4" t="str">
        <f t="shared" si="14"/>
        <v>I</v>
      </c>
      <c r="J320" s="4">
        <f>COUNTIF(I$5:I320,I320)</f>
        <v>8</v>
      </c>
      <c r="K320" s="55">
        <v>5.5763888888888891E-2</v>
      </c>
    </row>
    <row r="321" spans="1:11" ht="20.100000000000001" customHeight="1">
      <c r="A321" s="20">
        <v>19</v>
      </c>
      <c r="B321" s="12">
        <v>138</v>
      </c>
      <c r="C321" s="63" t="s">
        <v>407</v>
      </c>
      <c r="D321" s="64" t="s">
        <v>408</v>
      </c>
      <c r="E321" s="13" t="s">
        <v>10</v>
      </c>
      <c r="F321" s="13" t="s">
        <v>126</v>
      </c>
      <c r="G321" s="13" t="s">
        <v>220</v>
      </c>
      <c r="H321" s="64" t="s">
        <v>31</v>
      </c>
      <c r="I321" s="3" t="str">
        <f t="shared" si="14"/>
        <v>I</v>
      </c>
      <c r="J321" s="3">
        <f>COUNTIF(I$5:I321,I321)</f>
        <v>9</v>
      </c>
      <c r="K321" s="67">
        <v>5.6076388888888884E-2</v>
      </c>
    </row>
    <row r="322" spans="1:11" s="66" customFormat="1" ht="20.100000000000001" customHeight="1">
      <c r="A322" s="20">
        <v>20</v>
      </c>
      <c r="B322" s="47">
        <v>141</v>
      </c>
      <c r="C322" s="31" t="s">
        <v>413</v>
      </c>
      <c r="D322" s="32" t="s">
        <v>74</v>
      </c>
      <c r="E322" s="22" t="s">
        <v>10</v>
      </c>
      <c r="F322" s="22" t="s">
        <v>126</v>
      </c>
      <c r="G322" s="22" t="s">
        <v>251</v>
      </c>
      <c r="H322" s="32" t="s">
        <v>350</v>
      </c>
      <c r="I322" s="7" t="str">
        <f t="shared" si="14"/>
        <v>G</v>
      </c>
      <c r="J322" s="7">
        <f>COUNTIF(I$5:I322,I322)</f>
        <v>29</v>
      </c>
      <c r="K322" s="44">
        <v>5.6134259259259266E-2</v>
      </c>
    </row>
    <row r="323" spans="1:11" ht="20.100000000000001" customHeight="1">
      <c r="A323" s="20">
        <v>21</v>
      </c>
      <c r="B323" s="47">
        <v>37</v>
      </c>
      <c r="C323" s="31" t="s">
        <v>259</v>
      </c>
      <c r="D323" s="32" t="s">
        <v>260</v>
      </c>
      <c r="E323" s="22" t="s">
        <v>10</v>
      </c>
      <c r="F323" s="22" t="s">
        <v>126</v>
      </c>
      <c r="G323" s="22" t="s">
        <v>217</v>
      </c>
      <c r="H323" s="32" t="s">
        <v>127</v>
      </c>
      <c r="I323" s="7" t="str">
        <f t="shared" si="14"/>
        <v>G</v>
      </c>
      <c r="J323" s="7">
        <f>COUNTIF(I$5:I323,I323)</f>
        <v>30</v>
      </c>
      <c r="K323" s="43">
        <v>5.6145833333333339E-2</v>
      </c>
    </row>
    <row r="324" spans="1:11" s="66" customFormat="1" ht="20.100000000000001" customHeight="1">
      <c r="A324" s="20">
        <v>22</v>
      </c>
      <c r="B324" s="47">
        <v>46</v>
      </c>
      <c r="C324" s="31" t="s">
        <v>273</v>
      </c>
      <c r="D324" s="32" t="s">
        <v>253</v>
      </c>
      <c r="E324" s="22" t="s">
        <v>10</v>
      </c>
      <c r="F324" s="22" t="s">
        <v>126</v>
      </c>
      <c r="G324" s="22" t="s">
        <v>274</v>
      </c>
      <c r="H324" s="32" t="s">
        <v>136</v>
      </c>
      <c r="I324" s="7" t="str">
        <f t="shared" si="14"/>
        <v>F</v>
      </c>
      <c r="J324" s="7">
        <f>COUNTIF(I$5:I324,I324)</f>
        <v>32</v>
      </c>
      <c r="K324" s="43">
        <v>5.6284722222222222E-2</v>
      </c>
    </row>
    <row r="325" spans="1:11" ht="20.100000000000001" customHeight="1">
      <c r="A325" s="20">
        <v>23</v>
      </c>
      <c r="B325" s="15">
        <v>198</v>
      </c>
      <c r="C325" s="59" t="s">
        <v>482</v>
      </c>
      <c r="D325" s="60" t="s">
        <v>483</v>
      </c>
      <c r="E325" s="16" t="s">
        <v>10</v>
      </c>
      <c r="F325" s="16" t="s">
        <v>126</v>
      </c>
      <c r="G325" s="16" t="s">
        <v>280</v>
      </c>
      <c r="H325" s="60" t="s">
        <v>26</v>
      </c>
      <c r="I325" s="2" t="str">
        <f t="shared" si="14"/>
        <v>I</v>
      </c>
      <c r="J325" s="2">
        <f>COUNTIF(I$5:I325,I325)</f>
        <v>10</v>
      </c>
      <c r="K325" s="68">
        <v>5.7233796296296297E-2</v>
      </c>
    </row>
    <row r="326" spans="1:11" ht="20.100000000000001" customHeight="1">
      <c r="A326" s="20">
        <v>24</v>
      </c>
      <c r="B326" s="47">
        <v>263</v>
      </c>
      <c r="C326" s="31" t="s">
        <v>569</v>
      </c>
      <c r="D326" s="32" t="s">
        <v>570</v>
      </c>
      <c r="E326" s="22" t="s">
        <v>10</v>
      </c>
      <c r="F326" s="22" t="s">
        <v>126</v>
      </c>
      <c r="G326" s="22" t="s">
        <v>284</v>
      </c>
      <c r="H326" s="32" t="s">
        <v>568</v>
      </c>
      <c r="I326" s="7" t="str">
        <f t="shared" si="14"/>
        <v>F</v>
      </c>
      <c r="J326" s="7">
        <f>COUNTIF(I$5:I326,I326)</f>
        <v>33</v>
      </c>
      <c r="K326" s="44">
        <v>5.8391203703703702E-2</v>
      </c>
    </row>
    <row r="327" spans="1:11" ht="20.100000000000001" customHeight="1">
      <c r="A327" s="20">
        <v>25</v>
      </c>
      <c r="B327" s="47">
        <v>120</v>
      </c>
      <c r="C327" s="31" t="s">
        <v>89</v>
      </c>
      <c r="D327" s="32" t="s">
        <v>381</v>
      </c>
      <c r="E327" s="22" t="s">
        <v>27</v>
      </c>
      <c r="F327" s="22" t="s">
        <v>126</v>
      </c>
      <c r="G327" s="22" t="s">
        <v>382</v>
      </c>
      <c r="H327" s="32" t="s">
        <v>383</v>
      </c>
      <c r="I327" s="7" t="str">
        <f t="shared" si="14"/>
        <v>I</v>
      </c>
      <c r="J327" s="7">
        <f>COUNTIF(I$5:I327,I327)</f>
        <v>11</v>
      </c>
      <c r="K327" s="43">
        <v>5.9062499999999997E-2</v>
      </c>
    </row>
    <row r="328" spans="1:11" ht="20.100000000000001" customHeight="1">
      <c r="A328" s="20">
        <v>26</v>
      </c>
      <c r="B328" s="47">
        <v>291</v>
      </c>
      <c r="C328" s="31" t="s">
        <v>605</v>
      </c>
      <c r="D328" s="32" t="s">
        <v>599</v>
      </c>
      <c r="E328" s="22" t="s">
        <v>10</v>
      </c>
      <c r="F328" s="22" t="s">
        <v>126</v>
      </c>
      <c r="G328" s="22" t="s">
        <v>245</v>
      </c>
      <c r="H328" s="32" t="s">
        <v>136</v>
      </c>
      <c r="I328" s="7" t="str">
        <f t="shared" si="14"/>
        <v>H</v>
      </c>
      <c r="J328" s="7">
        <f>COUNTIF(I$5:I328,I328)</f>
        <v>24</v>
      </c>
      <c r="K328" s="44">
        <v>5.9675925925925931E-2</v>
      </c>
    </row>
    <row r="329" spans="1:11" ht="20.100000000000001" customHeight="1">
      <c r="A329" s="20">
        <v>27</v>
      </c>
      <c r="B329" s="47">
        <v>271</v>
      </c>
      <c r="C329" s="31" t="s">
        <v>582</v>
      </c>
      <c r="D329" s="32" t="s">
        <v>67</v>
      </c>
      <c r="E329" s="22" t="s">
        <v>10</v>
      </c>
      <c r="F329" s="22" t="s">
        <v>126</v>
      </c>
      <c r="G329" s="22" t="s">
        <v>274</v>
      </c>
      <c r="H329" s="32" t="s">
        <v>31</v>
      </c>
      <c r="I329" s="7" t="str">
        <f t="shared" si="14"/>
        <v>F</v>
      </c>
      <c r="J329" s="7">
        <f>COUNTIF(I$5:I329,I329)</f>
        <v>34</v>
      </c>
      <c r="K329" s="44">
        <v>5.9768518518518519E-2</v>
      </c>
    </row>
    <row r="330" spans="1:11" s="62" customFormat="1" ht="20.100000000000001" customHeight="1">
      <c r="A330" s="20">
        <v>28</v>
      </c>
      <c r="B330" s="47">
        <v>40</v>
      </c>
      <c r="C330" s="31" t="s">
        <v>264</v>
      </c>
      <c r="D330" s="32" t="s">
        <v>265</v>
      </c>
      <c r="E330" s="22" t="s">
        <v>10</v>
      </c>
      <c r="F330" s="22" t="s">
        <v>126</v>
      </c>
      <c r="G330" s="22" t="s">
        <v>196</v>
      </c>
      <c r="H330" s="32" t="s">
        <v>136</v>
      </c>
      <c r="I330" s="7" t="str">
        <f t="shared" si="14"/>
        <v>F</v>
      </c>
      <c r="J330" s="7">
        <f>COUNTIF(I$5:I330,I330)</f>
        <v>35</v>
      </c>
      <c r="K330" s="43">
        <v>5.9837962962962961E-2</v>
      </c>
    </row>
    <row r="331" spans="1:11" ht="20.100000000000001" customHeight="1">
      <c r="A331" s="20">
        <v>29</v>
      </c>
      <c r="B331" s="47">
        <v>107</v>
      </c>
      <c r="C331" s="31" t="s">
        <v>368</v>
      </c>
      <c r="D331" s="32" t="s">
        <v>369</v>
      </c>
      <c r="E331" s="22" t="s">
        <v>10</v>
      </c>
      <c r="F331" s="22" t="s">
        <v>126</v>
      </c>
      <c r="G331" s="22" t="s">
        <v>325</v>
      </c>
      <c r="H331" s="32" t="s">
        <v>28</v>
      </c>
      <c r="I331" s="7" t="str">
        <f t="shared" si="14"/>
        <v>F</v>
      </c>
      <c r="J331" s="7">
        <f>COUNTIF(I$5:I331,I331)</f>
        <v>36</v>
      </c>
      <c r="K331" s="43">
        <v>5.9918981481481483E-2</v>
      </c>
    </row>
    <row r="332" spans="1:11" ht="20.100000000000001" customHeight="1">
      <c r="A332" s="20">
        <v>30</v>
      </c>
      <c r="B332" s="47">
        <v>102</v>
      </c>
      <c r="C332" s="31" t="s">
        <v>361</v>
      </c>
      <c r="D332" s="32" t="s">
        <v>39</v>
      </c>
      <c r="E332" s="22" t="s">
        <v>10</v>
      </c>
      <c r="F332" s="22" t="s">
        <v>126</v>
      </c>
      <c r="G332" s="22" t="s">
        <v>352</v>
      </c>
      <c r="H332" s="32" t="s">
        <v>362</v>
      </c>
      <c r="I332" s="7" t="str">
        <f t="shared" si="14"/>
        <v>H</v>
      </c>
      <c r="J332" s="7">
        <f>COUNTIF(I$5:I332,I332)</f>
        <v>25</v>
      </c>
      <c r="K332" s="43">
        <v>6.0127314814814814E-2</v>
      </c>
    </row>
    <row r="333" spans="1:11" ht="20.100000000000001" customHeight="1">
      <c r="A333" s="20">
        <v>31</v>
      </c>
      <c r="B333" s="47">
        <v>254</v>
      </c>
      <c r="C333" s="31" t="s">
        <v>554</v>
      </c>
      <c r="D333" s="32" t="s">
        <v>73</v>
      </c>
      <c r="E333" s="22" t="s">
        <v>10</v>
      </c>
      <c r="F333" s="22" t="s">
        <v>126</v>
      </c>
      <c r="G333" s="22" t="s">
        <v>217</v>
      </c>
      <c r="H333" s="32" t="s">
        <v>542</v>
      </c>
      <c r="I333" s="7" t="str">
        <f t="shared" si="14"/>
        <v>G</v>
      </c>
      <c r="J333" s="7">
        <f>COUNTIF(I$5:I333,I333)</f>
        <v>31</v>
      </c>
      <c r="K333" s="44">
        <v>6.1145833333333337E-2</v>
      </c>
    </row>
    <row r="334" spans="1:11" ht="20.100000000000001" customHeight="1">
      <c r="A334" s="20">
        <v>32</v>
      </c>
      <c r="B334" s="47">
        <v>281</v>
      </c>
      <c r="C334" s="31" t="s">
        <v>593</v>
      </c>
      <c r="D334" s="32" t="s">
        <v>572</v>
      </c>
      <c r="E334" s="22" t="s">
        <v>10</v>
      </c>
      <c r="F334" s="22" t="s">
        <v>126</v>
      </c>
      <c r="G334" s="22" t="s">
        <v>205</v>
      </c>
      <c r="H334" s="32" t="s">
        <v>136</v>
      </c>
      <c r="I334" s="7" t="str">
        <f t="shared" si="14"/>
        <v>F</v>
      </c>
      <c r="J334" s="7">
        <f>COUNTIF(I$5:I334,I334)</f>
        <v>37</v>
      </c>
      <c r="K334" s="44">
        <v>6.1168981481481477E-2</v>
      </c>
    </row>
    <row r="335" spans="1:11" ht="20.100000000000001" customHeight="1">
      <c r="A335" s="20">
        <v>33</v>
      </c>
      <c r="B335" s="47">
        <v>113</v>
      </c>
      <c r="C335" s="31" t="s">
        <v>372</v>
      </c>
      <c r="D335" s="32" t="s">
        <v>373</v>
      </c>
      <c r="E335" s="22" t="s">
        <v>10</v>
      </c>
      <c r="F335" s="22" t="s">
        <v>126</v>
      </c>
      <c r="G335" s="22" t="s">
        <v>240</v>
      </c>
      <c r="H335" s="32" t="s">
        <v>31</v>
      </c>
      <c r="I335" s="7" t="str">
        <f t="shared" ref="I335:I366" si="15">IF(F335="m",IF($G$1-$G335&lt;=19,"JM",IF($G$1-$G335&lt;=39,"A",IF($G$1-$G335&lt;=49,"B",IF($G$1-$G335&lt;=59,"C",IF($G$1-$G335&lt;=69,"D","E"))))),IF($G$1-$G335&lt;=19,"JŽ",IF($G$1-$G335&lt;=39,"F",IF($G$1-$G335&lt;=49,"G",IF($G$1-$G335&lt;=59,"H","I")))))</f>
        <v>H</v>
      </c>
      <c r="J335" s="7">
        <f>COUNTIF(I$5:I335,I335)</f>
        <v>26</v>
      </c>
      <c r="K335" s="43">
        <v>6.1249999999999999E-2</v>
      </c>
    </row>
    <row r="336" spans="1:11" s="62" customFormat="1" ht="20.100000000000001" customHeight="1">
      <c r="A336" s="20">
        <v>34</v>
      </c>
      <c r="B336" s="47">
        <v>130</v>
      </c>
      <c r="C336" s="31" t="s">
        <v>398</v>
      </c>
      <c r="D336" s="32" t="s">
        <v>39</v>
      </c>
      <c r="E336" s="22" t="s">
        <v>10</v>
      </c>
      <c r="F336" s="22" t="s">
        <v>126</v>
      </c>
      <c r="G336" s="22" t="s">
        <v>208</v>
      </c>
      <c r="H336" s="32" t="s">
        <v>399</v>
      </c>
      <c r="I336" s="7" t="str">
        <f t="shared" si="15"/>
        <v>G</v>
      </c>
      <c r="J336" s="7">
        <f>COUNTIF(I$5:I336,I336)</f>
        <v>32</v>
      </c>
      <c r="K336" s="44">
        <v>6.1388888888888889E-2</v>
      </c>
    </row>
    <row r="337" spans="1:11" ht="20.100000000000001" customHeight="1">
      <c r="A337" s="20">
        <v>35</v>
      </c>
      <c r="B337" s="47">
        <v>240</v>
      </c>
      <c r="C337" s="31" t="s">
        <v>532</v>
      </c>
      <c r="D337" s="32" t="s">
        <v>533</v>
      </c>
      <c r="E337" s="22" t="s">
        <v>10</v>
      </c>
      <c r="F337" s="22" t="s">
        <v>126</v>
      </c>
      <c r="G337" s="22" t="s">
        <v>274</v>
      </c>
      <c r="H337" s="32" t="s">
        <v>31</v>
      </c>
      <c r="I337" s="7" t="str">
        <f t="shared" si="15"/>
        <v>F</v>
      </c>
      <c r="J337" s="7">
        <f>COUNTIF(I$5:I337,I337)</f>
        <v>38</v>
      </c>
      <c r="K337" s="44">
        <v>6.1469907407407404E-2</v>
      </c>
    </row>
    <row r="338" spans="1:11" s="57" customFormat="1" ht="20.100000000000001" customHeight="1">
      <c r="A338" s="20">
        <v>36</v>
      </c>
      <c r="B338" s="47">
        <v>153</v>
      </c>
      <c r="C338" s="31" t="s">
        <v>620</v>
      </c>
      <c r="D338" s="32" t="s">
        <v>75</v>
      </c>
      <c r="E338" s="22" t="s">
        <v>10</v>
      </c>
      <c r="F338" s="22" t="s">
        <v>126</v>
      </c>
      <c r="G338" s="22" t="s">
        <v>251</v>
      </c>
      <c r="H338" s="32" t="s">
        <v>428</v>
      </c>
      <c r="I338" s="7" t="str">
        <f t="shared" si="15"/>
        <v>G</v>
      </c>
      <c r="J338" s="7">
        <f>COUNTIF(I$5:I338,I338)</f>
        <v>33</v>
      </c>
      <c r="K338" s="44">
        <v>6.1712962962962963E-2</v>
      </c>
    </row>
    <row r="339" spans="1:11" ht="20.100000000000001" customHeight="1">
      <c r="A339" s="20">
        <v>37</v>
      </c>
      <c r="B339" s="47">
        <v>140</v>
      </c>
      <c r="C339" s="31" t="s">
        <v>411</v>
      </c>
      <c r="D339" s="32" t="s">
        <v>412</v>
      </c>
      <c r="E339" s="22" t="s">
        <v>10</v>
      </c>
      <c r="F339" s="22" t="s">
        <v>126</v>
      </c>
      <c r="G339" s="22" t="s">
        <v>208</v>
      </c>
      <c r="H339" s="32" t="s">
        <v>31</v>
      </c>
      <c r="I339" s="7" t="str">
        <f t="shared" si="15"/>
        <v>G</v>
      </c>
      <c r="J339" s="7">
        <f>COUNTIF(I$5:I339,I339)</f>
        <v>34</v>
      </c>
      <c r="K339" s="44">
        <v>6.2395833333333338E-2</v>
      </c>
    </row>
    <row r="340" spans="1:11" ht="20.100000000000001" customHeight="1">
      <c r="A340" s="20">
        <v>38</v>
      </c>
      <c r="B340" s="47">
        <v>147</v>
      </c>
      <c r="C340" s="31" t="s">
        <v>94</v>
      </c>
      <c r="D340" s="32" t="s">
        <v>48</v>
      </c>
      <c r="E340" s="22" t="s">
        <v>10</v>
      </c>
      <c r="F340" s="22" t="s">
        <v>126</v>
      </c>
      <c r="G340" s="22" t="s">
        <v>422</v>
      </c>
      <c r="H340" s="32" t="s">
        <v>77</v>
      </c>
      <c r="I340" s="7" t="str">
        <f t="shared" si="15"/>
        <v>I</v>
      </c>
      <c r="J340" s="7">
        <f>COUNTIF(I$5:I340,I340)</f>
        <v>12</v>
      </c>
      <c r="K340" s="44">
        <v>6.2546296296296294E-2</v>
      </c>
    </row>
    <row r="341" spans="1:11" ht="20.100000000000001" customHeight="1">
      <c r="A341" s="20">
        <v>39</v>
      </c>
      <c r="B341" s="47">
        <v>78</v>
      </c>
      <c r="C341" s="31" t="s">
        <v>330</v>
      </c>
      <c r="D341" s="32" t="s">
        <v>331</v>
      </c>
      <c r="E341" s="22" t="s">
        <v>10</v>
      </c>
      <c r="F341" s="22" t="s">
        <v>126</v>
      </c>
      <c r="G341" s="22" t="s">
        <v>325</v>
      </c>
      <c r="H341" s="32" t="s">
        <v>332</v>
      </c>
      <c r="I341" s="7" t="str">
        <f t="shared" si="15"/>
        <v>F</v>
      </c>
      <c r="J341" s="7">
        <f>COUNTIF(I$5:I341,I341)</f>
        <v>39</v>
      </c>
      <c r="K341" s="43">
        <v>6.3368055555555566E-2</v>
      </c>
    </row>
    <row r="342" spans="1:11" ht="20.100000000000001" customHeight="1">
      <c r="A342" s="20">
        <v>40</v>
      </c>
      <c r="B342" s="47">
        <v>226</v>
      </c>
      <c r="C342" s="31" t="s">
        <v>513</v>
      </c>
      <c r="D342" s="32" t="s">
        <v>514</v>
      </c>
      <c r="E342" s="22" t="s">
        <v>10</v>
      </c>
      <c r="F342" s="22" t="s">
        <v>126</v>
      </c>
      <c r="G342" s="22" t="s">
        <v>205</v>
      </c>
      <c r="H342" s="30" t="s">
        <v>632</v>
      </c>
      <c r="I342" s="7" t="str">
        <f t="shared" si="15"/>
        <v>F</v>
      </c>
      <c r="J342" s="7">
        <f>COUNTIF(I$5:I342,I342)</f>
        <v>40</v>
      </c>
      <c r="K342" s="44">
        <v>6.4108796296296303E-2</v>
      </c>
    </row>
    <row r="343" spans="1:11" ht="20.100000000000001" customHeight="1">
      <c r="A343" s="20">
        <v>41</v>
      </c>
      <c r="B343" s="47">
        <v>133</v>
      </c>
      <c r="C343" s="31" t="s">
        <v>402</v>
      </c>
      <c r="D343" s="32" t="s">
        <v>403</v>
      </c>
      <c r="E343" s="22" t="s">
        <v>10</v>
      </c>
      <c r="F343" s="22" t="s">
        <v>126</v>
      </c>
      <c r="G343" s="22" t="s">
        <v>199</v>
      </c>
      <c r="H343" s="32" t="s">
        <v>404</v>
      </c>
      <c r="I343" s="7" t="str">
        <f t="shared" si="15"/>
        <v>F</v>
      </c>
      <c r="J343" s="7">
        <f>COUNTIF(I$5:I343,I343)</f>
        <v>41</v>
      </c>
      <c r="K343" s="44">
        <v>6.4108796296296303E-2</v>
      </c>
    </row>
    <row r="344" spans="1:11" ht="20.100000000000001" customHeight="1">
      <c r="A344" s="20">
        <v>42</v>
      </c>
      <c r="B344" s="47">
        <v>64</v>
      </c>
      <c r="C344" s="31" t="s">
        <v>306</v>
      </c>
      <c r="D344" s="32" t="s">
        <v>307</v>
      </c>
      <c r="E344" s="22" t="s">
        <v>10</v>
      </c>
      <c r="F344" s="22" t="s">
        <v>126</v>
      </c>
      <c r="G344" s="22" t="s">
        <v>266</v>
      </c>
      <c r="H344" s="32" t="s">
        <v>31</v>
      </c>
      <c r="I344" s="7" t="str">
        <f t="shared" si="15"/>
        <v>G</v>
      </c>
      <c r="J344" s="7">
        <f>COUNTIF(I$5:I344,I344)</f>
        <v>35</v>
      </c>
      <c r="K344" s="43">
        <v>6.4594907407407406E-2</v>
      </c>
    </row>
    <row r="345" spans="1:11" ht="20.100000000000001" customHeight="1">
      <c r="A345" s="20">
        <v>43</v>
      </c>
      <c r="B345" s="47">
        <v>67</v>
      </c>
      <c r="C345" s="31" t="s">
        <v>311</v>
      </c>
      <c r="D345" s="32" t="s">
        <v>312</v>
      </c>
      <c r="E345" s="22" t="s">
        <v>10</v>
      </c>
      <c r="F345" s="22" t="s">
        <v>126</v>
      </c>
      <c r="G345" s="22" t="s">
        <v>207</v>
      </c>
      <c r="H345" s="32" t="s">
        <v>313</v>
      </c>
      <c r="I345" s="7" t="str">
        <f t="shared" si="15"/>
        <v>G</v>
      </c>
      <c r="J345" s="7">
        <f>COUNTIF(I$5:I345,I345)</f>
        <v>36</v>
      </c>
      <c r="K345" s="43">
        <v>6.4594907407407406E-2</v>
      </c>
    </row>
    <row r="346" spans="1:11" ht="20.100000000000001" customHeight="1">
      <c r="A346" s="20">
        <v>44</v>
      </c>
      <c r="B346" s="47">
        <v>289</v>
      </c>
      <c r="C346" s="31" t="s">
        <v>106</v>
      </c>
      <c r="D346" s="32" t="s">
        <v>75</v>
      </c>
      <c r="E346" s="22" t="s">
        <v>10</v>
      </c>
      <c r="F346" s="22" t="s">
        <v>126</v>
      </c>
      <c r="G346" s="22" t="s">
        <v>205</v>
      </c>
      <c r="H346" s="32" t="s">
        <v>28</v>
      </c>
      <c r="I346" s="7" t="str">
        <f t="shared" si="15"/>
        <v>F</v>
      </c>
      <c r="J346" s="7">
        <f>COUNTIF(I$5:I346,I346)</f>
        <v>42</v>
      </c>
      <c r="K346" s="44">
        <v>6.4814814814814811E-2</v>
      </c>
    </row>
    <row r="347" spans="1:11" ht="20.100000000000001" customHeight="1">
      <c r="A347" s="20">
        <v>45</v>
      </c>
      <c r="B347" s="47">
        <v>287</v>
      </c>
      <c r="C347" s="31" t="s">
        <v>600</v>
      </c>
      <c r="D347" s="32" t="s">
        <v>601</v>
      </c>
      <c r="E347" s="22" t="s">
        <v>10</v>
      </c>
      <c r="F347" s="22" t="s">
        <v>126</v>
      </c>
      <c r="G347" s="22" t="s">
        <v>484</v>
      </c>
      <c r="H347" s="32" t="s">
        <v>318</v>
      </c>
      <c r="I347" s="7" t="str">
        <f t="shared" si="15"/>
        <v>H</v>
      </c>
      <c r="J347" s="7">
        <f>COUNTIF(I$5:I347,I347)</f>
        <v>27</v>
      </c>
      <c r="K347" s="44">
        <v>6.5509259259259267E-2</v>
      </c>
    </row>
    <row r="348" spans="1:11" ht="20.100000000000001" customHeight="1">
      <c r="A348" s="20">
        <v>46</v>
      </c>
      <c r="B348" s="47">
        <v>286</v>
      </c>
      <c r="C348" s="31" t="s">
        <v>598</v>
      </c>
      <c r="D348" s="32" t="s">
        <v>599</v>
      </c>
      <c r="E348" s="22" t="s">
        <v>10</v>
      </c>
      <c r="F348" s="22" t="s">
        <v>126</v>
      </c>
      <c r="G348" s="22" t="s">
        <v>266</v>
      </c>
      <c r="H348" s="32" t="s">
        <v>31</v>
      </c>
      <c r="I348" s="7" t="str">
        <f t="shared" si="15"/>
        <v>G</v>
      </c>
      <c r="J348" s="7">
        <f>COUNTIF(I$5:I348,I348)</f>
        <v>37</v>
      </c>
      <c r="K348" s="44">
        <v>6.5613425925925936E-2</v>
      </c>
    </row>
    <row r="349" spans="1:11" ht="20.100000000000001" customHeight="1">
      <c r="A349" s="20">
        <v>47</v>
      </c>
      <c r="B349" s="20">
        <v>303</v>
      </c>
      <c r="C349" s="41" t="s">
        <v>637</v>
      </c>
      <c r="D349" s="30" t="s">
        <v>232</v>
      </c>
      <c r="E349" s="22" t="s">
        <v>10</v>
      </c>
      <c r="F349" s="22" t="s">
        <v>126</v>
      </c>
      <c r="G349" s="37">
        <v>1992</v>
      </c>
      <c r="H349" s="30" t="s">
        <v>298</v>
      </c>
      <c r="I349" s="7" t="str">
        <f t="shared" si="15"/>
        <v>F</v>
      </c>
      <c r="J349" s="7">
        <f>COUNTIF(I$5:I349,I349)</f>
        <v>43</v>
      </c>
      <c r="K349" s="43">
        <v>6.6238425925925923E-2</v>
      </c>
    </row>
    <row r="350" spans="1:11" ht="20.100000000000001" customHeight="1">
      <c r="A350" s="20">
        <v>48</v>
      </c>
      <c r="B350" s="47">
        <v>190</v>
      </c>
      <c r="C350" s="31" t="s">
        <v>156</v>
      </c>
      <c r="D350" s="32" t="s">
        <v>157</v>
      </c>
      <c r="E350" s="22" t="s">
        <v>10</v>
      </c>
      <c r="F350" s="22" t="s">
        <v>126</v>
      </c>
      <c r="G350" s="22" t="s">
        <v>237</v>
      </c>
      <c r="H350" s="32" t="s">
        <v>158</v>
      </c>
      <c r="I350" s="7" t="str">
        <f t="shared" si="15"/>
        <v>H</v>
      </c>
      <c r="J350" s="7">
        <f>COUNTIF(I$5:I350,I350)</f>
        <v>28</v>
      </c>
      <c r="K350" s="44">
        <v>6.6249999999999989E-2</v>
      </c>
    </row>
    <row r="351" spans="1:11" ht="20.100000000000001" customHeight="1">
      <c r="A351" s="20">
        <v>49</v>
      </c>
      <c r="B351" s="47">
        <v>201</v>
      </c>
      <c r="C351" s="31" t="s">
        <v>488</v>
      </c>
      <c r="D351" s="32" t="s">
        <v>312</v>
      </c>
      <c r="E351" s="22" t="s">
        <v>10</v>
      </c>
      <c r="F351" s="22" t="s">
        <v>126</v>
      </c>
      <c r="G351" s="22" t="s">
        <v>208</v>
      </c>
      <c r="H351" s="32" t="s">
        <v>487</v>
      </c>
      <c r="I351" s="7" t="str">
        <f t="shared" si="15"/>
        <v>G</v>
      </c>
      <c r="J351" s="7">
        <f>COUNTIF(I$5:I351,I351)</f>
        <v>38</v>
      </c>
      <c r="K351" s="44">
        <v>6.700231481481482E-2</v>
      </c>
    </row>
    <row r="352" spans="1:11" ht="20.100000000000001" customHeight="1">
      <c r="A352" s="20">
        <v>50</v>
      </c>
      <c r="B352" s="47">
        <v>21</v>
      </c>
      <c r="C352" s="31" t="s">
        <v>231</v>
      </c>
      <c r="D352" s="32" t="s">
        <v>232</v>
      </c>
      <c r="E352" s="22" t="s">
        <v>10</v>
      </c>
      <c r="F352" s="22" t="s">
        <v>126</v>
      </c>
      <c r="G352" s="22" t="s">
        <v>190</v>
      </c>
      <c r="H352" s="32" t="s">
        <v>229</v>
      </c>
      <c r="I352" s="7" t="str">
        <f t="shared" si="15"/>
        <v>F</v>
      </c>
      <c r="J352" s="7">
        <f>COUNTIF(I$5:I352,I352)</f>
        <v>44</v>
      </c>
      <c r="K352" s="43">
        <v>6.7337962962962961E-2</v>
      </c>
    </row>
    <row r="353" spans="1:11" ht="20.100000000000001" customHeight="1">
      <c r="A353" s="20">
        <v>51</v>
      </c>
      <c r="B353" s="47">
        <v>207</v>
      </c>
      <c r="C353" s="31" t="s">
        <v>493</v>
      </c>
      <c r="D353" s="32" t="s">
        <v>312</v>
      </c>
      <c r="E353" s="22" t="s">
        <v>10</v>
      </c>
      <c r="F353" s="22" t="s">
        <v>126</v>
      </c>
      <c r="G353" s="22" t="s">
        <v>464</v>
      </c>
      <c r="H353" s="32" t="s">
        <v>31</v>
      </c>
      <c r="I353" s="7" t="str">
        <f t="shared" si="15"/>
        <v>F</v>
      </c>
      <c r="J353" s="7">
        <f>COUNTIF(I$5:I353,I353)</f>
        <v>45</v>
      </c>
      <c r="K353" s="44">
        <v>6.7557870370370365E-2</v>
      </c>
    </row>
    <row r="354" spans="1:11" ht="20.100000000000001" customHeight="1">
      <c r="A354" s="20">
        <v>52</v>
      </c>
      <c r="B354" s="47">
        <v>166</v>
      </c>
      <c r="C354" s="31" t="s">
        <v>448</v>
      </c>
      <c r="D354" s="32" t="s">
        <v>157</v>
      </c>
      <c r="E354" s="22" t="s">
        <v>10</v>
      </c>
      <c r="F354" s="22" t="s">
        <v>126</v>
      </c>
      <c r="G354" s="22" t="s">
        <v>240</v>
      </c>
      <c r="H354" s="32" t="s">
        <v>31</v>
      </c>
      <c r="I354" s="7" t="str">
        <f t="shared" si="15"/>
        <v>H</v>
      </c>
      <c r="J354" s="7">
        <f>COUNTIF(I$5:I354,I354)</f>
        <v>29</v>
      </c>
      <c r="K354" s="44">
        <v>6.8321759259259263E-2</v>
      </c>
    </row>
    <row r="355" spans="1:11" ht="20.100000000000001" customHeight="1">
      <c r="A355" s="20">
        <v>53</v>
      </c>
      <c r="B355" s="47">
        <v>105</v>
      </c>
      <c r="C355" s="31" t="s">
        <v>138</v>
      </c>
      <c r="D355" s="32" t="s">
        <v>67</v>
      </c>
      <c r="E355" s="22" t="s">
        <v>10</v>
      </c>
      <c r="F355" s="22" t="s">
        <v>126</v>
      </c>
      <c r="G355" s="22" t="s">
        <v>230</v>
      </c>
      <c r="H355" s="32" t="s">
        <v>365</v>
      </c>
      <c r="I355" s="7" t="str">
        <f t="shared" si="15"/>
        <v>G</v>
      </c>
      <c r="J355" s="7">
        <f>COUNTIF(I$5:I355,I355)</f>
        <v>39</v>
      </c>
      <c r="K355" s="43">
        <v>6.9097222222222213E-2</v>
      </c>
    </row>
    <row r="356" spans="1:11" ht="20.100000000000001" customHeight="1">
      <c r="A356" s="20">
        <v>54</v>
      </c>
      <c r="B356" s="47">
        <v>167</v>
      </c>
      <c r="C356" s="31" t="s">
        <v>448</v>
      </c>
      <c r="D356" s="32" t="s">
        <v>232</v>
      </c>
      <c r="E356" s="22" t="s">
        <v>10</v>
      </c>
      <c r="F356" s="22" t="s">
        <v>126</v>
      </c>
      <c r="G356" s="22" t="s">
        <v>271</v>
      </c>
      <c r="H356" s="32" t="s">
        <v>31</v>
      </c>
      <c r="I356" s="7" t="str">
        <f t="shared" si="15"/>
        <v>H</v>
      </c>
      <c r="J356" s="7">
        <f>COUNTIF(I$5:I356,I356)</f>
        <v>30</v>
      </c>
      <c r="K356" s="44">
        <v>6.957175925925925E-2</v>
      </c>
    </row>
    <row r="357" spans="1:11" ht="20.100000000000001" customHeight="1">
      <c r="A357" s="20">
        <v>55</v>
      </c>
      <c r="B357" s="47">
        <v>90</v>
      </c>
      <c r="C357" s="31" t="s">
        <v>353</v>
      </c>
      <c r="D357" s="32" t="s">
        <v>142</v>
      </c>
      <c r="E357" s="22" t="s">
        <v>10</v>
      </c>
      <c r="F357" s="22" t="s">
        <v>126</v>
      </c>
      <c r="G357" s="22" t="s">
        <v>325</v>
      </c>
      <c r="H357" s="32" t="s">
        <v>354</v>
      </c>
      <c r="I357" s="7" t="str">
        <f t="shared" si="15"/>
        <v>F</v>
      </c>
      <c r="J357" s="7">
        <f>COUNTIF(I$5:I357,I357)</f>
        <v>46</v>
      </c>
      <c r="K357" s="43">
        <v>6.9733796296296294E-2</v>
      </c>
    </row>
    <row r="358" spans="1:11" ht="20.100000000000001" customHeight="1">
      <c r="A358" s="20">
        <v>56</v>
      </c>
      <c r="B358" s="47">
        <v>171</v>
      </c>
      <c r="C358" s="31" t="s">
        <v>622</v>
      </c>
      <c r="D358" s="32" t="s">
        <v>165</v>
      </c>
      <c r="E358" s="22" t="s">
        <v>10</v>
      </c>
      <c r="F358" s="22" t="s">
        <v>126</v>
      </c>
      <c r="G358" s="22" t="s">
        <v>255</v>
      </c>
      <c r="H358" s="32" t="s">
        <v>38</v>
      </c>
      <c r="I358" s="7" t="str">
        <f t="shared" si="15"/>
        <v>I</v>
      </c>
      <c r="J358" s="7">
        <f>COUNTIF(I$5:I358,I358)</f>
        <v>13</v>
      </c>
      <c r="K358" s="44">
        <v>7.0335648148148147E-2</v>
      </c>
    </row>
    <row r="359" spans="1:11" ht="20.100000000000001" customHeight="1">
      <c r="A359" s="20">
        <v>57</v>
      </c>
      <c r="B359" s="47">
        <v>93</v>
      </c>
      <c r="C359" s="31" t="s">
        <v>355</v>
      </c>
      <c r="D359" s="32" t="s">
        <v>41</v>
      </c>
      <c r="E359" s="22" t="s">
        <v>10</v>
      </c>
      <c r="F359" s="22" t="s">
        <v>126</v>
      </c>
      <c r="G359" s="22" t="s">
        <v>266</v>
      </c>
      <c r="H359" s="32" t="s">
        <v>136</v>
      </c>
      <c r="I359" s="7" t="str">
        <f t="shared" si="15"/>
        <v>G</v>
      </c>
      <c r="J359" s="7">
        <f>COUNTIF(I$5:I359,I359)</f>
        <v>40</v>
      </c>
      <c r="K359" s="43">
        <v>7.0520833333333324E-2</v>
      </c>
    </row>
    <row r="360" spans="1:11" ht="20.100000000000001" customHeight="1">
      <c r="A360" s="20">
        <v>58</v>
      </c>
      <c r="B360" s="47">
        <v>200</v>
      </c>
      <c r="C360" s="31" t="s">
        <v>485</v>
      </c>
      <c r="D360" s="32" t="s">
        <v>486</v>
      </c>
      <c r="E360" s="22" t="s">
        <v>10</v>
      </c>
      <c r="F360" s="22" t="s">
        <v>126</v>
      </c>
      <c r="G360" s="22" t="s">
        <v>247</v>
      </c>
      <c r="H360" s="32" t="s">
        <v>487</v>
      </c>
      <c r="I360" s="7" t="str">
        <f t="shared" si="15"/>
        <v>F</v>
      </c>
      <c r="J360" s="7">
        <f>COUNTIF(I$5:I360,I360)</f>
        <v>47</v>
      </c>
      <c r="K360" s="44">
        <v>7.0636574074074074E-2</v>
      </c>
    </row>
    <row r="361" spans="1:11" ht="20.100000000000001" customHeight="1">
      <c r="A361" s="20">
        <v>59</v>
      </c>
      <c r="B361" s="47">
        <v>277</v>
      </c>
      <c r="C361" s="31" t="s">
        <v>587</v>
      </c>
      <c r="D361" s="32" t="s">
        <v>239</v>
      </c>
      <c r="E361" s="22" t="s">
        <v>10</v>
      </c>
      <c r="F361" s="22" t="s">
        <v>126</v>
      </c>
      <c r="G361" s="22" t="s">
        <v>325</v>
      </c>
      <c r="H361" s="32" t="s">
        <v>588</v>
      </c>
      <c r="I361" s="7" t="str">
        <f t="shared" si="15"/>
        <v>F</v>
      </c>
      <c r="J361" s="7">
        <f>COUNTIF(I$5:I361,I361)</f>
        <v>48</v>
      </c>
      <c r="K361" s="44">
        <v>7.1030092592592589E-2</v>
      </c>
    </row>
    <row r="362" spans="1:11" s="66" customFormat="1" ht="20.100000000000001" customHeight="1">
      <c r="A362" s="20">
        <v>60</v>
      </c>
      <c r="B362" s="47">
        <v>13</v>
      </c>
      <c r="C362" s="31" t="s">
        <v>215</v>
      </c>
      <c r="D362" s="32" t="s">
        <v>216</v>
      </c>
      <c r="E362" s="22" t="s">
        <v>10</v>
      </c>
      <c r="F362" s="22" t="s">
        <v>126</v>
      </c>
      <c r="G362" s="22" t="s">
        <v>217</v>
      </c>
      <c r="H362" s="32" t="s">
        <v>136</v>
      </c>
      <c r="I362" s="7" t="str">
        <f t="shared" si="15"/>
        <v>G</v>
      </c>
      <c r="J362" s="7">
        <f>COUNTIF(I$5:I362,I362)</f>
        <v>41</v>
      </c>
      <c r="K362" s="43">
        <v>7.3032407407407407E-2</v>
      </c>
    </row>
    <row r="363" spans="1:11" s="57" customFormat="1" ht="20.100000000000001" customHeight="1">
      <c r="A363" s="20">
        <v>61</v>
      </c>
      <c r="B363" s="47">
        <v>26</v>
      </c>
      <c r="C363" s="31" t="s">
        <v>238</v>
      </c>
      <c r="D363" s="32" t="s">
        <v>239</v>
      </c>
      <c r="E363" s="22" t="s">
        <v>10</v>
      </c>
      <c r="F363" s="22" t="s">
        <v>126</v>
      </c>
      <c r="G363" s="22" t="s">
        <v>240</v>
      </c>
      <c r="H363" s="32" t="s">
        <v>136</v>
      </c>
      <c r="I363" s="7" t="str">
        <f t="shared" si="15"/>
        <v>H</v>
      </c>
      <c r="J363" s="7">
        <f>COUNTIF(I$5:I363,I363)</f>
        <v>31</v>
      </c>
      <c r="K363" s="43">
        <v>7.3032407407407407E-2</v>
      </c>
    </row>
    <row r="364" spans="1:11" s="66" customFormat="1" ht="20.100000000000001" customHeight="1">
      <c r="A364" s="20">
        <v>62</v>
      </c>
      <c r="B364" s="20">
        <v>301</v>
      </c>
      <c r="C364" s="41" t="s">
        <v>636</v>
      </c>
      <c r="D364" s="30" t="s">
        <v>635</v>
      </c>
      <c r="E364" s="22" t="s">
        <v>10</v>
      </c>
      <c r="F364" s="22" t="s">
        <v>126</v>
      </c>
      <c r="G364" s="37">
        <v>1971</v>
      </c>
      <c r="H364" s="32" t="s">
        <v>634</v>
      </c>
      <c r="I364" s="7" t="str">
        <f t="shared" si="15"/>
        <v>H</v>
      </c>
      <c r="J364" s="7">
        <f>COUNTIF(I$5:I364,I364)</f>
        <v>32</v>
      </c>
      <c r="K364" s="43">
        <v>7.3391203703703708E-2</v>
      </c>
    </row>
    <row r="365" spans="1:11" s="57" customFormat="1" ht="20.100000000000001" customHeight="1">
      <c r="A365" s="20">
        <v>63</v>
      </c>
      <c r="B365" s="47">
        <v>29</v>
      </c>
      <c r="C365" s="31" t="s">
        <v>243</v>
      </c>
      <c r="D365" s="32" t="s">
        <v>84</v>
      </c>
      <c r="E365" s="22" t="s">
        <v>10</v>
      </c>
      <c r="F365" s="22" t="s">
        <v>126</v>
      </c>
      <c r="G365" s="22" t="s">
        <v>244</v>
      </c>
      <c r="H365" s="32" t="s">
        <v>214</v>
      </c>
      <c r="I365" s="7" t="str">
        <f t="shared" si="15"/>
        <v>G</v>
      </c>
      <c r="J365" s="7">
        <f>COUNTIF(I$5:I365,I365)</f>
        <v>42</v>
      </c>
      <c r="K365" s="43">
        <v>7.4097222222222217E-2</v>
      </c>
    </row>
    <row r="366" spans="1:11" ht="20.100000000000001" customHeight="1">
      <c r="A366" s="20">
        <v>64</v>
      </c>
      <c r="B366" s="47">
        <v>163</v>
      </c>
      <c r="C366" s="31" t="s">
        <v>442</v>
      </c>
      <c r="D366" s="32" t="s">
        <v>443</v>
      </c>
      <c r="E366" s="22" t="s">
        <v>10</v>
      </c>
      <c r="F366" s="22" t="s">
        <v>126</v>
      </c>
      <c r="G366" s="22" t="s">
        <v>224</v>
      </c>
      <c r="H366" s="32" t="s">
        <v>136</v>
      </c>
      <c r="I366" s="7" t="str">
        <f t="shared" si="15"/>
        <v>G</v>
      </c>
      <c r="J366" s="7">
        <f>COUNTIF(I$5:I366,I366)</f>
        <v>43</v>
      </c>
      <c r="K366" s="44">
        <v>7.4768518518518512E-2</v>
      </c>
    </row>
    <row r="367" spans="1:11" ht="20.100000000000001" customHeight="1">
      <c r="A367" s="20">
        <v>65</v>
      </c>
      <c r="B367" s="47">
        <v>204</v>
      </c>
      <c r="C367" s="31" t="s">
        <v>490</v>
      </c>
      <c r="D367" s="32" t="s">
        <v>160</v>
      </c>
      <c r="E367" s="22" t="s">
        <v>10</v>
      </c>
      <c r="F367" s="22" t="s">
        <v>126</v>
      </c>
      <c r="G367" s="22" t="s">
        <v>230</v>
      </c>
      <c r="H367" s="32" t="s">
        <v>491</v>
      </c>
      <c r="I367" s="7" t="str">
        <f t="shared" ref="I367:I375" si="16">IF(F367="m",IF($G$1-$G367&lt;=19,"JM",IF($G$1-$G367&lt;=39,"A",IF($G$1-$G367&lt;=49,"B",IF($G$1-$G367&lt;=59,"C",IF($G$1-$G367&lt;=69,"D","E"))))),IF($G$1-$G367&lt;=19,"JŽ",IF($G$1-$G367&lt;=39,"F",IF($G$1-$G367&lt;=49,"G",IF($G$1-$G367&lt;=59,"H","I")))))</f>
        <v>G</v>
      </c>
      <c r="J367" s="7">
        <f>COUNTIF(I$5:I367,I367)</f>
        <v>44</v>
      </c>
      <c r="K367" s="44">
        <v>7.4768518518518512E-2</v>
      </c>
    </row>
    <row r="368" spans="1:11" ht="20.100000000000001" customHeight="1">
      <c r="A368" s="20">
        <v>66</v>
      </c>
      <c r="B368" s="9">
        <v>155</v>
      </c>
      <c r="C368" s="53" t="s">
        <v>173</v>
      </c>
      <c r="D368" s="54" t="s">
        <v>253</v>
      </c>
      <c r="E368" s="10" t="s">
        <v>10</v>
      </c>
      <c r="F368" s="10" t="s">
        <v>126</v>
      </c>
      <c r="G368" s="10" t="s">
        <v>430</v>
      </c>
      <c r="H368" s="54" t="s">
        <v>40</v>
      </c>
      <c r="I368" s="4" t="str">
        <f t="shared" si="16"/>
        <v>JŽ</v>
      </c>
      <c r="J368" s="4">
        <f>COUNTIF(I$5:I368,I368)</f>
        <v>2</v>
      </c>
      <c r="K368" s="55">
        <v>7.5300925925925924E-2</v>
      </c>
    </row>
    <row r="369" spans="1:11" ht="20.100000000000001" customHeight="1">
      <c r="A369" s="20">
        <v>67</v>
      </c>
      <c r="B369" s="47">
        <v>182</v>
      </c>
      <c r="C369" s="31" t="s">
        <v>462</v>
      </c>
      <c r="D369" s="32" t="s">
        <v>463</v>
      </c>
      <c r="E369" s="22" t="s">
        <v>10</v>
      </c>
      <c r="F369" s="22" t="s">
        <v>126</v>
      </c>
      <c r="G369" s="22" t="s">
        <v>464</v>
      </c>
      <c r="H369" s="32" t="s">
        <v>31</v>
      </c>
      <c r="I369" s="7" t="str">
        <f t="shared" si="16"/>
        <v>F</v>
      </c>
      <c r="J369" s="7">
        <f>COUNTIF(I$5:I369,I369)</f>
        <v>49</v>
      </c>
      <c r="K369" s="44">
        <v>7.5358796296296285E-2</v>
      </c>
    </row>
    <row r="370" spans="1:11" s="62" customFormat="1" ht="20.100000000000001" customHeight="1">
      <c r="A370" s="20">
        <v>68</v>
      </c>
      <c r="B370" s="47">
        <v>295</v>
      </c>
      <c r="C370" s="31" t="s">
        <v>83</v>
      </c>
      <c r="D370" s="32" t="s">
        <v>84</v>
      </c>
      <c r="E370" s="22" t="s">
        <v>10</v>
      </c>
      <c r="F370" s="22" t="s">
        <v>126</v>
      </c>
      <c r="G370" s="22" t="s">
        <v>445</v>
      </c>
      <c r="H370" s="32" t="s">
        <v>613</v>
      </c>
      <c r="I370" s="7" t="str">
        <f t="shared" si="16"/>
        <v>I</v>
      </c>
      <c r="J370" s="7">
        <f>COUNTIF(I$5:I370,I370)</f>
        <v>14</v>
      </c>
      <c r="K370" s="44">
        <v>7.5370370370370365E-2</v>
      </c>
    </row>
    <row r="371" spans="1:11" ht="20.100000000000001" customHeight="1">
      <c r="A371" s="20">
        <v>69</v>
      </c>
      <c r="B371" s="47">
        <v>32</v>
      </c>
      <c r="C371" s="31" t="s">
        <v>249</v>
      </c>
      <c r="D371" s="32" t="s">
        <v>250</v>
      </c>
      <c r="E371" s="22" t="s">
        <v>10</v>
      </c>
      <c r="F371" s="22" t="s">
        <v>126</v>
      </c>
      <c r="G371" s="22" t="s">
        <v>251</v>
      </c>
      <c r="H371" s="32" t="s">
        <v>136</v>
      </c>
      <c r="I371" s="7" t="str">
        <f t="shared" si="16"/>
        <v>G</v>
      </c>
      <c r="J371" s="7">
        <f>COUNTIF(I$5:I371,I371)</f>
        <v>45</v>
      </c>
      <c r="K371" s="43">
        <v>7.6030092592592594E-2</v>
      </c>
    </row>
    <row r="372" spans="1:11" ht="20.100000000000001" customHeight="1">
      <c r="A372" s="20">
        <v>70</v>
      </c>
      <c r="B372" s="47">
        <v>33</v>
      </c>
      <c r="C372" s="31" t="s">
        <v>252</v>
      </c>
      <c r="D372" s="32" t="s">
        <v>253</v>
      </c>
      <c r="E372" s="22" t="s">
        <v>10</v>
      </c>
      <c r="F372" s="22" t="s">
        <v>126</v>
      </c>
      <c r="G372" s="22" t="s">
        <v>205</v>
      </c>
      <c r="H372" s="32" t="s">
        <v>136</v>
      </c>
      <c r="I372" s="7" t="str">
        <f t="shared" si="16"/>
        <v>F</v>
      </c>
      <c r="J372" s="7">
        <f>COUNTIF(I$5:I372,I372)</f>
        <v>50</v>
      </c>
      <c r="K372" s="43">
        <v>7.6030092592592594E-2</v>
      </c>
    </row>
    <row r="373" spans="1:11" ht="20.100000000000001" customHeight="1">
      <c r="A373" s="20">
        <v>71</v>
      </c>
      <c r="B373" s="47">
        <v>243</v>
      </c>
      <c r="C373" s="31" t="s">
        <v>538</v>
      </c>
      <c r="D373" s="32" t="s">
        <v>539</v>
      </c>
      <c r="E373" s="22" t="s">
        <v>10</v>
      </c>
      <c r="F373" s="22" t="s">
        <v>126</v>
      </c>
      <c r="G373" s="22" t="s">
        <v>244</v>
      </c>
      <c r="H373" s="32" t="s">
        <v>540</v>
      </c>
      <c r="I373" s="7" t="str">
        <f t="shared" si="16"/>
        <v>G</v>
      </c>
      <c r="J373" s="7">
        <f>COUNTIF(I$5:I373,I373)</f>
        <v>46</v>
      </c>
      <c r="K373" s="44">
        <v>7.6851851851851852E-2</v>
      </c>
    </row>
    <row r="374" spans="1:11" ht="20.100000000000001" customHeight="1">
      <c r="A374" s="20">
        <v>72</v>
      </c>
      <c r="B374" s="47">
        <v>44</v>
      </c>
      <c r="C374" s="31" t="s">
        <v>269</v>
      </c>
      <c r="D374" s="32" t="s">
        <v>270</v>
      </c>
      <c r="E374" s="22" t="s">
        <v>10</v>
      </c>
      <c r="F374" s="22" t="s">
        <v>126</v>
      </c>
      <c r="G374" s="22" t="s">
        <v>271</v>
      </c>
      <c r="H374" s="32" t="s">
        <v>136</v>
      </c>
      <c r="I374" s="7" t="str">
        <f t="shared" si="16"/>
        <v>H</v>
      </c>
      <c r="J374" s="7">
        <f>COUNTIF(I$5:I374,I374)</f>
        <v>33</v>
      </c>
      <c r="K374" s="43">
        <v>8.1516203703703702E-2</v>
      </c>
    </row>
    <row r="375" spans="1:11" ht="20.100000000000001" customHeight="1" thickBot="1">
      <c r="A375" s="20">
        <v>73</v>
      </c>
      <c r="B375" s="47">
        <v>230</v>
      </c>
      <c r="C375" s="31" t="s">
        <v>517</v>
      </c>
      <c r="D375" s="32" t="s">
        <v>518</v>
      </c>
      <c r="E375" s="22" t="s">
        <v>10</v>
      </c>
      <c r="F375" s="22" t="s">
        <v>126</v>
      </c>
      <c r="G375" s="22" t="s">
        <v>245</v>
      </c>
      <c r="H375" s="32" t="s">
        <v>519</v>
      </c>
      <c r="I375" s="7" t="str">
        <f t="shared" si="16"/>
        <v>H</v>
      </c>
      <c r="J375" s="7">
        <f>COUNTIF(I$5:I375,I375)</f>
        <v>34</v>
      </c>
      <c r="K375" s="44">
        <v>8.1516203703703702E-2</v>
      </c>
    </row>
    <row r="376" spans="1:11" s="5" customFormat="1" ht="24.95" customHeight="1" thickBot="1">
      <c r="A376" s="87" t="s">
        <v>174</v>
      </c>
      <c r="B376" s="88"/>
      <c r="C376" s="88"/>
      <c r="D376" s="88"/>
      <c r="E376" s="88"/>
      <c r="F376" s="88"/>
      <c r="G376" s="88"/>
      <c r="H376" s="88"/>
      <c r="I376" s="88"/>
      <c r="J376" s="88"/>
      <c r="K376" s="89"/>
    </row>
    <row r="377" spans="1:11" s="57" customFormat="1" ht="20.100000000000001" customHeight="1">
      <c r="A377" s="20">
        <v>1</v>
      </c>
      <c r="B377" s="9">
        <v>2</v>
      </c>
      <c r="C377" s="53" t="s">
        <v>188</v>
      </c>
      <c r="D377" s="54" t="s">
        <v>189</v>
      </c>
      <c r="E377" s="10" t="s">
        <v>192</v>
      </c>
      <c r="F377" s="10" t="s">
        <v>187</v>
      </c>
      <c r="G377" s="10" t="s">
        <v>190</v>
      </c>
      <c r="H377" s="54" t="s">
        <v>191</v>
      </c>
      <c r="I377" s="4" t="str">
        <f t="shared" ref="I377" si="17">IF(F377="m",IF($G$1-$G377&lt;=19,"JM",IF($G$1-$G377&lt;=39,"A",IF($G$1-$G377&lt;=49,"B",IF($G$1-$G377&lt;=59,"C",IF($G$1-$G377&lt;=69,"D","E"))))),IF($G$1-$G377&lt;=19,"JŽ",IF($G$1-$G377&lt;=39,"F",IF($G$1-$G377&lt;=49,"G",IF($G$1-$G377&lt;=59,"H","I")))))</f>
        <v>A</v>
      </c>
      <c r="J377" s="4">
        <f>COUNTIF(I$5:I377,I377)</f>
        <v>75</v>
      </c>
      <c r="K377" s="56">
        <v>3.2615740740740744E-2</v>
      </c>
    </row>
    <row r="378" spans="1:11" ht="20.100000000000001" customHeight="1">
      <c r="A378" s="20">
        <v>2</v>
      </c>
      <c r="B378" s="12">
        <v>4</v>
      </c>
      <c r="C378" s="63" t="s">
        <v>197</v>
      </c>
      <c r="D378" s="64" t="s">
        <v>198</v>
      </c>
      <c r="E378" s="13" t="s">
        <v>192</v>
      </c>
      <c r="F378" s="13" t="s">
        <v>187</v>
      </c>
      <c r="G378" s="13" t="s">
        <v>199</v>
      </c>
      <c r="H378" s="64" t="s">
        <v>191</v>
      </c>
      <c r="I378" s="3" t="str">
        <f t="shared" ref="I378:I441" si="18">IF(F378="m",IF($G$1-$G378&lt;=19,"JM",IF($G$1-$G378&lt;=39,"A",IF($G$1-$G378&lt;=49,"B",IF($G$1-$G378&lt;=59,"C",IF($G$1-$G378&lt;=69,"D","E"))))),IF($G$1-$G378&lt;=19,"JŽ",IF($G$1-$G378&lt;=39,"F",IF($G$1-$G378&lt;=49,"G",IF($G$1-$G378&lt;=59,"H","I")))))</f>
        <v>A</v>
      </c>
      <c r="J378" s="3">
        <f>COUNTIF(I$5:I378,I378)</f>
        <v>76</v>
      </c>
      <c r="K378" s="65">
        <v>3.5740740740740747E-2</v>
      </c>
    </row>
    <row r="379" spans="1:11" ht="20.100000000000001" customHeight="1">
      <c r="A379" s="20">
        <v>3</v>
      </c>
      <c r="B379" s="15">
        <v>3</v>
      </c>
      <c r="C379" s="59" t="s">
        <v>194</v>
      </c>
      <c r="D379" s="60" t="s">
        <v>195</v>
      </c>
      <c r="E379" s="16" t="s">
        <v>192</v>
      </c>
      <c r="F379" s="16" t="s">
        <v>187</v>
      </c>
      <c r="G379" s="16" t="s">
        <v>196</v>
      </c>
      <c r="H379" s="60" t="s">
        <v>191</v>
      </c>
      <c r="I379" s="2" t="str">
        <f t="shared" si="18"/>
        <v>A</v>
      </c>
      <c r="J379" s="2">
        <f>COUNTIF(I$5:I379,I379)</f>
        <v>77</v>
      </c>
      <c r="K379" s="61">
        <v>3.5810185185185188E-2</v>
      </c>
    </row>
    <row r="380" spans="1:11" ht="20.100000000000001" customHeight="1">
      <c r="A380" s="20">
        <v>4</v>
      </c>
      <c r="B380" s="47">
        <v>124</v>
      </c>
      <c r="C380" s="31" t="s">
        <v>389</v>
      </c>
      <c r="D380" s="32" t="s">
        <v>390</v>
      </c>
      <c r="E380" s="22" t="s">
        <v>10</v>
      </c>
      <c r="F380" s="22" t="s">
        <v>187</v>
      </c>
      <c r="G380" s="22" t="s">
        <v>308</v>
      </c>
      <c r="H380" s="32" t="s">
        <v>136</v>
      </c>
      <c r="I380" s="7" t="str">
        <f t="shared" si="18"/>
        <v>A</v>
      </c>
      <c r="J380" s="7">
        <f>COUNTIF(I$5:I380,I380)</f>
        <v>78</v>
      </c>
      <c r="K380" s="44">
        <v>3.770833333333333E-2</v>
      </c>
    </row>
    <row r="381" spans="1:11" ht="20.100000000000001" customHeight="1">
      <c r="A381" s="20">
        <v>5</v>
      </c>
      <c r="B381" s="9">
        <v>8</v>
      </c>
      <c r="C381" s="53" t="s">
        <v>206</v>
      </c>
      <c r="D381" s="54" t="s">
        <v>64</v>
      </c>
      <c r="E381" s="10" t="s">
        <v>10</v>
      </c>
      <c r="F381" s="10" t="s">
        <v>187</v>
      </c>
      <c r="G381" s="10" t="s">
        <v>207</v>
      </c>
      <c r="H381" s="54" t="s">
        <v>152</v>
      </c>
      <c r="I381" s="4" t="str">
        <f t="shared" si="18"/>
        <v>B</v>
      </c>
      <c r="J381" s="4">
        <f>COUNTIF(I$5:I381,I381)</f>
        <v>74</v>
      </c>
      <c r="K381" s="56">
        <v>3.784722222222222E-2</v>
      </c>
    </row>
    <row r="382" spans="1:11" ht="20.100000000000001" customHeight="1">
      <c r="A382" s="20">
        <v>6</v>
      </c>
      <c r="B382" s="12">
        <v>9</v>
      </c>
      <c r="C382" s="63" t="s">
        <v>85</v>
      </c>
      <c r="D382" s="64" t="s">
        <v>16</v>
      </c>
      <c r="E382" s="13" t="s">
        <v>10</v>
      </c>
      <c r="F382" s="13" t="s">
        <v>187</v>
      </c>
      <c r="G382" s="13" t="s">
        <v>208</v>
      </c>
      <c r="H382" s="64" t="s">
        <v>136</v>
      </c>
      <c r="I382" s="3" t="str">
        <f t="shared" si="18"/>
        <v>B</v>
      </c>
      <c r="J382" s="3">
        <f>COUNTIF(I$5:I382,I382)</f>
        <v>75</v>
      </c>
      <c r="K382" s="65">
        <v>3.9016203703703699E-2</v>
      </c>
    </row>
    <row r="383" spans="1:11" ht="20.100000000000001" customHeight="1">
      <c r="A383" s="20">
        <v>7</v>
      </c>
      <c r="B383" s="47">
        <v>47</v>
      </c>
      <c r="C383" s="31" t="s">
        <v>99</v>
      </c>
      <c r="D383" s="32" t="s">
        <v>50</v>
      </c>
      <c r="E383" s="22" t="s">
        <v>10</v>
      </c>
      <c r="F383" s="22" t="s">
        <v>187</v>
      </c>
      <c r="G383" s="22" t="s">
        <v>262</v>
      </c>
      <c r="H383" s="32" t="s">
        <v>275</v>
      </c>
      <c r="I383" s="7" t="str">
        <f t="shared" si="18"/>
        <v>A</v>
      </c>
      <c r="J383" s="7">
        <f>COUNTIF(I$5:I383,I383)</f>
        <v>79</v>
      </c>
      <c r="K383" s="43">
        <v>3.9722222222222221E-2</v>
      </c>
    </row>
    <row r="384" spans="1:11" ht="20.100000000000001" customHeight="1">
      <c r="A384" s="20">
        <v>8</v>
      </c>
      <c r="B384" s="15">
        <v>134</v>
      </c>
      <c r="C384" s="59" t="s">
        <v>117</v>
      </c>
      <c r="D384" s="60" t="s">
        <v>29</v>
      </c>
      <c r="E384" s="16" t="s">
        <v>10</v>
      </c>
      <c r="F384" s="16" t="s">
        <v>187</v>
      </c>
      <c r="G384" s="16" t="s">
        <v>222</v>
      </c>
      <c r="H384" s="60" t="s">
        <v>125</v>
      </c>
      <c r="I384" s="2" t="str">
        <f t="shared" si="18"/>
        <v>B</v>
      </c>
      <c r="J384" s="2">
        <f>COUNTIF(I$5:I384,I384)</f>
        <v>76</v>
      </c>
      <c r="K384" s="68">
        <v>4.0439814814814817E-2</v>
      </c>
    </row>
    <row r="385" spans="1:11" ht="20.100000000000001" customHeight="1">
      <c r="A385" s="20">
        <v>9</v>
      </c>
      <c r="B385" s="9">
        <v>257</v>
      </c>
      <c r="C385" s="53" t="s">
        <v>559</v>
      </c>
      <c r="D385" s="54" t="s">
        <v>560</v>
      </c>
      <c r="E385" s="10" t="s">
        <v>10</v>
      </c>
      <c r="F385" s="10" t="s">
        <v>187</v>
      </c>
      <c r="G385" s="10" t="s">
        <v>561</v>
      </c>
      <c r="H385" s="54" t="s">
        <v>214</v>
      </c>
      <c r="I385" s="4" t="str">
        <f t="shared" si="18"/>
        <v>JM</v>
      </c>
      <c r="J385" s="4">
        <f>COUNTIF(I$5:I385,I385)</f>
        <v>4</v>
      </c>
      <c r="K385" s="55">
        <v>4.0694444444444443E-2</v>
      </c>
    </row>
    <row r="386" spans="1:11" ht="20.100000000000001" customHeight="1">
      <c r="A386" s="20">
        <v>10</v>
      </c>
      <c r="B386" s="47">
        <v>85</v>
      </c>
      <c r="C386" s="31" t="s">
        <v>344</v>
      </c>
      <c r="D386" s="32" t="s">
        <v>345</v>
      </c>
      <c r="E386" s="22" t="s">
        <v>10</v>
      </c>
      <c r="F386" s="22" t="s">
        <v>187</v>
      </c>
      <c r="G386" s="22" t="s">
        <v>289</v>
      </c>
      <c r="H386" s="32" t="s">
        <v>346</v>
      </c>
      <c r="I386" s="7" t="str">
        <f t="shared" si="18"/>
        <v>B</v>
      </c>
      <c r="J386" s="7">
        <f>COUNTIF(I$5:I386,I386)</f>
        <v>77</v>
      </c>
      <c r="K386" s="43">
        <v>4.071759259259259E-2</v>
      </c>
    </row>
    <row r="387" spans="1:11" ht="20.100000000000001" customHeight="1">
      <c r="A387" s="20">
        <v>11</v>
      </c>
      <c r="B387" s="47">
        <v>241</v>
      </c>
      <c r="C387" s="31" t="s">
        <v>429</v>
      </c>
      <c r="D387" s="32" t="s">
        <v>52</v>
      </c>
      <c r="E387" s="22" t="s">
        <v>10</v>
      </c>
      <c r="F387" s="22" t="s">
        <v>187</v>
      </c>
      <c r="G387" s="22" t="s">
        <v>534</v>
      </c>
      <c r="H387" s="32" t="s">
        <v>535</v>
      </c>
      <c r="I387" s="7" t="str">
        <f t="shared" si="18"/>
        <v>A</v>
      </c>
      <c r="J387" s="7">
        <f>COUNTIF(I$5:I387,I387)</f>
        <v>80</v>
      </c>
      <c r="K387" s="44">
        <v>4.0787037037037038E-2</v>
      </c>
    </row>
    <row r="388" spans="1:11" s="66" customFormat="1" ht="20.100000000000001" customHeight="1">
      <c r="A388" s="20">
        <v>12</v>
      </c>
      <c r="B388" s="47">
        <v>128</v>
      </c>
      <c r="C388" s="31" t="s">
        <v>393</v>
      </c>
      <c r="D388" s="32" t="s">
        <v>65</v>
      </c>
      <c r="E388" s="22" t="s">
        <v>10</v>
      </c>
      <c r="F388" s="22" t="s">
        <v>187</v>
      </c>
      <c r="G388" s="22" t="s">
        <v>217</v>
      </c>
      <c r="H388" s="32" t="s">
        <v>394</v>
      </c>
      <c r="I388" s="7" t="str">
        <f t="shared" si="18"/>
        <v>B</v>
      </c>
      <c r="J388" s="7">
        <f>COUNTIF(I$5:I388,I388)</f>
        <v>78</v>
      </c>
      <c r="K388" s="44">
        <v>4.0810185185185185E-2</v>
      </c>
    </row>
    <row r="389" spans="1:11" ht="20.100000000000001" customHeight="1">
      <c r="A389" s="20">
        <v>13</v>
      </c>
      <c r="B389" s="47">
        <v>146</v>
      </c>
      <c r="C389" s="31" t="s">
        <v>420</v>
      </c>
      <c r="D389" s="32" t="s">
        <v>421</v>
      </c>
      <c r="E389" s="22" t="s">
        <v>10</v>
      </c>
      <c r="F389" s="22" t="s">
        <v>187</v>
      </c>
      <c r="G389" s="22" t="s">
        <v>217</v>
      </c>
      <c r="H389" s="32" t="s">
        <v>38</v>
      </c>
      <c r="I389" s="7" t="str">
        <f t="shared" si="18"/>
        <v>B</v>
      </c>
      <c r="J389" s="7">
        <f>COUNTIF(I$5:I389,I389)</f>
        <v>79</v>
      </c>
      <c r="K389" s="44">
        <v>4.0983796296296296E-2</v>
      </c>
    </row>
    <row r="390" spans="1:11" ht="20.100000000000001" customHeight="1">
      <c r="A390" s="20">
        <v>14</v>
      </c>
      <c r="B390" s="47">
        <v>292</v>
      </c>
      <c r="C390" s="31" t="s">
        <v>606</v>
      </c>
      <c r="D390" s="32" t="s">
        <v>607</v>
      </c>
      <c r="E390" s="22" t="s">
        <v>27</v>
      </c>
      <c r="F390" s="22" t="s">
        <v>187</v>
      </c>
      <c r="G390" s="22" t="s">
        <v>534</v>
      </c>
      <c r="H390" s="32" t="s">
        <v>608</v>
      </c>
      <c r="I390" s="7" t="str">
        <f t="shared" si="18"/>
        <v>A</v>
      </c>
      <c r="J390" s="7">
        <f>COUNTIF(I$5:I390,I390)</f>
        <v>81</v>
      </c>
      <c r="K390" s="44">
        <v>4.1064814814814811E-2</v>
      </c>
    </row>
    <row r="391" spans="1:11" ht="20.100000000000001" customHeight="1">
      <c r="A391" s="20">
        <v>15</v>
      </c>
      <c r="B391" s="9">
        <v>192</v>
      </c>
      <c r="C391" s="53" t="s">
        <v>104</v>
      </c>
      <c r="D391" s="54" t="s">
        <v>150</v>
      </c>
      <c r="E391" s="10" t="s">
        <v>27</v>
      </c>
      <c r="F391" s="10" t="s">
        <v>187</v>
      </c>
      <c r="G391" s="10" t="s">
        <v>327</v>
      </c>
      <c r="H391" s="54" t="s">
        <v>477</v>
      </c>
      <c r="I391" s="4" t="str">
        <f t="shared" si="18"/>
        <v>C</v>
      </c>
      <c r="J391" s="4">
        <f>COUNTIF(I$5:I391,I391)</f>
        <v>30</v>
      </c>
      <c r="K391" s="55">
        <v>4.1273148148148149E-2</v>
      </c>
    </row>
    <row r="392" spans="1:11" ht="20.100000000000001" customHeight="1">
      <c r="A392" s="20">
        <v>16</v>
      </c>
      <c r="B392" s="47">
        <v>38</v>
      </c>
      <c r="C392" s="31" t="s">
        <v>261</v>
      </c>
      <c r="D392" s="32" t="s">
        <v>13</v>
      </c>
      <c r="E392" s="22" t="s">
        <v>10</v>
      </c>
      <c r="F392" s="22" t="s">
        <v>187</v>
      </c>
      <c r="G392" s="22" t="s">
        <v>262</v>
      </c>
      <c r="H392" s="32" t="s">
        <v>136</v>
      </c>
      <c r="I392" s="7" t="str">
        <f t="shared" si="18"/>
        <v>A</v>
      </c>
      <c r="J392" s="7">
        <f>COUNTIF(I$5:I392,I392)</f>
        <v>82</v>
      </c>
      <c r="K392" s="43">
        <v>4.1736111111111113E-2</v>
      </c>
    </row>
    <row r="393" spans="1:11" ht="20.100000000000001" customHeight="1">
      <c r="A393" s="20">
        <v>17</v>
      </c>
      <c r="B393" s="47">
        <v>233</v>
      </c>
      <c r="C393" s="31" t="s">
        <v>520</v>
      </c>
      <c r="D393" s="32" t="s">
        <v>25</v>
      </c>
      <c r="E393" s="22" t="s">
        <v>10</v>
      </c>
      <c r="F393" s="22" t="s">
        <v>187</v>
      </c>
      <c r="G393" s="22" t="s">
        <v>202</v>
      </c>
      <c r="H393" s="32" t="s">
        <v>37</v>
      </c>
      <c r="I393" s="7" t="str">
        <f t="shared" si="18"/>
        <v>A</v>
      </c>
      <c r="J393" s="7">
        <f>COUNTIF(I$5:I393,I393)</f>
        <v>83</v>
      </c>
      <c r="K393" s="44">
        <v>4.1840277777777775E-2</v>
      </c>
    </row>
    <row r="394" spans="1:11" s="62" customFormat="1" ht="20.100000000000001" customHeight="1">
      <c r="A394" s="20">
        <v>18</v>
      </c>
      <c r="B394" s="47">
        <v>300</v>
      </c>
      <c r="C394" s="31" t="s">
        <v>146</v>
      </c>
      <c r="D394" s="32" t="s">
        <v>23</v>
      </c>
      <c r="E394" s="22" t="s">
        <v>10</v>
      </c>
      <c r="F394" s="22" t="s">
        <v>187</v>
      </c>
      <c r="G394" s="22" t="s">
        <v>217</v>
      </c>
      <c r="H394" s="32" t="s">
        <v>22</v>
      </c>
      <c r="I394" s="7" t="str">
        <f t="shared" si="18"/>
        <v>B</v>
      </c>
      <c r="J394" s="7">
        <f>COUNTIF(I$5:I394,I394)</f>
        <v>80</v>
      </c>
      <c r="K394" s="44">
        <v>4.1956018518518517E-2</v>
      </c>
    </row>
    <row r="395" spans="1:11" ht="20.100000000000001" customHeight="1">
      <c r="A395" s="20">
        <v>19</v>
      </c>
      <c r="B395" s="47">
        <v>63</v>
      </c>
      <c r="C395" s="31" t="s">
        <v>304</v>
      </c>
      <c r="D395" s="32" t="s">
        <v>13</v>
      </c>
      <c r="E395" s="22" t="s">
        <v>10</v>
      </c>
      <c r="F395" s="22" t="s">
        <v>187</v>
      </c>
      <c r="G395" s="22" t="s">
        <v>199</v>
      </c>
      <c r="H395" s="32" t="s">
        <v>305</v>
      </c>
      <c r="I395" s="7" t="str">
        <f t="shared" si="18"/>
        <v>A</v>
      </c>
      <c r="J395" s="7">
        <f>COUNTIF(I$5:I395,I395)</f>
        <v>84</v>
      </c>
      <c r="K395" s="43">
        <v>4.2476851851851849E-2</v>
      </c>
    </row>
    <row r="396" spans="1:11" ht="20.100000000000001" customHeight="1">
      <c r="A396" s="20">
        <v>20</v>
      </c>
      <c r="B396" s="47">
        <v>185</v>
      </c>
      <c r="C396" s="31" t="s">
        <v>466</v>
      </c>
      <c r="D396" s="32" t="s">
        <v>50</v>
      </c>
      <c r="E396" s="22" t="s">
        <v>10</v>
      </c>
      <c r="F396" s="22" t="s">
        <v>187</v>
      </c>
      <c r="G396" s="22" t="s">
        <v>289</v>
      </c>
      <c r="H396" s="32" t="s">
        <v>19</v>
      </c>
      <c r="I396" s="7" t="str">
        <f t="shared" si="18"/>
        <v>B</v>
      </c>
      <c r="J396" s="7">
        <f>COUNTIF(I$5:I396,I396)</f>
        <v>81</v>
      </c>
      <c r="K396" s="44">
        <v>4.3252314814814813E-2</v>
      </c>
    </row>
    <row r="397" spans="1:11" ht="20.100000000000001" customHeight="1">
      <c r="A397" s="20">
        <v>21</v>
      </c>
      <c r="B397" s="12">
        <v>136</v>
      </c>
      <c r="C397" s="63" t="s">
        <v>170</v>
      </c>
      <c r="D397" s="64" t="s">
        <v>21</v>
      </c>
      <c r="E397" s="13" t="s">
        <v>10</v>
      </c>
      <c r="F397" s="13" t="s">
        <v>187</v>
      </c>
      <c r="G397" s="13" t="s">
        <v>352</v>
      </c>
      <c r="H397" s="64" t="s">
        <v>125</v>
      </c>
      <c r="I397" s="3" t="str">
        <f t="shared" si="18"/>
        <v>C</v>
      </c>
      <c r="J397" s="3">
        <f>COUNTIF(I$5:I397,I397)</f>
        <v>31</v>
      </c>
      <c r="K397" s="67">
        <v>4.3506944444444445E-2</v>
      </c>
    </row>
    <row r="398" spans="1:11" ht="20.100000000000001" customHeight="1">
      <c r="A398" s="20">
        <v>22</v>
      </c>
      <c r="B398" s="47">
        <v>236</v>
      </c>
      <c r="C398" s="31" t="s">
        <v>522</v>
      </c>
      <c r="D398" s="32" t="s">
        <v>523</v>
      </c>
      <c r="E398" s="22" t="s">
        <v>10</v>
      </c>
      <c r="F398" s="22" t="s">
        <v>187</v>
      </c>
      <c r="G398" s="22" t="s">
        <v>196</v>
      </c>
      <c r="H398" s="32" t="s">
        <v>524</v>
      </c>
      <c r="I398" s="7" t="str">
        <f t="shared" si="18"/>
        <v>A</v>
      </c>
      <c r="J398" s="7">
        <f>COUNTIF(I$5:I398,I398)</f>
        <v>85</v>
      </c>
      <c r="K398" s="44">
        <v>4.3506944444444445E-2</v>
      </c>
    </row>
    <row r="399" spans="1:11" s="66" customFormat="1" ht="20.100000000000001" customHeight="1">
      <c r="A399" s="20">
        <v>23</v>
      </c>
      <c r="B399" s="47">
        <v>116</v>
      </c>
      <c r="C399" s="31" t="s">
        <v>377</v>
      </c>
      <c r="D399" s="32" t="s">
        <v>16</v>
      </c>
      <c r="E399" s="22" t="s">
        <v>10</v>
      </c>
      <c r="F399" s="22" t="s">
        <v>187</v>
      </c>
      <c r="G399" s="22" t="s">
        <v>217</v>
      </c>
      <c r="H399" s="32" t="s">
        <v>51</v>
      </c>
      <c r="I399" s="7" t="str">
        <f t="shared" si="18"/>
        <v>B</v>
      </c>
      <c r="J399" s="7">
        <f>COUNTIF(I$5:I399,I399)</f>
        <v>82</v>
      </c>
      <c r="K399" s="43">
        <v>4.4409722222222225E-2</v>
      </c>
    </row>
    <row r="400" spans="1:11" ht="20.100000000000001" customHeight="1">
      <c r="A400" s="20">
        <v>24</v>
      </c>
      <c r="B400" s="47">
        <v>65</v>
      </c>
      <c r="C400" s="31" t="s">
        <v>85</v>
      </c>
      <c r="D400" s="32" t="s">
        <v>145</v>
      </c>
      <c r="E400" s="22" t="s">
        <v>10</v>
      </c>
      <c r="F400" s="22" t="s">
        <v>187</v>
      </c>
      <c r="G400" s="22" t="s">
        <v>308</v>
      </c>
      <c r="H400" s="32" t="s">
        <v>136</v>
      </c>
      <c r="I400" s="7" t="str">
        <f t="shared" si="18"/>
        <v>A</v>
      </c>
      <c r="J400" s="7">
        <f>COUNTIF(I$5:I400,I400)</f>
        <v>86</v>
      </c>
      <c r="K400" s="43">
        <v>4.4421296296296292E-2</v>
      </c>
    </row>
    <row r="401" spans="1:11" ht="20.100000000000001" customHeight="1">
      <c r="A401" s="20">
        <v>25</v>
      </c>
      <c r="B401" s="47">
        <v>55</v>
      </c>
      <c r="C401" s="31" t="s">
        <v>293</v>
      </c>
      <c r="D401" s="32" t="s">
        <v>21</v>
      </c>
      <c r="E401" s="22" t="s">
        <v>10</v>
      </c>
      <c r="F401" s="22" t="s">
        <v>187</v>
      </c>
      <c r="G401" s="22" t="s">
        <v>222</v>
      </c>
      <c r="H401" s="32" t="s">
        <v>294</v>
      </c>
      <c r="I401" s="7" t="str">
        <f t="shared" si="18"/>
        <v>B</v>
      </c>
      <c r="J401" s="7">
        <f>COUNTIF(I$5:I401,I401)</f>
        <v>83</v>
      </c>
      <c r="K401" s="43">
        <v>4.4502314814814814E-2</v>
      </c>
    </row>
    <row r="402" spans="1:11" s="57" customFormat="1" ht="20.100000000000001" customHeight="1">
      <c r="A402" s="20">
        <v>26</v>
      </c>
      <c r="B402" s="47">
        <v>82</v>
      </c>
      <c r="C402" s="31" t="s">
        <v>339</v>
      </c>
      <c r="D402" s="32" t="s">
        <v>13</v>
      </c>
      <c r="E402" s="22" t="s">
        <v>10</v>
      </c>
      <c r="F402" s="22" t="s">
        <v>187</v>
      </c>
      <c r="G402" s="22" t="s">
        <v>196</v>
      </c>
      <c r="H402" s="32" t="s">
        <v>340</v>
      </c>
      <c r="I402" s="7" t="str">
        <f t="shared" si="18"/>
        <v>A</v>
      </c>
      <c r="J402" s="7">
        <f>COUNTIF(I$5:I402,I402)</f>
        <v>87</v>
      </c>
      <c r="K402" s="43">
        <v>4.4675925925925924E-2</v>
      </c>
    </row>
    <row r="403" spans="1:11" s="66" customFormat="1" ht="20.100000000000001" customHeight="1">
      <c r="A403" s="20">
        <v>27</v>
      </c>
      <c r="B403" s="58">
        <v>302</v>
      </c>
      <c r="C403" s="69" t="s">
        <v>123</v>
      </c>
      <c r="D403" s="70" t="s">
        <v>69</v>
      </c>
      <c r="E403" s="16" t="s">
        <v>10</v>
      </c>
      <c r="F403" s="16" t="s">
        <v>187</v>
      </c>
      <c r="G403" s="71">
        <v>1965</v>
      </c>
      <c r="H403" s="70" t="s">
        <v>40</v>
      </c>
      <c r="I403" s="2" t="str">
        <f t="shared" si="18"/>
        <v>C</v>
      </c>
      <c r="J403" s="2">
        <f>COUNTIF(I$5:I403,I403)</f>
        <v>32</v>
      </c>
      <c r="K403" s="61">
        <v>4.4745370370370373E-2</v>
      </c>
    </row>
    <row r="404" spans="1:11" ht="20.100000000000001" customHeight="1">
      <c r="A404" s="20">
        <v>28</v>
      </c>
      <c r="B404" s="47">
        <v>45</v>
      </c>
      <c r="C404" s="31" t="s">
        <v>272</v>
      </c>
      <c r="D404" s="32" t="s">
        <v>21</v>
      </c>
      <c r="E404" s="22" t="s">
        <v>10</v>
      </c>
      <c r="F404" s="22" t="s">
        <v>187</v>
      </c>
      <c r="G404" s="22" t="s">
        <v>199</v>
      </c>
      <c r="H404" s="32" t="s">
        <v>136</v>
      </c>
      <c r="I404" s="7" t="str">
        <f t="shared" si="18"/>
        <v>A</v>
      </c>
      <c r="J404" s="7">
        <f>COUNTIF(I$5:I404,I404)</f>
        <v>88</v>
      </c>
      <c r="K404" s="43">
        <v>4.4756944444444446E-2</v>
      </c>
    </row>
    <row r="405" spans="1:11" s="62" customFormat="1" ht="20.100000000000001" customHeight="1">
      <c r="A405" s="20">
        <v>29</v>
      </c>
      <c r="B405" s="47">
        <v>255</v>
      </c>
      <c r="C405" s="31" t="s">
        <v>555</v>
      </c>
      <c r="D405" s="32" t="s">
        <v>335</v>
      </c>
      <c r="E405" s="22" t="s">
        <v>557</v>
      </c>
      <c r="F405" s="22" t="s">
        <v>187</v>
      </c>
      <c r="G405" s="22" t="s">
        <v>196</v>
      </c>
      <c r="H405" s="32" t="s">
        <v>556</v>
      </c>
      <c r="I405" s="7" t="str">
        <f t="shared" si="18"/>
        <v>A</v>
      </c>
      <c r="J405" s="7">
        <f>COUNTIF(I$5:I405,I405)</f>
        <v>89</v>
      </c>
      <c r="K405" s="44">
        <v>4.4953703703703697E-2</v>
      </c>
    </row>
    <row r="406" spans="1:11" ht="20.100000000000001" customHeight="1">
      <c r="A406" s="20">
        <v>30</v>
      </c>
      <c r="B406" s="47">
        <v>282</v>
      </c>
      <c r="C406" s="31" t="s">
        <v>131</v>
      </c>
      <c r="D406" s="32" t="s">
        <v>132</v>
      </c>
      <c r="E406" s="22" t="s">
        <v>10</v>
      </c>
      <c r="F406" s="22" t="s">
        <v>187</v>
      </c>
      <c r="G406" s="22" t="s">
        <v>274</v>
      </c>
      <c r="H406" s="32" t="s">
        <v>40</v>
      </c>
      <c r="I406" s="7" t="str">
        <f t="shared" si="18"/>
        <v>A</v>
      </c>
      <c r="J406" s="7">
        <f>COUNTIF(I$5:I406,I406)</f>
        <v>90</v>
      </c>
      <c r="K406" s="44">
        <v>4.4988425925925925E-2</v>
      </c>
    </row>
    <row r="407" spans="1:11" ht="20.100000000000001" customHeight="1">
      <c r="A407" s="20">
        <v>31</v>
      </c>
      <c r="B407" s="47">
        <v>39</v>
      </c>
      <c r="C407" s="31" t="s">
        <v>95</v>
      </c>
      <c r="D407" s="32" t="s">
        <v>263</v>
      </c>
      <c r="E407" s="22" t="s">
        <v>10</v>
      </c>
      <c r="F407" s="22" t="s">
        <v>187</v>
      </c>
      <c r="G407" s="22" t="s">
        <v>244</v>
      </c>
      <c r="H407" s="32" t="s">
        <v>51</v>
      </c>
      <c r="I407" s="7" t="str">
        <f t="shared" si="18"/>
        <v>B</v>
      </c>
      <c r="J407" s="7">
        <f>COUNTIF(I$5:I407,I407)</f>
        <v>84</v>
      </c>
      <c r="K407" s="43">
        <v>4.5138888888888888E-2</v>
      </c>
    </row>
    <row r="408" spans="1:11" ht="20.100000000000001" customHeight="1">
      <c r="A408" s="20">
        <v>32</v>
      </c>
      <c r="B408" s="47">
        <v>94</v>
      </c>
      <c r="C408" s="31" t="s">
        <v>153</v>
      </c>
      <c r="D408" s="32" t="s">
        <v>33</v>
      </c>
      <c r="E408" s="22" t="s">
        <v>10</v>
      </c>
      <c r="F408" s="22" t="s">
        <v>187</v>
      </c>
      <c r="G408" s="22" t="s">
        <v>208</v>
      </c>
      <c r="H408" s="32" t="s">
        <v>154</v>
      </c>
      <c r="I408" s="7" t="str">
        <f t="shared" si="18"/>
        <v>B</v>
      </c>
      <c r="J408" s="7">
        <f>COUNTIF(I$5:I408,I408)</f>
        <v>85</v>
      </c>
      <c r="K408" s="43">
        <v>4.5416666666666668E-2</v>
      </c>
    </row>
    <row r="409" spans="1:11" ht="20.100000000000001" customHeight="1">
      <c r="A409" s="20">
        <v>33</v>
      </c>
      <c r="B409" s="47">
        <v>235</v>
      </c>
      <c r="C409" s="31" t="s">
        <v>521</v>
      </c>
      <c r="D409" s="32" t="s">
        <v>63</v>
      </c>
      <c r="E409" s="22" t="s">
        <v>10</v>
      </c>
      <c r="F409" s="22" t="s">
        <v>187</v>
      </c>
      <c r="G409" s="22" t="s">
        <v>222</v>
      </c>
      <c r="H409" s="32" t="s">
        <v>350</v>
      </c>
      <c r="I409" s="7" t="str">
        <f t="shared" si="18"/>
        <v>B</v>
      </c>
      <c r="J409" s="7">
        <f>COUNTIF(I$5:I409,I409)</f>
        <v>86</v>
      </c>
      <c r="K409" s="44">
        <v>4.5624999999999999E-2</v>
      </c>
    </row>
    <row r="410" spans="1:11" ht="20.100000000000001" customHeight="1">
      <c r="A410" s="20">
        <v>34</v>
      </c>
      <c r="B410" s="47">
        <v>60</v>
      </c>
      <c r="C410" s="31" t="s">
        <v>299</v>
      </c>
      <c r="D410" s="32" t="s">
        <v>65</v>
      </c>
      <c r="E410" s="22" t="s">
        <v>10</v>
      </c>
      <c r="F410" s="22" t="s">
        <v>187</v>
      </c>
      <c r="G410" s="22" t="s">
        <v>300</v>
      </c>
      <c r="H410" s="32" t="s">
        <v>301</v>
      </c>
      <c r="I410" s="7" t="str">
        <f t="shared" si="18"/>
        <v>A</v>
      </c>
      <c r="J410" s="7">
        <f>COUNTIF(I$5:I410,I410)</f>
        <v>91</v>
      </c>
      <c r="K410" s="43">
        <v>4.6192129629629632E-2</v>
      </c>
    </row>
    <row r="411" spans="1:11" s="62" customFormat="1" ht="20.100000000000001" customHeight="1">
      <c r="A411" s="20">
        <v>35</v>
      </c>
      <c r="B411" s="47">
        <v>288</v>
      </c>
      <c r="C411" s="31" t="s">
        <v>602</v>
      </c>
      <c r="D411" s="32" t="s">
        <v>376</v>
      </c>
      <c r="E411" s="22" t="s">
        <v>10</v>
      </c>
      <c r="F411" s="22" t="s">
        <v>187</v>
      </c>
      <c r="G411" s="22" t="s">
        <v>266</v>
      </c>
      <c r="H411" s="32" t="s">
        <v>603</v>
      </c>
      <c r="I411" s="7" t="str">
        <f t="shared" si="18"/>
        <v>B</v>
      </c>
      <c r="J411" s="7">
        <f>COUNTIF(I$5:I411,I411)</f>
        <v>87</v>
      </c>
      <c r="K411" s="44">
        <v>4.6238425925925926E-2</v>
      </c>
    </row>
    <row r="412" spans="1:11" ht="20.100000000000001" customHeight="1">
      <c r="A412" s="20">
        <v>36</v>
      </c>
      <c r="B412" s="47">
        <v>224</v>
      </c>
      <c r="C412" s="31" t="s">
        <v>151</v>
      </c>
      <c r="D412" s="32" t="s">
        <v>45</v>
      </c>
      <c r="E412" s="22" t="s">
        <v>10</v>
      </c>
      <c r="F412" s="22" t="s">
        <v>187</v>
      </c>
      <c r="G412" s="22" t="s">
        <v>262</v>
      </c>
      <c r="H412" s="32" t="s">
        <v>510</v>
      </c>
      <c r="I412" s="7" t="str">
        <f t="shared" si="18"/>
        <v>A</v>
      </c>
      <c r="J412" s="7">
        <f>COUNTIF(I$5:I412,I412)</f>
        <v>92</v>
      </c>
      <c r="K412" s="44">
        <v>4.6435185185185184E-2</v>
      </c>
    </row>
    <row r="413" spans="1:11" ht="20.100000000000001" customHeight="1">
      <c r="A413" s="20">
        <v>37</v>
      </c>
      <c r="B413" s="47">
        <v>244</v>
      </c>
      <c r="C413" s="31" t="s">
        <v>541</v>
      </c>
      <c r="D413" s="32" t="s">
        <v>32</v>
      </c>
      <c r="E413" s="22" t="s">
        <v>10</v>
      </c>
      <c r="F413" s="22" t="s">
        <v>187</v>
      </c>
      <c r="G413" s="22" t="s">
        <v>284</v>
      </c>
      <c r="H413" s="32" t="s">
        <v>542</v>
      </c>
      <c r="I413" s="7" t="str">
        <f t="shared" si="18"/>
        <v>A</v>
      </c>
      <c r="J413" s="7">
        <f>COUNTIF(I$5:I413,I413)</f>
        <v>93</v>
      </c>
      <c r="K413" s="44">
        <v>4.6504629629629625E-2</v>
      </c>
    </row>
    <row r="414" spans="1:11" ht="20.100000000000001" customHeight="1">
      <c r="A414" s="20">
        <v>38</v>
      </c>
      <c r="B414" s="47">
        <v>12</v>
      </c>
      <c r="C414" s="31" t="s">
        <v>212</v>
      </c>
      <c r="D414" s="32" t="s">
        <v>29</v>
      </c>
      <c r="E414" s="22" t="s">
        <v>10</v>
      </c>
      <c r="F414" s="22" t="s">
        <v>187</v>
      </c>
      <c r="G414" s="22" t="s">
        <v>213</v>
      </c>
      <c r="H414" s="32" t="s">
        <v>214</v>
      </c>
      <c r="I414" s="7" t="str">
        <f t="shared" si="18"/>
        <v>C</v>
      </c>
      <c r="J414" s="7">
        <f>COUNTIF(I$5:I414,I414)</f>
        <v>33</v>
      </c>
      <c r="K414" s="43">
        <v>4.6516203703703705E-2</v>
      </c>
    </row>
    <row r="415" spans="1:11" ht="20.100000000000001" customHeight="1">
      <c r="A415" s="20">
        <v>39</v>
      </c>
      <c r="B415" s="47">
        <v>276</v>
      </c>
      <c r="C415" s="31" t="s">
        <v>111</v>
      </c>
      <c r="D415" s="32" t="s">
        <v>68</v>
      </c>
      <c r="E415" s="22" t="s">
        <v>10</v>
      </c>
      <c r="F415" s="22" t="s">
        <v>187</v>
      </c>
      <c r="G415" s="22" t="s">
        <v>199</v>
      </c>
      <c r="H415" s="32" t="s">
        <v>26</v>
      </c>
      <c r="I415" s="7" t="str">
        <f t="shared" si="18"/>
        <v>A</v>
      </c>
      <c r="J415" s="7">
        <f>COUNTIF(I$5:I415,I415)</f>
        <v>94</v>
      </c>
      <c r="K415" s="44">
        <v>4.6597222222222227E-2</v>
      </c>
    </row>
    <row r="416" spans="1:11" ht="20.100000000000001" customHeight="1">
      <c r="A416" s="20">
        <v>40</v>
      </c>
      <c r="B416" s="47">
        <v>298</v>
      </c>
      <c r="C416" s="34" t="s">
        <v>615</v>
      </c>
      <c r="D416" s="32" t="s">
        <v>23</v>
      </c>
      <c r="E416" s="22" t="s">
        <v>10</v>
      </c>
      <c r="F416" s="22" t="s">
        <v>187</v>
      </c>
      <c r="G416" s="22" t="s">
        <v>222</v>
      </c>
      <c r="H416" s="32" t="s">
        <v>616</v>
      </c>
      <c r="I416" s="7" t="str">
        <f t="shared" si="18"/>
        <v>B</v>
      </c>
      <c r="J416" s="7">
        <f>COUNTIF(I$5:I416,I416)</f>
        <v>88</v>
      </c>
      <c r="K416" s="44">
        <v>4.6678240740740735E-2</v>
      </c>
    </row>
    <row r="417" spans="1:11" ht="20.100000000000001" customHeight="1">
      <c r="A417" s="20">
        <v>41</v>
      </c>
      <c r="B417" s="47">
        <v>31</v>
      </c>
      <c r="C417" s="31" t="s">
        <v>246</v>
      </c>
      <c r="D417" s="32" t="s">
        <v>18</v>
      </c>
      <c r="E417" s="22" t="s">
        <v>10</v>
      </c>
      <c r="F417" s="22" t="s">
        <v>187</v>
      </c>
      <c r="G417" s="22" t="s">
        <v>247</v>
      </c>
      <c r="H417" s="32" t="s">
        <v>248</v>
      </c>
      <c r="I417" s="7" t="str">
        <f t="shared" si="18"/>
        <v>A</v>
      </c>
      <c r="J417" s="7">
        <f>COUNTIF(I$5:I417,I417)</f>
        <v>95</v>
      </c>
      <c r="K417" s="43">
        <v>4.6759259259259257E-2</v>
      </c>
    </row>
    <row r="418" spans="1:11" ht="20.100000000000001" customHeight="1">
      <c r="A418" s="20">
        <v>42</v>
      </c>
      <c r="B418" s="47">
        <v>100</v>
      </c>
      <c r="C418" s="31" t="s">
        <v>87</v>
      </c>
      <c r="D418" s="32" t="s">
        <v>36</v>
      </c>
      <c r="E418" s="22" t="s">
        <v>10</v>
      </c>
      <c r="F418" s="22" t="s">
        <v>187</v>
      </c>
      <c r="G418" s="22" t="s">
        <v>208</v>
      </c>
      <c r="H418" s="32" t="s">
        <v>360</v>
      </c>
      <c r="I418" s="7" t="str">
        <f t="shared" si="18"/>
        <v>B</v>
      </c>
      <c r="J418" s="7">
        <f>COUNTIF(I$5:I418,I418)</f>
        <v>89</v>
      </c>
      <c r="K418" s="43">
        <v>4.6886574074074074E-2</v>
      </c>
    </row>
    <row r="419" spans="1:11" ht="20.100000000000001" customHeight="1">
      <c r="A419" s="20">
        <v>43</v>
      </c>
      <c r="B419" s="47">
        <v>131</v>
      </c>
      <c r="C419" s="31" t="s">
        <v>400</v>
      </c>
      <c r="D419" s="32" t="s">
        <v>401</v>
      </c>
      <c r="E419" s="22" t="s">
        <v>10</v>
      </c>
      <c r="F419" s="22" t="s">
        <v>187</v>
      </c>
      <c r="G419" s="22" t="s">
        <v>202</v>
      </c>
      <c r="H419" s="32" t="s">
        <v>31</v>
      </c>
      <c r="I419" s="7" t="str">
        <f t="shared" si="18"/>
        <v>A</v>
      </c>
      <c r="J419" s="7">
        <f>COUNTIF(I$5:I419,I419)</f>
        <v>96</v>
      </c>
      <c r="K419" s="44">
        <v>4.7037037037037037E-2</v>
      </c>
    </row>
    <row r="420" spans="1:11" ht="20.100000000000001" customHeight="1">
      <c r="A420" s="20">
        <v>44</v>
      </c>
      <c r="B420" s="47">
        <v>246</v>
      </c>
      <c r="C420" s="31" t="s">
        <v>545</v>
      </c>
      <c r="D420" s="32" t="s">
        <v>546</v>
      </c>
      <c r="E420" s="22" t="s">
        <v>27</v>
      </c>
      <c r="F420" s="22" t="s">
        <v>187</v>
      </c>
      <c r="G420" s="22" t="s">
        <v>352</v>
      </c>
      <c r="H420" s="32" t="s">
        <v>547</v>
      </c>
      <c r="I420" s="7" t="str">
        <f t="shared" si="18"/>
        <v>C</v>
      </c>
      <c r="J420" s="7">
        <f>COUNTIF(I$5:I420,I420)</f>
        <v>34</v>
      </c>
      <c r="K420" s="44">
        <v>4.7280092592592589E-2</v>
      </c>
    </row>
    <row r="421" spans="1:11" ht="20.100000000000001" customHeight="1">
      <c r="A421" s="20">
        <v>45</v>
      </c>
      <c r="B421" s="47">
        <v>256</v>
      </c>
      <c r="C421" s="31" t="s">
        <v>558</v>
      </c>
      <c r="D421" s="32" t="s">
        <v>21</v>
      </c>
      <c r="E421" s="22" t="s">
        <v>10</v>
      </c>
      <c r="F421" s="22" t="s">
        <v>187</v>
      </c>
      <c r="G421" s="22" t="s">
        <v>289</v>
      </c>
      <c r="H421" s="32" t="s">
        <v>294</v>
      </c>
      <c r="I421" s="7" t="str">
        <f t="shared" si="18"/>
        <v>B</v>
      </c>
      <c r="J421" s="7">
        <f>COUNTIF(I$5:I421,I421)</f>
        <v>90</v>
      </c>
      <c r="K421" s="44">
        <v>4.7430555555555559E-2</v>
      </c>
    </row>
    <row r="422" spans="1:11" ht="20.100000000000001" customHeight="1">
      <c r="A422" s="20">
        <v>46</v>
      </c>
      <c r="B422" s="47">
        <v>203</v>
      </c>
      <c r="C422" s="31" t="s">
        <v>134</v>
      </c>
      <c r="D422" s="32" t="s">
        <v>65</v>
      </c>
      <c r="E422" s="22" t="s">
        <v>10</v>
      </c>
      <c r="F422" s="22" t="s">
        <v>187</v>
      </c>
      <c r="G422" s="22" t="s">
        <v>217</v>
      </c>
      <c r="H422" s="32" t="s">
        <v>135</v>
      </c>
      <c r="I422" s="7" t="str">
        <f t="shared" si="18"/>
        <v>B</v>
      </c>
      <c r="J422" s="7">
        <f>COUNTIF(I$5:I422,I422)</f>
        <v>91</v>
      </c>
      <c r="K422" s="44">
        <v>4.7731481481481486E-2</v>
      </c>
    </row>
    <row r="423" spans="1:11" ht="20.100000000000001" customHeight="1">
      <c r="A423" s="20">
        <v>47</v>
      </c>
      <c r="B423" s="47">
        <v>222</v>
      </c>
      <c r="C423" s="31" t="s">
        <v>508</v>
      </c>
      <c r="D423" s="32" t="s">
        <v>45</v>
      </c>
      <c r="E423" s="22" t="s">
        <v>10</v>
      </c>
      <c r="F423" s="22" t="s">
        <v>187</v>
      </c>
      <c r="G423" s="22" t="s">
        <v>262</v>
      </c>
      <c r="H423" s="32" t="s">
        <v>509</v>
      </c>
      <c r="I423" s="7" t="str">
        <f t="shared" si="18"/>
        <v>A</v>
      </c>
      <c r="J423" s="7">
        <f>COUNTIF(I$5:I423,I423)</f>
        <v>97</v>
      </c>
      <c r="K423" s="44">
        <v>4.7939814814814817E-2</v>
      </c>
    </row>
    <row r="424" spans="1:11" ht="20.100000000000001" customHeight="1">
      <c r="A424" s="20">
        <v>48</v>
      </c>
      <c r="B424" s="47">
        <v>157</v>
      </c>
      <c r="C424" s="31" t="s">
        <v>433</v>
      </c>
      <c r="D424" s="32" t="s">
        <v>43</v>
      </c>
      <c r="E424" s="22" t="s">
        <v>10</v>
      </c>
      <c r="F424" s="22" t="s">
        <v>187</v>
      </c>
      <c r="G424" s="22" t="s">
        <v>352</v>
      </c>
      <c r="H424" s="32" t="s">
        <v>28</v>
      </c>
      <c r="I424" s="7" t="str">
        <f t="shared" si="18"/>
        <v>C</v>
      </c>
      <c r="J424" s="7">
        <f>COUNTIF(I$5:I424,I424)</f>
        <v>35</v>
      </c>
      <c r="K424" s="44">
        <v>4.8506944444444443E-2</v>
      </c>
    </row>
    <row r="425" spans="1:11" ht="20.100000000000001" customHeight="1">
      <c r="A425" s="20">
        <v>49</v>
      </c>
      <c r="B425" s="47">
        <v>79</v>
      </c>
      <c r="C425" s="31" t="s">
        <v>333</v>
      </c>
      <c r="D425" s="32" t="s">
        <v>33</v>
      </c>
      <c r="E425" s="22" t="s">
        <v>10</v>
      </c>
      <c r="F425" s="22" t="s">
        <v>187</v>
      </c>
      <c r="G425" s="22" t="s">
        <v>237</v>
      </c>
      <c r="H425" s="32" t="s">
        <v>136</v>
      </c>
      <c r="I425" s="7" t="str">
        <f t="shared" si="18"/>
        <v>C</v>
      </c>
      <c r="J425" s="7">
        <f>COUNTIF(I$5:I425,I425)</f>
        <v>36</v>
      </c>
      <c r="K425" s="43">
        <v>4.87037037037037E-2</v>
      </c>
    </row>
    <row r="426" spans="1:11" ht="20.100000000000001" customHeight="1">
      <c r="A426" s="20">
        <v>50</v>
      </c>
      <c r="B426" s="47">
        <v>73</v>
      </c>
      <c r="C426" s="31" t="s">
        <v>323</v>
      </c>
      <c r="D426" s="32" t="s">
        <v>324</v>
      </c>
      <c r="E426" s="22" t="s">
        <v>10</v>
      </c>
      <c r="F426" s="22" t="s">
        <v>187</v>
      </c>
      <c r="G426" s="22" t="s">
        <v>325</v>
      </c>
      <c r="H426" s="32" t="s">
        <v>31</v>
      </c>
      <c r="I426" s="7" t="str">
        <f t="shared" si="18"/>
        <v>A</v>
      </c>
      <c r="J426" s="7">
        <f>COUNTIF(I$5:I426,I426)</f>
        <v>98</v>
      </c>
      <c r="K426" s="43">
        <v>4.9212962962962958E-2</v>
      </c>
    </row>
    <row r="427" spans="1:11" ht="20.100000000000001" customHeight="1">
      <c r="A427" s="20">
        <v>51</v>
      </c>
      <c r="B427" s="47">
        <v>48</v>
      </c>
      <c r="C427" s="31" t="s">
        <v>276</v>
      </c>
      <c r="D427" s="32" t="s">
        <v>277</v>
      </c>
      <c r="E427" s="22" t="s">
        <v>10</v>
      </c>
      <c r="F427" s="22" t="s">
        <v>187</v>
      </c>
      <c r="G427" s="22" t="s">
        <v>271</v>
      </c>
      <c r="H427" s="32" t="s">
        <v>17</v>
      </c>
      <c r="I427" s="7" t="str">
        <f t="shared" si="18"/>
        <v>C</v>
      </c>
      <c r="J427" s="7">
        <f>COUNTIF(I$5:I427,I427)</f>
        <v>37</v>
      </c>
      <c r="K427" s="43">
        <v>4.9340277777777775E-2</v>
      </c>
    </row>
    <row r="428" spans="1:11" ht="20.100000000000001" customHeight="1">
      <c r="A428" s="20">
        <v>52</v>
      </c>
      <c r="B428" s="47">
        <v>267</v>
      </c>
      <c r="C428" s="31" t="s">
        <v>578</v>
      </c>
      <c r="D428" s="32" t="s">
        <v>63</v>
      </c>
      <c r="E428" s="22" t="s">
        <v>10</v>
      </c>
      <c r="F428" s="22" t="s">
        <v>187</v>
      </c>
      <c r="G428" s="22" t="s">
        <v>464</v>
      </c>
      <c r="H428" s="32" t="s">
        <v>579</v>
      </c>
      <c r="I428" s="7" t="str">
        <f t="shared" si="18"/>
        <v>A</v>
      </c>
      <c r="J428" s="7">
        <f>COUNTIF(I$5:I428,I428)</f>
        <v>99</v>
      </c>
      <c r="K428" s="44">
        <v>4.9490740740740745E-2</v>
      </c>
    </row>
    <row r="429" spans="1:11" ht="20.100000000000001" customHeight="1">
      <c r="A429" s="20">
        <v>53</v>
      </c>
      <c r="B429" s="47">
        <v>98</v>
      </c>
      <c r="C429" s="31" t="s">
        <v>100</v>
      </c>
      <c r="D429" s="32" t="s">
        <v>13</v>
      </c>
      <c r="E429" s="22" t="s">
        <v>10</v>
      </c>
      <c r="F429" s="22" t="s">
        <v>187</v>
      </c>
      <c r="G429" s="22" t="s">
        <v>205</v>
      </c>
      <c r="H429" s="32" t="s">
        <v>166</v>
      </c>
      <c r="I429" s="7" t="str">
        <f t="shared" si="18"/>
        <v>A</v>
      </c>
      <c r="J429" s="7">
        <f>COUNTIF(I$5:I429,I429)</f>
        <v>100</v>
      </c>
      <c r="K429" s="43">
        <v>4.9502314814814818E-2</v>
      </c>
    </row>
    <row r="430" spans="1:11" ht="20.100000000000001" customHeight="1">
      <c r="A430" s="20">
        <v>54</v>
      </c>
      <c r="B430" s="47">
        <v>191</v>
      </c>
      <c r="C430" s="31" t="s">
        <v>473</v>
      </c>
      <c r="D430" s="32" t="s">
        <v>474</v>
      </c>
      <c r="E430" s="22" t="s">
        <v>10</v>
      </c>
      <c r="F430" s="22" t="s">
        <v>187</v>
      </c>
      <c r="G430" s="22" t="s">
        <v>475</v>
      </c>
      <c r="H430" s="32" t="s">
        <v>476</v>
      </c>
      <c r="I430" s="7" t="str">
        <f t="shared" si="18"/>
        <v>A</v>
      </c>
      <c r="J430" s="7">
        <f>COUNTIF(I$5:I430,I430)</f>
        <v>101</v>
      </c>
      <c r="K430" s="43">
        <v>4.9594907407407407E-2</v>
      </c>
    </row>
    <row r="431" spans="1:11" ht="20.100000000000001" customHeight="1">
      <c r="A431" s="20">
        <v>55</v>
      </c>
      <c r="B431" s="9">
        <v>50</v>
      </c>
      <c r="C431" s="53" t="s">
        <v>281</v>
      </c>
      <c r="D431" s="54" t="s">
        <v>21</v>
      </c>
      <c r="E431" s="10" t="s">
        <v>10</v>
      </c>
      <c r="F431" s="10" t="s">
        <v>187</v>
      </c>
      <c r="G431" s="10" t="s">
        <v>255</v>
      </c>
      <c r="H431" s="54" t="s">
        <v>282</v>
      </c>
      <c r="I431" s="4" t="str">
        <f t="shared" si="18"/>
        <v>D</v>
      </c>
      <c r="J431" s="4">
        <f>COUNTIF(I$5:I431,I431)</f>
        <v>26</v>
      </c>
      <c r="K431" s="56">
        <v>4.9675925925925929E-2</v>
      </c>
    </row>
    <row r="432" spans="1:11" s="57" customFormat="1" ht="20.100000000000001" customHeight="1">
      <c r="A432" s="20">
        <v>56</v>
      </c>
      <c r="B432" s="12">
        <v>151</v>
      </c>
      <c r="C432" s="63" t="s">
        <v>425</v>
      </c>
      <c r="D432" s="64" t="s">
        <v>33</v>
      </c>
      <c r="E432" s="13" t="s">
        <v>10</v>
      </c>
      <c r="F432" s="13" t="s">
        <v>187</v>
      </c>
      <c r="G432" s="13" t="s">
        <v>255</v>
      </c>
      <c r="H432" s="64" t="s">
        <v>426</v>
      </c>
      <c r="I432" s="3" t="str">
        <f t="shared" si="18"/>
        <v>D</v>
      </c>
      <c r="J432" s="3">
        <f>COUNTIF(I$5:I432,I432)</f>
        <v>27</v>
      </c>
      <c r="K432" s="67">
        <v>4.9722222222222223E-2</v>
      </c>
    </row>
    <row r="433" spans="1:11" ht="20.100000000000001" customHeight="1">
      <c r="A433" s="20">
        <v>57</v>
      </c>
      <c r="B433" s="47">
        <v>110</v>
      </c>
      <c r="C433" s="31" t="s">
        <v>109</v>
      </c>
      <c r="D433" s="32" t="s">
        <v>24</v>
      </c>
      <c r="E433" s="22" t="s">
        <v>10</v>
      </c>
      <c r="F433" s="22" t="s">
        <v>187</v>
      </c>
      <c r="G433" s="22" t="s">
        <v>205</v>
      </c>
      <c r="H433" s="32" t="s">
        <v>129</v>
      </c>
      <c r="I433" s="7" t="str">
        <f t="shared" si="18"/>
        <v>A</v>
      </c>
      <c r="J433" s="7">
        <f>COUNTIF(I$5:I433,I433)</f>
        <v>102</v>
      </c>
      <c r="K433" s="43">
        <v>5.0011574074074076E-2</v>
      </c>
    </row>
    <row r="434" spans="1:11" ht="20.100000000000001" customHeight="1">
      <c r="A434" s="20">
        <v>58</v>
      </c>
      <c r="B434" s="47">
        <v>229</v>
      </c>
      <c r="C434" s="31" t="s">
        <v>516</v>
      </c>
      <c r="D434" s="32" t="s">
        <v>46</v>
      </c>
      <c r="E434" s="22" t="s">
        <v>10</v>
      </c>
      <c r="F434" s="22" t="s">
        <v>187</v>
      </c>
      <c r="G434" s="22" t="s">
        <v>208</v>
      </c>
      <c r="H434" s="32" t="s">
        <v>26</v>
      </c>
      <c r="I434" s="7" t="str">
        <f t="shared" si="18"/>
        <v>B</v>
      </c>
      <c r="J434" s="7">
        <f>COUNTIF(I$5:I434,I434)</f>
        <v>92</v>
      </c>
      <c r="K434" s="44">
        <v>5.0069444444444444E-2</v>
      </c>
    </row>
    <row r="435" spans="1:11" s="66" customFormat="1" ht="20.100000000000001" customHeight="1">
      <c r="A435" s="20">
        <v>59</v>
      </c>
      <c r="B435" s="47">
        <v>144</v>
      </c>
      <c r="C435" s="31" t="s">
        <v>128</v>
      </c>
      <c r="D435" s="32" t="s">
        <v>62</v>
      </c>
      <c r="E435" s="22" t="s">
        <v>10</v>
      </c>
      <c r="F435" s="22" t="s">
        <v>187</v>
      </c>
      <c r="G435" s="22" t="s">
        <v>417</v>
      </c>
      <c r="H435" s="32" t="s">
        <v>61</v>
      </c>
      <c r="I435" s="7" t="str">
        <f t="shared" si="18"/>
        <v>A</v>
      </c>
      <c r="J435" s="7">
        <f>COUNTIF(I$5:I435,I435)</f>
        <v>103</v>
      </c>
      <c r="K435" s="44">
        <v>5.0127314814814812E-2</v>
      </c>
    </row>
    <row r="436" spans="1:11" ht="20.100000000000001" customHeight="1">
      <c r="A436" s="20">
        <v>60</v>
      </c>
      <c r="B436" s="47">
        <v>273</v>
      </c>
      <c r="C436" s="31" t="s">
        <v>584</v>
      </c>
      <c r="D436" s="32" t="s">
        <v>36</v>
      </c>
      <c r="E436" s="22" t="s">
        <v>10</v>
      </c>
      <c r="F436" s="22" t="s">
        <v>187</v>
      </c>
      <c r="G436" s="22" t="s">
        <v>300</v>
      </c>
      <c r="H436" s="32" t="s">
        <v>22</v>
      </c>
      <c r="I436" s="7" t="str">
        <f t="shared" si="18"/>
        <v>A</v>
      </c>
      <c r="J436" s="7">
        <f>COUNTIF(I$5:I436,I436)</f>
        <v>104</v>
      </c>
      <c r="K436" s="44">
        <v>5.0393518518518511E-2</v>
      </c>
    </row>
    <row r="437" spans="1:11" ht="20.100000000000001" customHeight="1">
      <c r="A437" s="20">
        <v>61</v>
      </c>
      <c r="B437" s="15">
        <v>269</v>
      </c>
      <c r="C437" s="59" t="s">
        <v>172</v>
      </c>
      <c r="D437" s="60" t="s">
        <v>36</v>
      </c>
      <c r="E437" s="16" t="s">
        <v>10</v>
      </c>
      <c r="F437" s="16" t="s">
        <v>187</v>
      </c>
      <c r="G437" s="16" t="s">
        <v>422</v>
      </c>
      <c r="H437" s="60" t="s">
        <v>580</v>
      </c>
      <c r="I437" s="2" t="str">
        <f t="shared" si="18"/>
        <v>D</v>
      </c>
      <c r="J437" s="2">
        <f>COUNTIF(I$5:I437,I437)</f>
        <v>28</v>
      </c>
      <c r="K437" s="68">
        <v>5.0601851851851849E-2</v>
      </c>
    </row>
    <row r="438" spans="1:11" ht="20.100000000000001" customHeight="1">
      <c r="A438" s="20">
        <v>62</v>
      </c>
      <c r="B438" s="47">
        <v>76</v>
      </c>
      <c r="C438" s="31" t="s">
        <v>162</v>
      </c>
      <c r="D438" s="32" t="s">
        <v>62</v>
      </c>
      <c r="E438" s="22" t="s">
        <v>10</v>
      </c>
      <c r="F438" s="22" t="s">
        <v>187</v>
      </c>
      <c r="G438" s="22" t="s">
        <v>222</v>
      </c>
      <c r="H438" s="32" t="s">
        <v>38</v>
      </c>
      <c r="I438" s="7" t="str">
        <f t="shared" si="18"/>
        <v>B</v>
      </c>
      <c r="J438" s="7">
        <f>COUNTIF(I$5:I438,I438)</f>
        <v>93</v>
      </c>
      <c r="K438" s="43">
        <v>5.0648148148148144E-2</v>
      </c>
    </row>
    <row r="439" spans="1:11" ht="20.100000000000001" customHeight="1">
      <c r="A439" s="20">
        <v>63</v>
      </c>
      <c r="B439" s="47">
        <v>114</v>
      </c>
      <c r="C439" s="31" t="s">
        <v>103</v>
      </c>
      <c r="D439" s="32" t="s">
        <v>374</v>
      </c>
      <c r="E439" s="22" t="s">
        <v>10</v>
      </c>
      <c r="F439" s="22" t="s">
        <v>187</v>
      </c>
      <c r="G439" s="22" t="s">
        <v>217</v>
      </c>
      <c r="H439" s="32" t="s">
        <v>375</v>
      </c>
      <c r="I439" s="7" t="str">
        <f t="shared" si="18"/>
        <v>B</v>
      </c>
      <c r="J439" s="7">
        <f>COUNTIF(I$5:I439,I439)</f>
        <v>94</v>
      </c>
      <c r="K439" s="43">
        <v>5.0833333333333335E-2</v>
      </c>
    </row>
    <row r="440" spans="1:11" ht="20.100000000000001" customHeight="1">
      <c r="A440" s="20">
        <v>64</v>
      </c>
      <c r="B440" s="47">
        <v>223</v>
      </c>
      <c r="C440" s="31" t="s">
        <v>155</v>
      </c>
      <c r="D440" s="32" t="s">
        <v>20</v>
      </c>
      <c r="E440" s="22" t="s">
        <v>10</v>
      </c>
      <c r="F440" s="22" t="s">
        <v>187</v>
      </c>
      <c r="G440" s="22" t="s">
        <v>251</v>
      </c>
      <c r="H440" s="32" t="s">
        <v>136</v>
      </c>
      <c r="I440" s="7" t="str">
        <f t="shared" si="18"/>
        <v>B</v>
      </c>
      <c r="J440" s="7">
        <f>COUNTIF(I$5:I440,I440)</f>
        <v>95</v>
      </c>
      <c r="K440" s="44">
        <v>5.1018518518518519E-2</v>
      </c>
    </row>
    <row r="441" spans="1:11" ht="20.100000000000001" customHeight="1">
      <c r="A441" s="20">
        <v>65</v>
      </c>
      <c r="B441" s="47">
        <v>97</v>
      </c>
      <c r="C441" s="31" t="s">
        <v>356</v>
      </c>
      <c r="D441" s="32" t="s">
        <v>359</v>
      </c>
      <c r="E441" s="22" t="s">
        <v>10</v>
      </c>
      <c r="F441" s="22" t="s">
        <v>187</v>
      </c>
      <c r="G441" s="22" t="s">
        <v>325</v>
      </c>
      <c r="H441" s="32" t="s">
        <v>116</v>
      </c>
      <c r="I441" s="7" t="str">
        <f t="shared" si="18"/>
        <v>A</v>
      </c>
      <c r="J441" s="7">
        <f>COUNTIF(I$5:I441,I441)</f>
        <v>105</v>
      </c>
      <c r="K441" s="43">
        <v>5.1087962962962967E-2</v>
      </c>
    </row>
    <row r="442" spans="1:11" ht="20.100000000000001" customHeight="1">
      <c r="A442" s="20">
        <v>66</v>
      </c>
      <c r="B442" s="47">
        <v>177</v>
      </c>
      <c r="C442" s="31" t="s">
        <v>453</v>
      </c>
      <c r="D442" s="32" t="s">
        <v>62</v>
      </c>
      <c r="E442" s="22" t="s">
        <v>10</v>
      </c>
      <c r="F442" s="22" t="s">
        <v>187</v>
      </c>
      <c r="G442" s="22" t="s">
        <v>199</v>
      </c>
      <c r="H442" s="32" t="s">
        <v>435</v>
      </c>
      <c r="I442" s="7" t="str">
        <f t="shared" ref="I442:I505" si="19">IF(F442="m",IF($G$1-$G442&lt;=19,"JM",IF($G$1-$G442&lt;=39,"A",IF($G$1-$G442&lt;=49,"B",IF($G$1-$G442&lt;=59,"C",IF($G$1-$G442&lt;=69,"D","E"))))),IF($G$1-$G442&lt;=19,"JŽ",IF($G$1-$G442&lt;=39,"F",IF($G$1-$G442&lt;=49,"G",IF($G$1-$G442&lt;=59,"H","I")))))</f>
        <v>A</v>
      </c>
      <c r="J442" s="7">
        <f>COUNTIF(I$5:I442,I442)</f>
        <v>106</v>
      </c>
      <c r="K442" s="44">
        <v>5.1180555555555556E-2</v>
      </c>
    </row>
    <row r="443" spans="1:11" ht="20.100000000000001" customHeight="1">
      <c r="A443" s="20">
        <v>67</v>
      </c>
      <c r="B443" s="47">
        <v>258</v>
      </c>
      <c r="C443" s="31" t="s">
        <v>141</v>
      </c>
      <c r="D443" s="32" t="s">
        <v>47</v>
      </c>
      <c r="E443" s="22" t="s">
        <v>10</v>
      </c>
      <c r="F443" s="22" t="s">
        <v>187</v>
      </c>
      <c r="G443" s="22" t="s">
        <v>262</v>
      </c>
      <c r="H443" s="32" t="s">
        <v>31</v>
      </c>
      <c r="I443" s="7" t="str">
        <f t="shared" si="19"/>
        <v>A</v>
      </c>
      <c r="J443" s="7">
        <f>COUNTIF(I$5:I443,I443)</f>
        <v>107</v>
      </c>
      <c r="K443" s="44">
        <v>5.1249999999999997E-2</v>
      </c>
    </row>
    <row r="444" spans="1:11" ht="20.100000000000001" customHeight="1">
      <c r="A444" s="20">
        <v>68</v>
      </c>
      <c r="B444" s="47">
        <v>72</v>
      </c>
      <c r="C444" s="31" t="s">
        <v>321</v>
      </c>
      <c r="D444" s="32" t="s">
        <v>322</v>
      </c>
      <c r="E444" s="22" t="s">
        <v>10</v>
      </c>
      <c r="F444" s="22" t="s">
        <v>187</v>
      </c>
      <c r="G444" s="22" t="s">
        <v>247</v>
      </c>
      <c r="H444" s="32" t="s">
        <v>31</v>
      </c>
      <c r="I444" s="7" t="str">
        <f t="shared" si="19"/>
        <v>A</v>
      </c>
      <c r="J444" s="7">
        <f>COUNTIF(I$5:I444,I444)</f>
        <v>108</v>
      </c>
      <c r="K444" s="43">
        <v>5.1296296296296291E-2</v>
      </c>
    </row>
    <row r="445" spans="1:11" ht="20.100000000000001" customHeight="1">
      <c r="A445" s="20">
        <v>69</v>
      </c>
      <c r="B445" s="47">
        <v>215</v>
      </c>
      <c r="C445" s="31" t="s">
        <v>503</v>
      </c>
      <c r="D445" s="32" t="s">
        <v>25</v>
      </c>
      <c r="E445" s="22" t="s">
        <v>10</v>
      </c>
      <c r="F445" s="22" t="s">
        <v>187</v>
      </c>
      <c r="G445" s="22" t="s">
        <v>455</v>
      </c>
      <c r="H445" s="32" t="s">
        <v>500</v>
      </c>
      <c r="I445" s="7" t="str">
        <f t="shared" si="19"/>
        <v>C</v>
      </c>
      <c r="J445" s="7">
        <f>COUNTIF(I$5:I445,I445)</f>
        <v>38</v>
      </c>
      <c r="K445" s="44">
        <v>5.1400462962962967E-2</v>
      </c>
    </row>
    <row r="446" spans="1:11" ht="20.100000000000001" customHeight="1">
      <c r="A446" s="20">
        <v>70</v>
      </c>
      <c r="B446" s="47">
        <v>74</v>
      </c>
      <c r="C446" s="31" t="s">
        <v>326</v>
      </c>
      <c r="D446" s="32" t="s">
        <v>20</v>
      </c>
      <c r="E446" s="22" t="s">
        <v>10</v>
      </c>
      <c r="F446" s="22" t="s">
        <v>187</v>
      </c>
      <c r="G446" s="22" t="s">
        <v>205</v>
      </c>
      <c r="H446" s="32" t="s">
        <v>31</v>
      </c>
      <c r="I446" s="7" t="str">
        <f t="shared" si="19"/>
        <v>A</v>
      </c>
      <c r="J446" s="7">
        <f>COUNTIF(I$5:I446,I446)</f>
        <v>109</v>
      </c>
      <c r="K446" s="43">
        <v>5.1562500000000004E-2</v>
      </c>
    </row>
    <row r="447" spans="1:11" ht="20.100000000000001" customHeight="1">
      <c r="A447" s="20">
        <v>71</v>
      </c>
      <c r="B447" s="47">
        <v>145</v>
      </c>
      <c r="C447" s="31" t="s">
        <v>99</v>
      </c>
      <c r="D447" s="32" t="s">
        <v>418</v>
      </c>
      <c r="E447" s="22" t="s">
        <v>10</v>
      </c>
      <c r="F447" s="22" t="s">
        <v>187</v>
      </c>
      <c r="G447" s="22" t="s">
        <v>205</v>
      </c>
      <c r="H447" s="32" t="s">
        <v>419</v>
      </c>
      <c r="I447" s="7" t="str">
        <f t="shared" si="19"/>
        <v>A</v>
      </c>
      <c r="J447" s="7">
        <f>COUNTIF(I$5:I447,I447)</f>
        <v>110</v>
      </c>
      <c r="K447" s="44">
        <v>5.1562500000000004E-2</v>
      </c>
    </row>
    <row r="448" spans="1:11" ht="20.100000000000001" customHeight="1">
      <c r="A448" s="20">
        <v>72</v>
      </c>
      <c r="B448" s="47">
        <v>104</v>
      </c>
      <c r="C448" s="31" t="s">
        <v>104</v>
      </c>
      <c r="D448" s="32" t="s">
        <v>65</v>
      </c>
      <c r="E448" s="22" t="s">
        <v>10</v>
      </c>
      <c r="F448" s="22" t="s">
        <v>187</v>
      </c>
      <c r="G448" s="22" t="s">
        <v>207</v>
      </c>
      <c r="H448" s="32" t="s">
        <v>364</v>
      </c>
      <c r="I448" s="7" t="str">
        <f t="shared" si="19"/>
        <v>B</v>
      </c>
      <c r="J448" s="7">
        <f>COUNTIF(I$5:I448,I448)</f>
        <v>96</v>
      </c>
      <c r="K448" s="43">
        <v>5.168981481481482E-2</v>
      </c>
    </row>
    <row r="449" spans="1:11" ht="20.100000000000001" customHeight="1">
      <c r="A449" s="20">
        <v>73</v>
      </c>
      <c r="B449" s="47">
        <v>293</v>
      </c>
      <c r="C449" s="31" t="s">
        <v>609</v>
      </c>
      <c r="D449" s="32" t="s">
        <v>76</v>
      </c>
      <c r="E449" s="22" t="s">
        <v>10</v>
      </c>
      <c r="F449" s="22" t="s">
        <v>187</v>
      </c>
      <c r="G449" s="22" t="s">
        <v>202</v>
      </c>
      <c r="H449" s="32" t="s">
        <v>610</v>
      </c>
      <c r="I449" s="7" t="str">
        <f t="shared" si="19"/>
        <v>A</v>
      </c>
      <c r="J449" s="7">
        <f>COUNTIF(I$5:I449,I449)</f>
        <v>111</v>
      </c>
      <c r="K449" s="44">
        <v>5.1747685185185188E-2</v>
      </c>
    </row>
    <row r="450" spans="1:11" ht="20.100000000000001" customHeight="1">
      <c r="A450" s="20">
        <v>74</v>
      </c>
      <c r="B450" s="47">
        <v>270</v>
      </c>
      <c r="C450" s="31" t="s">
        <v>581</v>
      </c>
      <c r="D450" s="32" t="s">
        <v>24</v>
      </c>
      <c r="E450" s="22" t="s">
        <v>10</v>
      </c>
      <c r="F450" s="22" t="s">
        <v>187</v>
      </c>
      <c r="G450" s="22" t="s">
        <v>475</v>
      </c>
      <c r="H450" s="32" t="s">
        <v>31</v>
      </c>
      <c r="I450" s="7" t="str">
        <f t="shared" si="19"/>
        <v>A</v>
      </c>
      <c r="J450" s="7">
        <f>COUNTIF(I$5:I450,I450)</f>
        <v>112</v>
      </c>
      <c r="K450" s="44">
        <v>5.1782407407407409E-2</v>
      </c>
    </row>
    <row r="451" spans="1:11" ht="20.100000000000001" customHeight="1">
      <c r="A451" s="20">
        <v>75</v>
      </c>
      <c r="B451" s="47">
        <v>86</v>
      </c>
      <c r="C451" s="31" t="s">
        <v>347</v>
      </c>
      <c r="D451" s="32" t="s">
        <v>348</v>
      </c>
      <c r="E451" s="22" t="s">
        <v>10</v>
      </c>
      <c r="F451" s="22" t="s">
        <v>187</v>
      </c>
      <c r="G451" s="22" t="s">
        <v>199</v>
      </c>
      <c r="H451" s="32" t="s">
        <v>31</v>
      </c>
      <c r="I451" s="7" t="str">
        <f t="shared" si="19"/>
        <v>A</v>
      </c>
      <c r="J451" s="7">
        <f>COUNTIF(I$5:I451,I451)</f>
        <v>113</v>
      </c>
      <c r="K451" s="43">
        <v>5.1805555555555556E-2</v>
      </c>
    </row>
    <row r="452" spans="1:11" ht="20.100000000000001" customHeight="1">
      <c r="A452" s="20">
        <v>76</v>
      </c>
      <c r="B452" s="47">
        <v>23</v>
      </c>
      <c r="C452" s="31" t="s">
        <v>82</v>
      </c>
      <c r="D452" s="32" t="s">
        <v>25</v>
      </c>
      <c r="E452" s="22" t="s">
        <v>10</v>
      </c>
      <c r="F452" s="22" t="s">
        <v>187</v>
      </c>
      <c r="G452" s="22" t="s">
        <v>213</v>
      </c>
      <c r="H452" s="32" t="s">
        <v>31</v>
      </c>
      <c r="I452" s="7" t="str">
        <f t="shared" si="19"/>
        <v>C</v>
      </c>
      <c r="J452" s="7">
        <f>COUNTIF(I$5:I452,I452)</f>
        <v>39</v>
      </c>
      <c r="K452" s="43">
        <v>5.1817129629629623E-2</v>
      </c>
    </row>
    <row r="453" spans="1:11" s="62" customFormat="1" ht="20.100000000000001" customHeight="1">
      <c r="A453" s="20">
        <v>77</v>
      </c>
      <c r="B453" s="47">
        <v>199</v>
      </c>
      <c r="C453" s="31" t="s">
        <v>147</v>
      </c>
      <c r="D453" s="32" t="s">
        <v>148</v>
      </c>
      <c r="E453" s="22" t="s">
        <v>10</v>
      </c>
      <c r="F453" s="22" t="s">
        <v>187</v>
      </c>
      <c r="G453" s="22" t="s">
        <v>484</v>
      </c>
      <c r="H453" s="32" t="s">
        <v>149</v>
      </c>
      <c r="I453" s="7" t="str">
        <f t="shared" si="19"/>
        <v>C</v>
      </c>
      <c r="J453" s="7">
        <f>COUNTIF(I$5:I453,I453)</f>
        <v>40</v>
      </c>
      <c r="K453" s="44">
        <v>5.2083333333333336E-2</v>
      </c>
    </row>
    <row r="454" spans="1:11" ht="20.100000000000001" customHeight="1">
      <c r="A454" s="20">
        <v>78</v>
      </c>
      <c r="B454" s="47">
        <v>142</v>
      </c>
      <c r="C454" s="31" t="s">
        <v>414</v>
      </c>
      <c r="D454" s="32" t="s">
        <v>415</v>
      </c>
      <c r="E454" s="22" t="s">
        <v>10</v>
      </c>
      <c r="F454" s="22" t="s">
        <v>187</v>
      </c>
      <c r="G454" s="22" t="s">
        <v>262</v>
      </c>
      <c r="H454" s="32" t="s">
        <v>350</v>
      </c>
      <c r="I454" s="7" t="str">
        <f t="shared" si="19"/>
        <v>A</v>
      </c>
      <c r="J454" s="7">
        <f>COUNTIF(I$5:I454,I454)</f>
        <v>114</v>
      </c>
      <c r="K454" s="44">
        <v>5.2164351851851858E-2</v>
      </c>
    </row>
    <row r="455" spans="1:11" ht="20.100000000000001" customHeight="1">
      <c r="A455" s="20">
        <v>79</v>
      </c>
      <c r="B455" s="47">
        <v>111</v>
      </c>
      <c r="C455" s="31" t="s">
        <v>96</v>
      </c>
      <c r="D455" s="32" t="s">
        <v>21</v>
      </c>
      <c r="E455" s="22" t="s">
        <v>10</v>
      </c>
      <c r="F455" s="22" t="s">
        <v>187</v>
      </c>
      <c r="G455" s="22" t="s">
        <v>280</v>
      </c>
      <c r="H455" s="32" t="s">
        <v>371</v>
      </c>
      <c r="I455" s="7" t="str">
        <f t="shared" si="19"/>
        <v>D</v>
      </c>
      <c r="J455" s="7">
        <f>COUNTIF(I$5:I455,I455)</f>
        <v>29</v>
      </c>
      <c r="K455" s="43">
        <v>5.2256944444444446E-2</v>
      </c>
    </row>
    <row r="456" spans="1:11" ht="20.100000000000001" customHeight="1">
      <c r="A456" s="20">
        <v>80</v>
      </c>
      <c r="B456" s="47">
        <v>71</v>
      </c>
      <c r="C456" s="31" t="s">
        <v>319</v>
      </c>
      <c r="D456" s="32" t="s">
        <v>33</v>
      </c>
      <c r="E456" s="22" t="s">
        <v>10</v>
      </c>
      <c r="F456" s="22" t="s">
        <v>187</v>
      </c>
      <c r="G456" s="22" t="s">
        <v>280</v>
      </c>
      <c r="H456" s="32" t="s">
        <v>320</v>
      </c>
      <c r="I456" s="7" t="str">
        <f t="shared" si="19"/>
        <v>D</v>
      </c>
      <c r="J456" s="7">
        <f>COUNTIF(I$5:I456,I456)</f>
        <v>30</v>
      </c>
      <c r="K456" s="43">
        <v>5.2418981481481476E-2</v>
      </c>
    </row>
    <row r="457" spans="1:11" ht="20.100000000000001" customHeight="1">
      <c r="A457" s="20">
        <v>81</v>
      </c>
      <c r="B457" s="47">
        <v>205</v>
      </c>
      <c r="C457" s="31" t="s">
        <v>492</v>
      </c>
      <c r="D457" s="32" t="s">
        <v>52</v>
      </c>
      <c r="E457" s="22" t="s">
        <v>10</v>
      </c>
      <c r="F457" s="22" t="s">
        <v>187</v>
      </c>
      <c r="G457" s="22" t="s">
        <v>222</v>
      </c>
      <c r="H457" s="32" t="s">
        <v>38</v>
      </c>
      <c r="I457" s="7" t="str">
        <f t="shared" si="19"/>
        <v>B</v>
      </c>
      <c r="J457" s="7">
        <f>COUNTIF(I$5:I457,I457)</f>
        <v>97</v>
      </c>
      <c r="K457" s="44">
        <v>5.2488425925925924E-2</v>
      </c>
    </row>
    <row r="458" spans="1:11" ht="20.100000000000001" customHeight="1">
      <c r="A458" s="20">
        <v>82</v>
      </c>
      <c r="B458" s="47">
        <v>7</v>
      </c>
      <c r="C458" s="31" t="s">
        <v>163</v>
      </c>
      <c r="D458" s="32" t="s">
        <v>25</v>
      </c>
      <c r="E458" s="22" t="s">
        <v>10</v>
      </c>
      <c r="F458" s="22" t="s">
        <v>187</v>
      </c>
      <c r="G458" s="22" t="s">
        <v>205</v>
      </c>
      <c r="H458" s="32" t="s">
        <v>164</v>
      </c>
      <c r="I458" s="7" t="str">
        <f t="shared" si="19"/>
        <v>A</v>
      </c>
      <c r="J458" s="7">
        <f>COUNTIF(I$5:I458,I458)</f>
        <v>115</v>
      </c>
      <c r="K458" s="43">
        <v>5.2592592592592587E-2</v>
      </c>
    </row>
    <row r="459" spans="1:11" ht="20.100000000000001" customHeight="1">
      <c r="A459" s="20">
        <v>83</v>
      </c>
      <c r="B459" s="47">
        <v>174</v>
      </c>
      <c r="C459" s="31" t="s">
        <v>97</v>
      </c>
      <c r="D459" s="32" t="s">
        <v>623</v>
      </c>
      <c r="E459" s="22" t="s">
        <v>10</v>
      </c>
      <c r="F459" s="22" t="s">
        <v>187</v>
      </c>
      <c r="G459" s="22" t="s">
        <v>274</v>
      </c>
      <c r="H459" s="32" t="s">
        <v>31</v>
      </c>
      <c r="I459" s="7" t="str">
        <f t="shared" si="19"/>
        <v>A</v>
      </c>
      <c r="J459" s="7">
        <f>COUNTIF(I$5:I459,I459)</f>
        <v>116</v>
      </c>
      <c r="K459" s="44">
        <v>5.2615740740740741E-2</v>
      </c>
    </row>
    <row r="460" spans="1:11" ht="20.100000000000001" customHeight="1">
      <c r="A460" s="20">
        <v>84</v>
      </c>
      <c r="B460" s="47">
        <v>59</v>
      </c>
      <c r="C460" s="31" t="s">
        <v>297</v>
      </c>
      <c r="D460" s="32" t="s">
        <v>20</v>
      </c>
      <c r="E460" s="22" t="s">
        <v>10</v>
      </c>
      <c r="F460" s="22" t="s">
        <v>187</v>
      </c>
      <c r="G460" s="22" t="s">
        <v>274</v>
      </c>
      <c r="H460" s="32" t="s">
        <v>136</v>
      </c>
      <c r="I460" s="7" t="str">
        <f t="shared" si="19"/>
        <v>A</v>
      </c>
      <c r="J460" s="7">
        <f>COUNTIF(I$5:I460,I460)</f>
        <v>117</v>
      </c>
      <c r="K460" s="43">
        <v>5.2638888888888895E-2</v>
      </c>
    </row>
    <row r="461" spans="1:11" ht="20.100000000000001" customHeight="1">
      <c r="A461" s="20">
        <v>85</v>
      </c>
      <c r="B461" s="47">
        <v>266</v>
      </c>
      <c r="C461" s="31" t="s">
        <v>577</v>
      </c>
      <c r="D461" s="32" t="s">
        <v>415</v>
      </c>
      <c r="E461" s="22" t="s">
        <v>10</v>
      </c>
      <c r="F461" s="22" t="s">
        <v>187</v>
      </c>
      <c r="G461" s="22" t="s">
        <v>190</v>
      </c>
      <c r="H461" s="32" t="s">
        <v>28</v>
      </c>
      <c r="I461" s="7" t="str">
        <f t="shared" si="19"/>
        <v>A</v>
      </c>
      <c r="J461" s="7">
        <f>COUNTIF(I$5:I461,I461)</f>
        <v>118</v>
      </c>
      <c r="K461" s="44">
        <v>5.2650462962962961E-2</v>
      </c>
    </row>
    <row r="462" spans="1:11" ht="20.100000000000001" customHeight="1">
      <c r="A462" s="20">
        <v>86</v>
      </c>
      <c r="B462" s="12">
        <v>129</v>
      </c>
      <c r="C462" s="63" t="s">
        <v>99</v>
      </c>
      <c r="D462" s="64" t="s">
        <v>395</v>
      </c>
      <c r="E462" s="13" t="s">
        <v>10</v>
      </c>
      <c r="F462" s="13" t="s">
        <v>187</v>
      </c>
      <c r="G462" s="13" t="s">
        <v>396</v>
      </c>
      <c r="H462" s="64" t="s">
        <v>397</v>
      </c>
      <c r="I462" s="3" t="str">
        <f t="shared" si="19"/>
        <v>JM</v>
      </c>
      <c r="J462" s="3">
        <f>COUNTIF(I$5:I462,I462)</f>
        <v>5</v>
      </c>
      <c r="K462" s="67">
        <v>5.2662037037037035E-2</v>
      </c>
    </row>
    <row r="463" spans="1:11" ht="20.100000000000001" customHeight="1">
      <c r="A463" s="20">
        <v>87</v>
      </c>
      <c r="B463" s="47">
        <v>143</v>
      </c>
      <c r="C463" s="31" t="s">
        <v>416</v>
      </c>
      <c r="D463" s="32" t="s">
        <v>24</v>
      </c>
      <c r="E463" s="22" t="s">
        <v>10</v>
      </c>
      <c r="F463" s="22" t="s">
        <v>187</v>
      </c>
      <c r="G463" s="22" t="s">
        <v>224</v>
      </c>
      <c r="H463" s="32" t="s">
        <v>350</v>
      </c>
      <c r="I463" s="7" t="str">
        <f t="shared" si="19"/>
        <v>B</v>
      </c>
      <c r="J463" s="7">
        <f>COUNTIF(I$5:I463,I463)</f>
        <v>98</v>
      </c>
      <c r="K463" s="44">
        <v>5.275462962962963E-2</v>
      </c>
    </row>
    <row r="464" spans="1:11" ht="20.100000000000001" customHeight="1">
      <c r="A464" s="20">
        <v>88</v>
      </c>
      <c r="B464" s="47">
        <v>17</v>
      </c>
      <c r="C464" s="31" t="s">
        <v>122</v>
      </c>
      <c r="D464" s="32" t="s">
        <v>225</v>
      </c>
      <c r="E464" s="22" t="s">
        <v>10</v>
      </c>
      <c r="F464" s="22" t="s">
        <v>187</v>
      </c>
      <c r="G464" s="22" t="s">
        <v>224</v>
      </c>
      <c r="H464" s="32" t="s">
        <v>55</v>
      </c>
      <c r="I464" s="7" t="str">
        <f t="shared" si="19"/>
        <v>B</v>
      </c>
      <c r="J464" s="7">
        <f>COUNTIF(I$5:I464,I464)</f>
        <v>99</v>
      </c>
      <c r="K464" s="43">
        <v>5.2847222222222219E-2</v>
      </c>
    </row>
    <row r="465" spans="1:11" ht="20.100000000000001" customHeight="1">
      <c r="A465" s="20">
        <v>89</v>
      </c>
      <c r="B465" s="9">
        <v>57</v>
      </c>
      <c r="C465" s="53" t="s">
        <v>101</v>
      </c>
      <c r="D465" s="54" t="s">
        <v>16</v>
      </c>
      <c r="E465" s="10" t="s">
        <v>10</v>
      </c>
      <c r="F465" s="10" t="s">
        <v>187</v>
      </c>
      <c r="G465" s="10" t="s">
        <v>295</v>
      </c>
      <c r="H465" s="54" t="s">
        <v>31</v>
      </c>
      <c r="I465" s="4" t="str">
        <f t="shared" si="19"/>
        <v>E</v>
      </c>
      <c r="J465" s="4">
        <f>COUNTIF(I$5:I465,I465)</f>
        <v>10</v>
      </c>
      <c r="K465" s="56">
        <v>5.2870370370370373E-2</v>
      </c>
    </row>
    <row r="466" spans="1:11" ht="20.100000000000001" customHeight="1">
      <c r="A466" s="20">
        <v>90</v>
      </c>
      <c r="B466" s="12">
        <v>161</v>
      </c>
      <c r="C466" s="63" t="s">
        <v>102</v>
      </c>
      <c r="D466" s="64" t="s">
        <v>33</v>
      </c>
      <c r="E466" s="13" t="s">
        <v>10</v>
      </c>
      <c r="F466" s="13" t="s">
        <v>187</v>
      </c>
      <c r="G466" s="13" t="s">
        <v>440</v>
      </c>
      <c r="H466" s="64" t="s">
        <v>441</v>
      </c>
      <c r="I466" s="3" t="str">
        <f t="shared" si="19"/>
        <v>E</v>
      </c>
      <c r="J466" s="3">
        <f>COUNTIF(I$5:I466,I466)</f>
        <v>11</v>
      </c>
      <c r="K466" s="67">
        <v>5.2916666666666667E-2</v>
      </c>
    </row>
    <row r="467" spans="1:11" ht="20.100000000000001" customHeight="1">
      <c r="A467" s="20">
        <v>91</v>
      </c>
      <c r="B467" s="47">
        <v>184</v>
      </c>
      <c r="C467" s="31" t="s">
        <v>120</v>
      </c>
      <c r="D467" s="32" t="s">
        <v>29</v>
      </c>
      <c r="E467" s="22" t="s">
        <v>10</v>
      </c>
      <c r="F467" s="22" t="s">
        <v>187</v>
      </c>
      <c r="G467" s="22" t="s">
        <v>196</v>
      </c>
      <c r="H467" s="32" t="s">
        <v>40</v>
      </c>
      <c r="I467" s="7" t="str">
        <f t="shared" si="19"/>
        <v>A</v>
      </c>
      <c r="J467" s="7">
        <f>COUNTIF(I$5:I467,I467)</f>
        <v>119</v>
      </c>
      <c r="K467" s="44">
        <v>5.3055555555555557E-2</v>
      </c>
    </row>
    <row r="468" spans="1:11" ht="20.100000000000001" customHeight="1">
      <c r="A468" s="20">
        <v>92</v>
      </c>
      <c r="B468" s="15">
        <v>1</v>
      </c>
      <c r="C468" s="59" t="s">
        <v>185</v>
      </c>
      <c r="D468" s="60" t="s">
        <v>14</v>
      </c>
      <c r="E468" s="16" t="s">
        <v>10</v>
      </c>
      <c r="F468" s="16" t="s">
        <v>187</v>
      </c>
      <c r="G468" s="16" t="s">
        <v>186</v>
      </c>
      <c r="H468" s="60" t="s">
        <v>22</v>
      </c>
      <c r="I468" s="2" t="str">
        <f t="shared" si="19"/>
        <v>E</v>
      </c>
      <c r="J468" s="2">
        <f>COUNTIF(I$5:I468,I468)</f>
        <v>12</v>
      </c>
      <c r="K468" s="61">
        <v>5.3217592592592594E-2</v>
      </c>
    </row>
    <row r="469" spans="1:11" ht="20.100000000000001" customHeight="1">
      <c r="A469" s="20">
        <v>93</v>
      </c>
      <c r="B469" s="47">
        <v>121</v>
      </c>
      <c r="C469" s="31" t="s">
        <v>384</v>
      </c>
      <c r="D469" s="32" t="s">
        <v>14</v>
      </c>
      <c r="E469" s="22" t="s">
        <v>10</v>
      </c>
      <c r="F469" s="22" t="s">
        <v>187</v>
      </c>
      <c r="G469" s="22" t="s">
        <v>262</v>
      </c>
      <c r="H469" s="32" t="s">
        <v>136</v>
      </c>
      <c r="I469" s="7" t="str">
        <f t="shared" si="19"/>
        <v>A</v>
      </c>
      <c r="J469" s="7">
        <f>COUNTIF(I$5:I469,I469)</f>
        <v>120</v>
      </c>
      <c r="K469" s="43">
        <v>5.3240740740740734E-2</v>
      </c>
    </row>
    <row r="470" spans="1:11" ht="20.100000000000001" customHeight="1">
      <c r="A470" s="20">
        <v>94</v>
      </c>
      <c r="B470" s="47">
        <v>14</v>
      </c>
      <c r="C470" s="31" t="s">
        <v>218</v>
      </c>
      <c r="D470" s="32" t="s">
        <v>219</v>
      </c>
      <c r="E470" s="22" t="s">
        <v>10</v>
      </c>
      <c r="F470" s="22" t="s">
        <v>187</v>
      </c>
      <c r="G470" s="22" t="s">
        <v>220</v>
      </c>
      <c r="H470" s="32" t="s">
        <v>136</v>
      </c>
      <c r="I470" s="7" t="str">
        <f t="shared" si="19"/>
        <v>D</v>
      </c>
      <c r="J470" s="7">
        <f>COUNTIF(I$5:I470,I470)</f>
        <v>31</v>
      </c>
      <c r="K470" s="43">
        <v>5.3391203703703705E-2</v>
      </c>
    </row>
    <row r="471" spans="1:11" ht="20.100000000000001" customHeight="1">
      <c r="A471" s="20">
        <v>95</v>
      </c>
      <c r="B471" s="47">
        <v>156</v>
      </c>
      <c r="C471" s="31" t="s">
        <v>431</v>
      </c>
      <c r="D471" s="32" t="s">
        <v>68</v>
      </c>
      <c r="E471" s="22" t="s">
        <v>10</v>
      </c>
      <c r="F471" s="22" t="s">
        <v>187</v>
      </c>
      <c r="G471" s="22" t="s">
        <v>327</v>
      </c>
      <c r="H471" s="32" t="s">
        <v>432</v>
      </c>
      <c r="I471" s="7" t="str">
        <f t="shared" si="19"/>
        <v>C</v>
      </c>
      <c r="J471" s="7">
        <f>COUNTIF(I$5:I471,I471)</f>
        <v>41</v>
      </c>
      <c r="K471" s="44">
        <v>5.3888888888888896E-2</v>
      </c>
    </row>
    <row r="472" spans="1:11" ht="20.100000000000001" customHeight="1">
      <c r="A472" s="20">
        <v>96</v>
      </c>
      <c r="B472" s="47">
        <v>187</v>
      </c>
      <c r="C472" s="31" t="s">
        <v>468</v>
      </c>
      <c r="D472" s="32" t="s">
        <v>14</v>
      </c>
      <c r="E472" s="22" t="s">
        <v>10</v>
      </c>
      <c r="F472" s="22" t="s">
        <v>187</v>
      </c>
      <c r="G472" s="22" t="s">
        <v>237</v>
      </c>
      <c r="H472" s="32" t="s">
        <v>40</v>
      </c>
      <c r="I472" s="7" t="str">
        <f t="shared" si="19"/>
        <v>C</v>
      </c>
      <c r="J472" s="7">
        <f>COUNTIF(I$5:I472,I472)</f>
        <v>42</v>
      </c>
      <c r="K472" s="44">
        <v>5.4050925925925926E-2</v>
      </c>
    </row>
    <row r="473" spans="1:11" ht="20.100000000000001" customHeight="1">
      <c r="A473" s="20">
        <v>97</v>
      </c>
      <c r="B473" s="47">
        <v>15</v>
      </c>
      <c r="C473" s="31" t="s">
        <v>221</v>
      </c>
      <c r="D473" s="32" t="s">
        <v>36</v>
      </c>
      <c r="E473" s="22" t="s">
        <v>10</v>
      </c>
      <c r="F473" s="22" t="s">
        <v>187</v>
      </c>
      <c r="G473" s="22" t="s">
        <v>222</v>
      </c>
      <c r="H473" s="32" t="s">
        <v>223</v>
      </c>
      <c r="I473" s="7" t="str">
        <f t="shared" si="19"/>
        <v>B</v>
      </c>
      <c r="J473" s="7">
        <f>COUNTIF(I$5:I473,I473)</f>
        <v>100</v>
      </c>
      <c r="K473" s="43">
        <v>5.4363425925925933E-2</v>
      </c>
    </row>
    <row r="474" spans="1:11" ht="20.100000000000001" customHeight="1">
      <c r="A474" s="20">
        <v>98</v>
      </c>
      <c r="B474" s="47">
        <v>69</v>
      </c>
      <c r="C474" s="31" t="s">
        <v>316</v>
      </c>
      <c r="D474" s="32" t="s">
        <v>13</v>
      </c>
      <c r="E474" s="22" t="s">
        <v>10</v>
      </c>
      <c r="F474" s="22" t="s">
        <v>187</v>
      </c>
      <c r="G474" s="22" t="s">
        <v>274</v>
      </c>
      <c r="H474" s="32" t="s">
        <v>31</v>
      </c>
      <c r="I474" s="7" t="str">
        <f t="shared" si="19"/>
        <v>A</v>
      </c>
      <c r="J474" s="7">
        <f>COUNTIF(I$5:I474,I474)</f>
        <v>121</v>
      </c>
      <c r="K474" s="43">
        <v>5.451388888888889E-2</v>
      </c>
    </row>
    <row r="475" spans="1:11" ht="20.100000000000001" customHeight="1">
      <c r="A475" s="20">
        <v>99</v>
      </c>
      <c r="B475" s="47">
        <v>56</v>
      </c>
      <c r="C475" s="40" t="s">
        <v>633</v>
      </c>
      <c r="D475" s="30" t="s">
        <v>18</v>
      </c>
      <c r="E475" s="22" t="s">
        <v>10</v>
      </c>
      <c r="F475" s="22" t="s">
        <v>187</v>
      </c>
      <c r="G475" s="22">
        <v>1962</v>
      </c>
      <c r="H475" s="32" t="s">
        <v>634</v>
      </c>
      <c r="I475" s="7" t="str">
        <f t="shared" si="19"/>
        <v>D</v>
      </c>
      <c r="J475" s="7">
        <f>COUNTIF(I$5:I475,I475)</f>
        <v>32</v>
      </c>
      <c r="K475" s="43">
        <v>5.4652777777777772E-2</v>
      </c>
    </row>
    <row r="476" spans="1:11" ht="20.100000000000001" customHeight="1">
      <c r="A476" s="20">
        <v>100</v>
      </c>
      <c r="B476" s="47">
        <v>169</v>
      </c>
      <c r="C476" s="31" t="s">
        <v>88</v>
      </c>
      <c r="D476" s="32" t="s">
        <v>36</v>
      </c>
      <c r="E476" s="22" t="s">
        <v>10</v>
      </c>
      <c r="F476" s="22" t="s">
        <v>187</v>
      </c>
      <c r="G476" s="22" t="s">
        <v>240</v>
      </c>
      <c r="H476" s="32" t="s">
        <v>450</v>
      </c>
      <c r="I476" s="7" t="str">
        <f t="shared" si="19"/>
        <v>C</v>
      </c>
      <c r="J476" s="7">
        <f>COUNTIF(I$5:I476,I476)</f>
        <v>43</v>
      </c>
      <c r="K476" s="44">
        <v>5.4780092592592589E-2</v>
      </c>
    </row>
    <row r="477" spans="1:11" ht="20.100000000000001" customHeight="1">
      <c r="A477" s="20">
        <v>101</v>
      </c>
      <c r="B477" s="47">
        <v>299</v>
      </c>
      <c r="C477" s="31" t="s">
        <v>617</v>
      </c>
      <c r="D477" s="32" t="s">
        <v>29</v>
      </c>
      <c r="E477" s="22" t="s">
        <v>10</v>
      </c>
      <c r="F477" s="22" t="s">
        <v>187</v>
      </c>
      <c r="G477" s="22" t="s">
        <v>208</v>
      </c>
      <c r="H477" s="32" t="s">
        <v>618</v>
      </c>
      <c r="I477" s="7" t="str">
        <f t="shared" si="19"/>
        <v>B</v>
      </c>
      <c r="J477" s="7">
        <f>COUNTIF(I$5:I477,I477)</f>
        <v>101</v>
      </c>
      <c r="K477" s="44">
        <v>5.4953703703703706E-2</v>
      </c>
    </row>
    <row r="478" spans="1:11" ht="20.100000000000001" customHeight="1">
      <c r="A478" s="20">
        <v>102</v>
      </c>
      <c r="B478" s="47">
        <v>30</v>
      </c>
      <c r="C478" s="31" t="s">
        <v>119</v>
      </c>
      <c r="D478" s="32" t="s">
        <v>124</v>
      </c>
      <c r="E478" s="22" t="s">
        <v>10</v>
      </c>
      <c r="F478" s="22" t="s">
        <v>187</v>
      </c>
      <c r="G478" s="22" t="s">
        <v>245</v>
      </c>
      <c r="H478" s="32" t="s">
        <v>31</v>
      </c>
      <c r="I478" s="7" t="str">
        <f t="shared" si="19"/>
        <v>C</v>
      </c>
      <c r="J478" s="7">
        <f>COUNTIF(I$5:I478,I478)</f>
        <v>44</v>
      </c>
      <c r="K478" s="43">
        <v>5.5046296296296295E-2</v>
      </c>
    </row>
    <row r="479" spans="1:11" ht="20.100000000000001" customHeight="1">
      <c r="A479" s="20">
        <v>103</v>
      </c>
      <c r="B479" s="47">
        <v>99</v>
      </c>
      <c r="C479" s="31" t="s">
        <v>100</v>
      </c>
      <c r="D479" s="32" t="s">
        <v>44</v>
      </c>
      <c r="E479" s="22" t="s">
        <v>10</v>
      </c>
      <c r="F479" s="22" t="s">
        <v>187</v>
      </c>
      <c r="G479" s="22" t="s">
        <v>202</v>
      </c>
      <c r="H479" s="32" t="s">
        <v>166</v>
      </c>
      <c r="I479" s="7" t="str">
        <f t="shared" si="19"/>
        <v>A</v>
      </c>
      <c r="J479" s="7">
        <f>COUNTIF(I$5:I479,I479)</f>
        <v>122</v>
      </c>
      <c r="K479" s="43">
        <v>5.5173611111111111E-2</v>
      </c>
    </row>
    <row r="480" spans="1:11" ht="20.100000000000001" customHeight="1">
      <c r="A480" s="20">
        <v>104</v>
      </c>
      <c r="B480" s="47">
        <v>170</v>
      </c>
      <c r="C480" s="31" t="s">
        <v>161</v>
      </c>
      <c r="D480" s="32" t="s">
        <v>46</v>
      </c>
      <c r="E480" s="22" t="s">
        <v>10</v>
      </c>
      <c r="F480" s="22" t="s">
        <v>187</v>
      </c>
      <c r="G480" s="22" t="s">
        <v>207</v>
      </c>
      <c r="H480" s="32" t="s">
        <v>31</v>
      </c>
      <c r="I480" s="7" t="str">
        <f t="shared" si="19"/>
        <v>B</v>
      </c>
      <c r="J480" s="7">
        <f>COUNTIF(I$5:I480,I480)</f>
        <v>102</v>
      </c>
      <c r="K480" s="44">
        <v>5.5231481481481486E-2</v>
      </c>
    </row>
    <row r="481" spans="1:11" ht="20.100000000000001" customHeight="1">
      <c r="A481" s="20">
        <v>105</v>
      </c>
      <c r="B481" s="47">
        <v>265</v>
      </c>
      <c r="C481" s="31" t="s">
        <v>574</v>
      </c>
      <c r="D481" s="32" t="s">
        <v>575</v>
      </c>
      <c r="E481" s="22" t="s">
        <v>10</v>
      </c>
      <c r="F481" s="22" t="s">
        <v>187</v>
      </c>
      <c r="G481" s="22" t="s">
        <v>196</v>
      </c>
      <c r="H481" s="32" t="s">
        <v>576</v>
      </c>
      <c r="I481" s="7" t="str">
        <f t="shared" si="19"/>
        <v>A</v>
      </c>
      <c r="J481" s="7">
        <f>COUNTIF(I$5:I481,I481)</f>
        <v>123</v>
      </c>
      <c r="K481" s="44">
        <v>5.5347222222222221E-2</v>
      </c>
    </row>
    <row r="482" spans="1:11" ht="20.100000000000001" customHeight="1">
      <c r="A482" s="20">
        <v>106</v>
      </c>
      <c r="B482" s="47">
        <v>154</v>
      </c>
      <c r="C482" s="31" t="s">
        <v>429</v>
      </c>
      <c r="D482" s="32" t="s">
        <v>18</v>
      </c>
      <c r="E482" s="22" t="s">
        <v>10</v>
      </c>
      <c r="F482" s="22" t="s">
        <v>187</v>
      </c>
      <c r="G482" s="22" t="s">
        <v>230</v>
      </c>
      <c r="H482" s="32" t="s">
        <v>428</v>
      </c>
      <c r="I482" s="7" t="str">
        <f t="shared" si="19"/>
        <v>B</v>
      </c>
      <c r="J482" s="7">
        <f>COUNTIF(I$5:I482,I482)</f>
        <v>103</v>
      </c>
      <c r="K482" s="44">
        <v>5.5405092592592596E-2</v>
      </c>
    </row>
    <row r="483" spans="1:11" ht="20.100000000000001" customHeight="1">
      <c r="A483" s="20">
        <v>107</v>
      </c>
      <c r="B483" s="47">
        <v>183</v>
      </c>
      <c r="C483" s="31" t="s">
        <v>465</v>
      </c>
      <c r="D483" s="32" t="s">
        <v>345</v>
      </c>
      <c r="E483" s="22" t="s">
        <v>10</v>
      </c>
      <c r="F483" s="22" t="s">
        <v>187</v>
      </c>
      <c r="G483" s="22" t="s">
        <v>237</v>
      </c>
      <c r="H483" s="32" t="s">
        <v>19</v>
      </c>
      <c r="I483" s="7" t="str">
        <f t="shared" si="19"/>
        <v>C</v>
      </c>
      <c r="J483" s="7">
        <f>COUNTIF(I$5:I483,I483)</f>
        <v>45</v>
      </c>
      <c r="K483" s="44">
        <v>5.5601851851851847E-2</v>
      </c>
    </row>
    <row r="484" spans="1:11" ht="20.100000000000001" customHeight="1">
      <c r="A484" s="20">
        <v>108</v>
      </c>
      <c r="B484" s="47">
        <v>19</v>
      </c>
      <c r="C484" s="31" t="s">
        <v>228</v>
      </c>
      <c r="D484" s="32" t="s">
        <v>46</v>
      </c>
      <c r="E484" s="22" t="s">
        <v>10</v>
      </c>
      <c r="F484" s="22" t="s">
        <v>187</v>
      </c>
      <c r="G484" s="22" t="s">
        <v>196</v>
      </c>
      <c r="H484" s="32" t="s">
        <v>229</v>
      </c>
      <c r="I484" s="7" t="str">
        <f t="shared" si="19"/>
        <v>A</v>
      </c>
      <c r="J484" s="7">
        <f>COUNTIF(I$5:I484,I484)</f>
        <v>124</v>
      </c>
      <c r="K484" s="43">
        <v>5.5625000000000001E-2</v>
      </c>
    </row>
    <row r="485" spans="1:11" ht="20.100000000000001" customHeight="1">
      <c r="A485" s="20">
        <v>109</v>
      </c>
      <c r="B485" s="47">
        <v>261</v>
      </c>
      <c r="C485" s="31" t="s">
        <v>565</v>
      </c>
      <c r="D485" s="32" t="s">
        <v>566</v>
      </c>
      <c r="E485" s="22" t="s">
        <v>10</v>
      </c>
      <c r="F485" s="22" t="s">
        <v>187</v>
      </c>
      <c r="G485" s="22" t="s">
        <v>202</v>
      </c>
      <c r="H485" s="32" t="s">
        <v>55</v>
      </c>
      <c r="I485" s="7" t="str">
        <f t="shared" si="19"/>
        <v>A</v>
      </c>
      <c r="J485" s="7">
        <f>COUNTIF(I$5:I485,I485)</f>
        <v>125</v>
      </c>
      <c r="K485" s="44">
        <v>5.5625000000000001E-2</v>
      </c>
    </row>
    <row r="486" spans="1:11" ht="20.100000000000001" customHeight="1">
      <c r="A486" s="20">
        <v>110</v>
      </c>
      <c r="B486" s="47">
        <v>172</v>
      </c>
      <c r="C486" s="31" t="s">
        <v>451</v>
      </c>
      <c r="D486" s="32" t="s">
        <v>60</v>
      </c>
      <c r="E486" s="22" t="s">
        <v>10</v>
      </c>
      <c r="F486" s="22" t="s">
        <v>187</v>
      </c>
      <c r="G486" s="22" t="s">
        <v>280</v>
      </c>
      <c r="H486" s="32" t="s">
        <v>452</v>
      </c>
      <c r="I486" s="7" t="str">
        <f t="shared" si="19"/>
        <v>D</v>
      </c>
      <c r="J486" s="7">
        <f>COUNTIF(I$5:I486,I486)</f>
        <v>33</v>
      </c>
      <c r="K486" s="44">
        <v>5.5636574074074074E-2</v>
      </c>
    </row>
    <row r="487" spans="1:11" ht="20.100000000000001" customHeight="1">
      <c r="A487" s="20">
        <v>111</v>
      </c>
      <c r="B487" s="47">
        <v>70</v>
      </c>
      <c r="C487" s="31" t="s">
        <v>317</v>
      </c>
      <c r="D487" s="32" t="s">
        <v>18</v>
      </c>
      <c r="E487" s="22" t="s">
        <v>10</v>
      </c>
      <c r="F487" s="22" t="s">
        <v>187</v>
      </c>
      <c r="G487" s="22" t="s">
        <v>244</v>
      </c>
      <c r="H487" s="32" t="s">
        <v>318</v>
      </c>
      <c r="I487" s="7" t="str">
        <f t="shared" si="19"/>
        <v>B</v>
      </c>
      <c r="J487" s="7">
        <f>COUNTIF(I$5:I487,I487)</f>
        <v>104</v>
      </c>
      <c r="K487" s="43">
        <v>5.5682870370370369E-2</v>
      </c>
    </row>
    <row r="488" spans="1:11" ht="20.100000000000001" customHeight="1">
      <c r="A488" s="20">
        <v>112</v>
      </c>
      <c r="B488" s="47">
        <v>36</v>
      </c>
      <c r="C488" s="31" t="s">
        <v>114</v>
      </c>
      <c r="D488" s="32" t="s">
        <v>258</v>
      </c>
      <c r="E488" s="22" t="s">
        <v>10</v>
      </c>
      <c r="F488" s="22" t="s">
        <v>187</v>
      </c>
      <c r="G488" s="22" t="s">
        <v>244</v>
      </c>
      <c r="H488" s="32" t="s">
        <v>133</v>
      </c>
      <c r="I488" s="7" t="str">
        <f t="shared" si="19"/>
        <v>B</v>
      </c>
      <c r="J488" s="7">
        <f>COUNTIF(I$5:I488,I488)</f>
        <v>105</v>
      </c>
      <c r="K488" s="43">
        <v>5.5972222222222222E-2</v>
      </c>
    </row>
    <row r="489" spans="1:11" ht="20.100000000000001" customHeight="1">
      <c r="A489" s="20">
        <v>113</v>
      </c>
      <c r="B489" s="47">
        <v>152</v>
      </c>
      <c r="C489" s="31" t="s">
        <v>621</v>
      </c>
      <c r="D489" s="32" t="s">
        <v>52</v>
      </c>
      <c r="E489" s="22" t="s">
        <v>10</v>
      </c>
      <c r="F489" s="22" t="s">
        <v>187</v>
      </c>
      <c r="G489" s="22" t="s">
        <v>199</v>
      </c>
      <c r="H489" s="32" t="s">
        <v>427</v>
      </c>
      <c r="I489" s="7" t="str">
        <f t="shared" si="19"/>
        <v>A</v>
      </c>
      <c r="J489" s="7">
        <f>COUNTIF(I$5:I489,I489)</f>
        <v>126</v>
      </c>
      <c r="K489" s="44">
        <v>5.6018518518518523E-2</v>
      </c>
    </row>
    <row r="490" spans="1:11" ht="20.100000000000001" customHeight="1">
      <c r="A490" s="20">
        <v>114</v>
      </c>
      <c r="B490" s="47">
        <v>280</v>
      </c>
      <c r="C490" s="31" t="s">
        <v>592</v>
      </c>
      <c r="D490" s="32" t="s">
        <v>18</v>
      </c>
      <c r="E490" s="22" t="s">
        <v>10</v>
      </c>
      <c r="F490" s="22" t="s">
        <v>187</v>
      </c>
      <c r="G490" s="22" t="s">
        <v>222</v>
      </c>
      <c r="H490" s="32" t="s">
        <v>318</v>
      </c>
      <c r="I490" s="7" t="str">
        <f t="shared" si="19"/>
        <v>B</v>
      </c>
      <c r="J490" s="7">
        <f>COUNTIF(I$5:I490,I490)</f>
        <v>106</v>
      </c>
      <c r="K490" s="44">
        <v>5.6087962962962958E-2</v>
      </c>
    </row>
    <row r="491" spans="1:11" ht="20.100000000000001" customHeight="1">
      <c r="A491" s="20">
        <v>115</v>
      </c>
      <c r="B491" s="47">
        <v>296</v>
      </c>
      <c r="C491" s="31" t="s">
        <v>614</v>
      </c>
      <c r="D491" s="32" t="s">
        <v>23</v>
      </c>
      <c r="E491" s="22" t="s">
        <v>10</v>
      </c>
      <c r="F491" s="22" t="s">
        <v>187</v>
      </c>
      <c r="G491" s="22" t="s">
        <v>308</v>
      </c>
      <c r="H491" s="32" t="s">
        <v>31</v>
      </c>
      <c r="I491" s="7" t="str">
        <f t="shared" si="19"/>
        <v>A</v>
      </c>
      <c r="J491" s="7">
        <f>COUNTIF(I$5:I491,I491)</f>
        <v>127</v>
      </c>
      <c r="K491" s="44">
        <v>5.6099537037037038E-2</v>
      </c>
    </row>
    <row r="492" spans="1:11" ht="20.100000000000001" customHeight="1">
      <c r="A492" s="20">
        <v>116</v>
      </c>
      <c r="B492" s="47">
        <v>159</v>
      </c>
      <c r="C492" s="31" t="s">
        <v>436</v>
      </c>
      <c r="D492" s="32" t="s">
        <v>25</v>
      </c>
      <c r="E492" s="22" t="s">
        <v>10</v>
      </c>
      <c r="F492" s="22" t="s">
        <v>187</v>
      </c>
      <c r="G492" s="22" t="s">
        <v>230</v>
      </c>
      <c r="H492" s="32" t="s">
        <v>437</v>
      </c>
      <c r="I492" s="7" t="str">
        <f t="shared" si="19"/>
        <v>B</v>
      </c>
      <c r="J492" s="7">
        <f>COUNTIF(I$5:I492,I492)</f>
        <v>107</v>
      </c>
      <c r="K492" s="44">
        <v>5.6296296296296296E-2</v>
      </c>
    </row>
    <row r="493" spans="1:11" ht="20.100000000000001" customHeight="1">
      <c r="A493" s="20">
        <v>117</v>
      </c>
      <c r="B493" s="47">
        <v>61</v>
      </c>
      <c r="C493" s="31" t="s">
        <v>302</v>
      </c>
      <c r="D493" s="32" t="s">
        <v>25</v>
      </c>
      <c r="E493" s="22" t="s">
        <v>10</v>
      </c>
      <c r="F493" s="22" t="s">
        <v>187</v>
      </c>
      <c r="G493" s="22" t="s">
        <v>284</v>
      </c>
      <c r="H493" s="32" t="s">
        <v>30</v>
      </c>
      <c r="I493" s="7" t="str">
        <f t="shared" si="19"/>
        <v>A</v>
      </c>
      <c r="J493" s="7">
        <f>COUNTIF(I$5:I493,I493)</f>
        <v>128</v>
      </c>
      <c r="K493" s="43">
        <v>5.6307870370370362E-2</v>
      </c>
    </row>
    <row r="494" spans="1:11" ht="20.100000000000001" customHeight="1">
      <c r="A494" s="20">
        <v>118</v>
      </c>
      <c r="B494" s="47">
        <v>83</v>
      </c>
      <c r="C494" s="31" t="s">
        <v>341</v>
      </c>
      <c r="D494" s="32" t="s">
        <v>46</v>
      </c>
      <c r="E494" s="22" t="s">
        <v>10</v>
      </c>
      <c r="F494" s="22" t="s">
        <v>187</v>
      </c>
      <c r="G494" s="22" t="s">
        <v>251</v>
      </c>
      <c r="H494" s="32" t="s">
        <v>342</v>
      </c>
      <c r="I494" s="7" t="str">
        <f t="shared" si="19"/>
        <v>B</v>
      </c>
      <c r="J494" s="7">
        <f>COUNTIF(I$5:I494,I494)</f>
        <v>108</v>
      </c>
      <c r="K494" s="43">
        <v>5.634259259259259E-2</v>
      </c>
    </row>
    <row r="495" spans="1:11" ht="20.100000000000001" customHeight="1">
      <c r="A495" s="20">
        <v>119</v>
      </c>
      <c r="B495" s="47">
        <v>210</v>
      </c>
      <c r="C495" s="31" t="s">
        <v>495</v>
      </c>
      <c r="D495" s="32" t="s">
        <v>496</v>
      </c>
      <c r="E495" s="22" t="s">
        <v>10</v>
      </c>
      <c r="F495" s="22" t="s">
        <v>187</v>
      </c>
      <c r="G495" s="22" t="s">
        <v>220</v>
      </c>
      <c r="H495" s="32" t="s">
        <v>497</v>
      </c>
      <c r="I495" s="7" t="str">
        <f t="shared" si="19"/>
        <v>D</v>
      </c>
      <c r="J495" s="7">
        <f>COUNTIF(I$5:I495,I495)</f>
        <v>34</v>
      </c>
      <c r="K495" s="44">
        <v>5.6388888888888884E-2</v>
      </c>
    </row>
    <row r="496" spans="1:11" ht="20.100000000000001" customHeight="1">
      <c r="A496" s="20">
        <v>120</v>
      </c>
      <c r="B496" s="47">
        <v>274</v>
      </c>
      <c r="C496" s="31" t="s">
        <v>585</v>
      </c>
      <c r="D496" s="32" t="s">
        <v>29</v>
      </c>
      <c r="E496" s="22" t="s">
        <v>10</v>
      </c>
      <c r="F496" s="22" t="s">
        <v>187</v>
      </c>
      <c r="G496" s="22" t="s">
        <v>255</v>
      </c>
      <c r="H496" s="32" t="s">
        <v>447</v>
      </c>
      <c r="I496" s="7" t="str">
        <f t="shared" si="19"/>
        <v>D</v>
      </c>
      <c r="J496" s="7">
        <f>COUNTIF(I$5:I496,I496)</f>
        <v>35</v>
      </c>
      <c r="K496" s="44">
        <v>5.6400462962962965E-2</v>
      </c>
    </row>
    <row r="497" spans="1:11" ht="20.100000000000001" customHeight="1">
      <c r="A497" s="20">
        <v>121</v>
      </c>
      <c r="B497" s="47">
        <v>211</v>
      </c>
      <c r="C497" s="31" t="s">
        <v>498</v>
      </c>
      <c r="D497" s="32" t="s">
        <v>415</v>
      </c>
      <c r="E497" s="22" t="s">
        <v>10</v>
      </c>
      <c r="F497" s="22" t="s">
        <v>187</v>
      </c>
      <c r="G497" s="22" t="s">
        <v>251</v>
      </c>
      <c r="H497" s="32" t="s">
        <v>71</v>
      </c>
      <c r="I497" s="7" t="str">
        <f t="shared" si="19"/>
        <v>B</v>
      </c>
      <c r="J497" s="7">
        <f>COUNTIF(I$5:I497,I497)</f>
        <v>109</v>
      </c>
      <c r="K497" s="44">
        <v>5.6435185185185179E-2</v>
      </c>
    </row>
    <row r="498" spans="1:11" ht="20.100000000000001" customHeight="1">
      <c r="A498" s="20">
        <v>122</v>
      </c>
      <c r="B498" s="47">
        <v>127</v>
      </c>
      <c r="C498" s="31" t="s">
        <v>162</v>
      </c>
      <c r="D498" s="32" t="s">
        <v>29</v>
      </c>
      <c r="E498" s="22" t="s">
        <v>10</v>
      </c>
      <c r="F498" s="22" t="s">
        <v>187</v>
      </c>
      <c r="G498" s="22" t="s">
        <v>392</v>
      </c>
      <c r="H498" s="32" t="s">
        <v>28</v>
      </c>
      <c r="I498" s="7" t="str">
        <f t="shared" si="19"/>
        <v>C</v>
      </c>
      <c r="J498" s="7">
        <f>COUNTIF(I$5:I498,I498)</f>
        <v>46</v>
      </c>
      <c r="K498" s="44">
        <v>5.6458333333333333E-2</v>
      </c>
    </row>
    <row r="499" spans="1:11" s="36" customFormat="1" ht="20.100000000000001" customHeight="1">
      <c r="A499" s="20">
        <v>123</v>
      </c>
      <c r="B499" s="47">
        <v>135</v>
      </c>
      <c r="C499" s="31" t="s">
        <v>117</v>
      </c>
      <c r="D499" s="32" t="s">
        <v>68</v>
      </c>
      <c r="E499" s="22" t="s">
        <v>10</v>
      </c>
      <c r="F499" s="22" t="s">
        <v>187</v>
      </c>
      <c r="G499" s="22" t="s">
        <v>405</v>
      </c>
      <c r="H499" s="32" t="s">
        <v>125</v>
      </c>
      <c r="I499" s="7" t="str">
        <f t="shared" si="19"/>
        <v>D</v>
      </c>
      <c r="J499" s="7">
        <f>COUNTIF(I$5:I499,I499)</f>
        <v>36</v>
      </c>
      <c r="K499" s="44">
        <v>5.6539351851851855E-2</v>
      </c>
    </row>
    <row r="500" spans="1:11" ht="20.100000000000001" customHeight="1">
      <c r="A500" s="20">
        <v>124</v>
      </c>
      <c r="B500" s="47">
        <v>216</v>
      </c>
      <c r="C500" s="31" t="s">
        <v>504</v>
      </c>
      <c r="D500" s="32" t="s">
        <v>65</v>
      </c>
      <c r="E500" s="22" t="s">
        <v>10</v>
      </c>
      <c r="F500" s="22" t="s">
        <v>187</v>
      </c>
      <c r="G500" s="22" t="s">
        <v>224</v>
      </c>
      <c r="H500" s="32" t="s">
        <v>136</v>
      </c>
      <c r="I500" s="7" t="str">
        <f t="shared" si="19"/>
        <v>B</v>
      </c>
      <c r="J500" s="7">
        <f>COUNTIF(I$5:I500,I500)</f>
        <v>110</v>
      </c>
      <c r="K500" s="44">
        <v>5.6805555555555554E-2</v>
      </c>
    </row>
    <row r="501" spans="1:11" ht="20.100000000000001" customHeight="1">
      <c r="A501" s="20">
        <v>125</v>
      </c>
      <c r="B501" s="47">
        <v>137</v>
      </c>
      <c r="C501" s="31" t="s">
        <v>406</v>
      </c>
      <c r="D501" s="32" t="s">
        <v>54</v>
      </c>
      <c r="E501" s="22" t="s">
        <v>10</v>
      </c>
      <c r="F501" s="22" t="s">
        <v>187</v>
      </c>
      <c r="G501" s="22" t="s">
        <v>207</v>
      </c>
      <c r="H501" s="32" t="s">
        <v>391</v>
      </c>
      <c r="I501" s="7" t="str">
        <f t="shared" si="19"/>
        <v>B</v>
      </c>
      <c r="J501" s="7">
        <f>COUNTIF(I$5:I501,I501)</f>
        <v>111</v>
      </c>
      <c r="K501" s="44">
        <v>5.6944444444444443E-2</v>
      </c>
    </row>
    <row r="502" spans="1:11" ht="20.100000000000001" customHeight="1">
      <c r="A502" s="20">
        <v>126</v>
      </c>
      <c r="B502" s="47">
        <v>285</v>
      </c>
      <c r="C502" s="31" t="s">
        <v>597</v>
      </c>
      <c r="D502" s="32" t="s">
        <v>32</v>
      </c>
      <c r="E502" s="22" t="s">
        <v>10</v>
      </c>
      <c r="F502" s="22" t="s">
        <v>187</v>
      </c>
      <c r="G502" s="22" t="s">
        <v>247</v>
      </c>
      <c r="H502" s="32" t="s">
        <v>31</v>
      </c>
      <c r="I502" s="7" t="str">
        <f t="shared" si="19"/>
        <v>A</v>
      </c>
      <c r="J502" s="7">
        <f>COUNTIF(I$5:I502,I502)</f>
        <v>129</v>
      </c>
      <c r="K502" s="44">
        <v>5.6944444444444443E-2</v>
      </c>
    </row>
    <row r="503" spans="1:11" ht="20.100000000000001" customHeight="1">
      <c r="A503" s="20">
        <v>127</v>
      </c>
      <c r="B503" s="47">
        <v>237</v>
      </c>
      <c r="C503" s="31" t="s">
        <v>525</v>
      </c>
      <c r="D503" s="32" t="s">
        <v>526</v>
      </c>
      <c r="E503" s="22" t="s">
        <v>10</v>
      </c>
      <c r="F503" s="22" t="s">
        <v>187</v>
      </c>
      <c r="G503" s="22" t="s">
        <v>325</v>
      </c>
      <c r="H503" s="32" t="s">
        <v>527</v>
      </c>
      <c r="I503" s="7" t="str">
        <f t="shared" si="19"/>
        <v>A</v>
      </c>
      <c r="J503" s="7">
        <f>COUNTIF(I$5:I503,I503)</f>
        <v>130</v>
      </c>
      <c r="K503" s="44">
        <v>5.7060185185185186E-2</v>
      </c>
    </row>
    <row r="504" spans="1:11" ht="20.100000000000001" customHeight="1">
      <c r="A504" s="20">
        <v>128</v>
      </c>
      <c r="B504" s="47">
        <v>194</v>
      </c>
      <c r="C504" s="31" t="s">
        <v>478</v>
      </c>
      <c r="D504" s="32" t="s">
        <v>279</v>
      </c>
      <c r="E504" s="22" t="s">
        <v>10</v>
      </c>
      <c r="F504" s="22" t="s">
        <v>187</v>
      </c>
      <c r="G504" s="22" t="s">
        <v>230</v>
      </c>
      <c r="H504" s="32" t="s">
        <v>479</v>
      </c>
      <c r="I504" s="7" t="str">
        <f t="shared" si="19"/>
        <v>B</v>
      </c>
      <c r="J504" s="7">
        <f>COUNTIF(I$5:I504,I504)</f>
        <v>112</v>
      </c>
      <c r="K504" s="44">
        <v>5.7291666666666664E-2</v>
      </c>
    </row>
    <row r="505" spans="1:11" ht="20.100000000000001" customHeight="1">
      <c r="A505" s="20">
        <v>129</v>
      </c>
      <c r="B505" s="47">
        <v>225</v>
      </c>
      <c r="C505" s="31" t="s">
        <v>511</v>
      </c>
      <c r="D505" s="32" t="s">
        <v>20</v>
      </c>
      <c r="E505" s="22" t="s">
        <v>10</v>
      </c>
      <c r="F505" s="22" t="s">
        <v>187</v>
      </c>
      <c r="G505" s="22" t="s">
        <v>289</v>
      </c>
      <c r="H505" s="32" t="s">
        <v>512</v>
      </c>
      <c r="I505" s="7" t="str">
        <f t="shared" si="19"/>
        <v>B</v>
      </c>
      <c r="J505" s="7">
        <f>COUNTIF(I$5:I505,I505)</f>
        <v>113</v>
      </c>
      <c r="K505" s="44">
        <v>5.7361111111111113E-2</v>
      </c>
    </row>
    <row r="506" spans="1:11" ht="20.100000000000001" customHeight="1">
      <c r="A506" s="20">
        <v>130</v>
      </c>
      <c r="B506" s="47">
        <v>42</v>
      </c>
      <c r="C506" s="31" t="s">
        <v>267</v>
      </c>
      <c r="D506" s="32" t="s">
        <v>62</v>
      </c>
      <c r="E506" s="22" t="s">
        <v>10</v>
      </c>
      <c r="F506" s="22" t="s">
        <v>187</v>
      </c>
      <c r="G506" s="22" t="s">
        <v>202</v>
      </c>
      <c r="H506" s="32" t="s">
        <v>26</v>
      </c>
      <c r="I506" s="7" t="str">
        <f t="shared" ref="I506:I569" si="20">IF(F506="m",IF($G$1-$G506&lt;=19,"JM",IF($G$1-$G506&lt;=39,"A",IF($G$1-$G506&lt;=49,"B",IF($G$1-$G506&lt;=59,"C",IF($G$1-$G506&lt;=69,"D","E"))))),IF($G$1-$G506&lt;=19,"JŽ",IF($G$1-$G506&lt;=39,"F",IF($G$1-$G506&lt;=49,"G",IF($G$1-$G506&lt;=59,"H","I")))))</f>
        <v>A</v>
      </c>
      <c r="J506" s="7">
        <f>COUNTIF(I$5:I506,I506)</f>
        <v>131</v>
      </c>
      <c r="K506" s="43">
        <v>5.7453703703703701E-2</v>
      </c>
    </row>
    <row r="507" spans="1:11" ht="20.100000000000001" customHeight="1">
      <c r="A507" s="20">
        <v>131</v>
      </c>
      <c r="B507" s="20">
        <v>232</v>
      </c>
      <c r="C507" s="40" t="s">
        <v>629</v>
      </c>
      <c r="D507" s="30" t="s">
        <v>630</v>
      </c>
      <c r="E507" s="7" t="s">
        <v>10</v>
      </c>
      <c r="F507" s="7" t="s">
        <v>187</v>
      </c>
      <c r="G507" s="7">
        <v>1975</v>
      </c>
      <c r="H507" s="30" t="s">
        <v>631</v>
      </c>
      <c r="I507" s="7" t="str">
        <f t="shared" si="20"/>
        <v>B</v>
      </c>
      <c r="J507" s="7">
        <f>COUNTIF(I$5:I507,I507)</f>
        <v>114</v>
      </c>
      <c r="K507" s="44">
        <v>5.752314814814815E-2</v>
      </c>
    </row>
    <row r="508" spans="1:11" ht="20.100000000000001" customHeight="1">
      <c r="A508" s="20">
        <v>132</v>
      </c>
      <c r="B508" s="47">
        <v>272</v>
      </c>
      <c r="C508" s="31" t="s">
        <v>583</v>
      </c>
      <c r="D508" s="32" t="s">
        <v>33</v>
      </c>
      <c r="E508" s="22" t="s">
        <v>10</v>
      </c>
      <c r="F508" s="22" t="s">
        <v>187</v>
      </c>
      <c r="G508" s="22" t="s">
        <v>196</v>
      </c>
      <c r="H508" s="32" t="s">
        <v>31</v>
      </c>
      <c r="I508" s="7" t="str">
        <f t="shared" si="20"/>
        <v>A</v>
      </c>
      <c r="J508" s="7">
        <f>COUNTIF(I$5:I508,I508)</f>
        <v>132</v>
      </c>
      <c r="K508" s="44">
        <v>5.7766203703703702E-2</v>
      </c>
    </row>
    <row r="509" spans="1:11" ht="20.100000000000001" customHeight="1">
      <c r="A509" s="20">
        <v>133</v>
      </c>
      <c r="B509" s="47">
        <v>91</v>
      </c>
      <c r="C509" s="31" t="s">
        <v>103</v>
      </c>
      <c r="D509" s="32" t="s">
        <v>20</v>
      </c>
      <c r="E509" s="22" t="s">
        <v>10</v>
      </c>
      <c r="F509" s="22" t="s">
        <v>187</v>
      </c>
      <c r="G509" s="22" t="s">
        <v>222</v>
      </c>
      <c r="H509" s="32" t="s">
        <v>354</v>
      </c>
      <c r="I509" s="7" t="str">
        <f t="shared" si="20"/>
        <v>B</v>
      </c>
      <c r="J509" s="7">
        <f>COUNTIF(I$5:I509,I509)</f>
        <v>115</v>
      </c>
      <c r="K509" s="43">
        <v>5.7951388888888893E-2</v>
      </c>
    </row>
    <row r="510" spans="1:11" ht="20.100000000000001" customHeight="1">
      <c r="A510" s="20">
        <v>134</v>
      </c>
      <c r="B510" s="47">
        <v>108</v>
      </c>
      <c r="C510" s="31" t="s">
        <v>137</v>
      </c>
      <c r="D510" s="32" t="s">
        <v>46</v>
      </c>
      <c r="E510" s="22" t="s">
        <v>10</v>
      </c>
      <c r="F510" s="22" t="s">
        <v>187</v>
      </c>
      <c r="G510" s="22" t="s">
        <v>230</v>
      </c>
      <c r="H510" s="32" t="s">
        <v>370</v>
      </c>
      <c r="I510" s="7" t="str">
        <f t="shared" si="20"/>
        <v>B</v>
      </c>
      <c r="J510" s="7">
        <f>COUNTIF(I$5:I510,I510)</f>
        <v>116</v>
      </c>
      <c r="K510" s="43">
        <v>5.8321759259259261E-2</v>
      </c>
    </row>
    <row r="511" spans="1:11" ht="20.100000000000001" customHeight="1">
      <c r="A511" s="20">
        <v>135</v>
      </c>
      <c r="B511" s="47">
        <v>262</v>
      </c>
      <c r="C511" s="31" t="s">
        <v>567</v>
      </c>
      <c r="D511" s="32" t="s">
        <v>14</v>
      </c>
      <c r="E511" s="22" t="s">
        <v>10</v>
      </c>
      <c r="F511" s="22" t="s">
        <v>187</v>
      </c>
      <c r="G511" s="22" t="s">
        <v>222</v>
      </c>
      <c r="H511" s="32" t="s">
        <v>568</v>
      </c>
      <c r="I511" s="7" t="str">
        <f t="shared" si="20"/>
        <v>B</v>
      </c>
      <c r="J511" s="7">
        <f>COUNTIF(I$5:I511,I511)</f>
        <v>117</v>
      </c>
      <c r="K511" s="44">
        <v>5.8391203703703702E-2</v>
      </c>
    </row>
    <row r="512" spans="1:11" ht="20.100000000000001" customHeight="1">
      <c r="A512" s="20">
        <v>136</v>
      </c>
      <c r="B512" s="47">
        <v>52</v>
      </c>
      <c r="C512" s="31" t="s">
        <v>285</v>
      </c>
      <c r="D512" s="32" t="s">
        <v>23</v>
      </c>
      <c r="E512" s="22" t="s">
        <v>287</v>
      </c>
      <c r="F512" s="22" t="s">
        <v>187</v>
      </c>
      <c r="G512" s="22" t="s">
        <v>237</v>
      </c>
      <c r="H512" s="32" t="s">
        <v>286</v>
      </c>
      <c r="I512" s="7" t="str">
        <f t="shared" si="20"/>
        <v>C</v>
      </c>
      <c r="J512" s="7">
        <f>COUNTIF(I$5:I512,I512)</f>
        <v>47</v>
      </c>
      <c r="K512" s="43">
        <v>5.8564814814814813E-2</v>
      </c>
    </row>
    <row r="513" spans="1:11" ht="20.100000000000001" customHeight="1">
      <c r="A513" s="20">
        <v>137</v>
      </c>
      <c r="B513" s="47">
        <v>81</v>
      </c>
      <c r="C513" s="31" t="s">
        <v>337</v>
      </c>
      <c r="D513" s="32" t="s">
        <v>338</v>
      </c>
      <c r="E513" s="22" t="s">
        <v>10</v>
      </c>
      <c r="F513" s="22" t="s">
        <v>187</v>
      </c>
      <c r="G513" s="22" t="s">
        <v>274</v>
      </c>
      <c r="H513" s="32" t="s">
        <v>31</v>
      </c>
      <c r="I513" s="7" t="str">
        <f t="shared" si="20"/>
        <v>A</v>
      </c>
      <c r="J513" s="7">
        <f>COUNTIF(I$5:I513,I513)</f>
        <v>133</v>
      </c>
      <c r="K513" s="43">
        <v>5.8657407407407408E-2</v>
      </c>
    </row>
    <row r="514" spans="1:11" ht="20.100000000000001" customHeight="1">
      <c r="A514" s="20">
        <v>138</v>
      </c>
      <c r="B514" s="47">
        <v>239</v>
      </c>
      <c r="C514" s="31" t="s">
        <v>531</v>
      </c>
      <c r="D514" s="32" t="s">
        <v>52</v>
      </c>
      <c r="E514" s="22" t="s">
        <v>10</v>
      </c>
      <c r="F514" s="22" t="s">
        <v>187</v>
      </c>
      <c r="G514" s="22" t="s">
        <v>247</v>
      </c>
      <c r="H514" s="32" t="s">
        <v>136</v>
      </c>
      <c r="I514" s="7" t="str">
        <f t="shared" si="20"/>
        <v>A</v>
      </c>
      <c r="J514" s="7">
        <f>COUNTIF(I$5:I514,I514)</f>
        <v>134</v>
      </c>
      <c r="K514" s="44">
        <v>5.8796296296296298E-2</v>
      </c>
    </row>
    <row r="515" spans="1:11" ht="20.100000000000001" customHeight="1">
      <c r="A515" s="20">
        <v>139</v>
      </c>
      <c r="B515" s="47">
        <v>202</v>
      </c>
      <c r="C515" s="31" t="s">
        <v>489</v>
      </c>
      <c r="D515" s="32" t="s">
        <v>15</v>
      </c>
      <c r="E515" s="22" t="s">
        <v>10</v>
      </c>
      <c r="F515" s="22" t="s">
        <v>187</v>
      </c>
      <c r="G515" s="22" t="s">
        <v>352</v>
      </c>
      <c r="H515" s="32" t="s">
        <v>19</v>
      </c>
      <c r="I515" s="7" t="str">
        <f t="shared" si="20"/>
        <v>C</v>
      </c>
      <c r="J515" s="7">
        <f>COUNTIF(I$5:I515,I515)</f>
        <v>48</v>
      </c>
      <c r="K515" s="44">
        <v>5.8888888888888886E-2</v>
      </c>
    </row>
    <row r="516" spans="1:11" ht="20.100000000000001" customHeight="1">
      <c r="A516" s="20">
        <v>140</v>
      </c>
      <c r="B516" s="47">
        <v>268</v>
      </c>
      <c r="C516" s="31" t="s">
        <v>91</v>
      </c>
      <c r="D516" s="32" t="s">
        <v>60</v>
      </c>
      <c r="E516" s="22" t="s">
        <v>10</v>
      </c>
      <c r="F516" s="22" t="s">
        <v>187</v>
      </c>
      <c r="G516" s="22" t="s">
        <v>484</v>
      </c>
      <c r="H516" s="32" t="s">
        <v>31</v>
      </c>
      <c r="I516" s="7" t="str">
        <f t="shared" si="20"/>
        <v>C</v>
      </c>
      <c r="J516" s="7">
        <f>COUNTIF(I$5:I516,I516)</f>
        <v>49</v>
      </c>
      <c r="K516" s="44">
        <v>5.8958333333333335E-2</v>
      </c>
    </row>
    <row r="517" spans="1:11" ht="20.100000000000001" customHeight="1">
      <c r="A517" s="20">
        <v>141</v>
      </c>
      <c r="B517" s="47">
        <v>87</v>
      </c>
      <c r="C517" s="31" t="s">
        <v>349</v>
      </c>
      <c r="D517" s="32" t="s">
        <v>66</v>
      </c>
      <c r="E517" s="22" t="s">
        <v>10</v>
      </c>
      <c r="F517" s="22" t="s">
        <v>187</v>
      </c>
      <c r="G517" s="22" t="s">
        <v>220</v>
      </c>
      <c r="H517" s="32" t="s">
        <v>350</v>
      </c>
      <c r="I517" s="7" t="str">
        <f t="shared" si="20"/>
        <v>D</v>
      </c>
      <c r="J517" s="7">
        <f>COUNTIF(I$5:I517,I517)</f>
        <v>37</v>
      </c>
      <c r="K517" s="43">
        <v>5.9004629629629629E-2</v>
      </c>
    </row>
    <row r="518" spans="1:11" ht="20.100000000000001" customHeight="1">
      <c r="A518" s="20">
        <v>142</v>
      </c>
      <c r="B518" s="47">
        <v>80</v>
      </c>
      <c r="C518" s="31" t="s">
        <v>334</v>
      </c>
      <c r="D518" s="32" t="s">
        <v>335</v>
      </c>
      <c r="E518" s="22" t="s">
        <v>10</v>
      </c>
      <c r="F518" s="22" t="s">
        <v>187</v>
      </c>
      <c r="G518" s="22" t="s">
        <v>274</v>
      </c>
      <c r="H518" s="32" t="s">
        <v>336</v>
      </c>
      <c r="I518" s="7" t="str">
        <f t="shared" si="20"/>
        <v>A</v>
      </c>
      <c r="J518" s="7">
        <f>COUNTIF(I$5:I518,I518)</f>
        <v>135</v>
      </c>
      <c r="K518" s="43">
        <v>5.9849537037037041E-2</v>
      </c>
    </row>
    <row r="519" spans="1:11" ht="20.100000000000001" customHeight="1">
      <c r="A519" s="20">
        <v>143</v>
      </c>
      <c r="B519" s="47">
        <v>228</v>
      </c>
      <c r="C519" s="31" t="s">
        <v>467</v>
      </c>
      <c r="D519" s="32" t="s">
        <v>36</v>
      </c>
      <c r="E519" s="22" t="s">
        <v>10</v>
      </c>
      <c r="F519" s="22" t="s">
        <v>187</v>
      </c>
      <c r="G519" s="22" t="s">
        <v>464</v>
      </c>
      <c r="H519" s="32" t="s">
        <v>31</v>
      </c>
      <c r="I519" s="7" t="str">
        <f t="shared" si="20"/>
        <v>A</v>
      </c>
      <c r="J519" s="7">
        <f>COUNTIF(I$5:I519,I519)</f>
        <v>136</v>
      </c>
      <c r="K519" s="44">
        <v>5.9861111111111108E-2</v>
      </c>
    </row>
    <row r="520" spans="1:11" ht="20.100000000000001" customHeight="1">
      <c r="A520" s="20">
        <v>144</v>
      </c>
      <c r="B520" s="47">
        <v>168</v>
      </c>
      <c r="C520" s="31" t="s">
        <v>449</v>
      </c>
      <c r="D520" s="32" t="s">
        <v>33</v>
      </c>
      <c r="E520" s="22" t="s">
        <v>10</v>
      </c>
      <c r="F520" s="22" t="s">
        <v>187</v>
      </c>
      <c r="G520" s="22" t="s">
        <v>382</v>
      </c>
      <c r="H520" s="30" t="s">
        <v>632</v>
      </c>
      <c r="I520" s="7" t="str">
        <f t="shared" si="20"/>
        <v>D</v>
      </c>
      <c r="J520" s="7">
        <f>COUNTIF(I$5:I520,I520)</f>
        <v>38</v>
      </c>
      <c r="K520" s="44">
        <v>5.9895833333333336E-2</v>
      </c>
    </row>
    <row r="521" spans="1:11" ht="20.100000000000001" customHeight="1">
      <c r="A521" s="20">
        <v>145</v>
      </c>
      <c r="B521" s="47">
        <v>206</v>
      </c>
      <c r="C521" s="31" t="s">
        <v>626</v>
      </c>
      <c r="D521" s="32" t="s">
        <v>338</v>
      </c>
      <c r="E521" s="22" t="s">
        <v>10</v>
      </c>
      <c r="F521" s="22" t="s">
        <v>187</v>
      </c>
      <c r="G521" s="22" t="s">
        <v>266</v>
      </c>
      <c r="H521" s="32" t="s">
        <v>28</v>
      </c>
      <c r="I521" s="7" t="str">
        <f t="shared" si="20"/>
        <v>B</v>
      </c>
      <c r="J521" s="7">
        <f>COUNTIF(I$5:I521,I521)</f>
        <v>118</v>
      </c>
      <c r="K521" s="44">
        <v>6.0162037037037042E-2</v>
      </c>
    </row>
    <row r="522" spans="1:11" ht="20.100000000000001" customHeight="1">
      <c r="A522" s="20">
        <v>146</v>
      </c>
      <c r="B522" s="47">
        <v>186</v>
      </c>
      <c r="C522" s="31" t="s">
        <v>467</v>
      </c>
      <c r="D522" s="32" t="s">
        <v>23</v>
      </c>
      <c r="E522" s="22" t="s">
        <v>10</v>
      </c>
      <c r="F522" s="22" t="s">
        <v>187</v>
      </c>
      <c r="G522" s="22" t="s">
        <v>464</v>
      </c>
      <c r="H522" s="32" t="s">
        <v>31</v>
      </c>
      <c r="I522" s="7" t="str">
        <f t="shared" si="20"/>
        <v>A</v>
      </c>
      <c r="J522" s="7">
        <f>COUNTIF(I$5:I522,I522)</f>
        <v>137</v>
      </c>
      <c r="K522" s="44">
        <v>6.0208333333333336E-2</v>
      </c>
    </row>
    <row r="523" spans="1:11" ht="20.100000000000001" customHeight="1">
      <c r="A523" s="20">
        <v>147</v>
      </c>
      <c r="B523" s="47">
        <v>62</v>
      </c>
      <c r="C523" s="31" t="s">
        <v>303</v>
      </c>
      <c r="D523" s="32" t="s">
        <v>20</v>
      </c>
      <c r="E523" s="22" t="s">
        <v>10</v>
      </c>
      <c r="F523" s="22" t="s">
        <v>187</v>
      </c>
      <c r="G523" s="22" t="s">
        <v>222</v>
      </c>
      <c r="H523" s="32" t="s">
        <v>31</v>
      </c>
      <c r="I523" s="7" t="str">
        <f t="shared" si="20"/>
        <v>B</v>
      </c>
      <c r="J523" s="7">
        <f>COUNTIF(I$5:I523,I523)</f>
        <v>119</v>
      </c>
      <c r="K523" s="43">
        <v>6.0868055555555557E-2</v>
      </c>
    </row>
    <row r="524" spans="1:11" ht="20.100000000000001" customHeight="1">
      <c r="A524" s="20">
        <v>148</v>
      </c>
      <c r="B524" s="47">
        <v>249</v>
      </c>
      <c r="C524" s="31" t="s">
        <v>549</v>
      </c>
      <c r="D524" s="32" t="s">
        <v>35</v>
      </c>
      <c r="E524" s="22" t="s">
        <v>10</v>
      </c>
      <c r="F524" s="22" t="s">
        <v>187</v>
      </c>
      <c r="G524" s="22" t="s">
        <v>325</v>
      </c>
      <c r="H524" s="32" t="s">
        <v>550</v>
      </c>
      <c r="I524" s="7" t="str">
        <f t="shared" si="20"/>
        <v>A</v>
      </c>
      <c r="J524" s="7">
        <f>COUNTIF(I$5:I524,I524)</f>
        <v>138</v>
      </c>
      <c r="K524" s="44">
        <v>6.1064814814814815E-2</v>
      </c>
    </row>
    <row r="525" spans="1:11" ht="20.100000000000001" customHeight="1">
      <c r="A525" s="20">
        <v>149</v>
      </c>
      <c r="B525" s="47">
        <v>253</v>
      </c>
      <c r="C525" s="31" t="s">
        <v>552</v>
      </c>
      <c r="D525" s="32" t="s">
        <v>553</v>
      </c>
      <c r="E525" s="22" t="s">
        <v>10</v>
      </c>
      <c r="F525" s="22" t="s">
        <v>187</v>
      </c>
      <c r="G525" s="22" t="s">
        <v>199</v>
      </c>
      <c r="H525" s="32" t="s">
        <v>550</v>
      </c>
      <c r="I525" s="7" t="str">
        <f t="shared" si="20"/>
        <v>A</v>
      </c>
      <c r="J525" s="7">
        <f>COUNTIF(I$5:I525,I525)</f>
        <v>139</v>
      </c>
      <c r="K525" s="44">
        <v>6.1064814814814815E-2</v>
      </c>
    </row>
    <row r="526" spans="1:11" ht="20.100000000000001" customHeight="1">
      <c r="A526" s="20">
        <v>150</v>
      </c>
      <c r="B526" s="47">
        <v>218</v>
      </c>
      <c r="C526" s="31" t="s">
        <v>107</v>
      </c>
      <c r="D526" s="32" t="s">
        <v>49</v>
      </c>
      <c r="E526" s="22" t="s">
        <v>10</v>
      </c>
      <c r="F526" s="22" t="s">
        <v>187</v>
      </c>
      <c r="G526" s="22" t="s">
        <v>440</v>
      </c>
      <c r="H526" s="32" t="s">
        <v>505</v>
      </c>
      <c r="I526" s="7" t="str">
        <f t="shared" si="20"/>
        <v>E</v>
      </c>
      <c r="J526" s="7">
        <f>COUNTIF(I$5:I526,I526)</f>
        <v>13</v>
      </c>
      <c r="K526" s="44">
        <v>6.1180555555555551E-2</v>
      </c>
    </row>
    <row r="527" spans="1:11" ht="20.100000000000001" customHeight="1">
      <c r="A527" s="20">
        <v>151</v>
      </c>
      <c r="B527" s="47">
        <v>227</v>
      </c>
      <c r="C527" s="31" t="s">
        <v>515</v>
      </c>
      <c r="D527" s="32" t="s">
        <v>25</v>
      </c>
      <c r="E527" s="22" t="s">
        <v>10</v>
      </c>
      <c r="F527" s="22" t="s">
        <v>187</v>
      </c>
      <c r="G527" s="22" t="s">
        <v>455</v>
      </c>
      <c r="H527" s="32" t="s">
        <v>31</v>
      </c>
      <c r="I527" s="7" t="str">
        <f t="shared" si="20"/>
        <v>C</v>
      </c>
      <c r="J527" s="7">
        <f>COUNTIF(I$5:I527,I527)</f>
        <v>50</v>
      </c>
      <c r="K527" s="44">
        <v>6.1944444444444441E-2</v>
      </c>
    </row>
    <row r="528" spans="1:11" ht="20.100000000000001" customHeight="1">
      <c r="A528" s="20">
        <v>152</v>
      </c>
      <c r="B528" s="47">
        <v>22</v>
      </c>
      <c r="C528" s="31" t="s">
        <v>233</v>
      </c>
      <c r="D528" s="32" t="s">
        <v>14</v>
      </c>
      <c r="E528" s="22" t="s">
        <v>10</v>
      </c>
      <c r="F528" s="22" t="s">
        <v>187</v>
      </c>
      <c r="G528" s="22" t="s">
        <v>224</v>
      </c>
      <c r="H528" s="32" t="s">
        <v>234</v>
      </c>
      <c r="I528" s="7" t="str">
        <f t="shared" si="20"/>
        <v>B</v>
      </c>
      <c r="J528" s="7">
        <f>COUNTIF(I$5:I528,I528)</f>
        <v>120</v>
      </c>
      <c r="K528" s="43">
        <v>6.1956018518518514E-2</v>
      </c>
    </row>
    <row r="529" spans="1:11" ht="20.100000000000001" customHeight="1">
      <c r="A529" s="20">
        <v>153</v>
      </c>
      <c r="B529" s="47">
        <v>103</v>
      </c>
      <c r="C529" s="31" t="s">
        <v>363</v>
      </c>
      <c r="D529" s="32" t="s">
        <v>345</v>
      </c>
      <c r="E529" s="22" t="s">
        <v>10</v>
      </c>
      <c r="F529" s="22" t="s">
        <v>187</v>
      </c>
      <c r="G529" s="22" t="s">
        <v>352</v>
      </c>
      <c r="H529" s="32" t="s">
        <v>362</v>
      </c>
      <c r="I529" s="7" t="str">
        <f t="shared" si="20"/>
        <v>C</v>
      </c>
      <c r="J529" s="7">
        <f>COUNTIF(I$5:I529,I529)</f>
        <v>51</v>
      </c>
      <c r="K529" s="43">
        <v>6.2025462962962963E-2</v>
      </c>
    </row>
    <row r="530" spans="1:11" ht="20.100000000000001" customHeight="1">
      <c r="A530" s="20">
        <v>154</v>
      </c>
      <c r="B530" s="47">
        <v>95</v>
      </c>
      <c r="C530" s="31" t="s">
        <v>105</v>
      </c>
      <c r="D530" s="32" t="s">
        <v>20</v>
      </c>
      <c r="E530" s="22" t="s">
        <v>10</v>
      </c>
      <c r="F530" s="22" t="s">
        <v>187</v>
      </c>
      <c r="G530" s="22" t="s">
        <v>224</v>
      </c>
      <c r="H530" s="32" t="s">
        <v>130</v>
      </c>
      <c r="I530" s="7" t="str">
        <f t="shared" si="20"/>
        <v>B</v>
      </c>
      <c r="J530" s="7">
        <f>COUNTIF(I$5:I530,I530)</f>
        <v>121</v>
      </c>
      <c r="K530" s="43">
        <v>6.2175925925925933E-2</v>
      </c>
    </row>
    <row r="531" spans="1:11" ht="20.100000000000001" customHeight="1">
      <c r="A531" s="20">
        <v>155</v>
      </c>
      <c r="B531" s="47">
        <v>259</v>
      </c>
      <c r="C531" s="31" t="s">
        <v>108</v>
      </c>
      <c r="D531" s="32" t="s">
        <v>29</v>
      </c>
      <c r="E531" s="22" t="s">
        <v>10</v>
      </c>
      <c r="F531" s="22" t="s">
        <v>187</v>
      </c>
      <c r="G531" s="22" t="s">
        <v>271</v>
      </c>
      <c r="H531" s="32" t="s">
        <v>562</v>
      </c>
      <c r="I531" s="7" t="str">
        <f t="shared" si="20"/>
        <v>C</v>
      </c>
      <c r="J531" s="7">
        <f>COUNTIF(I$5:I531,I531)</f>
        <v>52</v>
      </c>
      <c r="K531" s="44">
        <v>6.2245370370370368E-2</v>
      </c>
    </row>
    <row r="532" spans="1:11" ht="20.100000000000001" customHeight="1">
      <c r="A532" s="20">
        <v>156</v>
      </c>
      <c r="B532" s="47">
        <v>164</v>
      </c>
      <c r="C532" s="31" t="s">
        <v>444</v>
      </c>
      <c r="D532" s="32" t="s">
        <v>68</v>
      </c>
      <c r="E532" s="22" t="s">
        <v>10</v>
      </c>
      <c r="F532" s="22" t="s">
        <v>187</v>
      </c>
      <c r="G532" s="22" t="s">
        <v>445</v>
      </c>
      <c r="H532" s="32" t="s">
        <v>31</v>
      </c>
      <c r="I532" s="7" t="str">
        <f t="shared" si="20"/>
        <v>D</v>
      </c>
      <c r="J532" s="7">
        <f>COUNTIF(I$5:I532,I532)</f>
        <v>39</v>
      </c>
      <c r="K532" s="44">
        <v>6.2581018518518508E-2</v>
      </c>
    </row>
    <row r="533" spans="1:11" ht="20.100000000000001" customHeight="1">
      <c r="A533" s="20">
        <v>157</v>
      </c>
      <c r="B533" s="47">
        <v>162</v>
      </c>
      <c r="C533" s="31" t="s">
        <v>112</v>
      </c>
      <c r="D533" s="32" t="s">
        <v>348</v>
      </c>
      <c r="E533" s="22" t="s">
        <v>10</v>
      </c>
      <c r="F533" s="22" t="s">
        <v>187</v>
      </c>
      <c r="G533" s="22" t="s">
        <v>222</v>
      </c>
      <c r="H533" s="32" t="s">
        <v>136</v>
      </c>
      <c r="I533" s="7" t="str">
        <f t="shared" si="20"/>
        <v>B</v>
      </c>
      <c r="J533" s="7">
        <f>COUNTIF(I$5:I533,I533)</f>
        <v>122</v>
      </c>
      <c r="K533" s="44">
        <v>6.2928240740740743E-2</v>
      </c>
    </row>
    <row r="534" spans="1:11" ht="20.100000000000001" customHeight="1">
      <c r="A534" s="20">
        <v>158</v>
      </c>
      <c r="B534" s="47">
        <v>53</v>
      </c>
      <c r="C534" s="31" t="s">
        <v>288</v>
      </c>
      <c r="D534" s="32" t="s">
        <v>60</v>
      </c>
      <c r="E534" s="22" t="s">
        <v>10</v>
      </c>
      <c r="F534" s="22" t="s">
        <v>187</v>
      </c>
      <c r="G534" s="22" t="s">
        <v>289</v>
      </c>
      <c r="H534" s="32" t="s">
        <v>290</v>
      </c>
      <c r="I534" s="7" t="str">
        <f t="shared" si="20"/>
        <v>B</v>
      </c>
      <c r="J534" s="7">
        <f>COUNTIF(I$5:I534,I534)</f>
        <v>123</v>
      </c>
      <c r="K534" s="43">
        <v>6.3020833333333331E-2</v>
      </c>
    </row>
    <row r="535" spans="1:11" ht="20.100000000000001" customHeight="1">
      <c r="A535" s="20">
        <v>159</v>
      </c>
      <c r="B535" s="47">
        <v>221</v>
      </c>
      <c r="C535" s="31" t="s">
        <v>89</v>
      </c>
      <c r="D535" s="32" t="s">
        <v>115</v>
      </c>
      <c r="E535" s="22" t="s">
        <v>10</v>
      </c>
      <c r="F535" s="22" t="s">
        <v>187</v>
      </c>
      <c r="G535" s="22" t="s">
        <v>207</v>
      </c>
      <c r="H535" s="32" t="s">
        <v>507</v>
      </c>
      <c r="I535" s="7" t="str">
        <f t="shared" si="20"/>
        <v>B</v>
      </c>
      <c r="J535" s="7">
        <f>COUNTIF(I$5:I535,I535)</f>
        <v>124</v>
      </c>
      <c r="K535" s="44">
        <v>6.3483796296296302E-2</v>
      </c>
    </row>
    <row r="536" spans="1:11" ht="20.100000000000001" customHeight="1">
      <c r="A536" s="20">
        <v>160</v>
      </c>
      <c r="B536" s="47">
        <v>252</v>
      </c>
      <c r="C536" s="31" t="s">
        <v>90</v>
      </c>
      <c r="D536" s="32" t="s">
        <v>64</v>
      </c>
      <c r="E536" s="22" t="s">
        <v>10</v>
      </c>
      <c r="F536" s="22" t="s">
        <v>187</v>
      </c>
      <c r="G536" s="22" t="s">
        <v>551</v>
      </c>
      <c r="H536" s="32" t="s">
        <v>542</v>
      </c>
      <c r="I536" s="7" t="str">
        <f t="shared" si="20"/>
        <v>D</v>
      </c>
      <c r="J536" s="7">
        <f>COUNTIF(I$5:I536,I536)</f>
        <v>40</v>
      </c>
      <c r="K536" s="44">
        <v>6.3715277777777787E-2</v>
      </c>
    </row>
    <row r="537" spans="1:11" ht="20.100000000000001" customHeight="1">
      <c r="A537" s="20">
        <v>161</v>
      </c>
      <c r="B537" s="47">
        <v>158</v>
      </c>
      <c r="C537" s="31" t="s">
        <v>434</v>
      </c>
      <c r="D537" s="32" t="s">
        <v>32</v>
      </c>
      <c r="E537" s="22" t="s">
        <v>10</v>
      </c>
      <c r="F537" s="22" t="s">
        <v>187</v>
      </c>
      <c r="G537" s="22" t="s">
        <v>251</v>
      </c>
      <c r="H537" s="32" t="s">
        <v>435</v>
      </c>
      <c r="I537" s="7" t="str">
        <f t="shared" si="20"/>
        <v>B</v>
      </c>
      <c r="J537" s="7">
        <f>COUNTIF(I$5:I537,I537)</f>
        <v>125</v>
      </c>
      <c r="K537" s="44">
        <v>6.4085648148148142E-2</v>
      </c>
    </row>
    <row r="538" spans="1:11" ht="20.100000000000001" customHeight="1">
      <c r="A538" s="20">
        <v>162</v>
      </c>
      <c r="B538" s="47">
        <v>25</v>
      </c>
      <c r="C538" s="31" t="s">
        <v>235</v>
      </c>
      <c r="D538" s="32" t="s">
        <v>236</v>
      </c>
      <c r="E538" s="22" t="s">
        <v>10</v>
      </c>
      <c r="F538" s="22" t="s">
        <v>187</v>
      </c>
      <c r="G538" s="22" t="s">
        <v>237</v>
      </c>
      <c r="H538" s="32" t="s">
        <v>37</v>
      </c>
      <c r="I538" s="7" t="str">
        <f t="shared" si="20"/>
        <v>C</v>
      </c>
      <c r="J538" s="7">
        <f>COUNTIF(I$5:I538,I538)</f>
        <v>53</v>
      </c>
      <c r="K538" s="43">
        <v>6.4560185185185193E-2</v>
      </c>
    </row>
    <row r="539" spans="1:11" ht="20.100000000000001" customHeight="1">
      <c r="A539" s="20">
        <v>163</v>
      </c>
      <c r="B539" s="47">
        <v>220</v>
      </c>
      <c r="C539" s="31" t="s">
        <v>506</v>
      </c>
      <c r="D539" s="32" t="s">
        <v>14</v>
      </c>
      <c r="E539" s="22" t="s">
        <v>10</v>
      </c>
      <c r="F539" s="22" t="s">
        <v>187</v>
      </c>
      <c r="G539" s="22" t="s">
        <v>405</v>
      </c>
      <c r="H539" s="32" t="s">
        <v>40</v>
      </c>
      <c r="I539" s="7" t="str">
        <f t="shared" si="20"/>
        <v>D</v>
      </c>
      <c r="J539" s="7">
        <f>COUNTIF(I$5:I539,I539)</f>
        <v>41</v>
      </c>
      <c r="K539" s="44">
        <v>6.4803240740740745E-2</v>
      </c>
    </row>
    <row r="540" spans="1:11" ht="20.100000000000001" customHeight="1">
      <c r="A540" s="20">
        <v>164</v>
      </c>
      <c r="B540" s="47">
        <v>290</v>
      </c>
      <c r="C540" s="31" t="s">
        <v>604</v>
      </c>
      <c r="D540" s="32" t="s">
        <v>13</v>
      </c>
      <c r="E540" s="22" t="s">
        <v>10</v>
      </c>
      <c r="F540" s="22" t="s">
        <v>187</v>
      </c>
      <c r="G540" s="22" t="s">
        <v>289</v>
      </c>
      <c r="H540" s="32" t="s">
        <v>38</v>
      </c>
      <c r="I540" s="7" t="str">
        <f t="shared" si="20"/>
        <v>B</v>
      </c>
      <c r="J540" s="7">
        <f>COUNTIF(I$5:I540,I540)</f>
        <v>126</v>
      </c>
      <c r="K540" s="44">
        <v>6.4814814814814811E-2</v>
      </c>
    </row>
    <row r="541" spans="1:11" ht="20.100000000000001" customHeight="1">
      <c r="A541" s="20">
        <v>165</v>
      </c>
      <c r="B541" s="47">
        <v>242</v>
      </c>
      <c r="C541" s="31" t="s">
        <v>536</v>
      </c>
      <c r="D541" s="32" t="s">
        <v>537</v>
      </c>
      <c r="E541" s="22" t="s">
        <v>10</v>
      </c>
      <c r="F541" s="22" t="s">
        <v>187</v>
      </c>
      <c r="G541" s="22" t="s">
        <v>217</v>
      </c>
      <c r="H541" s="32" t="s">
        <v>136</v>
      </c>
      <c r="I541" s="7" t="str">
        <f t="shared" si="20"/>
        <v>B</v>
      </c>
      <c r="J541" s="7">
        <f>COUNTIF(I$5:I541,I541)</f>
        <v>127</v>
      </c>
      <c r="K541" s="44">
        <v>6.4930555555555561E-2</v>
      </c>
    </row>
    <row r="542" spans="1:11" ht="20.100000000000001" customHeight="1">
      <c r="A542" s="20">
        <v>166</v>
      </c>
      <c r="B542" s="47">
        <v>88</v>
      </c>
      <c r="C542" s="31" t="s">
        <v>110</v>
      </c>
      <c r="D542" s="32" t="s">
        <v>69</v>
      </c>
      <c r="E542" s="22" t="s">
        <v>10</v>
      </c>
      <c r="F542" s="22" t="s">
        <v>187</v>
      </c>
      <c r="G542" s="22" t="s">
        <v>352</v>
      </c>
      <c r="H542" s="32" t="s">
        <v>28</v>
      </c>
      <c r="I542" s="7" t="str">
        <f t="shared" si="20"/>
        <v>C</v>
      </c>
      <c r="J542" s="7">
        <f>COUNTIF(I$5:I542,I542)</f>
        <v>54</v>
      </c>
      <c r="K542" s="43">
        <v>6.5057870370370363E-2</v>
      </c>
    </row>
    <row r="543" spans="1:11" ht="20.100000000000001" customHeight="1">
      <c r="A543" s="20">
        <v>167</v>
      </c>
      <c r="B543" s="47">
        <v>160</v>
      </c>
      <c r="C543" s="31" t="s">
        <v>438</v>
      </c>
      <c r="D543" s="32" t="s">
        <v>52</v>
      </c>
      <c r="E543" s="22" t="s">
        <v>10</v>
      </c>
      <c r="F543" s="22" t="s">
        <v>187</v>
      </c>
      <c r="G543" s="22" t="s">
        <v>202</v>
      </c>
      <c r="H543" s="32" t="s">
        <v>439</v>
      </c>
      <c r="I543" s="7" t="str">
        <f t="shared" si="20"/>
        <v>A</v>
      </c>
      <c r="J543" s="7">
        <f>COUNTIF(I$5:I543,I543)</f>
        <v>140</v>
      </c>
      <c r="K543" s="44">
        <v>6.5104166666666671E-2</v>
      </c>
    </row>
    <row r="544" spans="1:11" ht="20.100000000000001" customHeight="1">
      <c r="A544" s="20">
        <v>168</v>
      </c>
      <c r="B544" s="47">
        <v>238</v>
      </c>
      <c r="C544" s="31" t="s">
        <v>528</v>
      </c>
      <c r="D544" s="32" t="s">
        <v>529</v>
      </c>
      <c r="E544" s="22" t="s">
        <v>10</v>
      </c>
      <c r="F544" s="22" t="s">
        <v>187</v>
      </c>
      <c r="G544" s="22" t="s">
        <v>327</v>
      </c>
      <c r="H544" s="32" t="s">
        <v>530</v>
      </c>
      <c r="I544" s="7" t="str">
        <f t="shared" si="20"/>
        <v>C</v>
      </c>
      <c r="J544" s="7">
        <f>COUNTIF(I$5:I544,I544)</f>
        <v>55</v>
      </c>
      <c r="K544" s="44">
        <v>6.5162037037037032E-2</v>
      </c>
    </row>
    <row r="545" spans="1:11" ht="20.100000000000001" customHeight="1">
      <c r="A545" s="20">
        <v>169</v>
      </c>
      <c r="B545" s="47">
        <v>106</v>
      </c>
      <c r="C545" s="31" t="s">
        <v>366</v>
      </c>
      <c r="D545" s="32" t="s">
        <v>20</v>
      </c>
      <c r="E545" s="22" t="s">
        <v>10</v>
      </c>
      <c r="F545" s="22" t="s">
        <v>187</v>
      </c>
      <c r="G545" s="22" t="s">
        <v>251</v>
      </c>
      <c r="H545" s="32" t="s">
        <v>367</v>
      </c>
      <c r="I545" s="7" t="str">
        <f t="shared" si="20"/>
        <v>B</v>
      </c>
      <c r="J545" s="7">
        <f>COUNTIF(I$5:I545,I545)</f>
        <v>128</v>
      </c>
      <c r="K545" s="43">
        <v>6.5416666666666665E-2</v>
      </c>
    </row>
    <row r="546" spans="1:11" ht="20.100000000000001" customHeight="1">
      <c r="A546" s="20">
        <v>170</v>
      </c>
      <c r="B546" s="47">
        <v>28</v>
      </c>
      <c r="C546" s="31" t="s">
        <v>92</v>
      </c>
      <c r="D546" s="32" t="s">
        <v>18</v>
      </c>
      <c r="E546" s="22" t="s">
        <v>10</v>
      </c>
      <c r="F546" s="22" t="s">
        <v>187</v>
      </c>
      <c r="G546" s="22" t="s">
        <v>241</v>
      </c>
      <c r="H546" s="32" t="s">
        <v>242</v>
      </c>
      <c r="I546" s="7" t="str">
        <f t="shared" si="20"/>
        <v>E</v>
      </c>
      <c r="J546" s="7">
        <f>COUNTIF(I$5:I546,I546)</f>
        <v>14</v>
      </c>
      <c r="K546" s="43">
        <v>6.5509259259259267E-2</v>
      </c>
    </row>
    <row r="547" spans="1:11" ht="20.100000000000001" customHeight="1">
      <c r="A547" s="20">
        <v>171</v>
      </c>
      <c r="B547" s="47">
        <v>101</v>
      </c>
      <c r="C547" s="31" t="s">
        <v>297</v>
      </c>
      <c r="D547" s="32" t="s">
        <v>65</v>
      </c>
      <c r="E547" s="22" t="s">
        <v>10</v>
      </c>
      <c r="F547" s="22" t="s">
        <v>187</v>
      </c>
      <c r="G547" s="22" t="s">
        <v>205</v>
      </c>
      <c r="H547" s="32" t="s">
        <v>31</v>
      </c>
      <c r="I547" s="7" t="str">
        <f t="shared" si="20"/>
        <v>A</v>
      </c>
      <c r="J547" s="7">
        <f>COUNTIF(I$5:I547,I547)</f>
        <v>141</v>
      </c>
      <c r="K547" s="43">
        <v>6.5775462962962966E-2</v>
      </c>
    </row>
    <row r="548" spans="1:11" ht="20.100000000000001" customHeight="1">
      <c r="A548" s="20">
        <v>172</v>
      </c>
      <c r="B548" s="47">
        <v>219</v>
      </c>
      <c r="C548" s="31" t="s">
        <v>506</v>
      </c>
      <c r="D548" s="32" t="s">
        <v>33</v>
      </c>
      <c r="E548" s="22" t="s">
        <v>10</v>
      </c>
      <c r="F548" s="22" t="s">
        <v>187</v>
      </c>
      <c r="G548" s="22" t="s">
        <v>220</v>
      </c>
      <c r="H548" s="32" t="s">
        <v>26</v>
      </c>
      <c r="I548" s="7" t="str">
        <f t="shared" si="20"/>
        <v>D</v>
      </c>
      <c r="J548" s="7">
        <f>COUNTIF(I$5:I548,I548)</f>
        <v>42</v>
      </c>
      <c r="K548" s="44">
        <v>6.5787037037037033E-2</v>
      </c>
    </row>
    <row r="549" spans="1:11" ht="20.100000000000001" customHeight="1">
      <c r="A549" s="20">
        <v>173</v>
      </c>
      <c r="B549" s="47">
        <v>11</v>
      </c>
      <c r="C549" s="31" t="s">
        <v>97</v>
      </c>
      <c r="D549" s="32" t="s">
        <v>43</v>
      </c>
      <c r="E549" s="22" t="s">
        <v>10</v>
      </c>
      <c r="F549" s="22" t="s">
        <v>187</v>
      </c>
      <c r="G549" s="22" t="s">
        <v>207</v>
      </c>
      <c r="H549" s="32" t="s">
        <v>136</v>
      </c>
      <c r="I549" s="7" t="str">
        <f t="shared" si="20"/>
        <v>B</v>
      </c>
      <c r="J549" s="7">
        <f>COUNTIF(I$5:I549,I549)</f>
        <v>129</v>
      </c>
      <c r="K549" s="43">
        <v>6.5914351851851849E-2</v>
      </c>
    </row>
    <row r="550" spans="1:11" ht="20.100000000000001" customHeight="1">
      <c r="A550" s="20">
        <v>174</v>
      </c>
      <c r="B550" s="47">
        <v>196</v>
      </c>
      <c r="C550" s="31" t="s">
        <v>438</v>
      </c>
      <c r="D550" s="32" t="s">
        <v>23</v>
      </c>
      <c r="E550" s="22" t="s">
        <v>10</v>
      </c>
      <c r="F550" s="22" t="s">
        <v>187</v>
      </c>
      <c r="G550" s="22" t="s">
        <v>266</v>
      </c>
      <c r="H550" s="32" t="s">
        <v>481</v>
      </c>
      <c r="I550" s="7" t="str">
        <f t="shared" si="20"/>
        <v>B</v>
      </c>
      <c r="J550" s="7">
        <f>COUNTIF(I$5:I550,I550)</f>
        <v>130</v>
      </c>
      <c r="K550" s="44">
        <v>6.6134259259259254E-2</v>
      </c>
    </row>
    <row r="551" spans="1:11" ht="20.100000000000001" customHeight="1">
      <c r="A551" s="20">
        <v>175</v>
      </c>
      <c r="B551" s="47">
        <v>132</v>
      </c>
      <c r="C551" s="31" t="s">
        <v>86</v>
      </c>
      <c r="D551" s="32" t="s">
        <v>20</v>
      </c>
      <c r="E551" s="22" t="s">
        <v>10</v>
      </c>
      <c r="F551" s="22" t="s">
        <v>187</v>
      </c>
      <c r="G551" s="22" t="s">
        <v>266</v>
      </c>
      <c r="H551" s="32" t="s">
        <v>31</v>
      </c>
      <c r="I551" s="7" t="str">
        <f t="shared" si="20"/>
        <v>B</v>
      </c>
      <c r="J551" s="7">
        <f>COUNTIF(I$5:I551,I551)</f>
        <v>131</v>
      </c>
      <c r="K551" s="43">
        <v>6.6168981481481481E-2</v>
      </c>
    </row>
    <row r="552" spans="1:11" ht="20.100000000000001" customHeight="1">
      <c r="A552" s="20">
        <v>176</v>
      </c>
      <c r="B552" s="47">
        <v>181</v>
      </c>
      <c r="C552" s="31" t="s">
        <v>460</v>
      </c>
      <c r="D552" s="32" t="s">
        <v>461</v>
      </c>
      <c r="E552" s="22" t="s">
        <v>10</v>
      </c>
      <c r="F552" s="22" t="s">
        <v>187</v>
      </c>
      <c r="G552" s="22" t="s">
        <v>230</v>
      </c>
      <c r="H552" s="32" t="s">
        <v>351</v>
      </c>
      <c r="I552" s="7" t="str">
        <f t="shared" si="20"/>
        <v>B</v>
      </c>
      <c r="J552" s="7">
        <f>COUNTIF(I$5:I552,I552)</f>
        <v>132</v>
      </c>
      <c r="K552" s="44">
        <v>6.6180555555555562E-2</v>
      </c>
    </row>
    <row r="553" spans="1:11" ht="20.100000000000001" customHeight="1">
      <c r="A553" s="20">
        <v>177</v>
      </c>
      <c r="B553" s="33">
        <v>209</v>
      </c>
      <c r="C553" s="34" t="s">
        <v>627</v>
      </c>
      <c r="D553" s="35" t="s">
        <v>54</v>
      </c>
      <c r="E553" s="21" t="s">
        <v>10</v>
      </c>
      <c r="F553" s="21" t="s">
        <v>187</v>
      </c>
      <c r="G553" s="21">
        <v>1982</v>
      </c>
      <c r="H553" s="35" t="s">
        <v>628</v>
      </c>
      <c r="I553" s="21" t="str">
        <f t="shared" si="20"/>
        <v>B</v>
      </c>
      <c r="J553" s="21">
        <f>COUNTIF(I$5:I553,I553)</f>
        <v>133</v>
      </c>
      <c r="K553" s="45">
        <v>6.6203703703703709E-2</v>
      </c>
    </row>
    <row r="554" spans="1:11" ht="20.100000000000001" customHeight="1">
      <c r="A554" s="20">
        <v>178</v>
      </c>
      <c r="B554" s="47">
        <v>123</v>
      </c>
      <c r="C554" s="40" t="s">
        <v>386</v>
      </c>
      <c r="D554" s="32" t="s">
        <v>387</v>
      </c>
      <c r="E554" s="22" t="s">
        <v>287</v>
      </c>
      <c r="F554" s="22" t="s">
        <v>187</v>
      </c>
      <c r="G554" s="22" t="s">
        <v>237</v>
      </c>
      <c r="H554" s="32" t="s">
        <v>388</v>
      </c>
      <c r="I554" s="7" t="str">
        <f t="shared" si="20"/>
        <v>C</v>
      </c>
      <c r="J554" s="7">
        <f>COUNTIF(I$5:I554,I554)</f>
        <v>56</v>
      </c>
      <c r="K554" s="43">
        <v>6.627314814814815E-2</v>
      </c>
    </row>
    <row r="555" spans="1:11" ht="20.100000000000001" customHeight="1">
      <c r="A555" s="20">
        <v>179</v>
      </c>
      <c r="B555" s="47">
        <v>84</v>
      </c>
      <c r="C555" s="31" t="s">
        <v>343</v>
      </c>
      <c r="D555" s="32" t="s">
        <v>46</v>
      </c>
      <c r="E555" s="22" t="s">
        <v>10</v>
      </c>
      <c r="F555" s="22" t="s">
        <v>187</v>
      </c>
      <c r="G555" s="22" t="s">
        <v>325</v>
      </c>
      <c r="H555" s="32" t="s">
        <v>31</v>
      </c>
      <c r="I555" s="7" t="str">
        <f t="shared" si="20"/>
        <v>A</v>
      </c>
      <c r="J555" s="7">
        <f>COUNTIF(I$5:I555,I555)</f>
        <v>142</v>
      </c>
      <c r="K555" s="43">
        <v>6.6574074074074077E-2</v>
      </c>
    </row>
    <row r="556" spans="1:11" ht="20.100000000000001" customHeight="1">
      <c r="A556" s="20">
        <v>180</v>
      </c>
      <c r="B556" s="47">
        <v>195</v>
      </c>
      <c r="C556" s="31" t="s">
        <v>480</v>
      </c>
      <c r="D556" s="32" t="s">
        <v>16</v>
      </c>
      <c r="E556" s="22" t="s">
        <v>10</v>
      </c>
      <c r="F556" s="22" t="s">
        <v>187</v>
      </c>
      <c r="G556" s="22" t="s">
        <v>202</v>
      </c>
      <c r="H556" s="32" t="s">
        <v>229</v>
      </c>
      <c r="I556" s="7" t="str">
        <f t="shared" si="20"/>
        <v>A</v>
      </c>
      <c r="J556" s="7">
        <f>COUNTIF(I$5:I556,I556)</f>
        <v>143</v>
      </c>
      <c r="K556" s="44">
        <v>6.7233796296296292E-2</v>
      </c>
    </row>
    <row r="557" spans="1:11" ht="20.100000000000001" customHeight="1">
      <c r="A557" s="20">
        <v>181</v>
      </c>
      <c r="B557" s="47">
        <v>179</v>
      </c>
      <c r="C557" s="31" t="s">
        <v>457</v>
      </c>
      <c r="D557" s="32" t="s">
        <v>18</v>
      </c>
      <c r="E557" s="22" t="s">
        <v>10</v>
      </c>
      <c r="F557" s="22" t="s">
        <v>187</v>
      </c>
      <c r="G557" s="22" t="s">
        <v>222</v>
      </c>
      <c r="H557" s="32" t="s">
        <v>458</v>
      </c>
      <c r="I557" s="7" t="str">
        <f t="shared" si="20"/>
        <v>B</v>
      </c>
      <c r="J557" s="7">
        <f>COUNTIF(I$5:I557,I557)</f>
        <v>134</v>
      </c>
      <c r="K557" s="44">
        <v>6.7361111111111108E-2</v>
      </c>
    </row>
    <row r="558" spans="1:11" ht="20.100000000000001" customHeight="1">
      <c r="A558" s="20">
        <v>182</v>
      </c>
      <c r="B558" s="47">
        <v>189</v>
      </c>
      <c r="C558" s="31" t="s">
        <v>619</v>
      </c>
      <c r="D558" s="32" t="s">
        <v>18</v>
      </c>
      <c r="E558" s="22" t="s">
        <v>10</v>
      </c>
      <c r="F558" s="22" t="s">
        <v>187</v>
      </c>
      <c r="G558" s="22" t="s">
        <v>274</v>
      </c>
      <c r="H558" s="32" t="s">
        <v>472</v>
      </c>
      <c r="I558" s="7" t="str">
        <f t="shared" si="20"/>
        <v>A</v>
      </c>
      <c r="J558" s="7">
        <f>COUNTIF(I$5:I558,I558)</f>
        <v>144</v>
      </c>
      <c r="K558" s="44">
        <v>6.7361111111111108E-2</v>
      </c>
    </row>
    <row r="559" spans="1:11" ht="20.100000000000001" customHeight="1">
      <c r="A559" s="20">
        <v>183</v>
      </c>
      <c r="B559" s="47">
        <v>294</v>
      </c>
      <c r="C559" s="31" t="s">
        <v>611</v>
      </c>
      <c r="D559" s="32" t="s">
        <v>13</v>
      </c>
      <c r="E559" s="22" t="s">
        <v>10</v>
      </c>
      <c r="F559" s="22" t="s">
        <v>187</v>
      </c>
      <c r="G559" s="22" t="s">
        <v>325</v>
      </c>
      <c r="H559" s="32" t="s">
        <v>612</v>
      </c>
      <c r="I559" s="7" t="str">
        <f t="shared" si="20"/>
        <v>A</v>
      </c>
      <c r="J559" s="7">
        <f>COUNTIF(I$5:I559,I559)</f>
        <v>145</v>
      </c>
      <c r="K559" s="44">
        <v>6.7372685185185188E-2</v>
      </c>
    </row>
    <row r="560" spans="1:11" ht="20.100000000000001" customHeight="1">
      <c r="A560" s="20">
        <v>184</v>
      </c>
      <c r="B560" s="47">
        <v>125</v>
      </c>
      <c r="C560" s="31" t="s">
        <v>139</v>
      </c>
      <c r="D560" s="32" t="s">
        <v>140</v>
      </c>
      <c r="E560" s="22" t="s">
        <v>10</v>
      </c>
      <c r="F560" s="22" t="s">
        <v>187</v>
      </c>
      <c r="G560" s="22" t="s">
        <v>382</v>
      </c>
      <c r="H560" s="32" t="s">
        <v>31</v>
      </c>
      <c r="I560" s="7" t="str">
        <f t="shared" si="20"/>
        <v>D</v>
      </c>
      <c r="J560" s="7">
        <f>COUNTIF(I$5:I560,I560)</f>
        <v>43</v>
      </c>
      <c r="K560" s="44">
        <v>6.7557870370370365E-2</v>
      </c>
    </row>
    <row r="561" spans="1:11" ht="20.100000000000001" customHeight="1">
      <c r="A561" s="20">
        <v>185</v>
      </c>
      <c r="B561" s="47">
        <v>251</v>
      </c>
      <c r="C561" s="31" t="s">
        <v>121</v>
      </c>
      <c r="D561" s="32" t="s">
        <v>16</v>
      </c>
      <c r="E561" s="22" t="s">
        <v>10</v>
      </c>
      <c r="F561" s="22" t="s">
        <v>187</v>
      </c>
      <c r="G561" s="22" t="s">
        <v>241</v>
      </c>
      <c r="H561" s="32" t="s">
        <v>542</v>
      </c>
      <c r="I561" s="7" t="str">
        <f t="shared" si="20"/>
        <v>E</v>
      </c>
      <c r="J561" s="7">
        <f>COUNTIF(I$5:I561,I561)</f>
        <v>15</v>
      </c>
      <c r="K561" s="44">
        <v>6.7592592592592593E-2</v>
      </c>
    </row>
    <row r="562" spans="1:11" ht="20.100000000000001" customHeight="1">
      <c r="A562" s="20">
        <v>186</v>
      </c>
      <c r="B562" s="47">
        <v>58</v>
      </c>
      <c r="C562" s="31" t="s">
        <v>296</v>
      </c>
      <c r="D562" s="32" t="s">
        <v>33</v>
      </c>
      <c r="E562" s="22" t="s">
        <v>10</v>
      </c>
      <c r="F562" s="22" t="s">
        <v>187</v>
      </c>
      <c r="G562" s="22" t="s">
        <v>207</v>
      </c>
      <c r="H562" s="32" t="s">
        <v>136</v>
      </c>
      <c r="I562" s="7" t="str">
        <f t="shared" si="20"/>
        <v>B</v>
      </c>
      <c r="J562" s="7">
        <f>COUNTIF(I$5:I562,I562)</f>
        <v>135</v>
      </c>
      <c r="K562" s="43">
        <v>6.7835648148148145E-2</v>
      </c>
    </row>
    <row r="563" spans="1:11" ht="20.100000000000001" customHeight="1">
      <c r="A563" s="20">
        <v>187</v>
      </c>
      <c r="B563" s="47">
        <v>245</v>
      </c>
      <c r="C563" s="31" t="s">
        <v>543</v>
      </c>
      <c r="D563" s="32" t="s">
        <v>54</v>
      </c>
      <c r="E563" s="22" t="s">
        <v>10</v>
      </c>
      <c r="F563" s="22" t="s">
        <v>187</v>
      </c>
      <c r="G563" s="22" t="s">
        <v>244</v>
      </c>
      <c r="H563" s="32" t="s">
        <v>544</v>
      </c>
      <c r="I563" s="7" t="str">
        <f t="shared" si="20"/>
        <v>B</v>
      </c>
      <c r="J563" s="7">
        <f>COUNTIF(I$5:I563,I563)</f>
        <v>136</v>
      </c>
      <c r="K563" s="44">
        <v>6.7951388888888895E-2</v>
      </c>
    </row>
    <row r="564" spans="1:11" ht="20.100000000000001" customHeight="1">
      <c r="A564" s="20">
        <v>188</v>
      </c>
      <c r="B564" s="47">
        <v>49</v>
      </c>
      <c r="C564" s="31" t="s">
        <v>278</v>
      </c>
      <c r="D564" s="32" t="s">
        <v>279</v>
      </c>
      <c r="E564" s="22" t="s">
        <v>10</v>
      </c>
      <c r="F564" s="22" t="s">
        <v>187</v>
      </c>
      <c r="G564" s="22" t="s">
        <v>280</v>
      </c>
      <c r="H564" s="32" t="s">
        <v>31</v>
      </c>
      <c r="I564" s="7" t="str">
        <f t="shared" si="20"/>
        <v>D</v>
      </c>
      <c r="J564" s="7">
        <f>COUNTIF(I$5:I564,I564)</f>
        <v>44</v>
      </c>
      <c r="K564" s="43">
        <v>6.8020833333333336E-2</v>
      </c>
    </row>
    <row r="565" spans="1:11" ht="20.100000000000001" customHeight="1">
      <c r="A565" s="20">
        <v>189</v>
      </c>
      <c r="B565" s="47">
        <v>54</v>
      </c>
      <c r="C565" s="31" t="s">
        <v>291</v>
      </c>
      <c r="D565" s="32" t="s">
        <v>20</v>
      </c>
      <c r="E565" s="22" t="s">
        <v>10</v>
      </c>
      <c r="F565" s="22" t="s">
        <v>187</v>
      </c>
      <c r="G565" s="22" t="s">
        <v>224</v>
      </c>
      <c r="H565" s="32" t="s">
        <v>292</v>
      </c>
      <c r="I565" s="7" t="str">
        <f t="shared" si="20"/>
        <v>B</v>
      </c>
      <c r="J565" s="7">
        <f>COUNTIF(I$5:I565,I565)</f>
        <v>137</v>
      </c>
      <c r="K565" s="43">
        <v>6.8240740740740741E-2</v>
      </c>
    </row>
    <row r="566" spans="1:11" ht="20.100000000000001" customHeight="1">
      <c r="A566" s="20">
        <v>190</v>
      </c>
      <c r="B566" s="47">
        <v>35</v>
      </c>
      <c r="C566" s="31" t="s">
        <v>256</v>
      </c>
      <c r="D566" s="32" t="s">
        <v>257</v>
      </c>
      <c r="E566" s="22" t="s">
        <v>10</v>
      </c>
      <c r="F566" s="22" t="s">
        <v>187</v>
      </c>
      <c r="G566" s="22" t="s">
        <v>255</v>
      </c>
      <c r="H566" s="32" t="s">
        <v>53</v>
      </c>
      <c r="I566" s="7" t="str">
        <f t="shared" si="20"/>
        <v>D</v>
      </c>
      <c r="J566" s="7">
        <f>COUNTIF(I$5:I566,I566)</f>
        <v>45</v>
      </c>
      <c r="K566" s="43">
        <v>6.8287037037037035E-2</v>
      </c>
    </row>
    <row r="567" spans="1:11" ht="20.100000000000001" customHeight="1">
      <c r="A567" s="20">
        <v>191</v>
      </c>
      <c r="B567" s="47">
        <v>275</v>
      </c>
      <c r="C567" s="31" t="s">
        <v>256</v>
      </c>
      <c r="D567" s="32" t="s">
        <v>62</v>
      </c>
      <c r="E567" s="22" t="s">
        <v>10</v>
      </c>
      <c r="F567" s="22" t="s">
        <v>187</v>
      </c>
      <c r="G567" s="22" t="s">
        <v>202</v>
      </c>
      <c r="H567" s="32" t="s">
        <v>586</v>
      </c>
      <c r="I567" s="7" t="str">
        <f t="shared" si="20"/>
        <v>A</v>
      </c>
      <c r="J567" s="7">
        <f>COUNTIF(I$5:I567,I567)</f>
        <v>146</v>
      </c>
      <c r="K567" s="44">
        <v>6.8321759259259263E-2</v>
      </c>
    </row>
    <row r="568" spans="1:11" ht="20.100000000000001" customHeight="1">
      <c r="A568" s="20">
        <v>192</v>
      </c>
      <c r="B568" s="47">
        <v>197</v>
      </c>
      <c r="C568" s="31" t="s">
        <v>625</v>
      </c>
      <c r="D568" s="32" t="s">
        <v>60</v>
      </c>
      <c r="E568" s="22" t="s">
        <v>10</v>
      </c>
      <c r="F568" s="22" t="s">
        <v>187</v>
      </c>
      <c r="G568" s="22" t="s">
        <v>464</v>
      </c>
      <c r="H568" s="32" t="s">
        <v>624</v>
      </c>
      <c r="I568" s="7" t="str">
        <f t="shared" si="20"/>
        <v>A</v>
      </c>
      <c r="J568" s="7">
        <f>COUNTIF(I$5:I568,I568)</f>
        <v>147</v>
      </c>
      <c r="K568" s="44">
        <v>6.8414351851851851E-2</v>
      </c>
    </row>
    <row r="569" spans="1:11" ht="20.100000000000001" customHeight="1">
      <c r="A569" s="20">
        <v>193</v>
      </c>
      <c r="B569" s="47">
        <v>10</v>
      </c>
      <c r="C569" s="31" t="s">
        <v>209</v>
      </c>
      <c r="D569" s="32" t="s">
        <v>18</v>
      </c>
      <c r="E569" s="22" t="s">
        <v>10</v>
      </c>
      <c r="F569" s="22" t="s">
        <v>187</v>
      </c>
      <c r="G569" s="22" t="s">
        <v>210</v>
      </c>
      <c r="H569" s="32" t="s">
        <v>211</v>
      </c>
      <c r="I569" s="7" t="str">
        <f t="shared" si="20"/>
        <v>E</v>
      </c>
      <c r="J569" s="7">
        <f>COUNTIF(I$5:I569,I569)</f>
        <v>16</v>
      </c>
      <c r="K569" s="43">
        <v>6.8784722222222219E-2</v>
      </c>
    </row>
    <row r="570" spans="1:11" ht="20.100000000000001" customHeight="1">
      <c r="A570" s="20">
        <v>194</v>
      </c>
      <c r="B570" s="47">
        <v>150</v>
      </c>
      <c r="C570" s="31" t="s">
        <v>93</v>
      </c>
      <c r="D570" s="32" t="s">
        <v>18</v>
      </c>
      <c r="E570" s="22" t="s">
        <v>10</v>
      </c>
      <c r="F570" s="22" t="s">
        <v>187</v>
      </c>
      <c r="G570" s="22" t="s">
        <v>424</v>
      </c>
      <c r="H570" s="32" t="s">
        <v>70</v>
      </c>
      <c r="I570" s="7" t="str">
        <f t="shared" ref="I570:I589" si="21">IF(F570="m",IF($G$1-$G570&lt;=19,"JM",IF($G$1-$G570&lt;=39,"A",IF($G$1-$G570&lt;=49,"B",IF($G$1-$G570&lt;=59,"C",IF($G$1-$G570&lt;=69,"D","E"))))),IF($G$1-$G570&lt;=19,"JŽ",IF($G$1-$G570&lt;=39,"F",IF($G$1-$G570&lt;=49,"G",IF($G$1-$G570&lt;=59,"H","I")))))</f>
        <v>E</v>
      </c>
      <c r="J570" s="7">
        <f>COUNTIF(I$5:I570,I570)</f>
        <v>17</v>
      </c>
      <c r="K570" s="44">
        <v>6.87962962962963E-2</v>
      </c>
    </row>
    <row r="571" spans="1:11" ht="20.100000000000001" customHeight="1">
      <c r="A571" s="20">
        <v>195</v>
      </c>
      <c r="B571" s="47">
        <v>139</v>
      </c>
      <c r="C571" s="31" t="s">
        <v>409</v>
      </c>
      <c r="D571" s="32" t="s">
        <v>18</v>
      </c>
      <c r="E571" s="22" t="s">
        <v>10</v>
      </c>
      <c r="F571" s="22" t="s">
        <v>187</v>
      </c>
      <c r="G571" s="22" t="s">
        <v>410</v>
      </c>
      <c r="H571" s="32" t="s">
        <v>31</v>
      </c>
      <c r="I571" s="7" t="str">
        <f t="shared" si="21"/>
        <v>E</v>
      </c>
      <c r="J571" s="7">
        <f>COUNTIF(I$5:I571,I571)</f>
        <v>18</v>
      </c>
      <c r="K571" s="44">
        <v>6.9363425925925926E-2</v>
      </c>
    </row>
    <row r="572" spans="1:11" ht="20.100000000000001" customHeight="1">
      <c r="A572" s="20">
        <v>196</v>
      </c>
      <c r="B572" s="47">
        <v>109</v>
      </c>
      <c r="C572" s="31" t="s">
        <v>143</v>
      </c>
      <c r="D572" s="32" t="s">
        <v>144</v>
      </c>
      <c r="E572" s="22" t="s">
        <v>10</v>
      </c>
      <c r="F572" s="22" t="s">
        <v>187</v>
      </c>
      <c r="G572" s="22" t="s">
        <v>222</v>
      </c>
      <c r="H572" s="32" t="s">
        <v>55</v>
      </c>
      <c r="I572" s="7" t="str">
        <f t="shared" si="21"/>
        <v>B</v>
      </c>
      <c r="J572" s="7">
        <f>COUNTIF(I$5:I572,I572)</f>
        <v>138</v>
      </c>
      <c r="K572" s="43">
        <v>6.9432870370370367E-2</v>
      </c>
    </row>
    <row r="573" spans="1:11" ht="20.100000000000001" customHeight="1">
      <c r="A573" s="20">
        <v>197</v>
      </c>
      <c r="B573" s="47">
        <v>122</v>
      </c>
      <c r="C573" s="31" t="s">
        <v>89</v>
      </c>
      <c r="D573" s="32" t="s">
        <v>18</v>
      </c>
      <c r="E573" s="22" t="s">
        <v>10</v>
      </c>
      <c r="F573" s="22" t="s">
        <v>187</v>
      </c>
      <c r="G573" s="22" t="s">
        <v>245</v>
      </c>
      <c r="H573" s="32" t="s">
        <v>385</v>
      </c>
      <c r="I573" s="7" t="str">
        <f t="shared" si="21"/>
        <v>C</v>
      </c>
      <c r="J573" s="7">
        <f>COUNTIF(I$5:I573,I573)</f>
        <v>57</v>
      </c>
      <c r="K573" s="43">
        <v>6.9548611111111117E-2</v>
      </c>
    </row>
    <row r="574" spans="1:11" s="46" customFormat="1" ht="20.100000000000001" customHeight="1">
      <c r="A574" s="20">
        <v>198</v>
      </c>
      <c r="B574" s="47">
        <v>66</v>
      </c>
      <c r="C574" s="31" t="s">
        <v>309</v>
      </c>
      <c r="D574" s="32" t="s">
        <v>35</v>
      </c>
      <c r="E574" s="22" t="s">
        <v>10</v>
      </c>
      <c r="F574" s="22" t="s">
        <v>187</v>
      </c>
      <c r="G574" s="22" t="s">
        <v>208</v>
      </c>
      <c r="H574" s="32" t="s">
        <v>310</v>
      </c>
      <c r="I574" s="7" t="str">
        <f t="shared" si="21"/>
        <v>B</v>
      </c>
      <c r="J574" s="7">
        <f>COUNTIF(I$5:I574,I574)</f>
        <v>139</v>
      </c>
      <c r="K574" s="43">
        <v>7.0127314814814809E-2</v>
      </c>
    </row>
    <row r="575" spans="1:11" ht="20.100000000000001" customHeight="1">
      <c r="A575" s="20">
        <v>199</v>
      </c>
      <c r="B575" s="47">
        <v>51</v>
      </c>
      <c r="C575" s="31" t="s">
        <v>283</v>
      </c>
      <c r="D575" s="32" t="s">
        <v>52</v>
      </c>
      <c r="E575" s="22" t="s">
        <v>10</v>
      </c>
      <c r="F575" s="22" t="s">
        <v>187</v>
      </c>
      <c r="G575" s="22" t="s">
        <v>284</v>
      </c>
      <c r="H575" s="32" t="s">
        <v>31</v>
      </c>
      <c r="I575" s="7" t="str">
        <f t="shared" si="21"/>
        <v>A</v>
      </c>
      <c r="J575" s="7">
        <f>COUNTIF(I$5:I575,I575)</f>
        <v>148</v>
      </c>
      <c r="K575" s="43">
        <v>7.0196759259259264E-2</v>
      </c>
    </row>
    <row r="576" spans="1:11" ht="20.100000000000001" customHeight="1">
      <c r="A576" s="20">
        <v>200</v>
      </c>
      <c r="B576" s="47">
        <v>68</v>
      </c>
      <c r="C576" s="31" t="s">
        <v>314</v>
      </c>
      <c r="D576" s="32" t="s">
        <v>33</v>
      </c>
      <c r="E576" s="22" t="s">
        <v>10</v>
      </c>
      <c r="F576" s="22" t="s">
        <v>187</v>
      </c>
      <c r="G576" s="22" t="s">
        <v>230</v>
      </c>
      <c r="H576" s="32" t="s">
        <v>315</v>
      </c>
      <c r="I576" s="7" t="str">
        <f t="shared" si="21"/>
        <v>B</v>
      </c>
      <c r="J576" s="7">
        <f>COUNTIF(I$5:I576,I576)</f>
        <v>140</v>
      </c>
      <c r="K576" s="43">
        <v>7.0497685185185191E-2</v>
      </c>
    </row>
    <row r="577" spans="1:11" ht="20.100000000000001" customHeight="1">
      <c r="A577" s="20">
        <v>201</v>
      </c>
      <c r="B577" s="47">
        <v>250</v>
      </c>
      <c r="C577" s="31" t="s">
        <v>118</v>
      </c>
      <c r="D577" s="32" t="s">
        <v>18</v>
      </c>
      <c r="E577" s="22" t="s">
        <v>10</v>
      </c>
      <c r="F577" s="22" t="s">
        <v>187</v>
      </c>
      <c r="G577" s="22" t="s">
        <v>405</v>
      </c>
      <c r="H577" s="32" t="s">
        <v>542</v>
      </c>
      <c r="I577" s="7" t="str">
        <f t="shared" si="21"/>
        <v>D</v>
      </c>
      <c r="J577" s="7">
        <f>COUNTIF(I$5:I577,I577)</f>
        <v>46</v>
      </c>
      <c r="K577" s="44">
        <v>7.0810185185185184E-2</v>
      </c>
    </row>
    <row r="578" spans="1:11" ht="20.100000000000001" customHeight="1">
      <c r="A578" s="20">
        <v>202</v>
      </c>
      <c r="B578" s="47">
        <v>43</v>
      </c>
      <c r="C578" s="31" t="s">
        <v>268</v>
      </c>
      <c r="D578" s="32" t="s">
        <v>60</v>
      </c>
      <c r="E578" s="22" t="s">
        <v>10</v>
      </c>
      <c r="F578" s="22" t="s">
        <v>187</v>
      </c>
      <c r="G578" s="22" t="s">
        <v>207</v>
      </c>
      <c r="H578" s="32" t="s">
        <v>136</v>
      </c>
      <c r="I578" s="7" t="str">
        <f t="shared" si="21"/>
        <v>B</v>
      </c>
      <c r="J578" s="7">
        <f>COUNTIF(I$5:I578,I578)</f>
        <v>141</v>
      </c>
      <c r="K578" s="43">
        <v>7.0868055555555545E-2</v>
      </c>
    </row>
    <row r="579" spans="1:11" ht="20.100000000000001" customHeight="1">
      <c r="A579" s="20">
        <v>203</v>
      </c>
      <c r="B579" s="47">
        <v>278</v>
      </c>
      <c r="C579" s="31" t="s">
        <v>589</v>
      </c>
      <c r="D579" s="32" t="s">
        <v>62</v>
      </c>
      <c r="E579" s="22" t="s">
        <v>10</v>
      </c>
      <c r="F579" s="22" t="s">
        <v>187</v>
      </c>
      <c r="G579" s="22" t="s">
        <v>266</v>
      </c>
      <c r="H579" s="32" t="s">
        <v>588</v>
      </c>
      <c r="I579" s="7" t="str">
        <f t="shared" si="21"/>
        <v>B</v>
      </c>
      <c r="J579" s="7">
        <f>COUNTIF(I$5:I579,I579)</f>
        <v>142</v>
      </c>
      <c r="K579" s="44">
        <v>7.1018518518518522E-2</v>
      </c>
    </row>
    <row r="580" spans="1:11" ht="20.100000000000001" customHeight="1">
      <c r="A580" s="20">
        <v>204</v>
      </c>
      <c r="B580" s="47">
        <v>260</v>
      </c>
      <c r="C580" s="31" t="s">
        <v>563</v>
      </c>
      <c r="D580" s="32" t="s">
        <v>42</v>
      </c>
      <c r="E580" s="22" t="s">
        <v>10</v>
      </c>
      <c r="F580" s="22" t="s">
        <v>187</v>
      </c>
      <c r="G580" s="22" t="s">
        <v>245</v>
      </c>
      <c r="H580" s="32" t="s">
        <v>564</v>
      </c>
      <c r="I580" s="7" t="str">
        <f t="shared" si="21"/>
        <v>C</v>
      </c>
      <c r="J580" s="7">
        <f>COUNTIF(I$5:I580,I580)</f>
        <v>58</v>
      </c>
      <c r="K580" s="44">
        <v>7.2245370370370363E-2</v>
      </c>
    </row>
    <row r="581" spans="1:11" ht="20.100000000000001" customHeight="1">
      <c r="A581" s="20">
        <v>205</v>
      </c>
      <c r="B581" s="47">
        <v>96</v>
      </c>
      <c r="C581" s="31" t="s">
        <v>356</v>
      </c>
      <c r="D581" s="32" t="s">
        <v>357</v>
      </c>
      <c r="E581" s="22" t="s">
        <v>10</v>
      </c>
      <c r="F581" s="22" t="s">
        <v>187</v>
      </c>
      <c r="G581" s="22" t="s">
        <v>358</v>
      </c>
      <c r="H581" s="32" t="s">
        <v>116</v>
      </c>
      <c r="I581" s="7" t="str">
        <f t="shared" si="21"/>
        <v>D</v>
      </c>
      <c r="J581" s="7">
        <f>COUNTIF(I$5:I581,I581)</f>
        <v>47</v>
      </c>
      <c r="K581" s="43">
        <v>7.3935185185185187E-2</v>
      </c>
    </row>
    <row r="582" spans="1:11" ht="20.100000000000001" customHeight="1">
      <c r="A582" s="20">
        <v>206</v>
      </c>
      <c r="B582" s="47">
        <v>148</v>
      </c>
      <c r="C582" s="31" t="s">
        <v>423</v>
      </c>
      <c r="D582" s="32" t="s">
        <v>49</v>
      </c>
      <c r="E582" s="22" t="s">
        <v>10</v>
      </c>
      <c r="F582" s="22" t="s">
        <v>187</v>
      </c>
      <c r="G582" s="22" t="s">
        <v>422</v>
      </c>
      <c r="H582" s="32" t="s">
        <v>77</v>
      </c>
      <c r="I582" s="7" t="str">
        <f t="shared" si="21"/>
        <v>D</v>
      </c>
      <c r="J582" s="7">
        <f>COUNTIF(I$5:I582,I582)</f>
        <v>48</v>
      </c>
      <c r="K582" s="44">
        <v>7.5451388888888887E-2</v>
      </c>
    </row>
    <row r="583" spans="1:11" ht="20.100000000000001" customHeight="1">
      <c r="A583" s="20">
        <v>207</v>
      </c>
      <c r="B583" s="47">
        <v>34</v>
      </c>
      <c r="C583" s="31" t="s">
        <v>254</v>
      </c>
      <c r="D583" s="32" t="s">
        <v>43</v>
      </c>
      <c r="E583" s="22" t="s">
        <v>10</v>
      </c>
      <c r="F583" s="22" t="s">
        <v>187</v>
      </c>
      <c r="G583" s="22" t="s">
        <v>255</v>
      </c>
      <c r="H583" s="32" t="s">
        <v>28</v>
      </c>
      <c r="I583" s="7" t="str">
        <f t="shared" si="21"/>
        <v>D</v>
      </c>
      <c r="J583" s="7">
        <f>COUNTIF(I$5:I583,I583)</f>
        <v>49</v>
      </c>
      <c r="K583" s="43">
        <v>7.8726851851851853E-2</v>
      </c>
    </row>
    <row r="584" spans="1:11" ht="20.100000000000001" customHeight="1">
      <c r="A584" s="20">
        <v>208</v>
      </c>
      <c r="B584" s="47">
        <v>16</v>
      </c>
      <c r="C584" s="31" t="s">
        <v>80</v>
      </c>
      <c r="D584" s="32" t="s">
        <v>14</v>
      </c>
      <c r="E584" s="22" t="s">
        <v>10</v>
      </c>
      <c r="F584" s="22" t="s">
        <v>187</v>
      </c>
      <c r="G584" s="22" t="s">
        <v>224</v>
      </c>
      <c r="H584" s="32" t="s">
        <v>40</v>
      </c>
      <c r="I584" s="7" t="str">
        <f t="shared" si="21"/>
        <v>B</v>
      </c>
      <c r="J584" s="7">
        <f>COUNTIF(I$5:I584,I584)</f>
        <v>143</v>
      </c>
      <c r="K584" s="43">
        <v>8.851851851851851E-2</v>
      </c>
    </row>
    <row r="585" spans="1:11" ht="20.100000000000001" customHeight="1">
      <c r="A585" s="20">
        <v>209</v>
      </c>
      <c r="B585" s="47">
        <v>214</v>
      </c>
      <c r="C585" s="31" t="s">
        <v>502</v>
      </c>
      <c r="D585" s="32" t="s">
        <v>16</v>
      </c>
      <c r="E585" s="22" t="s">
        <v>10</v>
      </c>
      <c r="F585" s="22" t="s">
        <v>187</v>
      </c>
      <c r="G585" s="22" t="s">
        <v>422</v>
      </c>
      <c r="H585" s="32" t="s">
        <v>31</v>
      </c>
      <c r="I585" s="7" t="str">
        <f t="shared" si="21"/>
        <v>D</v>
      </c>
      <c r="J585" s="7">
        <f>COUNTIF(I$5:I585,I585)</f>
        <v>50</v>
      </c>
      <c r="K585" s="44">
        <v>8.9513888888888893E-2</v>
      </c>
    </row>
    <row r="586" spans="1:11" s="62" customFormat="1" ht="20.100000000000001" customHeight="1">
      <c r="A586" s="20">
        <v>210</v>
      </c>
      <c r="B586" s="15">
        <v>279</v>
      </c>
      <c r="C586" s="59" t="s">
        <v>590</v>
      </c>
      <c r="D586" s="60" t="s">
        <v>23</v>
      </c>
      <c r="E586" s="16" t="s">
        <v>10</v>
      </c>
      <c r="F586" s="16" t="s">
        <v>187</v>
      </c>
      <c r="G586" s="16" t="s">
        <v>591</v>
      </c>
      <c r="H586" s="60" t="s">
        <v>305</v>
      </c>
      <c r="I586" s="2" t="str">
        <f t="shared" si="21"/>
        <v>JM</v>
      </c>
      <c r="J586" s="2">
        <f>COUNTIF(I$5:I586,I586)</f>
        <v>6</v>
      </c>
      <c r="K586" s="68" t="s">
        <v>638</v>
      </c>
    </row>
    <row r="587" spans="1:11" ht="20.100000000000001" customHeight="1">
      <c r="A587" s="20">
        <v>211</v>
      </c>
      <c r="B587" s="47">
        <v>41</v>
      </c>
      <c r="C587" s="31" t="s">
        <v>81</v>
      </c>
      <c r="D587" s="32" t="s">
        <v>63</v>
      </c>
      <c r="E587" s="22" t="s">
        <v>10</v>
      </c>
      <c r="F587" s="22" t="s">
        <v>187</v>
      </c>
      <c r="G587" s="22" t="s">
        <v>266</v>
      </c>
      <c r="H587" s="32" t="s">
        <v>136</v>
      </c>
      <c r="I587" s="7" t="str">
        <f t="shared" si="21"/>
        <v>B</v>
      </c>
      <c r="J587" s="7">
        <f>COUNTIF(I$5:I587,I587)</f>
        <v>144</v>
      </c>
      <c r="K587" s="44" t="s">
        <v>638</v>
      </c>
    </row>
    <row r="588" spans="1:11" ht="20.100000000000001" customHeight="1">
      <c r="A588" s="20">
        <v>212</v>
      </c>
      <c r="B588" s="47">
        <v>18</v>
      </c>
      <c r="C588" s="31" t="s">
        <v>226</v>
      </c>
      <c r="D588" s="32" t="s">
        <v>227</v>
      </c>
      <c r="E588" s="22" t="s">
        <v>10</v>
      </c>
      <c r="F588" s="22" t="s">
        <v>187</v>
      </c>
      <c r="G588" s="22" t="s">
        <v>217</v>
      </c>
      <c r="H588" s="32" t="s">
        <v>136</v>
      </c>
      <c r="I588" s="7" t="str">
        <f t="shared" si="21"/>
        <v>B</v>
      </c>
      <c r="J588" s="7">
        <f>COUNTIF(I$5:I588,I588)</f>
        <v>145</v>
      </c>
      <c r="K588" s="44" t="s">
        <v>638</v>
      </c>
    </row>
    <row r="589" spans="1:11" ht="20.100000000000001" customHeight="1">
      <c r="A589" s="20">
        <v>213</v>
      </c>
      <c r="B589" s="47">
        <v>212</v>
      </c>
      <c r="C589" s="31" t="s">
        <v>499</v>
      </c>
      <c r="D589" s="32" t="s">
        <v>33</v>
      </c>
      <c r="E589" s="22" t="s">
        <v>10</v>
      </c>
      <c r="F589" s="22" t="s">
        <v>187</v>
      </c>
      <c r="G589" s="22" t="s">
        <v>266</v>
      </c>
      <c r="H589" s="32" t="s">
        <v>500</v>
      </c>
      <c r="I589" s="7" t="str">
        <f t="shared" si="21"/>
        <v>B</v>
      </c>
      <c r="J589" s="7">
        <f>COUNTIF(I$5:I589,I589)</f>
        <v>146</v>
      </c>
      <c r="K589" s="44" t="s">
        <v>638</v>
      </c>
    </row>
    <row r="591" spans="1:11" s="73" customFormat="1" ht="20.100000000000001" customHeight="1">
      <c r="A591" s="81" t="s">
        <v>167</v>
      </c>
      <c r="B591" s="81"/>
      <c r="C591" s="81"/>
      <c r="D591" s="81"/>
      <c r="E591" s="81"/>
      <c r="F591" s="81"/>
      <c r="G591" s="81"/>
      <c r="H591" s="81"/>
      <c r="I591" s="81"/>
      <c r="J591" s="81"/>
      <c r="K591" s="81"/>
    </row>
    <row r="592" spans="1:11" s="73" customFormat="1" ht="20.100000000000001" customHeight="1">
      <c r="A592" s="81" t="s">
        <v>78</v>
      </c>
      <c r="B592" s="81"/>
      <c r="C592" s="81"/>
      <c r="D592" s="81"/>
      <c r="E592" s="81"/>
      <c r="F592" s="81"/>
      <c r="G592" s="81"/>
      <c r="H592" s="81"/>
      <c r="I592" s="81"/>
      <c r="J592" s="81"/>
      <c r="K592" s="81"/>
    </row>
  </sheetData>
  <sortState ref="A6:K290">
    <sortCondition ref="I6:I290"/>
  </sortState>
  <mergeCells count="17">
    <mergeCell ref="A376:K376"/>
    <mergeCell ref="A591:K591"/>
    <mergeCell ref="A592:K592"/>
    <mergeCell ref="A246:K246"/>
    <mergeCell ref="A270:K270"/>
    <mergeCell ref="A288:K288"/>
    <mergeCell ref="A296:K296"/>
    <mergeCell ref="A300:K300"/>
    <mergeCell ref="A302:K302"/>
    <mergeCell ref="A184:K184"/>
    <mergeCell ref="A210:K210"/>
    <mergeCell ref="A220:K220"/>
    <mergeCell ref="A2:K2"/>
    <mergeCell ref="A3:B3"/>
    <mergeCell ref="A5:K5"/>
    <mergeCell ref="A80:K80"/>
    <mergeCell ref="A154:K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Výsledky 2023</vt:lpstr>
      <vt:lpstr>Kategórie 2023</vt:lpstr>
    </vt:vector>
  </TitlesOfParts>
  <Company>Sociálna poisťovňa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kem-bucova_a</dc:creator>
  <cp:lastModifiedBy>pc</cp:lastModifiedBy>
  <cp:lastPrinted>2023-03-12T14:47:06Z</cp:lastPrinted>
  <dcterms:created xsi:type="dcterms:W3CDTF">2006-08-10T15:02:00Z</dcterms:created>
  <dcterms:modified xsi:type="dcterms:W3CDTF">2023-03-12T16:56:59Z</dcterms:modified>
</cp:coreProperties>
</file>