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/>
  </bookViews>
  <sheets>
    <sheet name="10 km výsledky" sheetId="98" r:id="rId1"/>
    <sheet name="Kategórie 10 km" sheetId="107" r:id="rId2"/>
    <sheet name="10 km muži+ženy" sheetId="108" r:id="rId3"/>
    <sheet name="Vranov 10 km" sheetId="111" r:id="rId4"/>
    <sheet name="5 km výsledky" sheetId="97" r:id="rId5"/>
    <sheet name="5 km muži+ženy" sheetId="106" r:id="rId6"/>
    <sheet name="List12" sheetId="93" state="hidden" r:id="rId7"/>
  </sheets>
  <definedNames>
    <definedName name="_xlnm._FilterDatabase" localSheetId="0" hidden="1">'10 km výsledky'!$A$5:$K$156</definedName>
    <definedName name="_xlnm._FilterDatabase" localSheetId="1" hidden="1">'Kategórie 10 km'!$A$166:$K$168</definedName>
  </definedNames>
  <calcPr calcId="124519"/>
</workbook>
</file>

<file path=xl/calcChain.xml><?xml version="1.0" encoding="utf-8"?>
<calcChain xmlns="http://schemas.openxmlformats.org/spreadsheetml/2006/main">
  <c r="I30" i="111"/>
  <c r="I29"/>
  <c r="I28"/>
  <c r="I25"/>
  <c r="I24"/>
  <c r="I23"/>
  <c r="I22"/>
  <c r="I27"/>
  <c r="I21"/>
  <c r="I20"/>
  <c r="I19"/>
  <c r="I18"/>
  <c r="I17"/>
  <c r="I16"/>
  <c r="I15"/>
  <c r="I14"/>
  <c r="I13"/>
  <c r="I12"/>
  <c r="I11"/>
  <c r="I10"/>
  <c r="I9"/>
  <c r="I8"/>
  <c r="I7"/>
  <c r="J7" s="1"/>
  <c r="I168" i="107"/>
  <c r="I129"/>
  <c r="I128"/>
  <c r="I127"/>
  <c r="I156" i="98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58" i="108"/>
  <c r="I121"/>
  <c r="I120"/>
  <c r="I157"/>
  <c r="I156"/>
  <c r="I119"/>
  <c r="I118"/>
  <c r="I117"/>
  <c r="I155"/>
  <c r="I154"/>
  <c r="I152"/>
  <c r="I116"/>
  <c r="I151"/>
  <c r="I115"/>
  <c r="I150"/>
  <c r="I114"/>
  <c r="I149"/>
  <c r="I113"/>
  <c r="I148"/>
  <c r="I112"/>
  <c r="I111"/>
  <c r="I110"/>
  <c r="I109"/>
  <c r="I147"/>
  <c r="I108"/>
  <c r="I107"/>
  <c r="I106"/>
  <c r="I105"/>
  <c r="I146"/>
  <c r="I104"/>
  <c r="I145"/>
  <c r="I144"/>
  <c r="I143"/>
  <c r="I142"/>
  <c r="I103"/>
  <c r="I141"/>
  <c r="I140"/>
  <c r="I102"/>
  <c r="I101"/>
  <c r="I100"/>
  <c r="I99"/>
  <c r="I139"/>
  <c r="I138"/>
  <c r="I98"/>
  <c r="I97"/>
  <c r="I96"/>
  <c r="I95"/>
  <c r="I94"/>
  <c r="I137"/>
  <c r="I93"/>
  <c r="I92"/>
  <c r="I91"/>
  <c r="I90"/>
  <c r="I89"/>
  <c r="I88"/>
  <c r="I87"/>
  <c r="I136"/>
  <c r="I86"/>
  <c r="I85"/>
  <c r="I135"/>
  <c r="I84"/>
  <c r="I83"/>
  <c r="I134"/>
  <c r="I133"/>
  <c r="I82"/>
  <c r="I81"/>
  <c r="I80"/>
  <c r="I79"/>
  <c r="I78"/>
  <c r="I77"/>
  <c r="I76"/>
  <c r="I75"/>
  <c r="I74"/>
  <c r="I73"/>
  <c r="I132"/>
  <c r="I72"/>
  <c r="I71"/>
  <c r="I131"/>
  <c r="I70"/>
  <c r="I69"/>
  <c r="I68"/>
  <c r="I130"/>
  <c r="I67"/>
  <c r="I66"/>
  <c r="I65"/>
  <c r="I64"/>
  <c r="I63"/>
  <c r="I62"/>
  <c r="I61"/>
  <c r="I60"/>
  <c r="I59"/>
  <c r="I58"/>
  <c r="I57"/>
  <c r="I56"/>
  <c r="I55"/>
  <c r="I129"/>
  <c r="I54"/>
  <c r="I53"/>
  <c r="I128"/>
  <c r="I52"/>
  <c r="I51"/>
  <c r="I50"/>
  <c r="I49"/>
  <c r="I48"/>
  <c r="I127"/>
  <c r="I47"/>
  <c r="I46"/>
  <c r="I45"/>
  <c r="I44"/>
  <c r="I43"/>
  <c r="I42"/>
  <c r="I41"/>
  <c r="I40"/>
  <c r="I126"/>
  <c r="I39"/>
  <c r="I38"/>
  <c r="I37"/>
  <c r="I36"/>
  <c r="I35"/>
  <c r="I34"/>
  <c r="I125"/>
  <c r="I33"/>
  <c r="I32"/>
  <c r="I31"/>
  <c r="I30"/>
  <c r="I29"/>
  <c r="I124"/>
  <c r="I123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J7" s="1"/>
  <c r="I158" i="107"/>
  <c r="I117"/>
  <c r="I50"/>
  <c r="I157"/>
  <c r="I156"/>
  <c r="I103"/>
  <c r="I49"/>
  <c r="I48"/>
  <c r="I142"/>
  <c r="I141"/>
  <c r="I155"/>
  <c r="I47"/>
  <c r="I140"/>
  <c r="I125"/>
  <c r="I154"/>
  <c r="I116"/>
  <c r="I153"/>
  <c r="I81"/>
  <c r="I139"/>
  <c r="I115"/>
  <c r="I124"/>
  <c r="I102"/>
  <c r="I114"/>
  <c r="I164"/>
  <c r="I113"/>
  <c r="I101"/>
  <c r="I46"/>
  <c r="I112"/>
  <c r="I138"/>
  <c r="I100"/>
  <c r="I163"/>
  <c r="I162"/>
  <c r="I137"/>
  <c r="I99"/>
  <c r="I135"/>
  <c r="I134"/>
  <c r="I45"/>
  <c r="I80"/>
  <c r="I79"/>
  <c r="I98"/>
  <c r="I133"/>
  <c r="I132"/>
  <c r="I97"/>
  <c r="I123"/>
  <c r="I44"/>
  <c r="I78"/>
  <c r="I43"/>
  <c r="I167"/>
  <c r="I77"/>
  <c r="I122"/>
  <c r="I76"/>
  <c r="I96"/>
  <c r="I42"/>
  <c r="I111"/>
  <c r="I75"/>
  <c r="I152"/>
  <c r="I74"/>
  <c r="I73"/>
  <c r="I151"/>
  <c r="I41"/>
  <c r="I40"/>
  <c r="I150"/>
  <c r="I166"/>
  <c r="I39"/>
  <c r="I121"/>
  <c r="I38"/>
  <c r="I72"/>
  <c r="I37"/>
  <c r="I120"/>
  <c r="I110"/>
  <c r="I36"/>
  <c r="I109"/>
  <c r="I35"/>
  <c r="I149"/>
  <c r="I34"/>
  <c r="I71"/>
  <c r="I148"/>
  <c r="I95"/>
  <c r="I33"/>
  <c r="I94"/>
  <c r="I147"/>
  <c r="I93"/>
  <c r="I108"/>
  <c r="I32"/>
  <c r="I119"/>
  <c r="I31"/>
  <c r="I30"/>
  <c r="I70"/>
  <c r="I69"/>
  <c r="I92"/>
  <c r="I29"/>
  <c r="I28"/>
  <c r="I27"/>
  <c r="I26"/>
  <c r="I146"/>
  <c r="I68"/>
  <c r="I91"/>
  <c r="I161"/>
  <c r="I67"/>
  <c r="I66"/>
  <c r="I90"/>
  <c r="I65"/>
  <c r="I25"/>
  <c r="I145"/>
  <c r="I24"/>
  <c r="I64"/>
  <c r="I63"/>
  <c r="I23"/>
  <c r="I22"/>
  <c r="I107"/>
  <c r="I21"/>
  <c r="I89"/>
  <c r="I160"/>
  <c r="I62"/>
  <c r="I20"/>
  <c r="I88"/>
  <c r="I61"/>
  <c r="I60"/>
  <c r="I19"/>
  <c r="I144"/>
  <c r="I87"/>
  <c r="I18"/>
  <c r="I106"/>
  <c r="I59"/>
  <c r="I86"/>
  <c r="I143"/>
  <c r="I131"/>
  <c r="I58"/>
  <c r="I57"/>
  <c r="I17"/>
  <c r="I56"/>
  <c r="I16"/>
  <c r="I55"/>
  <c r="I54"/>
  <c r="I105"/>
  <c r="I15"/>
  <c r="I53"/>
  <c r="I85"/>
  <c r="I52"/>
  <c r="I84"/>
  <c r="I14"/>
  <c r="I13"/>
  <c r="I83"/>
  <c r="I12"/>
  <c r="I51"/>
  <c r="I11"/>
  <c r="I9"/>
  <c r="I8"/>
  <c r="I7"/>
  <c r="J7" s="1"/>
  <c r="I65" i="106"/>
  <c r="I117"/>
  <c r="I64"/>
  <c r="I116"/>
  <c r="I63"/>
  <c r="I115"/>
  <c r="I62"/>
  <c r="I114"/>
  <c r="I113"/>
  <c r="I61"/>
  <c r="I112"/>
  <c r="I111"/>
  <c r="I110"/>
  <c r="I109"/>
  <c r="I60"/>
  <c r="I108"/>
  <c r="I107"/>
  <c r="I106"/>
  <c r="I105"/>
  <c r="I59"/>
  <c r="I104"/>
  <c r="I58"/>
  <c r="I57"/>
  <c r="I103"/>
  <c r="I56"/>
  <c r="I102"/>
  <c r="I101"/>
  <c r="I100"/>
  <c r="I99"/>
  <c r="I98"/>
  <c r="I55"/>
  <c r="I97"/>
  <c r="I96"/>
  <c r="I54"/>
  <c r="I53"/>
  <c r="I95"/>
  <c r="I94"/>
  <c r="I93"/>
  <c r="I92"/>
  <c r="I52"/>
  <c r="I91"/>
  <c r="I51"/>
  <c r="I90"/>
  <c r="I89"/>
  <c r="I88"/>
  <c r="I87"/>
  <c r="I50"/>
  <c r="I86"/>
  <c r="I49"/>
  <c r="I48"/>
  <c r="I85"/>
  <c r="I47"/>
  <c r="I46"/>
  <c r="I45"/>
  <c r="I44"/>
  <c r="I84"/>
  <c r="I43"/>
  <c r="I83"/>
  <c r="I82"/>
  <c r="I81"/>
  <c r="I80"/>
  <c r="I42"/>
  <c r="I41"/>
  <c r="I40"/>
  <c r="I39"/>
  <c r="I38"/>
  <c r="I37"/>
  <c r="I36"/>
  <c r="I35"/>
  <c r="I34"/>
  <c r="I79"/>
  <c r="I33"/>
  <c r="I78"/>
  <c r="I32"/>
  <c r="I77"/>
  <c r="I31"/>
  <c r="I76"/>
  <c r="I75"/>
  <c r="I74"/>
  <c r="I73"/>
  <c r="I72"/>
  <c r="I30"/>
  <c r="I29"/>
  <c r="I71"/>
  <c r="I70"/>
  <c r="I28"/>
  <c r="I69"/>
  <c r="I27"/>
  <c r="I68"/>
  <c r="I26"/>
  <c r="I25"/>
  <c r="I24"/>
  <c r="I67"/>
  <c r="I23"/>
  <c r="I22"/>
  <c r="I21"/>
  <c r="I20"/>
  <c r="I19"/>
  <c r="I18"/>
  <c r="I17"/>
  <c r="I16"/>
  <c r="I15"/>
  <c r="I14"/>
  <c r="I13"/>
  <c r="I12"/>
  <c r="I11"/>
  <c r="I10"/>
  <c r="J10" s="1"/>
  <c r="I9"/>
  <c r="J9" s="1"/>
  <c r="I8"/>
  <c r="J8" s="1"/>
  <c r="I7"/>
  <c r="J7" s="1"/>
  <c r="I102" i="97"/>
  <c r="I91"/>
  <c r="I90"/>
  <c r="I62"/>
  <c r="I7"/>
  <c r="I47"/>
  <c r="I93"/>
  <c r="I92"/>
  <c r="I113"/>
  <c r="I21"/>
  <c r="I6" i="98"/>
  <c r="I86" i="97"/>
  <c r="I57"/>
  <c r="I106"/>
  <c r="I13"/>
  <c r="I65"/>
  <c r="I9"/>
  <c r="I15"/>
  <c r="I78"/>
  <c r="I58"/>
  <c r="I41"/>
  <c r="I60"/>
  <c r="I18"/>
  <c r="I34"/>
  <c r="I16"/>
  <c r="I82"/>
  <c r="I38"/>
  <c r="I19"/>
  <c r="I69"/>
  <c r="I55"/>
  <c r="I33"/>
  <c r="I99"/>
  <c r="I49"/>
  <c r="I48"/>
  <c r="I10"/>
  <c r="I30"/>
  <c r="I51"/>
  <c r="I29"/>
  <c r="I114"/>
  <c r="I100"/>
  <c r="I83"/>
  <c r="I84"/>
  <c r="I8"/>
  <c r="I68"/>
  <c r="I87"/>
  <c r="I85"/>
  <c r="I56"/>
  <c r="I54"/>
  <c r="I12"/>
  <c r="I32"/>
  <c r="I17"/>
  <c r="I112"/>
  <c r="I61"/>
  <c r="I52"/>
  <c r="I23"/>
  <c r="I6"/>
  <c r="I37"/>
  <c r="I31"/>
  <c r="I88"/>
  <c r="I74"/>
  <c r="I77"/>
  <c r="I103"/>
  <c r="I97"/>
  <c r="I89"/>
  <c r="I28"/>
  <c r="I96"/>
  <c r="I95"/>
  <c r="I26"/>
  <c r="I11"/>
  <c r="I50"/>
  <c r="I115"/>
  <c r="I73"/>
  <c r="I14"/>
  <c r="I40"/>
  <c r="I76"/>
  <c r="I81"/>
  <c r="I22"/>
  <c r="I80"/>
  <c r="I105"/>
  <c r="I70"/>
  <c r="I39"/>
  <c r="I71"/>
  <c r="I66"/>
  <c r="I53"/>
  <c r="I42"/>
  <c r="I75"/>
  <c r="I20"/>
  <c r="I35"/>
  <c r="I64"/>
  <c r="I44"/>
  <c r="I67"/>
  <c r="I111"/>
  <c r="I104"/>
  <c r="I27"/>
  <c r="I59"/>
  <c r="I108"/>
  <c r="I107"/>
  <c r="I109"/>
  <c r="I36"/>
  <c r="I98"/>
  <c r="I43"/>
  <c r="I94"/>
  <c r="I79"/>
  <c r="I45"/>
  <c r="I46"/>
  <c r="I101"/>
  <c r="I63"/>
  <c r="I110"/>
  <c r="I24"/>
  <c r="I25"/>
  <c r="I72"/>
  <c r="I99" i="93"/>
  <c r="J99"/>
  <c r="I98"/>
  <c r="J98"/>
  <c r="I97"/>
  <c r="J97"/>
  <c r="I96"/>
  <c r="J96"/>
  <c r="I95"/>
  <c r="J95"/>
  <c r="I94"/>
  <c r="J94"/>
  <c r="I93"/>
  <c r="J93"/>
  <c r="I92"/>
  <c r="J92"/>
  <c r="I91"/>
  <c r="J91"/>
  <c r="I90"/>
  <c r="J90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8"/>
  <c r="J8"/>
  <c r="I7"/>
  <c r="J7"/>
  <c r="I6"/>
  <c r="J89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9"/>
  <c r="J61"/>
  <c r="J63"/>
  <c r="J65"/>
  <c r="J67"/>
  <c r="J69"/>
  <c r="J71"/>
  <c r="J73"/>
  <c r="J75"/>
  <c r="J77"/>
  <c r="J79"/>
  <c r="J81"/>
  <c r="J83"/>
  <c r="J85"/>
  <c r="J87"/>
  <c r="J6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60"/>
  <c r="J62"/>
  <c r="J64"/>
  <c r="J66"/>
  <c r="J68"/>
  <c r="J70"/>
  <c r="J72"/>
  <c r="J74"/>
  <c r="J76"/>
  <c r="J78"/>
  <c r="J80"/>
  <c r="J82"/>
  <c r="J84"/>
  <c r="J86"/>
  <c r="J88"/>
  <c r="J8" i="107" l="1"/>
  <c r="J128"/>
  <c r="J127"/>
  <c r="J129"/>
  <c r="J10" i="108"/>
  <c r="J14"/>
  <c r="J18"/>
  <c r="J9" i="111"/>
  <c r="J42" i="108"/>
  <c r="J22"/>
  <c r="J124"/>
  <c r="J35"/>
  <c r="J49"/>
  <c r="J128"/>
  <c r="J39"/>
  <c r="J26"/>
  <c r="J32"/>
  <c r="J46"/>
  <c r="J12" i="111"/>
  <c r="J10"/>
  <c r="J14"/>
  <c r="J11"/>
  <c r="J13"/>
  <c r="J8"/>
  <c r="J29"/>
  <c r="J30"/>
  <c r="J16"/>
  <c r="J19"/>
  <c r="J20"/>
  <c r="J22"/>
  <c r="J23"/>
  <c r="J28"/>
  <c r="J15"/>
  <c r="J17"/>
  <c r="J18"/>
  <c r="J21"/>
  <c r="J27"/>
  <c r="J24"/>
  <c r="J25"/>
  <c r="J11" i="106"/>
  <c r="J15"/>
  <c r="J19"/>
  <c r="J23"/>
  <c r="J26"/>
  <c r="J28"/>
  <c r="J30"/>
  <c r="J75"/>
  <c r="J32"/>
  <c r="J34"/>
  <c r="J38"/>
  <c r="J42"/>
  <c r="J83"/>
  <c r="J45"/>
  <c r="J48"/>
  <c r="J87"/>
  <c r="J51"/>
  <c r="J93"/>
  <c r="J54"/>
  <c r="J98"/>
  <c r="J102"/>
  <c r="J58"/>
  <c r="J106"/>
  <c r="J109"/>
  <c r="J61"/>
  <c r="J115"/>
  <c r="J117"/>
  <c r="J14"/>
  <c r="J18"/>
  <c r="J22"/>
  <c r="J25"/>
  <c r="J69"/>
  <c r="J29"/>
  <c r="J74"/>
  <c r="J77"/>
  <c r="J79"/>
  <c r="J37"/>
  <c r="J41"/>
  <c r="J82"/>
  <c r="J44"/>
  <c r="J85"/>
  <c r="J50"/>
  <c r="J90"/>
  <c r="J92"/>
  <c r="J53"/>
  <c r="J55"/>
  <c r="J101"/>
  <c r="J57"/>
  <c r="J105"/>
  <c r="J60"/>
  <c r="J112"/>
  <c r="J62"/>
  <c r="J64"/>
  <c r="J13"/>
  <c r="J17"/>
  <c r="J21"/>
  <c r="J24"/>
  <c r="J27"/>
  <c r="J71"/>
  <c r="J73"/>
  <c r="J31"/>
  <c r="J33"/>
  <c r="J36"/>
  <c r="J40"/>
  <c r="J81"/>
  <c r="J84"/>
  <c r="J47"/>
  <c r="J86"/>
  <c r="J89"/>
  <c r="J52"/>
  <c r="J95"/>
  <c r="J97"/>
  <c r="J100"/>
  <c r="J103"/>
  <c r="J59"/>
  <c r="J108"/>
  <c r="J111"/>
  <c r="J114"/>
  <c r="J116"/>
  <c r="J12"/>
  <c r="J16"/>
  <c r="J20"/>
  <c r="J67"/>
  <c r="J68"/>
  <c r="J70"/>
  <c r="J72"/>
  <c r="J76"/>
  <c r="J78"/>
  <c r="J35"/>
  <c r="J39"/>
  <c r="J80"/>
  <c r="J43"/>
  <c r="J46"/>
  <c r="J49"/>
  <c r="J88"/>
  <c r="J91"/>
  <c r="J94"/>
  <c r="J96"/>
  <c r="J99"/>
  <c r="J56"/>
  <c r="J104"/>
  <c r="J107"/>
  <c r="J110"/>
  <c r="J113"/>
  <c r="J63"/>
  <c r="J65"/>
  <c r="J9" i="108"/>
  <c r="J17"/>
  <c r="J25"/>
  <c r="J31"/>
  <c r="J38"/>
  <c r="J45"/>
  <c r="J52"/>
  <c r="J155"/>
  <c r="J8"/>
  <c r="J11"/>
  <c r="J16"/>
  <c r="J19"/>
  <c r="J24"/>
  <c r="J27"/>
  <c r="J30"/>
  <c r="J33"/>
  <c r="J37"/>
  <c r="J126"/>
  <c r="J44"/>
  <c r="J47"/>
  <c r="J51"/>
  <c r="J53"/>
  <c r="J56"/>
  <c r="J60"/>
  <c r="J64"/>
  <c r="J130"/>
  <c r="J131"/>
  <c r="J73"/>
  <c r="J77"/>
  <c r="J81"/>
  <c r="J83"/>
  <c r="J86"/>
  <c r="J89"/>
  <c r="J93"/>
  <c r="J96"/>
  <c r="J139"/>
  <c r="J102"/>
  <c r="J142"/>
  <c r="J104"/>
  <c r="J107"/>
  <c r="J110"/>
  <c r="J113"/>
  <c r="J115"/>
  <c r="J154"/>
  <c r="J13"/>
  <c r="J21"/>
  <c r="J123"/>
  <c r="J34"/>
  <c r="J41"/>
  <c r="J48"/>
  <c r="J12"/>
  <c r="J15"/>
  <c r="J20"/>
  <c r="J23"/>
  <c r="J28"/>
  <c r="J29"/>
  <c r="J125"/>
  <c r="J36"/>
  <c r="J40"/>
  <c r="J43"/>
  <c r="J127"/>
  <c r="J50"/>
  <c r="J129"/>
  <c r="J58"/>
  <c r="J62"/>
  <c r="J66"/>
  <c r="J69"/>
  <c r="J72"/>
  <c r="J75"/>
  <c r="J79"/>
  <c r="J133"/>
  <c r="J135"/>
  <c r="J87"/>
  <c r="J91"/>
  <c r="J94"/>
  <c r="J98"/>
  <c r="J100"/>
  <c r="J141"/>
  <c r="J144"/>
  <c r="J105"/>
  <c r="J147"/>
  <c r="J112"/>
  <c r="J114"/>
  <c r="J116"/>
  <c r="J156"/>
  <c r="J158"/>
  <c r="J119"/>
  <c r="J121"/>
  <c r="J118"/>
  <c r="J120"/>
  <c r="J117"/>
  <c r="J157"/>
  <c r="J153"/>
  <c r="J54"/>
  <c r="J55"/>
  <c r="J57"/>
  <c r="J59"/>
  <c r="J61"/>
  <c r="J63"/>
  <c r="J65"/>
  <c r="J67"/>
  <c r="J68"/>
  <c r="J70"/>
  <c r="J71"/>
  <c r="J132"/>
  <c r="J74"/>
  <c r="J76"/>
  <c r="J78"/>
  <c r="J80"/>
  <c r="J82"/>
  <c r="J134"/>
  <c r="J84"/>
  <c r="J85"/>
  <c r="J136"/>
  <c r="J88"/>
  <c r="J90"/>
  <c r="J92"/>
  <c r="J137"/>
  <c r="J95"/>
  <c r="J97"/>
  <c r="J138"/>
  <c r="J99"/>
  <c r="J101"/>
  <c r="J140"/>
  <c r="J103"/>
  <c r="J143"/>
  <c r="J145"/>
  <c r="J146"/>
  <c r="J106"/>
  <c r="J108"/>
  <c r="J109"/>
  <c r="J111"/>
  <c r="J148"/>
  <c r="J149"/>
  <c r="J150"/>
  <c r="J151"/>
  <c r="J152"/>
  <c r="J88" i="107"/>
  <c r="J9"/>
  <c r="J13"/>
  <c r="J85"/>
  <c r="J54"/>
  <c r="J17"/>
  <c r="J143"/>
  <c r="J18"/>
  <c r="J60"/>
  <c r="J62"/>
  <c r="J107"/>
  <c r="J51"/>
  <c r="J84"/>
  <c r="J11"/>
  <c r="J83"/>
  <c r="J105"/>
  <c r="J131"/>
  <c r="J19"/>
  <c r="J21"/>
  <c r="J142"/>
  <c r="J156"/>
  <c r="J158"/>
  <c r="J14"/>
  <c r="J15"/>
  <c r="J55"/>
  <c r="J86"/>
  <c r="J144"/>
  <c r="J61"/>
  <c r="J89"/>
  <c r="J22"/>
  <c r="J24"/>
  <c r="J90"/>
  <c r="J91"/>
  <c r="J27"/>
  <c r="J69"/>
  <c r="J119"/>
  <c r="J147"/>
  <c r="J148"/>
  <c r="J35"/>
  <c r="J120"/>
  <c r="J121"/>
  <c r="J40"/>
  <c r="J74"/>
  <c r="J42"/>
  <c r="J77"/>
  <c r="J44"/>
  <c r="J133"/>
  <c r="J45"/>
  <c r="J136"/>
  <c r="J100"/>
  <c r="J101"/>
  <c r="J102"/>
  <c r="J81"/>
  <c r="J125"/>
  <c r="J141"/>
  <c r="J103"/>
  <c r="J117"/>
  <c r="J12"/>
  <c r="J58"/>
  <c r="J52"/>
  <c r="J56"/>
  <c r="J106"/>
  <c r="J20"/>
  <c r="J49"/>
  <c r="J50"/>
  <c r="J53"/>
  <c r="J16"/>
  <c r="J57"/>
  <c r="J59"/>
  <c r="J87"/>
  <c r="J160"/>
  <c r="J63"/>
  <c r="J25"/>
  <c r="J67"/>
  <c r="J146"/>
  <c r="J29"/>
  <c r="J30"/>
  <c r="J108"/>
  <c r="J33"/>
  <c r="J34"/>
  <c r="J36"/>
  <c r="J72"/>
  <c r="J166"/>
  <c r="J151"/>
  <c r="J75"/>
  <c r="J76"/>
  <c r="J43"/>
  <c r="J97"/>
  <c r="J79"/>
  <c r="J135"/>
  <c r="J162"/>
  <c r="J112"/>
  <c r="J164"/>
  <c r="J115"/>
  <c r="J116"/>
  <c r="J47"/>
  <c r="J48"/>
  <c r="J157"/>
  <c r="J168"/>
  <c r="J23"/>
  <c r="J64"/>
  <c r="J145"/>
  <c r="J65"/>
  <c r="J66"/>
  <c r="J161"/>
  <c r="J68"/>
  <c r="J26"/>
  <c r="J28"/>
  <c r="J92"/>
  <c r="J70"/>
  <c r="J31"/>
  <c r="J32"/>
  <c r="J93"/>
  <c r="J94"/>
  <c r="J95"/>
  <c r="J71"/>
  <c r="J149"/>
  <c r="J109"/>
  <c r="J110"/>
  <c r="J37"/>
  <c r="J38"/>
  <c r="J39"/>
  <c r="J150"/>
  <c r="J41"/>
  <c r="J73"/>
  <c r="J152"/>
  <c r="J111"/>
  <c r="J96"/>
  <c r="J122"/>
  <c r="J167"/>
  <c r="J78"/>
  <c r="J123"/>
  <c r="J132"/>
  <c r="J98"/>
  <c r="J80"/>
  <c r="J134"/>
  <c r="J99"/>
  <c r="J137"/>
  <c r="J163"/>
  <c r="J138"/>
  <c r="J46"/>
  <c r="J113"/>
  <c r="J114"/>
  <c r="J124"/>
  <c r="J139"/>
  <c r="J153"/>
  <c r="J154"/>
  <c r="J140"/>
  <c r="J155"/>
  <c r="J73" i="98"/>
  <c r="J102" i="97"/>
  <c r="J91"/>
  <c r="J107"/>
  <c r="J47" i="98"/>
  <c r="J7"/>
  <c r="J81"/>
  <c r="J27"/>
  <c r="J88"/>
  <c r="J9"/>
  <c r="J90" i="97"/>
  <c r="J62"/>
  <c r="J7"/>
  <c r="J98" i="98"/>
  <c r="J84"/>
  <c r="J119"/>
  <c r="J144"/>
  <c r="J102"/>
  <c r="J13"/>
  <c r="J21" i="97"/>
  <c r="J47"/>
  <c r="J93"/>
  <c r="J113"/>
  <c r="J92"/>
  <c r="J68" i="98"/>
  <c r="J55"/>
  <c r="J72"/>
  <c r="J140"/>
  <c r="J79"/>
  <c r="J94"/>
  <c r="J97"/>
  <c r="J127"/>
  <c r="J64"/>
  <c r="J16"/>
  <c r="J25"/>
  <c r="J71"/>
  <c r="J63"/>
  <c r="J65"/>
  <c r="J141"/>
  <c r="J38"/>
  <c r="J34"/>
  <c r="J120"/>
  <c r="J121"/>
  <c r="J60"/>
  <c r="J116"/>
  <c r="J67"/>
  <c r="J93"/>
  <c r="J147"/>
  <c r="J28"/>
  <c r="J110"/>
  <c r="J49"/>
  <c r="J6"/>
  <c r="J37"/>
  <c r="J82"/>
  <c r="J24"/>
  <c r="J80"/>
  <c r="J56"/>
  <c r="J134"/>
  <c r="J14"/>
  <c r="J26"/>
  <c r="J69"/>
  <c r="J152"/>
  <c r="J53"/>
  <c r="J31"/>
  <c r="J154"/>
  <c r="J105"/>
  <c r="J132"/>
  <c r="J17"/>
  <c r="J75"/>
  <c r="J50"/>
  <c r="J61"/>
  <c r="J106"/>
  <c r="J109"/>
  <c r="J128"/>
  <c r="J22"/>
  <c r="J41"/>
  <c r="J96"/>
  <c r="J70"/>
  <c r="J138"/>
  <c r="J145"/>
  <c r="J114"/>
  <c r="J101" i="97"/>
  <c r="J63"/>
  <c r="J25"/>
  <c r="J79"/>
  <c r="J110"/>
  <c r="J94"/>
  <c r="J109"/>
  <c r="J36"/>
  <c r="J59"/>
  <c r="J45"/>
  <c r="J98"/>
  <c r="J108"/>
  <c r="J24"/>
  <c r="J46"/>
  <c r="J43"/>
  <c r="J67"/>
  <c r="J20"/>
  <c r="J53"/>
  <c r="J70"/>
  <c r="J81"/>
  <c r="J73"/>
  <c r="J26"/>
  <c r="J89"/>
  <c r="J74"/>
  <c r="J37"/>
  <c r="J61"/>
  <c r="J12"/>
  <c r="J87"/>
  <c r="J83"/>
  <c r="J51"/>
  <c r="J49"/>
  <c r="J69"/>
  <c r="J16"/>
  <c r="J41"/>
  <c r="J15"/>
  <c r="J86"/>
  <c r="J111"/>
  <c r="J35"/>
  <c r="J42"/>
  <c r="J39"/>
  <c r="J22"/>
  <c r="J14"/>
  <c r="J11"/>
  <c r="J28"/>
  <c r="J77"/>
  <c r="J52"/>
  <c r="J32"/>
  <c r="J85"/>
  <c r="J84"/>
  <c r="J29"/>
  <c r="J48"/>
  <c r="J55"/>
  <c r="J82"/>
  <c r="J60"/>
  <c r="J13"/>
  <c r="J57"/>
  <c r="J72"/>
  <c r="J104"/>
  <c r="J64"/>
  <c r="J75"/>
  <c r="J71"/>
  <c r="J80"/>
  <c r="J40"/>
  <c r="J50"/>
  <c r="J96"/>
  <c r="J103"/>
  <c r="J31"/>
  <c r="J23"/>
  <c r="J17"/>
  <c r="J56"/>
  <c r="J8"/>
  <c r="J114"/>
  <c r="J10"/>
  <c r="J33"/>
  <c r="J38"/>
  <c r="J18"/>
  <c r="J78"/>
  <c r="J65"/>
  <c r="J27"/>
  <c r="J44"/>
  <c r="J66"/>
  <c r="J105"/>
  <c r="J76"/>
  <c r="J115"/>
  <c r="J95"/>
  <c r="J97"/>
  <c r="J88"/>
  <c r="J6"/>
  <c r="J112"/>
  <c r="J54"/>
  <c r="J68"/>
  <c r="J100"/>
  <c r="J30"/>
  <c r="J99"/>
  <c r="J19"/>
  <c r="J34"/>
  <c r="J58"/>
  <c r="J9"/>
  <c r="J106"/>
  <c r="J131" i="98"/>
  <c r="J143"/>
  <c r="J91"/>
  <c r="J153"/>
  <c r="J44"/>
  <c r="J125"/>
  <c r="J150"/>
  <c r="J8"/>
  <c r="J124"/>
  <c r="J139"/>
  <c r="J45"/>
  <c r="J59"/>
  <c r="J83"/>
  <c r="J142"/>
  <c r="J40"/>
  <c r="J20"/>
  <c r="J130"/>
  <c r="J113"/>
  <c r="J99"/>
  <c r="J151"/>
  <c r="J29"/>
  <c r="J111"/>
  <c r="J100"/>
  <c r="J118"/>
  <c r="J136"/>
  <c r="J51"/>
  <c r="J86"/>
  <c r="J149"/>
  <c r="J103"/>
  <c r="J85"/>
  <c r="J77"/>
  <c r="J12"/>
  <c r="J15"/>
  <c r="J66"/>
  <c r="J90"/>
  <c r="J52"/>
  <c r="J92"/>
  <c r="J23"/>
  <c r="J156"/>
  <c r="J95"/>
  <c r="J46"/>
  <c r="J32"/>
  <c r="J42"/>
  <c r="J107"/>
  <c r="J129"/>
  <c r="J78"/>
  <c r="J101"/>
  <c r="J54"/>
  <c r="J135"/>
  <c r="J48"/>
  <c r="J39"/>
  <c r="J43"/>
  <c r="J122"/>
  <c r="J10"/>
  <c r="J123"/>
  <c r="J58"/>
  <c r="J76"/>
  <c r="J62"/>
  <c r="J33"/>
  <c r="J89"/>
  <c r="J19"/>
  <c r="J146"/>
  <c r="J21"/>
  <c r="J112"/>
  <c r="J117"/>
  <c r="J35"/>
  <c r="J11"/>
  <c r="J30"/>
  <c r="J115"/>
  <c r="J126"/>
  <c r="J36"/>
  <c r="J148"/>
  <c r="J74"/>
  <c r="J155"/>
  <c r="J108"/>
  <c r="J133"/>
  <c r="J87"/>
  <c r="J57"/>
  <c r="J137"/>
  <c r="J18"/>
  <c r="J104"/>
</calcChain>
</file>

<file path=xl/comments1.xml><?xml version="1.0" encoding="utf-8"?>
<comments xmlns="http://schemas.openxmlformats.org/spreadsheetml/2006/main">
  <authors>
    <author>pc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0908347848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0951129501</t>
        </r>
      </text>
    </comment>
  </commentList>
</comments>
</file>

<file path=xl/sharedStrings.xml><?xml version="1.0" encoding="utf-8"?>
<sst xmlns="http://schemas.openxmlformats.org/spreadsheetml/2006/main" count="4132" uniqueCount="654">
  <si>
    <t>Meno</t>
  </si>
  <si>
    <t>Oddiel</t>
  </si>
  <si>
    <t>Čas</t>
  </si>
  <si>
    <t>m</t>
  </si>
  <si>
    <t>m/ž</t>
  </si>
  <si>
    <t>dátum</t>
  </si>
  <si>
    <t>Por. v kat.</t>
  </si>
  <si>
    <t>Rok nar.</t>
  </si>
  <si>
    <t>Priezvisko</t>
  </si>
  <si>
    <t>SVK</t>
  </si>
  <si>
    <t>Štát. prísl.</t>
  </si>
  <si>
    <t>Kat.</t>
  </si>
  <si>
    <t>Por. čís.</t>
  </si>
  <si>
    <t>Hlavný rozhodca: Peter Buc 0905299189 peter.buc59@gmail.com</t>
  </si>
  <si>
    <t>Výsledky spracovala: Anna Bucová</t>
  </si>
  <si>
    <t>5 km</t>
  </si>
  <si>
    <t>10 km</t>
  </si>
  <si>
    <t>Št.č.</t>
  </si>
  <si>
    <t>MARAS team</t>
  </si>
  <si>
    <t>Pavol</t>
  </si>
  <si>
    <t>Vranov nad Topľou</t>
  </si>
  <si>
    <t>A</t>
  </si>
  <si>
    <t>Klub bežcov Stropkov</t>
  </si>
  <si>
    <t>HABURA</t>
  </si>
  <si>
    <t>Martin</t>
  </si>
  <si>
    <t>Gladiator Michalovce</t>
  </si>
  <si>
    <t>KACHMAN</t>
  </si>
  <si>
    <t>Michal</t>
  </si>
  <si>
    <t>Vranovské vydry</t>
  </si>
  <si>
    <t>KLEINOVÁ</t>
  </si>
  <si>
    <t>Gabriela</t>
  </si>
  <si>
    <t>MBK Veľké Kapušany</t>
  </si>
  <si>
    <t>Vinné</t>
  </si>
  <si>
    <t>Štefan</t>
  </si>
  <si>
    <t>Peter</t>
  </si>
  <si>
    <t>Michalovce</t>
  </si>
  <si>
    <t>HABUROVÁ</t>
  </si>
  <si>
    <t>Michaela</t>
  </si>
  <si>
    <t>AC Michalovce</t>
  </si>
  <si>
    <t>Juraj</t>
  </si>
  <si>
    <t>KARPJÁKOVÁ</t>
  </si>
  <si>
    <t>Diana</t>
  </si>
  <si>
    <t>Prešov</t>
  </si>
  <si>
    <t>Monika</t>
  </si>
  <si>
    <t>Košice</t>
  </si>
  <si>
    <t>Maroš</t>
  </si>
  <si>
    <t>Trebišov</t>
  </si>
  <si>
    <t>KMEC</t>
  </si>
  <si>
    <t>Ján</t>
  </si>
  <si>
    <t>LIPOVSKÝ</t>
  </si>
  <si>
    <t>Vratislav</t>
  </si>
  <si>
    <t>MBO Strážske</t>
  </si>
  <si>
    <t>Marián</t>
  </si>
  <si>
    <t>LUTERÁNOVÁ</t>
  </si>
  <si>
    <t>Zuzana</t>
  </si>
  <si>
    <t>Tomáš</t>
  </si>
  <si>
    <t>Lukáš</t>
  </si>
  <si>
    <t>Jozef</t>
  </si>
  <si>
    <t>Erik</t>
  </si>
  <si>
    <t>Marcela</t>
  </si>
  <si>
    <t>POLLÁK</t>
  </si>
  <si>
    <t>Vladimír</t>
  </si>
  <si>
    <t>VANČIŠIN</t>
  </si>
  <si>
    <t>Slavo</t>
  </si>
  <si>
    <t>Svidník</t>
  </si>
  <si>
    <t>Lucia</t>
  </si>
  <si>
    <t>KUNDRAČIK</t>
  </si>
  <si>
    <t>Miroslav</t>
  </si>
  <si>
    <t>VARGA</t>
  </si>
  <si>
    <t>Milan</t>
  </si>
  <si>
    <t>Anna</t>
  </si>
  <si>
    <t>Humenné</t>
  </si>
  <si>
    <t>Katarína</t>
  </si>
  <si>
    <t>Jana</t>
  </si>
  <si>
    <t>HUDÁK</t>
  </si>
  <si>
    <t>Sačurov</t>
  </si>
  <si>
    <t>Regina</t>
  </si>
  <si>
    <t>TOMEČEK</t>
  </si>
  <si>
    <t>Jaroslav</t>
  </si>
  <si>
    <t>ŽIPAJOVÁ</t>
  </si>
  <si>
    <t>Tatiana</t>
  </si>
  <si>
    <t>PLATKO</t>
  </si>
  <si>
    <t>Matej</t>
  </si>
  <si>
    <t>TJ Sokol Ľubotice</t>
  </si>
  <si>
    <t>Dávid</t>
  </si>
  <si>
    <t>Róbert</t>
  </si>
  <si>
    <t>KIZEK</t>
  </si>
  <si>
    <t>Marek</t>
  </si>
  <si>
    <t>Ľubomír</t>
  </si>
  <si>
    <t>Sečovce</t>
  </si>
  <si>
    <t>Jakub</t>
  </si>
  <si>
    <t>DURILLA</t>
  </si>
  <si>
    <t>DŽUBAROVÁ</t>
  </si>
  <si>
    <t>Barbara</t>
  </si>
  <si>
    <t>TABAKA</t>
  </si>
  <si>
    <t>ONDER</t>
  </si>
  <si>
    <t>Zdenko</t>
  </si>
  <si>
    <t>PAPP</t>
  </si>
  <si>
    <t>Zoltán</t>
  </si>
  <si>
    <t>Maras team</t>
  </si>
  <si>
    <t>PAVLOV</t>
  </si>
  <si>
    <t>ŠESTÁKOVÁ</t>
  </si>
  <si>
    <t>Ivana</t>
  </si>
  <si>
    <t>ŠESTÁK</t>
  </si>
  <si>
    <t>PÁLFI</t>
  </si>
  <si>
    <t>Daniel</t>
  </si>
  <si>
    <t>Robert</t>
  </si>
  <si>
    <t>Eva</t>
  </si>
  <si>
    <t>PAVOL</t>
  </si>
  <si>
    <t>AŠK Spišská Nová Ves</t>
  </si>
  <si>
    <t>MUDRÁK</t>
  </si>
  <si>
    <t>Vybuchanec</t>
  </si>
  <si>
    <t>PARILÁK</t>
  </si>
  <si>
    <t>Ľudovít</t>
  </si>
  <si>
    <t>Ladislav</t>
  </si>
  <si>
    <t>TÓTH</t>
  </si>
  <si>
    <t>František</t>
  </si>
  <si>
    <t>Active life Košice</t>
  </si>
  <si>
    <t>BK Spartak Medzev</t>
  </si>
  <si>
    <t>FEDOR</t>
  </si>
  <si>
    <t>GALAJDA</t>
  </si>
  <si>
    <t>Active life</t>
  </si>
  <si>
    <t>Tibor</t>
  </si>
  <si>
    <t>STG Krompachy</t>
  </si>
  <si>
    <t>Rudolf</t>
  </si>
  <si>
    <t>PRIBIČKO</t>
  </si>
  <si>
    <t>ŽSR Košice</t>
  </si>
  <si>
    <t>CABADA</t>
  </si>
  <si>
    <t>FICZERE</t>
  </si>
  <si>
    <t>Bartolomej</t>
  </si>
  <si>
    <t>HUSZÁR</t>
  </si>
  <si>
    <t>Kechnec</t>
  </si>
  <si>
    <t>Krásnovce</t>
  </si>
  <si>
    <t>Mirka</t>
  </si>
  <si>
    <t>Veronika</t>
  </si>
  <si>
    <t>Helena</t>
  </si>
  <si>
    <t>Kamil</t>
  </si>
  <si>
    <t>HVIZDOŠ</t>
  </si>
  <si>
    <t>PUKLUŠ</t>
  </si>
  <si>
    <t>Radoslav</t>
  </si>
  <si>
    <t>Dominik</t>
  </si>
  <si>
    <t>FECÁK</t>
  </si>
  <si>
    <t>Frederik</t>
  </si>
  <si>
    <t>SIKORAI</t>
  </si>
  <si>
    <t>Lastomír</t>
  </si>
  <si>
    <t>Igor</t>
  </si>
  <si>
    <t>ŠIMKO</t>
  </si>
  <si>
    <t>BOROS</t>
  </si>
  <si>
    <t>Martina</t>
  </si>
  <si>
    <t>Spoznaj Trebišov behom</t>
  </si>
  <si>
    <t>TJ Obal servis Košice</t>
  </si>
  <si>
    <t>Vladislav</t>
  </si>
  <si>
    <t>ADAM</t>
  </si>
  <si>
    <t>PRIBULA</t>
  </si>
  <si>
    <t>POLONČÁK</t>
  </si>
  <si>
    <t>IMRICH</t>
  </si>
  <si>
    <t>Soľ</t>
  </si>
  <si>
    <t>MARAS</t>
  </si>
  <si>
    <t>ODELGOVÁ</t>
  </si>
  <si>
    <t>Silvia</t>
  </si>
  <si>
    <t>VITKOVÁ</t>
  </si>
  <si>
    <t>Viktória</t>
  </si>
  <si>
    <t>PACHUTOVÁ</t>
  </si>
  <si>
    <t>Klára</t>
  </si>
  <si>
    <t>GOČIKOVÁ</t>
  </si>
  <si>
    <t>ĎURICA</t>
  </si>
  <si>
    <t>ŠAK</t>
  </si>
  <si>
    <t>Norbert</t>
  </si>
  <si>
    <t>STEMI SLOVAKIA s.r.o</t>
  </si>
  <si>
    <t>MAJERNÍK</t>
  </si>
  <si>
    <t>TARBAJ</t>
  </si>
  <si>
    <t>Roman</t>
  </si>
  <si>
    <t>ŽIDZIKOVÁ</t>
  </si>
  <si>
    <t>Koškovce</t>
  </si>
  <si>
    <t>Petra</t>
  </si>
  <si>
    <t>Danka</t>
  </si>
  <si>
    <t>JANKOPÁLOVÁ</t>
  </si>
  <si>
    <t>Patrik</t>
  </si>
  <si>
    <t>JAKABOVÁ</t>
  </si>
  <si>
    <t>Mária</t>
  </si>
  <si>
    <t>ŠVEC</t>
  </si>
  <si>
    <t>LAŠUTOVÁ</t>
  </si>
  <si>
    <t>Renátka</t>
  </si>
  <si>
    <t>ŠVECOVÁ</t>
  </si>
  <si>
    <t>Andrea</t>
  </si>
  <si>
    <t>Active Life Košice</t>
  </si>
  <si>
    <t>LANGE</t>
  </si>
  <si>
    <t>JAKUBKOVIČ</t>
  </si>
  <si>
    <t>PUKLUŠOVÁ</t>
  </si>
  <si>
    <t>Miloslava</t>
  </si>
  <si>
    <t>MYDLÁR</t>
  </si>
  <si>
    <t>Gabriel</t>
  </si>
  <si>
    <t>SAJDAK</t>
  </si>
  <si>
    <t>Dominika</t>
  </si>
  <si>
    <t>HRICOVÁ</t>
  </si>
  <si>
    <t>Kristína</t>
  </si>
  <si>
    <t>MOGIŠOVÁ</t>
  </si>
  <si>
    <t>MIHALOV</t>
  </si>
  <si>
    <t>Adam</t>
  </si>
  <si>
    <t>Sabinovské leňochody</t>
  </si>
  <si>
    <t>VOLOVÁR</t>
  </si>
  <si>
    <t>ONDROVIČ</t>
  </si>
  <si>
    <t>ž</t>
  </si>
  <si>
    <t>Hencovce</t>
  </si>
  <si>
    <t>RADA</t>
  </si>
  <si>
    <t>CHRAPEK</t>
  </si>
  <si>
    <t>GONOS</t>
  </si>
  <si>
    <t>Mikuláš</t>
  </si>
  <si>
    <t>Prima Vranov</t>
  </si>
  <si>
    <t xml:space="preserve">   .   </t>
  </si>
  <si>
    <t>NF</t>
  </si>
  <si>
    <t>VRÁBEL</t>
  </si>
  <si>
    <t>DUGASOVÁ</t>
  </si>
  <si>
    <t xml:space="preserve">       Výsledková listina "Domašská desiatka" zo dňa 5. júla 2021</t>
  </si>
  <si>
    <t>10. ročník</t>
  </si>
  <si>
    <t>ZUBERNÍK</t>
  </si>
  <si>
    <t>KRÁĽOVÁ</t>
  </si>
  <si>
    <t>GOMBITA</t>
  </si>
  <si>
    <t>SABOLOVÁ</t>
  </si>
  <si>
    <t>ŠTEFANIŠIN</t>
  </si>
  <si>
    <t>JONEK</t>
  </si>
  <si>
    <t>ŠAMULÁKOVÁ</t>
  </si>
  <si>
    <t>IHNÁT</t>
  </si>
  <si>
    <t>BAK</t>
  </si>
  <si>
    <t>FUČO</t>
  </si>
  <si>
    <t>BEŽOVSKÁ</t>
  </si>
  <si>
    <t>VAĽA</t>
  </si>
  <si>
    <t>MULLEROVÁ</t>
  </si>
  <si>
    <t>SLIVKA</t>
  </si>
  <si>
    <t>RUSNÁKOVÁ</t>
  </si>
  <si>
    <t>KORMANÍK</t>
  </si>
  <si>
    <t>GERNÁTH</t>
  </si>
  <si>
    <t>TOMČO</t>
  </si>
  <si>
    <t>DEČO</t>
  </si>
  <si>
    <t>ŠAFÁRIK</t>
  </si>
  <si>
    <t>ŠAFÁRIKOVÁ</t>
  </si>
  <si>
    <t>SABOL</t>
  </si>
  <si>
    <t>SOTÁK</t>
  </si>
  <si>
    <t>JAROŠ</t>
  </si>
  <si>
    <t>KOZUBAĽ</t>
  </si>
  <si>
    <t>Gerard</t>
  </si>
  <si>
    <t>Stanislav</t>
  </si>
  <si>
    <t>Emil</t>
  </si>
  <si>
    <t>Palo</t>
  </si>
  <si>
    <t>Vlastimír</t>
  </si>
  <si>
    <t>Slavomír</t>
  </si>
  <si>
    <t>Daniela</t>
  </si>
  <si>
    <t>Richard</t>
  </si>
  <si>
    <t>Júlia</t>
  </si>
  <si>
    <t>Natália</t>
  </si>
  <si>
    <t>Janka</t>
  </si>
  <si>
    <t>Vranov</t>
  </si>
  <si>
    <t>Beh chudobným</t>
  </si>
  <si>
    <t>Puky Team Spišská Nová Ves</t>
  </si>
  <si>
    <t>Zemplínska Široká</t>
  </si>
  <si>
    <t>Yeti Trebišov</t>
  </si>
  <si>
    <t>ŠKP Trebišov</t>
  </si>
  <si>
    <t>skiexperts.sk Vranov nad Topľou</t>
  </si>
  <si>
    <t>Elite League Prešov</t>
  </si>
  <si>
    <t>Sedliská</t>
  </si>
  <si>
    <t>Vyšný Žipov</t>
  </si>
  <si>
    <t>Active life team</t>
  </si>
  <si>
    <t>Hanušovce nad Topľou</t>
  </si>
  <si>
    <t>GAZDÍK</t>
  </si>
  <si>
    <t>KERTIS</t>
  </si>
  <si>
    <t>KERTISOVÁ</t>
  </si>
  <si>
    <t>ŠKODOVÁ</t>
  </si>
  <si>
    <t>GRYBOŚ</t>
  </si>
  <si>
    <t>KOVAĽ</t>
  </si>
  <si>
    <t>HRIC</t>
  </si>
  <si>
    <t>SMETANOVÁ</t>
  </si>
  <si>
    <t>KARPJÁK</t>
  </si>
  <si>
    <t>KOVALČIK</t>
  </si>
  <si>
    <t>GYÖRIOVÁ</t>
  </si>
  <si>
    <t>KUCHÁR</t>
  </si>
  <si>
    <t>REPKOVÁ</t>
  </si>
  <si>
    <t>BAHURINSKA</t>
  </si>
  <si>
    <t>KRAJNÁK</t>
  </si>
  <si>
    <t>MALY</t>
  </si>
  <si>
    <t>MALA</t>
  </si>
  <si>
    <t>MIHUCOVA</t>
  </si>
  <si>
    <t>TARBAJOVÁ</t>
  </si>
  <si>
    <t>MALACHOVSKÁ</t>
  </si>
  <si>
    <t>DOBROVIČOVA</t>
  </si>
  <si>
    <t>ŠTEFANIČ HAMADEJOVÁ</t>
  </si>
  <si>
    <t>ZALUŽICKÁ</t>
  </si>
  <si>
    <t>MACKOVÁ NOVOTNÁ</t>
  </si>
  <si>
    <t>MACKO</t>
  </si>
  <si>
    <t>KUĽHA</t>
  </si>
  <si>
    <t>MARIŇAKOVÁ</t>
  </si>
  <si>
    <t>MOHLER</t>
  </si>
  <si>
    <t>VARGOVÁ</t>
  </si>
  <si>
    <t>ŽELINSKÝ</t>
  </si>
  <si>
    <t>TURCOVSKÝ</t>
  </si>
  <si>
    <t>DZUROVCIN</t>
  </si>
  <si>
    <t>MALÝ</t>
  </si>
  <si>
    <t>ŠTEVULIAKOVÁ</t>
  </si>
  <si>
    <t>KOŠČOVÁ</t>
  </si>
  <si>
    <t>VELIKÝ</t>
  </si>
  <si>
    <t>KOZUBAĽOVÁ</t>
  </si>
  <si>
    <t>POLAŠČÍKOVÁ</t>
  </si>
  <si>
    <t>MITROVÁ</t>
  </si>
  <si>
    <t>Evka</t>
  </si>
  <si>
    <t>Szymon</t>
  </si>
  <si>
    <t>Adela</t>
  </si>
  <si>
    <t>Radka</t>
  </si>
  <si>
    <t>Ivo</t>
  </si>
  <si>
    <t>Erika</t>
  </si>
  <si>
    <t>Alojz</t>
  </si>
  <si>
    <t>Žaneta</t>
  </si>
  <si>
    <t>Natalia</t>
  </si>
  <si>
    <t>Sofia</t>
  </si>
  <si>
    <t>Brekov</t>
  </si>
  <si>
    <t>Domašská 10 Vranov nad Topľou</t>
  </si>
  <si>
    <t>ŠK Kompas Košice</t>
  </si>
  <si>
    <t>Maras Team</t>
  </si>
  <si>
    <t>Delta Legal Praha</t>
  </si>
  <si>
    <t>AOS Liptovský Mikuláš</t>
  </si>
  <si>
    <t>MLČ Prešov</t>
  </si>
  <si>
    <t>Black street boys Vranov nad Topľou</t>
  </si>
  <si>
    <t>Ondavské UTOPENCE</t>
  </si>
  <si>
    <t>Hruboskalský canicross</t>
  </si>
  <si>
    <t>Efekt vranov</t>
  </si>
  <si>
    <t>ZŠ Sídlisko II. Vranov nad Topľou</t>
  </si>
  <si>
    <t>GPH Michalovce</t>
  </si>
  <si>
    <t>Vyšná Myšľa</t>
  </si>
  <si>
    <t>hypotekavychod.sk Vranov nad Topľou</t>
  </si>
  <si>
    <t>Ordzovany</t>
  </si>
  <si>
    <t>Vitanová</t>
  </si>
  <si>
    <t>Elite league Prešov</t>
  </si>
  <si>
    <t>Košice Terasa</t>
  </si>
  <si>
    <t>B</t>
  </si>
  <si>
    <t>MARUŠKOVÁ</t>
  </si>
  <si>
    <t>Nová Baňa</t>
  </si>
  <si>
    <t>KUKURUC</t>
  </si>
  <si>
    <t>ALEXOVIČ</t>
  </si>
  <si>
    <t>ALEXOVIČOVÁ</t>
  </si>
  <si>
    <t>MADÁR</t>
  </si>
  <si>
    <t>TELEPÁK</t>
  </si>
  <si>
    <t>Klokočov</t>
  </si>
  <si>
    <t>TATAR</t>
  </si>
  <si>
    <t>Mala Domaša</t>
  </si>
  <si>
    <t>ŽUMAR</t>
  </si>
  <si>
    <t>JEVČÁK</t>
  </si>
  <si>
    <t>MADEJ</t>
  </si>
  <si>
    <t>HANUSOVÁ</t>
  </si>
  <si>
    <t xml:space="preserve">       Výsledková listina "Domašská desiatka" zo dňa 5. júla 2022</t>
  </si>
  <si>
    <t>11. ročník</t>
  </si>
  <si>
    <t>Hlavný rozhodca: Peter Buc 0905299189 peter.buc1959@gmail.com</t>
  </si>
  <si>
    <t>ZRIBKO</t>
  </si>
  <si>
    <t>JUŠČÁKOVÁ</t>
  </si>
  <si>
    <t>REPÁK</t>
  </si>
  <si>
    <t>FRIGOVÁ</t>
  </si>
  <si>
    <t>MIŠOVČÍKOVÁ</t>
  </si>
  <si>
    <t>BARTOŠOVÁ</t>
  </si>
  <si>
    <t>ČOPOVÁ</t>
  </si>
  <si>
    <t>CSORGO</t>
  </si>
  <si>
    <t>ČORBA</t>
  </si>
  <si>
    <t>SALANCI</t>
  </si>
  <si>
    <t>PUCHĽÁKOVÁ</t>
  </si>
  <si>
    <t>KARABÍN</t>
  </si>
  <si>
    <t>KARABÍNOVÁ</t>
  </si>
  <si>
    <t>RIK</t>
  </si>
  <si>
    <t>JAKUBOV</t>
  </si>
  <si>
    <t>BRATKO</t>
  </si>
  <si>
    <t>BUCHALOVÁ</t>
  </si>
  <si>
    <t>IHNATOVÁ</t>
  </si>
  <si>
    <t>VELIČKOVÁ</t>
  </si>
  <si>
    <t>JURKOVÁ</t>
  </si>
  <si>
    <t>JURKO</t>
  </si>
  <si>
    <t>GREGUSSOVÁ</t>
  </si>
  <si>
    <t>HADVIZDZAKOVÁ</t>
  </si>
  <si>
    <t>KOLEČAVA</t>
  </si>
  <si>
    <t>MAJCHEROVÁ</t>
  </si>
  <si>
    <t>PITROVSKÁ</t>
  </si>
  <si>
    <t>GANAJ</t>
  </si>
  <si>
    <t>ULIAN</t>
  </si>
  <si>
    <t>ZIMMERMANNOVÁ</t>
  </si>
  <si>
    <t>ZIMMERMANN</t>
  </si>
  <si>
    <t>GAJDOŠOVÁ</t>
  </si>
  <si>
    <t>DOBOŠ</t>
  </si>
  <si>
    <t>SCHNEIDER</t>
  </si>
  <si>
    <t>CAPÁKOVÁ</t>
  </si>
  <si>
    <t>SIVČOVÁ</t>
  </si>
  <si>
    <t>GONDA</t>
  </si>
  <si>
    <t>KAČALA</t>
  </si>
  <si>
    <t>CHOMJAK</t>
  </si>
  <si>
    <t>PACHOTA</t>
  </si>
  <si>
    <t>MEDVIĎOVÁ</t>
  </si>
  <si>
    <t>TABAKOVÁ</t>
  </si>
  <si>
    <t>ŠUĽÁK</t>
  </si>
  <si>
    <t>KAMINSKÁ</t>
  </si>
  <si>
    <t>SIVECKÝ</t>
  </si>
  <si>
    <t>HOLEJ</t>
  </si>
  <si>
    <t>KOZÁK</t>
  </si>
  <si>
    <t>MICHALOV</t>
  </si>
  <si>
    <t>PAVLÍKOVÁ</t>
  </si>
  <si>
    <t>VELČKO</t>
  </si>
  <si>
    <t>JANÍK</t>
  </si>
  <si>
    <t>ANDERKOVÁ</t>
  </si>
  <si>
    <t>ŠIROCHMAN</t>
  </si>
  <si>
    <t>MURNÍKOVÁ</t>
  </si>
  <si>
    <t>KOCÚROVÁ</t>
  </si>
  <si>
    <t>OČKAŠ</t>
  </si>
  <si>
    <t>PAUČULA</t>
  </si>
  <si>
    <t>GOČÍKOVÁ</t>
  </si>
  <si>
    <t>TURIK</t>
  </si>
  <si>
    <t>ZIDZIKOVÁ</t>
  </si>
  <si>
    <t>Ľuboš</t>
  </si>
  <si>
    <t>Alexandra</t>
  </si>
  <si>
    <t>Radovan</t>
  </si>
  <si>
    <t>Samuel</t>
  </si>
  <si>
    <t>Ema</t>
  </si>
  <si>
    <t>Timotej</t>
  </si>
  <si>
    <t>Stanislava</t>
  </si>
  <si>
    <t>Aneta</t>
  </si>
  <si>
    <t>Petronela</t>
  </si>
  <si>
    <t>David</t>
  </si>
  <si>
    <t>Laura</t>
  </si>
  <si>
    <t>Alena</t>
  </si>
  <si>
    <t>Adriana</t>
  </si>
  <si>
    <t>Zsófia</t>
  </si>
  <si>
    <t>Dana</t>
  </si>
  <si>
    <t>Oliver</t>
  </si>
  <si>
    <t>Tobias</t>
  </si>
  <si>
    <t>Lucka</t>
  </si>
  <si>
    <t>Adrian</t>
  </si>
  <si>
    <t>F</t>
  </si>
  <si>
    <t>Svidnik</t>
  </si>
  <si>
    <t>Kolinovce</t>
  </si>
  <si>
    <t>BKO Vyšná Myšľa</t>
  </si>
  <si>
    <t>ReActive.sk Michalovce</t>
  </si>
  <si>
    <t>Reactive.sk Vranov nad Topľou</t>
  </si>
  <si>
    <t>Hlinne</t>
  </si>
  <si>
    <t>KT Boxing club Malá Domaša</t>
  </si>
  <si>
    <t xml:space="preserve">ŠKP Vranov nad Topľou </t>
  </si>
  <si>
    <t>Lukačovce</t>
  </si>
  <si>
    <t>Male Ozorovce</t>
  </si>
  <si>
    <t>TJ Obal Servis Košice</t>
  </si>
  <si>
    <t>Gregi tím Košice</t>
  </si>
  <si>
    <t>Vranov nad Toplou</t>
  </si>
  <si>
    <t>Stropkov</t>
  </si>
  <si>
    <t>CRT Giglovce</t>
  </si>
  <si>
    <t>Pro-body sport team Kluknava</t>
  </si>
  <si>
    <t>Vyšné Opátske running team</t>
  </si>
  <si>
    <t>Pro Run Moldava</t>
  </si>
  <si>
    <t>AK ŠK UMB Banská Bystrica</t>
  </si>
  <si>
    <t>LA sistrs Nižné Ladičkovce</t>
  </si>
  <si>
    <t>STG Prešov</t>
  </si>
  <si>
    <t>Praha</t>
  </si>
  <si>
    <t>VP Prešov</t>
  </si>
  <si>
    <t>Beh chudobným OAZA Košice</t>
  </si>
  <si>
    <t>Šandal</t>
  </si>
  <si>
    <t>Active Life</t>
  </si>
  <si>
    <t>ZŠ-Zalužice</t>
  </si>
  <si>
    <t>Ondavské UTOPENCE Stropkov</t>
  </si>
  <si>
    <t>Zamutov</t>
  </si>
  <si>
    <t>Pusté Čemerné</t>
  </si>
  <si>
    <t>Active life Vranov nad Topľou</t>
  </si>
  <si>
    <t>ŠK Banské</t>
  </si>
  <si>
    <t xml:space="preserve">Trebišov </t>
  </si>
  <si>
    <t>Sečovská Polianka</t>
  </si>
  <si>
    <t>Slovenská Volová</t>
  </si>
  <si>
    <t>Ľadoborci Vranov</t>
  </si>
  <si>
    <t>Prima sh Vranov</t>
  </si>
  <si>
    <t xml:space="preserve">Koškovce </t>
  </si>
  <si>
    <t>LUKÁČ</t>
  </si>
  <si>
    <t>ZÁVODNÍKOVÁ</t>
  </si>
  <si>
    <t>KOVÁČ</t>
  </si>
  <si>
    <t>ŠIDELSKÝ</t>
  </si>
  <si>
    <t>MEZEŠ</t>
  </si>
  <si>
    <t>OSLOVIČOVÁ</t>
  </si>
  <si>
    <t>OSLOVIČ</t>
  </si>
  <si>
    <t>PAULIK</t>
  </si>
  <si>
    <t>BAČÍK</t>
  </si>
  <si>
    <t>SEMANOVÁ</t>
  </si>
  <si>
    <t>POLÁK</t>
  </si>
  <si>
    <t>VILCEGA</t>
  </si>
  <si>
    <t>TISZA</t>
  </si>
  <si>
    <t>HAJAŠ</t>
  </si>
  <si>
    <t>ÜVEGES</t>
  </si>
  <si>
    <t>BIELIKOVÁ</t>
  </si>
  <si>
    <t>HREDZÁKOVÁ</t>
  </si>
  <si>
    <t>ZUBRICKÝ</t>
  </si>
  <si>
    <t>ŠUCHTOVÁ</t>
  </si>
  <si>
    <t>MICHALOVOVÁ</t>
  </si>
  <si>
    <t>GEDEONOVÁ</t>
  </si>
  <si>
    <t>KRAVIANSKY</t>
  </si>
  <si>
    <t>KOSŤ</t>
  </si>
  <si>
    <t>MICENKO</t>
  </si>
  <si>
    <t>KISS</t>
  </si>
  <si>
    <t>MIŇO</t>
  </si>
  <si>
    <t>VAŠKO</t>
  </si>
  <si>
    <t>ONUŠKA</t>
  </si>
  <si>
    <t>KOVALÍKOVÁ</t>
  </si>
  <si>
    <t>HORVÁTH</t>
  </si>
  <si>
    <t>MIHOK</t>
  </si>
  <si>
    <t>MACÍK</t>
  </si>
  <si>
    <t>BARI</t>
  </si>
  <si>
    <t>SUVÁK</t>
  </si>
  <si>
    <t>MARIŇÁKOVÁ</t>
  </si>
  <si>
    <t>GAŠPAROVIČ</t>
  </si>
  <si>
    <t>VARHOĽÁKOVÁ</t>
  </si>
  <si>
    <t>MEDVIĎ</t>
  </si>
  <si>
    <t>ŠTEŇKO</t>
  </si>
  <si>
    <t>ŠVAGROVSKÝ</t>
  </si>
  <si>
    <t>TISZOVÁ</t>
  </si>
  <si>
    <t>BAKAJSA</t>
  </si>
  <si>
    <t>DŽUGAN</t>
  </si>
  <si>
    <t>DŽUGANOVÁ</t>
  </si>
  <si>
    <t>KUŽMA</t>
  </si>
  <si>
    <t>DROPPOVÁ</t>
  </si>
  <si>
    <t>MARJOV</t>
  </si>
  <si>
    <t>GAJDOŠ</t>
  </si>
  <si>
    <t>FOLENTA</t>
  </si>
  <si>
    <t>KUBÍKOVÁ</t>
  </si>
  <si>
    <t>KUBÍK</t>
  </si>
  <si>
    <t>DANKO</t>
  </si>
  <si>
    <t>LUTERANOVÁ</t>
  </si>
  <si>
    <t>ROHAĽ</t>
  </si>
  <si>
    <t>DŽADO</t>
  </si>
  <si>
    <t>HUDÁKOVÁ</t>
  </si>
  <si>
    <t>ŽELIZŇAK</t>
  </si>
  <si>
    <t>MAŤAŠ</t>
  </si>
  <si>
    <t>DELY</t>
  </si>
  <si>
    <t>VINJAR</t>
  </si>
  <si>
    <t>KOHÚTOVÁ</t>
  </si>
  <si>
    <t>PETRIŠIN</t>
  </si>
  <si>
    <t>FAZEKAŠ</t>
  </si>
  <si>
    <t>ĽOCHOVÁ</t>
  </si>
  <si>
    <t>CAMBEROVITCH</t>
  </si>
  <si>
    <t>Miro</t>
  </si>
  <si>
    <t>Bibi</t>
  </si>
  <si>
    <t>Zlatka</t>
  </si>
  <si>
    <t>Miloslav</t>
  </si>
  <si>
    <t>Kristián</t>
  </si>
  <si>
    <t>Slávka</t>
  </si>
  <si>
    <t>Lívia</t>
  </si>
  <si>
    <t>Andrej</t>
  </si>
  <si>
    <t>Amália</t>
  </si>
  <si>
    <t>Vincent</t>
  </si>
  <si>
    <t>Imrich</t>
  </si>
  <si>
    <t>Marianna</t>
  </si>
  <si>
    <t>Rastislav</t>
  </si>
  <si>
    <t>Alžbeta</t>
  </si>
  <si>
    <t>Jarmila</t>
  </si>
  <si>
    <t>Mário</t>
  </si>
  <si>
    <t>Števo</t>
  </si>
  <si>
    <t>Maria</t>
  </si>
  <si>
    <t>Ľuboslav</t>
  </si>
  <si>
    <t>René</t>
  </si>
  <si>
    <t>Triatlonovy Klub Prešov</t>
  </si>
  <si>
    <t>STD Vranov</t>
  </si>
  <si>
    <t>Acitve life</t>
  </si>
  <si>
    <t>Spisske Podhradie</t>
  </si>
  <si>
    <t>KIKS</t>
  </si>
  <si>
    <t>Puky Team S.N.Ves</t>
  </si>
  <si>
    <t>Green Rallye Tatry Poprad</t>
  </si>
  <si>
    <t>Brezovica</t>
  </si>
  <si>
    <t>Šport Mokroluský Vranov</t>
  </si>
  <si>
    <t>BehajmeSpolu.sk  Snina</t>
  </si>
  <si>
    <t>AK Veterán Prešov</t>
  </si>
  <si>
    <t>MMM Košice</t>
  </si>
  <si>
    <t>Sura Team Košice</t>
  </si>
  <si>
    <t>Jasenovce</t>
  </si>
  <si>
    <t>TMS Jnternational Košice</t>
  </si>
  <si>
    <t>Levoča  Nordic  Centrum</t>
  </si>
  <si>
    <t>AK MŠK Žiar nad Hronom</t>
  </si>
  <si>
    <t>Rakovec nad Ondavou</t>
  </si>
  <si>
    <t>Sabinov</t>
  </si>
  <si>
    <t>Fispro Michalovce</t>
  </si>
  <si>
    <t xml:space="preserve">Trnava pri Laborci </t>
  </si>
  <si>
    <t>Veľké Kapušany</t>
  </si>
  <si>
    <t>Rafaelwin runners Ordzovany</t>
  </si>
  <si>
    <t>KC Michalovce</t>
  </si>
  <si>
    <t>KOB ATU Košice</t>
  </si>
  <si>
    <t>Mestisko</t>
  </si>
  <si>
    <t>Košice - Sídlisko Ťahanovce</t>
  </si>
  <si>
    <t>SOPKA Seňa</t>
  </si>
  <si>
    <t>O5 BK Furča Košice</t>
  </si>
  <si>
    <t>Brno</t>
  </si>
  <si>
    <t>Aveo Košice</t>
  </si>
  <si>
    <t>Bardejov</t>
  </si>
  <si>
    <t>AgroVes Team</t>
  </si>
  <si>
    <t>ObÚ  Budkovce</t>
  </si>
  <si>
    <t>TMS International Košice</t>
  </si>
  <si>
    <t>Cyklo Michalovce</t>
  </si>
  <si>
    <t>Agroves taem Horovce</t>
  </si>
  <si>
    <t>FISPRObiznis Horovce</t>
  </si>
  <si>
    <t>Active Life Team Košice</t>
  </si>
  <si>
    <t>Nižný Hrabovec</t>
  </si>
  <si>
    <t>MBO Strazske</t>
  </si>
  <si>
    <t>Strážske</t>
  </si>
  <si>
    <t>Kružlová</t>
  </si>
  <si>
    <t>AK ZVP Lučatín</t>
  </si>
  <si>
    <t>Yety Rakovec nad Ondvou</t>
  </si>
  <si>
    <t>Kučín Vranov</t>
  </si>
  <si>
    <t>Aruba.It Racing Vranov</t>
  </si>
  <si>
    <t>Run4Peaceandlove</t>
  </si>
  <si>
    <t>NO-TAK bike team Stropkov</t>
  </si>
  <si>
    <t>Gladiátor Michalovce</t>
  </si>
  <si>
    <t>CZE</t>
  </si>
  <si>
    <t>VT</t>
  </si>
  <si>
    <t>Vt</t>
  </si>
  <si>
    <t>SZABÓ</t>
  </si>
  <si>
    <t>LÖRINC</t>
  </si>
  <si>
    <t>GREGA</t>
  </si>
  <si>
    <t>Miloš</t>
  </si>
  <si>
    <t>BARNA</t>
  </si>
  <si>
    <t>LACKO</t>
  </si>
  <si>
    <t>SÚKENÍKOVA</t>
  </si>
  <si>
    <t>FLAŠKA</t>
  </si>
  <si>
    <t>Zdenek</t>
  </si>
  <si>
    <t>PILNÍK</t>
  </si>
  <si>
    <t>ROVŇÁK</t>
  </si>
  <si>
    <t>MIKLOŠ</t>
  </si>
  <si>
    <t>LAPIHUSKA</t>
  </si>
  <si>
    <t>Nikolaj</t>
  </si>
  <si>
    <t>Okružná</t>
  </si>
  <si>
    <t>Cyklocentrum.eu</t>
  </si>
  <si>
    <t>o5 BK Furča - Košice</t>
  </si>
  <si>
    <t>Košicke Olšany</t>
  </si>
  <si>
    <t>ZALUŽICE</t>
  </si>
  <si>
    <t>Vranov Boys</t>
  </si>
  <si>
    <t>Medzany</t>
  </si>
  <si>
    <t>Generali Vranov</t>
  </si>
  <si>
    <t>Medzilaborce</t>
  </si>
  <si>
    <t xml:space="preserve">Žalobín </t>
  </si>
  <si>
    <t>JENČO</t>
  </si>
  <si>
    <t>MŠK Vranov nad Topľou</t>
  </si>
  <si>
    <t>Štar. čís.</t>
  </si>
  <si>
    <t>PAVUKOVÁ</t>
  </si>
  <si>
    <t>Proč</t>
  </si>
  <si>
    <t>ČORBOVÁ</t>
  </si>
  <si>
    <t>Kračúnovce</t>
  </si>
  <si>
    <t>ŠUĽÁKOVÁ</t>
  </si>
  <si>
    <t>Žalobín</t>
  </si>
  <si>
    <t>MIČKO</t>
  </si>
  <si>
    <t>9:99:99</t>
  </si>
  <si>
    <t>DNF</t>
  </si>
  <si>
    <t>KIKS Vranov</t>
  </si>
  <si>
    <t>MUŽI OKRES VRANOV</t>
  </si>
  <si>
    <t>ŽENY OKRES VRANOV</t>
  </si>
  <si>
    <t>ŽENY</t>
  </si>
  <si>
    <t>MUŽI</t>
  </si>
  <si>
    <t>Muži absolútne poradie</t>
  </si>
  <si>
    <t>Muži 40 - 49 rokov</t>
  </si>
  <si>
    <t>Muži 50 - 59 rokov</t>
  </si>
  <si>
    <t>Muži 60 - 69 rokov</t>
  </si>
  <si>
    <t>Muži 70 a viac rokov</t>
  </si>
  <si>
    <t>Ženy absolútne poradie</t>
  </si>
  <si>
    <t>Ženy 40 - 49 rokov</t>
  </si>
  <si>
    <t>Ženy 50 - 59 rokov</t>
  </si>
  <si>
    <t>Ženy 60 a viac rokov</t>
  </si>
</sst>
</file>

<file path=xl/styles.xml><?xml version="1.0" encoding="utf-8"?>
<styleSheet xmlns="http://schemas.openxmlformats.org/spreadsheetml/2006/main">
  <fonts count="5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6"/>
      <name val="Arial Narrow"/>
      <family val="2"/>
      <charset val="238"/>
    </font>
    <font>
      <sz val="1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Narrow"/>
      <family val="2"/>
      <charset val="238"/>
    </font>
    <font>
      <sz val="16"/>
      <name val="Arial Narrow"/>
      <family val="2"/>
      <charset val="238"/>
    </font>
    <font>
      <sz val="8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92D05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B0F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92D050"/>
      <name val="Arial"/>
      <family val="2"/>
      <charset val="238"/>
    </font>
    <font>
      <b/>
      <sz val="9"/>
      <color rgb="FF92D050"/>
      <name val="Arial"/>
      <family val="2"/>
      <charset val="238"/>
    </font>
    <font>
      <b/>
      <sz val="18"/>
      <name val="Arial Narrow"/>
      <family val="2"/>
      <charset val="238"/>
    </font>
    <font>
      <b/>
      <sz val="10"/>
      <name val="Arial"/>
      <family val="2"/>
      <charset val="238"/>
    </font>
    <font>
      <sz val="18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 Narrow"/>
      <family val="2"/>
      <charset val="238"/>
    </font>
    <font>
      <sz val="7"/>
      <name val="Arial"/>
      <family val="2"/>
      <charset val="238"/>
    </font>
    <font>
      <b/>
      <sz val="7"/>
      <name val="Arial Narrow"/>
      <family val="2"/>
      <charset val="238"/>
    </font>
    <font>
      <sz val="7"/>
      <color theme="1"/>
      <name val="Arial"/>
      <family val="2"/>
      <charset val="238"/>
    </font>
    <font>
      <b/>
      <sz val="15"/>
      <name val="Arial Narrow"/>
      <family val="2"/>
      <charset val="238"/>
    </font>
    <font>
      <b/>
      <sz val="7"/>
      <color rgb="FFFF0000"/>
      <name val="Arial"/>
      <family val="2"/>
      <charset val="238"/>
    </font>
    <font>
      <b/>
      <sz val="7"/>
      <color rgb="FF0070C0"/>
      <name val="Arial"/>
      <family val="2"/>
      <charset val="238"/>
    </font>
    <font>
      <b/>
      <sz val="7"/>
      <color rgb="FF00B050"/>
      <name val="Arial"/>
      <family val="2"/>
      <charset val="238"/>
    </font>
    <font>
      <b/>
      <sz val="16"/>
      <color theme="1"/>
      <name val="Arial Narrow"/>
      <family val="2"/>
      <charset val="238"/>
    </font>
    <font>
      <sz val="1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3" fillId="0" borderId="0"/>
  </cellStyleXfs>
  <cellXfs count="237">
    <xf numFmtId="0" fontId="0" fillId="0" borderId="0" xfId="0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1" fontId="20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1" fontId="4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5" fillId="2" borderId="0" xfId="0" applyFont="1" applyFill="1" applyAlignment="1"/>
    <xf numFmtId="0" fontId="19" fillId="2" borderId="2" xfId="0" applyFont="1" applyFill="1" applyBorder="1" applyAlignment="1">
      <alignment horizontal="center"/>
    </xf>
    <xf numFmtId="0" fontId="21" fillId="2" borderId="0" xfId="0" applyFont="1" applyFill="1" applyAlignment="1"/>
    <xf numFmtId="21" fontId="20" fillId="2" borderId="2" xfId="0" applyNumberFormat="1" applyFont="1" applyFill="1" applyBorder="1" applyAlignment="1">
      <alignment horizontal="center"/>
    </xf>
    <xf numFmtId="0" fontId="22" fillId="2" borderId="0" xfId="0" applyFont="1" applyFill="1" applyAlignment="1"/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/>
    <xf numFmtId="0" fontId="19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/>
    <xf numFmtId="0" fontId="7" fillId="2" borderId="0" xfId="0" applyFont="1" applyFill="1" applyBorder="1" applyAlignment="1"/>
    <xf numFmtId="0" fontId="7" fillId="2" borderId="0" xfId="0" applyFont="1" applyFill="1" applyAlignment="1"/>
    <xf numFmtId="0" fontId="23" fillId="2" borderId="2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 wrapText="1"/>
    </xf>
    <xf numFmtId="21" fontId="24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  <xf numFmtId="0" fontId="25" fillId="2" borderId="1" xfId="0" applyFont="1" applyFill="1" applyBorder="1" applyAlignment="1">
      <alignment horizontal="center" wrapText="1"/>
    </xf>
    <xf numFmtId="21" fontId="27" fillId="2" borderId="1" xfId="0" applyNumberFormat="1" applyFont="1" applyFill="1" applyBorder="1" applyAlignment="1">
      <alignment horizontal="center"/>
    </xf>
    <xf numFmtId="0" fontId="26" fillId="2" borderId="0" xfId="0" applyFont="1" applyFill="1" applyAlignment="1"/>
    <xf numFmtId="0" fontId="28" fillId="2" borderId="0" xfId="0" applyFont="1" applyFill="1" applyAlignment="1"/>
    <xf numFmtId="0" fontId="23" fillId="2" borderId="1" xfId="0" applyFont="1" applyFill="1" applyBorder="1" applyAlignment="1"/>
    <xf numFmtId="21" fontId="24" fillId="2" borderId="2" xfId="0" applyNumberFormat="1" applyFont="1" applyFill="1" applyBorder="1" applyAlignment="1">
      <alignment horizontal="center"/>
    </xf>
    <xf numFmtId="0" fontId="24" fillId="2" borderId="1" xfId="0" applyFont="1" applyFill="1" applyBorder="1" applyAlignment="1"/>
    <xf numFmtId="0" fontId="4" fillId="2" borderId="1" xfId="0" applyFont="1" applyFill="1" applyBorder="1" applyAlignment="1"/>
    <xf numFmtId="0" fontId="19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0" fillId="2" borderId="1" xfId="0" applyFont="1" applyFill="1" applyBorder="1" applyAlignment="1"/>
    <xf numFmtId="0" fontId="19" fillId="2" borderId="1" xfId="0" applyFont="1" applyFill="1" applyBorder="1" applyAlignment="1"/>
    <xf numFmtId="14" fontId="19" fillId="2" borderId="1" xfId="0" applyNumberFormat="1" applyFont="1" applyFill="1" applyBorder="1" applyAlignment="1"/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21" fontId="20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30" fillId="2" borderId="1" xfId="0" applyFont="1" applyFill="1" applyBorder="1" applyAlignment="1">
      <alignment horizontal="center" wrapText="1"/>
    </xf>
    <xf numFmtId="0" fontId="18" fillId="2" borderId="0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/>
    <xf numFmtId="0" fontId="18" fillId="2" borderId="0" xfId="0" applyFont="1" applyFill="1" applyAlignment="1"/>
    <xf numFmtId="0" fontId="2" fillId="0" borderId="1" xfId="0" applyFont="1" applyBorder="1" applyAlignment="1">
      <alignment horizontal="center"/>
    </xf>
    <xf numFmtId="0" fontId="31" fillId="2" borderId="0" xfId="0" applyFont="1" applyFill="1" applyAlignment="1"/>
    <xf numFmtId="0" fontId="32" fillId="2" borderId="0" xfId="0" applyFont="1" applyFill="1" applyAlignment="1"/>
    <xf numFmtId="1" fontId="1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/>
    <xf numFmtId="0" fontId="17" fillId="2" borderId="0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 applyBorder="1" applyAlignment="1"/>
    <xf numFmtId="21" fontId="20" fillId="2" borderId="0" xfId="0" applyNumberFormat="1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34" fillId="2" borderId="1" xfId="0" applyFont="1" applyFill="1" applyBorder="1" applyAlignment="1"/>
    <xf numFmtId="0" fontId="33" fillId="2" borderId="1" xfId="0" applyFont="1" applyFill="1" applyBorder="1" applyAlignment="1"/>
    <xf numFmtId="0" fontId="33" fillId="2" borderId="1" xfId="0" applyFont="1" applyFill="1" applyBorder="1" applyAlignment="1">
      <alignment horizontal="center" wrapText="1"/>
    </xf>
    <xf numFmtId="21" fontId="34" fillId="2" borderId="1" xfId="0" applyNumberFormat="1" applyFont="1" applyFill="1" applyBorder="1" applyAlignment="1">
      <alignment horizontal="center"/>
    </xf>
    <xf numFmtId="0" fontId="35" fillId="2" borderId="0" xfId="0" applyFont="1" applyFill="1" applyAlignment="1"/>
    <xf numFmtId="0" fontId="25" fillId="2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7" fillId="2" borderId="1" xfId="0" applyFont="1" applyFill="1" applyBorder="1" applyAlignment="1"/>
    <xf numFmtId="0" fontId="36" fillId="2" borderId="1" xfId="0" applyFont="1" applyFill="1" applyBorder="1" applyAlignment="1"/>
    <xf numFmtId="0" fontId="36" fillId="2" borderId="1" xfId="0" applyFont="1" applyFill="1" applyBorder="1" applyAlignment="1">
      <alignment horizontal="center" wrapText="1"/>
    </xf>
    <xf numFmtId="21" fontId="37" fillId="2" borderId="1" xfId="0" applyNumberFormat="1" applyFont="1" applyFill="1" applyBorder="1" applyAlignment="1">
      <alignment horizontal="center"/>
    </xf>
    <xf numFmtId="14" fontId="36" fillId="2" borderId="1" xfId="0" applyNumberFormat="1" applyFont="1" applyFill="1" applyBorder="1" applyAlignment="1"/>
    <xf numFmtId="0" fontId="4" fillId="2" borderId="1" xfId="0" applyFont="1" applyFill="1" applyBorder="1"/>
    <xf numFmtId="0" fontId="24" fillId="2" borderId="1" xfId="0" applyFont="1" applyFill="1" applyBorder="1"/>
    <xf numFmtId="0" fontId="34" fillId="2" borderId="1" xfId="0" applyFont="1" applyFill="1" applyBorder="1"/>
    <xf numFmtId="0" fontId="33" fillId="2" borderId="1" xfId="0" applyFont="1" applyFill="1" applyBorder="1"/>
    <xf numFmtId="0" fontId="20" fillId="2" borderId="1" xfId="0" applyFont="1" applyFill="1" applyBorder="1"/>
    <xf numFmtId="0" fontId="19" fillId="2" borderId="1" xfId="0" applyFont="1" applyFill="1" applyBorder="1"/>
    <xf numFmtId="0" fontId="29" fillId="2" borderId="0" xfId="0" applyFont="1" applyFill="1" applyAlignment="1"/>
    <xf numFmtId="0" fontId="38" fillId="2" borderId="0" xfId="0" applyFont="1" applyFill="1" applyBorder="1" applyAlignment="1">
      <alignment horizontal="center"/>
    </xf>
    <xf numFmtId="0" fontId="38" fillId="2" borderId="0" xfId="0" applyFont="1" applyFill="1" applyAlignment="1"/>
    <xf numFmtId="0" fontId="1" fillId="2" borderId="0" xfId="0" applyFont="1" applyFill="1" applyAlignment="1"/>
    <xf numFmtId="0" fontId="0" fillId="0" borderId="1" xfId="0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19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2" borderId="0" xfId="0" applyFont="1" applyFill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0" xfId="0" applyFont="1" applyFill="1" applyAlignment="1"/>
    <xf numFmtId="0" fontId="15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15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41" fillId="0" borderId="2" xfId="0" applyFont="1" applyBorder="1"/>
    <xf numFmtId="0" fontId="41" fillId="0" borderId="1" xfId="0" applyFont="1" applyBorder="1"/>
    <xf numFmtId="0" fontId="42" fillId="2" borderId="1" xfId="0" applyFont="1" applyFill="1" applyBorder="1" applyAlignment="1">
      <alignment horizontal="center" wrapText="1"/>
    </xf>
    <xf numFmtId="0" fontId="43" fillId="2" borderId="0" xfId="0" applyFont="1" applyFill="1" applyBorder="1" applyAlignment="1"/>
    <xf numFmtId="0" fontId="44" fillId="2" borderId="1" xfId="0" applyFont="1" applyFill="1" applyBorder="1" applyAlignment="1"/>
    <xf numFmtId="0" fontId="43" fillId="2" borderId="0" xfId="0" applyFont="1" applyFill="1" applyAlignment="1"/>
    <xf numFmtId="0" fontId="4" fillId="0" borderId="1" xfId="0" applyFont="1" applyBorder="1" applyAlignment="1"/>
    <xf numFmtId="0" fontId="1" fillId="0" borderId="1" xfId="0" applyFont="1" applyBorder="1" applyAlignment="1"/>
    <xf numFmtId="0" fontId="43" fillId="2" borderId="1" xfId="0" applyFont="1" applyFill="1" applyBorder="1" applyAlignment="1"/>
    <xf numFmtId="0" fontId="45" fillId="2" borderId="1" xfId="0" applyFont="1" applyFill="1" applyBorder="1" applyAlignment="1"/>
    <xf numFmtId="0" fontId="1" fillId="0" borderId="0" xfId="0" applyFont="1" applyBorder="1" applyAlignment="1">
      <alignment horizontal="center"/>
    </xf>
    <xf numFmtId="0" fontId="20" fillId="2" borderId="0" xfId="0" applyFont="1" applyFill="1" applyAlignment="1"/>
    <xf numFmtId="0" fontId="4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6" fillId="2" borderId="0" xfId="0" applyFont="1" applyFill="1" applyBorder="1" applyAlignment="1"/>
    <xf numFmtId="0" fontId="13" fillId="2" borderId="0" xfId="0" applyFont="1" applyFill="1" applyAlignment="1"/>
    <xf numFmtId="0" fontId="44" fillId="2" borderId="0" xfId="0" applyFont="1" applyFill="1" applyAlignment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47" fillId="2" borderId="1" xfId="0" applyFont="1" applyFill="1" applyBorder="1" applyAlignment="1"/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/>
    <xf numFmtId="0" fontId="33" fillId="0" borderId="1" xfId="0" applyFont="1" applyBorder="1" applyAlignment="1"/>
    <xf numFmtId="0" fontId="48" fillId="2" borderId="1" xfId="0" applyFont="1" applyFill="1" applyBorder="1" applyAlignment="1"/>
    <xf numFmtId="0" fontId="25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25" fillId="0" borderId="1" xfId="0" applyFont="1" applyBorder="1" applyAlignment="1"/>
    <xf numFmtId="0" fontId="49" fillId="2" borderId="1" xfId="0" applyFont="1" applyFill="1" applyBorder="1" applyAlignment="1"/>
    <xf numFmtId="0" fontId="24" fillId="0" borderId="1" xfId="0" applyFont="1" applyBorder="1" applyAlignment="1"/>
    <xf numFmtId="0" fontId="8" fillId="2" borderId="0" xfId="0" applyFont="1" applyFill="1" applyAlignment="1">
      <alignment horizontal="center" vertical="center"/>
    </xf>
    <xf numFmtId="0" fontId="24" fillId="0" borderId="1" xfId="0" applyFont="1" applyBorder="1"/>
    <xf numFmtId="0" fontId="23" fillId="0" borderId="1" xfId="0" applyFont="1" applyBorder="1"/>
    <xf numFmtId="0" fontId="21" fillId="0" borderId="1" xfId="0" applyFont="1" applyBorder="1" applyAlignment="1">
      <alignment horizontal="center"/>
    </xf>
    <xf numFmtId="0" fontId="34" fillId="0" borderId="1" xfId="0" applyFont="1" applyBorder="1"/>
    <xf numFmtId="0" fontId="33" fillId="0" borderId="1" xfId="0" applyFont="1" applyBorder="1"/>
    <xf numFmtId="0" fontId="35" fillId="0" borderId="1" xfId="0" applyFont="1" applyBorder="1" applyAlignment="1">
      <alignment horizontal="center"/>
    </xf>
    <xf numFmtId="0" fontId="27" fillId="0" borderId="1" xfId="0" applyFont="1" applyBorder="1"/>
    <xf numFmtId="0" fontId="25" fillId="0" borderId="1" xfId="0" applyFont="1" applyBorder="1"/>
    <xf numFmtId="0" fontId="26" fillId="0" borderId="1" xfId="0" applyFont="1" applyBorder="1" applyAlignment="1">
      <alignment horizontal="center"/>
    </xf>
    <xf numFmtId="0" fontId="1" fillId="2" borderId="0" xfId="0" applyFont="1" applyFill="1" applyAlignment="1"/>
    <xf numFmtId="0" fontId="42" fillId="2" borderId="3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/>
    <xf numFmtId="0" fontId="8" fillId="2" borderId="3" xfId="0" applyFont="1" applyFill="1" applyBorder="1" applyAlignment="1"/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4" fillId="0" borderId="2" xfId="0" applyFont="1" applyBorder="1"/>
    <xf numFmtId="0" fontId="1" fillId="2" borderId="2" xfId="0" applyFont="1" applyFill="1" applyBorder="1"/>
    <xf numFmtId="0" fontId="19" fillId="2" borderId="13" xfId="0" applyFont="1" applyFill="1" applyBorder="1" applyAlignment="1">
      <alignment horizontal="center"/>
    </xf>
    <xf numFmtId="0" fontId="4" fillId="0" borderId="3" xfId="0" applyFont="1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4" fillId="0" borderId="2" xfId="0" applyFont="1" applyBorder="1"/>
    <xf numFmtId="0" fontId="23" fillId="0" borderId="2" xfId="0" applyFont="1" applyBorder="1"/>
    <xf numFmtId="0" fontId="23" fillId="2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2" borderId="2" xfId="0" applyFont="1" applyFill="1" applyBorder="1"/>
    <xf numFmtId="0" fontId="52" fillId="2" borderId="2" xfId="0" applyFont="1" applyFill="1" applyBorder="1" applyAlignment="1">
      <alignment horizontal="center"/>
    </xf>
    <xf numFmtId="0" fontId="53" fillId="2" borderId="2" xfId="0" applyFont="1" applyFill="1" applyBorder="1" applyAlignment="1">
      <alignment horizontal="center"/>
    </xf>
    <xf numFmtId="0" fontId="53" fillId="0" borderId="2" xfId="0" applyFont="1" applyBorder="1"/>
    <xf numFmtId="0" fontId="52" fillId="2" borderId="2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2" borderId="2" xfId="0" applyFont="1" applyFill="1" applyBorder="1"/>
    <xf numFmtId="0" fontId="55" fillId="2" borderId="0" xfId="0" applyFont="1" applyFill="1" applyAlignment="1"/>
    <xf numFmtId="0" fontId="52" fillId="2" borderId="1" xfId="0" applyFont="1" applyFill="1" applyBorder="1" applyAlignment="1">
      <alignment horizontal="center"/>
    </xf>
    <xf numFmtId="0" fontId="53" fillId="0" borderId="1" xfId="0" applyFont="1" applyBorder="1"/>
    <xf numFmtId="0" fontId="52" fillId="2" borderId="1" xfId="0" applyFont="1" applyFill="1" applyBorder="1" applyAlignment="1">
      <alignment horizontal="center" wrapText="1"/>
    </xf>
    <xf numFmtId="0" fontId="53" fillId="0" borderId="1" xfId="0" applyFont="1" applyBorder="1" applyAlignment="1">
      <alignment horizontal="center"/>
    </xf>
    <xf numFmtId="0" fontId="53" fillId="2" borderId="1" xfId="0" applyFont="1" applyFill="1" applyBorder="1"/>
    <xf numFmtId="21" fontId="41" fillId="2" borderId="1" xfId="0" applyNumberFormat="1" applyFont="1" applyFill="1" applyBorder="1" applyAlignment="1">
      <alignment horizontal="center"/>
    </xf>
    <xf numFmtId="0" fontId="53" fillId="2" borderId="1" xfId="0" applyFont="1" applyFill="1" applyBorder="1" applyAlignment="1">
      <alignment horizontal="center"/>
    </xf>
    <xf numFmtId="21" fontId="54" fillId="2" borderId="1" xfId="0" applyNumberFormat="1" applyFont="1" applyFill="1" applyBorder="1" applyAlignment="1">
      <alignment horizontal="center"/>
    </xf>
    <xf numFmtId="21" fontId="41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/>
    <xf numFmtId="0" fontId="1" fillId="0" borderId="3" xfId="0" applyFont="1" applyBorder="1" applyAlignment="1"/>
    <xf numFmtId="0" fontId="43" fillId="2" borderId="3" xfId="0" applyFont="1" applyFill="1" applyBorder="1" applyAlignment="1"/>
    <xf numFmtId="0" fontId="1" fillId="2" borderId="0" xfId="0" applyFont="1" applyFill="1" applyAlignment="1"/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0" fillId="6" borderId="0" xfId="0" applyFont="1" applyFill="1" applyBorder="1" applyAlignment="1">
      <alignment horizontal="left"/>
    </xf>
    <xf numFmtId="0" fontId="50" fillId="5" borderId="10" xfId="0" applyFont="1" applyFill="1" applyBorder="1" applyAlignment="1">
      <alignment horizontal="center" wrapText="1"/>
    </xf>
    <xf numFmtId="0" fontId="50" fillId="5" borderId="11" xfId="0" applyFont="1" applyFill="1" applyBorder="1" applyAlignment="1">
      <alignment horizontal="center" wrapText="1"/>
    </xf>
    <xf numFmtId="0" fontId="50" fillId="5" borderId="12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left"/>
    </xf>
    <xf numFmtId="0" fontId="51" fillId="6" borderId="10" xfId="0" applyFont="1" applyFill="1" applyBorder="1" applyAlignment="1">
      <alignment horizontal="center"/>
    </xf>
    <xf numFmtId="0" fontId="51" fillId="6" borderId="11" xfId="0" applyFont="1" applyFill="1" applyBorder="1" applyAlignment="1">
      <alignment horizontal="center"/>
    </xf>
    <xf numFmtId="0" fontId="51" fillId="6" borderId="12" xfId="0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 wrapText="1"/>
    </xf>
    <xf numFmtId="0" fontId="50" fillId="6" borderId="11" xfId="0" applyFont="1" applyFill="1" applyBorder="1" applyAlignment="1">
      <alignment horizontal="center" wrapText="1"/>
    </xf>
    <xf numFmtId="0" fontId="50" fillId="6" borderId="12" xfId="0" applyFont="1" applyFill="1" applyBorder="1" applyAlignment="1">
      <alignment horizontal="center" wrapText="1"/>
    </xf>
    <xf numFmtId="0" fontId="9" fillId="3" borderId="4" xfId="0" applyFont="1" applyFill="1" applyBorder="1" applyAlignment="1"/>
    <xf numFmtId="0" fontId="9" fillId="3" borderId="5" xfId="0" applyFont="1" applyFill="1" applyBorder="1" applyAlignment="1"/>
    <xf numFmtId="0" fontId="9" fillId="3" borderId="6" xfId="0" applyFont="1" applyFill="1" applyBorder="1" applyAlignment="1"/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3">
    <cellStyle name="Normal 2" xfId="1"/>
    <cellStyle name="normálne" xfId="0" builtinId="0"/>
    <cellStyle name="Normálne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topLeftCell="A2" zoomScale="106" zoomScaleNormal="106" workbookViewId="0">
      <selection activeCell="P9" sqref="P9"/>
    </sheetView>
  </sheetViews>
  <sheetFormatPr defaultRowHeight="12.75"/>
  <cols>
    <col min="1" max="1" width="4" style="53" customWidth="1"/>
    <col min="2" max="2" width="4.28515625" style="17" customWidth="1"/>
    <col min="3" max="3" width="14.5703125" style="18" customWidth="1"/>
    <col min="4" max="4" width="8" style="112" customWidth="1"/>
    <col min="5" max="5" width="5" style="107" customWidth="1"/>
    <col min="6" max="6" width="4" style="17" customWidth="1"/>
    <col min="7" max="7" width="5.7109375" style="72" customWidth="1"/>
    <col min="8" max="8" width="22.28515625" style="112" customWidth="1"/>
    <col min="9" max="9" width="4.28515625" style="17" customWidth="1"/>
    <col min="10" max="10" width="4.42578125" style="17" customWidth="1"/>
    <col min="11" max="11" width="10.140625" style="18" customWidth="1"/>
    <col min="12" max="16384" width="9.140625" style="11"/>
  </cols>
  <sheetData>
    <row r="1" spans="1:11" s="15" customFormat="1" ht="12.75" hidden="1" customHeight="1" thickBot="1">
      <c r="A1" s="30"/>
      <c r="B1" s="12"/>
      <c r="C1" s="13"/>
      <c r="D1" s="14"/>
      <c r="E1" s="14"/>
      <c r="F1" s="12" t="s">
        <v>5</v>
      </c>
      <c r="G1" s="70">
        <v>2022</v>
      </c>
      <c r="H1" s="14"/>
      <c r="I1" s="12"/>
      <c r="J1" s="12"/>
      <c r="K1" s="13"/>
    </row>
    <row r="2" spans="1:11" s="1" customFormat="1" ht="30" customHeight="1">
      <c r="A2" s="208" t="s">
        <v>346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s="31" customFormat="1" ht="20.100000000000001" customHeight="1">
      <c r="A3" s="211" t="s">
        <v>347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s="106" customFormat="1" ht="20.100000000000001" customHeight="1">
      <c r="A4" s="214" t="s">
        <v>16</v>
      </c>
      <c r="B4" s="214"/>
      <c r="C4" s="36"/>
      <c r="D4" s="33"/>
      <c r="E4" s="105"/>
      <c r="F4" s="105"/>
      <c r="G4" s="73"/>
      <c r="H4" s="35"/>
      <c r="I4" s="105"/>
      <c r="J4" s="105"/>
      <c r="K4" s="36"/>
    </row>
    <row r="5" spans="1:11" s="35" customFormat="1" ht="28.5" customHeight="1">
      <c r="A5" s="166" t="s">
        <v>12</v>
      </c>
      <c r="B5" s="170" t="s">
        <v>17</v>
      </c>
      <c r="C5" s="168" t="s">
        <v>8</v>
      </c>
      <c r="D5" s="169" t="s">
        <v>0</v>
      </c>
      <c r="E5" s="170" t="s">
        <v>10</v>
      </c>
      <c r="F5" s="171" t="s">
        <v>4</v>
      </c>
      <c r="G5" s="172" t="s">
        <v>7</v>
      </c>
      <c r="H5" s="169" t="s">
        <v>1</v>
      </c>
      <c r="I5" s="171" t="s">
        <v>11</v>
      </c>
      <c r="J5" s="170" t="s">
        <v>6</v>
      </c>
      <c r="K5" s="173" t="s">
        <v>2</v>
      </c>
    </row>
    <row r="6" spans="1:11" s="25" customFormat="1" ht="14.1" customHeight="1">
      <c r="A6" s="39">
        <v>1</v>
      </c>
      <c r="B6" s="39">
        <v>22</v>
      </c>
      <c r="C6" s="156" t="s">
        <v>197</v>
      </c>
      <c r="D6" s="157" t="s">
        <v>198</v>
      </c>
      <c r="E6" s="41" t="s">
        <v>9</v>
      </c>
      <c r="F6" s="158" t="s">
        <v>3</v>
      </c>
      <c r="G6" s="143">
        <v>1992</v>
      </c>
      <c r="H6" s="40" t="s">
        <v>594</v>
      </c>
      <c r="I6" s="39" t="str">
        <f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39">
        <f>COUNTIF(I$6:I6,I6)</f>
        <v>1</v>
      </c>
      <c r="K6" s="42">
        <v>2.4351851851851857E-2</v>
      </c>
    </row>
    <row r="7" spans="1:11" s="89" customFormat="1" ht="14.1" customHeight="1">
      <c r="A7" s="83">
        <v>2</v>
      </c>
      <c r="B7" s="84">
        <v>148</v>
      </c>
      <c r="C7" s="159" t="s">
        <v>224</v>
      </c>
      <c r="D7" s="160" t="s">
        <v>242</v>
      </c>
      <c r="E7" s="87" t="s">
        <v>9</v>
      </c>
      <c r="F7" s="161" t="s">
        <v>3</v>
      </c>
      <c r="G7" s="146">
        <v>1989</v>
      </c>
      <c r="H7" s="101" t="s">
        <v>618</v>
      </c>
      <c r="I7" s="83" t="str">
        <f t="shared" ref="I7:I70" si="0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84">
        <f>COUNTIF(I$6:I7,I7)</f>
        <v>2</v>
      </c>
      <c r="K7" s="88">
        <v>2.5416666666666667E-2</v>
      </c>
    </row>
    <row r="8" spans="1:11" s="47" customFormat="1" ht="14.1" customHeight="1">
      <c r="A8" s="90">
        <v>3</v>
      </c>
      <c r="B8" s="43">
        <v>92</v>
      </c>
      <c r="C8" s="162" t="s">
        <v>137</v>
      </c>
      <c r="D8" s="163" t="s">
        <v>39</v>
      </c>
      <c r="E8" s="45" t="s">
        <v>9</v>
      </c>
      <c r="F8" s="164" t="s">
        <v>3</v>
      </c>
      <c r="G8" s="150">
        <v>1999</v>
      </c>
      <c r="H8" s="44" t="s">
        <v>573</v>
      </c>
      <c r="I8" s="90" t="str">
        <f t="shared" si="0"/>
        <v>A</v>
      </c>
      <c r="J8" s="90">
        <f>COUNTIF(I$6:I8,I8)</f>
        <v>3</v>
      </c>
      <c r="K8" s="46">
        <v>2.5624999999999998E-2</v>
      </c>
    </row>
    <row r="9" spans="1:11" s="104" customFormat="1" ht="14.1" customHeight="1">
      <c r="A9" s="24">
        <v>4</v>
      </c>
      <c r="B9" s="5">
        <v>158</v>
      </c>
      <c r="C9" s="118" t="s">
        <v>223</v>
      </c>
      <c r="D9" s="122" t="s">
        <v>171</v>
      </c>
      <c r="E9" s="3" t="s">
        <v>9</v>
      </c>
      <c r="F9" s="67" t="s">
        <v>3</v>
      </c>
      <c r="G9" s="120">
        <v>1986</v>
      </c>
      <c r="H9" s="9" t="s">
        <v>625</v>
      </c>
      <c r="I9" s="24" t="str">
        <f t="shared" si="0"/>
        <v>A</v>
      </c>
      <c r="J9" s="5">
        <f>COUNTIF(I$6:I9,I9)</f>
        <v>4</v>
      </c>
      <c r="K9" s="10">
        <v>2.5879629629629627E-2</v>
      </c>
    </row>
    <row r="10" spans="1:11" s="25" customFormat="1" ht="14.1" customHeight="1">
      <c r="A10" s="38">
        <v>5</v>
      </c>
      <c r="B10" s="39">
        <v>106</v>
      </c>
      <c r="C10" s="156" t="s">
        <v>104</v>
      </c>
      <c r="D10" s="157" t="s">
        <v>33</v>
      </c>
      <c r="E10" s="41" t="s">
        <v>9</v>
      </c>
      <c r="F10" s="158" t="s">
        <v>3</v>
      </c>
      <c r="G10" s="143">
        <v>1982</v>
      </c>
      <c r="H10" s="40" t="s">
        <v>261</v>
      </c>
      <c r="I10" s="38" t="str">
        <f t="shared" si="0"/>
        <v>B</v>
      </c>
      <c r="J10" s="39">
        <f>COUNTIF(I$6:I10,I10)</f>
        <v>1</v>
      </c>
      <c r="K10" s="42">
        <v>2.5891203703703704E-2</v>
      </c>
    </row>
    <row r="11" spans="1:11" s="104" customFormat="1" ht="14.1" customHeight="1">
      <c r="A11" s="24">
        <v>6</v>
      </c>
      <c r="B11" s="8">
        <v>81</v>
      </c>
      <c r="C11" s="118" t="s">
        <v>492</v>
      </c>
      <c r="D11" s="122" t="s">
        <v>55</v>
      </c>
      <c r="E11" s="3" t="s">
        <v>9</v>
      </c>
      <c r="F11" s="108" t="s">
        <v>3</v>
      </c>
      <c r="G11" s="120">
        <v>2000</v>
      </c>
      <c r="H11" s="9"/>
      <c r="I11" s="24" t="str">
        <f t="shared" si="0"/>
        <v>A</v>
      </c>
      <c r="J11" s="5">
        <f>COUNTIF(I$6:I11,I11)</f>
        <v>5</v>
      </c>
      <c r="K11" s="6">
        <v>2.7337962962962963E-2</v>
      </c>
    </row>
    <row r="12" spans="1:11" s="25" customFormat="1" ht="14.1" customHeight="1">
      <c r="A12" s="38">
        <v>7</v>
      </c>
      <c r="B12" s="39">
        <v>103</v>
      </c>
      <c r="C12" s="156" t="s">
        <v>483</v>
      </c>
      <c r="D12" s="157" t="s">
        <v>538</v>
      </c>
      <c r="E12" s="41" t="s">
        <v>9</v>
      </c>
      <c r="F12" s="158" t="s">
        <v>3</v>
      </c>
      <c r="G12" s="143">
        <v>1968</v>
      </c>
      <c r="H12" s="40" t="s">
        <v>569</v>
      </c>
      <c r="I12" s="38" t="str">
        <f t="shared" si="0"/>
        <v>C</v>
      </c>
      <c r="J12" s="39">
        <f>COUNTIF(I$6:I12,I12)</f>
        <v>1</v>
      </c>
      <c r="K12" s="42">
        <v>2.8159722222222221E-2</v>
      </c>
    </row>
    <row r="13" spans="1:11" s="104" customFormat="1" ht="14.1" customHeight="1">
      <c r="A13" s="24">
        <v>8</v>
      </c>
      <c r="B13" s="5">
        <v>152</v>
      </c>
      <c r="C13" s="118" t="s">
        <v>466</v>
      </c>
      <c r="D13" s="122" t="s">
        <v>55</v>
      </c>
      <c r="E13" s="3" t="s">
        <v>9</v>
      </c>
      <c r="F13" s="67" t="s">
        <v>3</v>
      </c>
      <c r="G13" s="120">
        <v>1985</v>
      </c>
      <c r="H13" s="9" t="s">
        <v>624</v>
      </c>
      <c r="I13" s="24" t="str">
        <f t="shared" si="0"/>
        <v>A</v>
      </c>
      <c r="J13" s="5">
        <f>COUNTIF(I$6:I13,I13)</f>
        <v>6</v>
      </c>
      <c r="K13" s="6">
        <v>2.8171296296296302E-2</v>
      </c>
    </row>
    <row r="14" spans="1:11" s="104" customFormat="1" ht="14.1" customHeight="1">
      <c r="A14" s="24">
        <v>9</v>
      </c>
      <c r="B14" s="8">
        <v>50</v>
      </c>
      <c r="C14" s="118" t="s">
        <v>514</v>
      </c>
      <c r="D14" s="122" t="s">
        <v>24</v>
      </c>
      <c r="E14" s="3" t="s">
        <v>9</v>
      </c>
      <c r="F14" s="108" t="s">
        <v>3</v>
      </c>
      <c r="G14" s="120">
        <v>1996</v>
      </c>
      <c r="H14" s="9" t="s">
        <v>71</v>
      </c>
      <c r="I14" s="24" t="str">
        <f t="shared" si="0"/>
        <v>A</v>
      </c>
      <c r="J14" s="5">
        <f>COUNTIF(I$6:I14,I14)</f>
        <v>7</v>
      </c>
      <c r="K14" s="6">
        <v>2.8287037037037038E-2</v>
      </c>
    </row>
    <row r="15" spans="1:11" s="89" customFormat="1" ht="14.1" customHeight="1">
      <c r="A15" s="83">
        <v>10</v>
      </c>
      <c r="B15" s="84">
        <v>107</v>
      </c>
      <c r="C15" s="159" t="s">
        <v>77</v>
      </c>
      <c r="D15" s="160" t="s">
        <v>78</v>
      </c>
      <c r="E15" s="87" t="s">
        <v>9</v>
      </c>
      <c r="F15" s="161" t="s">
        <v>3</v>
      </c>
      <c r="G15" s="146">
        <v>1965</v>
      </c>
      <c r="H15" s="101" t="s">
        <v>315</v>
      </c>
      <c r="I15" s="83" t="str">
        <f t="shared" si="0"/>
        <v>C</v>
      </c>
      <c r="J15" s="84">
        <f>COUNTIF(I$6:I15,I15)</f>
        <v>2</v>
      </c>
      <c r="K15" s="88">
        <v>2.854166666666667E-2</v>
      </c>
    </row>
    <row r="16" spans="1:11" s="89" customFormat="1" ht="14.1" customHeight="1">
      <c r="A16" s="83">
        <v>11</v>
      </c>
      <c r="B16" s="84">
        <v>16</v>
      </c>
      <c r="C16" s="159" t="s">
        <v>525</v>
      </c>
      <c r="D16" s="160" t="s">
        <v>55</v>
      </c>
      <c r="E16" s="87" t="s">
        <v>9</v>
      </c>
      <c r="F16" s="161" t="s">
        <v>3</v>
      </c>
      <c r="G16" s="146">
        <v>1981</v>
      </c>
      <c r="H16" s="101" t="s">
        <v>598</v>
      </c>
      <c r="I16" s="83" t="str">
        <f t="shared" si="0"/>
        <v>B</v>
      </c>
      <c r="J16" s="84">
        <f>COUNTIF(I$6:I16,I16)</f>
        <v>2</v>
      </c>
      <c r="K16" s="88">
        <v>2.8819444444444443E-2</v>
      </c>
    </row>
    <row r="17" spans="1:11" s="47" customFormat="1" ht="14.1" customHeight="1">
      <c r="A17" s="90">
        <v>12</v>
      </c>
      <c r="B17" s="43">
        <v>29</v>
      </c>
      <c r="C17" s="162" t="s">
        <v>219</v>
      </c>
      <c r="D17" s="163" t="s">
        <v>57</v>
      </c>
      <c r="E17" s="45" t="s">
        <v>9</v>
      </c>
      <c r="F17" s="164" t="s">
        <v>3</v>
      </c>
      <c r="G17" s="150">
        <v>1969</v>
      </c>
      <c r="H17" s="44" t="s">
        <v>99</v>
      </c>
      <c r="I17" s="90" t="str">
        <f t="shared" si="0"/>
        <v>C</v>
      </c>
      <c r="J17" s="43">
        <f>COUNTIF(I$6:I17,I17)</f>
        <v>3</v>
      </c>
      <c r="K17" s="46">
        <v>2.900462962962963E-2</v>
      </c>
    </row>
    <row r="18" spans="1:11" s="47" customFormat="1" ht="14.1" customHeight="1">
      <c r="A18" s="90">
        <v>13</v>
      </c>
      <c r="B18" s="43">
        <v>141</v>
      </c>
      <c r="C18" s="162" t="s">
        <v>466</v>
      </c>
      <c r="D18" s="163" t="s">
        <v>34</v>
      </c>
      <c r="E18" s="45" t="s">
        <v>9</v>
      </c>
      <c r="F18" s="164" t="s">
        <v>3</v>
      </c>
      <c r="G18" s="150">
        <v>1982</v>
      </c>
      <c r="H18" s="44" t="s">
        <v>551</v>
      </c>
      <c r="I18" s="90" t="str">
        <f t="shared" si="0"/>
        <v>B</v>
      </c>
      <c r="J18" s="43">
        <f>COUNTIF(I$6:I18,I18)</f>
        <v>3</v>
      </c>
      <c r="K18" s="46">
        <v>2.9131944444444446E-2</v>
      </c>
    </row>
    <row r="19" spans="1:11" s="104" customFormat="1" ht="14.1" customHeight="1">
      <c r="A19" s="24">
        <v>14</v>
      </c>
      <c r="B19" s="8">
        <v>138</v>
      </c>
      <c r="C19" s="118" t="s">
        <v>469</v>
      </c>
      <c r="D19" s="122" t="s">
        <v>24</v>
      </c>
      <c r="E19" s="3" t="s">
        <v>9</v>
      </c>
      <c r="F19" s="108" t="s">
        <v>3</v>
      </c>
      <c r="G19" s="120">
        <v>1992</v>
      </c>
      <c r="H19" s="9" t="s">
        <v>554</v>
      </c>
      <c r="I19" s="24" t="str">
        <f t="shared" si="0"/>
        <v>A</v>
      </c>
      <c r="J19" s="5">
        <f>COUNTIF(I$6:I19,I19)</f>
        <v>8</v>
      </c>
      <c r="K19" s="6">
        <v>2.9328703703703704E-2</v>
      </c>
    </row>
    <row r="20" spans="1:11" s="25" customFormat="1" ht="14.1" customHeight="1">
      <c r="A20" s="38">
        <v>15</v>
      </c>
      <c r="B20" s="39">
        <v>128</v>
      </c>
      <c r="C20" s="156" t="s">
        <v>211</v>
      </c>
      <c r="D20" s="157" t="s">
        <v>207</v>
      </c>
      <c r="E20" s="41" t="s">
        <v>9</v>
      </c>
      <c r="F20" s="158" t="s">
        <v>3</v>
      </c>
      <c r="G20" s="143">
        <v>1959</v>
      </c>
      <c r="H20" s="40" t="s">
        <v>559</v>
      </c>
      <c r="I20" s="38" t="str">
        <f t="shared" si="0"/>
        <v>D</v>
      </c>
      <c r="J20" s="39">
        <f>COUNTIF(I$6:I20,I20)</f>
        <v>1</v>
      </c>
      <c r="K20" s="42">
        <v>2.946759259259259E-2</v>
      </c>
    </row>
    <row r="21" spans="1:11" s="104" customFormat="1" ht="14.1" customHeight="1">
      <c r="A21" s="24">
        <v>16</v>
      </c>
      <c r="B21" s="8">
        <v>65</v>
      </c>
      <c r="C21" s="118" t="s">
        <v>60</v>
      </c>
      <c r="D21" s="122" t="s">
        <v>48</v>
      </c>
      <c r="E21" s="3" t="s">
        <v>9</v>
      </c>
      <c r="F21" s="108" t="s">
        <v>3</v>
      </c>
      <c r="G21" s="120">
        <v>1982</v>
      </c>
      <c r="H21" s="9" t="s">
        <v>583</v>
      </c>
      <c r="I21" s="24" t="str">
        <f t="shared" si="0"/>
        <v>B</v>
      </c>
      <c r="J21" s="5">
        <f>COUNTIF(I$6:I21,I21)</f>
        <v>4</v>
      </c>
      <c r="K21" s="6">
        <v>2.9490740740740744E-2</v>
      </c>
    </row>
    <row r="22" spans="1:11" s="104" customFormat="1" ht="14.1" customHeight="1">
      <c r="A22" s="24">
        <v>17</v>
      </c>
      <c r="B22" s="8">
        <v>32</v>
      </c>
      <c r="C22" s="118" t="s">
        <v>519</v>
      </c>
      <c r="D22" s="122" t="s">
        <v>48</v>
      </c>
      <c r="E22" s="3" t="s">
        <v>9</v>
      </c>
      <c r="F22" s="108" t="s">
        <v>3</v>
      </c>
      <c r="G22" s="120">
        <v>1978</v>
      </c>
      <c r="H22" s="9" t="s">
        <v>51</v>
      </c>
      <c r="I22" s="24" t="str">
        <f t="shared" si="0"/>
        <v>B</v>
      </c>
      <c r="J22" s="5">
        <f>COUNTIF(I$6:I22,I22)</f>
        <v>5</v>
      </c>
      <c r="K22" s="6">
        <v>2.9583333333333336E-2</v>
      </c>
    </row>
    <row r="23" spans="1:11" s="104" customFormat="1" ht="14.1" customHeight="1">
      <c r="A23" s="24">
        <v>18</v>
      </c>
      <c r="B23" s="8">
        <v>127</v>
      </c>
      <c r="C23" s="118" t="s">
        <v>120</v>
      </c>
      <c r="D23" s="122" t="s">
        <v>87</v>
      </c>
      <c r="E23" s="3" t="s">
        <v>9</v>
      </c>
      <c r="F23" s="108" t="s">
        <v>3</v>
      </c>
      <c r="G23" s="120">
        <v>1990</v>
      </c>
      <c r="H23" s="9" t="s">
        <v>560</v>
      </c>
      <c r="I23" s="24" t="str">
        <f t="shared" si="0"/>
        <v>A</v>
      </c>
      <c r="J23" s="5">
        <f>COUNTIF(I$6:I23,I23)</f>
        <v>9</v>
      </c>
      <c r="K23" s="6">
        <v>3.006944444444444E-2</v>
      </c>
    </row>
    <row r="24" spans="1:11" s="104" customFormat="1" ht="14.1" customHeight="1">
      <c r="A24" s="24">
        <v>19</v>
      </c>
      <c r="B24" s="8">
        <v>34</v>
      </c>
      <c r="C24" s="118" t="s">
        <v>287</v>
      </c>
      <c r="D24" s="122" t="s">
        <v>85</v>
      </c>
      <c r="E24" s="3" t="s">
        <v>9</v>
      </c>
      <c r="F24" s="108" t="s">
        <v>3</v>
      </c>
      <c r="G24" s="120">
        <v>1981</v>
      </c>
      <c r="H24" s="9" t="s">
        <v>591</v>
      </c>
      <c r="I24" s="24" t="str">
        <f t="shared" si="0"/>
        <v>B</v>
      </c>
      <c r="J24" s="5">
        <f>COUNTIF(I$6:I24,I24)</f>
        <v>6</v>
      </c>
      <c r="K24" s="6">
        <v>3.0081018518518521E-2</v>
      </c>
    </row>
    <row r="25" spans="1:11" s="104" customFormat="1" ht="14.1" customHeight="1">
      <c r="A25" s="24">
        <v>20</v>
      </c>
      <c r="B25" s="8">
        <v>24</v>
      </c>
      <c r="C25" s="118" t="s">
        <v>523</v>
      </c>
      <c r="D25" s="122" t="s">
        <v>67</v>
      </c>
      <c r="E25" s="3" t="s">
        <v>9</v>
      </c>
      <c r="F25" s="108" t="s">
        <v>3</v>
      </c>
      <c r="G25" s="120">
        <v>1991</v>
      </c>
      <c r="H25" s="9" t="s">
        <v>582</v>
      </c>
      <c r="I25" s="24" t="str">
        <f t="shared" si="0"/>
        <v>A</v>
      </c>
      <c r="J25" s="5">
        <f>COUNTIF(I$6:I25,I25)</f>
        <v>10</v>
      </c>
      <c r="K25" s="6">
        <v>3.0324074074074073E-2</v>
      </c>
    </row>
    <row r="26" spans="1:11" s="104" customFormat="1" ht="14.1" customHeight="1">
      <c r="A26" s="24">
        <v>21</v>
      </c>
      <c r="B26" s="8">
        <v>54</v>
      </c>
      <c r="C26" s="118" t="s">
        <v>512</v>
      </c>
      <c r="D26" s="122" t="s">
        <v>58</v>
      </c>
      <c r="E26" s="3" t="s">
        <v>9</v>
      </c>
      <c r="F26" s="108" t="s">
        <v>3</v>
      </c>
      <c r="G26" s="120">
        <v>1981</v>
      </c>
      <c r="H26" s="9" t="s">
        <v>587</v>
      </c>
      <c r="I26" s="24" t="str">
        <f t="shared" si="0"/>
        <v>B</v>
      </c>
      <c r="J26" s="5">
        <f>COUNTIF(I$6:I26,I26)</f>
        <v>7</v>
      </c>
      <c r="K26" s="6">
        <v>3.0590277777777775E-2</v>
      </c>
    </row>
    <row r="27" spans="1:11" s="104" customFormat="1" ht="14.1" customHeight="1">
      <c r="A27" s="24">
        <v>22</v>
      </c>
      <c r="B27" s="5">
        <v>157</v>
      </c>
      <c r="C27" s="118" t="s">
        <v>604</v>
      </c>
      <c r="D27" s="122" t="s">
        <v>57</v>
      </c>
      <c r="E27" s="3" t="s">
        <v>9</v>
      </c>
      <c r="F27" s="67" t="s">
        <v>3</v>
      </c>
      <c r="G27" s="120">
        <v>1977</v>
      </c>
      <c r="H27" s="9" t="s">
        <v>619</v>
      </c>
      <c r="I27" s="24" t="str">
        <f t="shared" si="0"/>
        <v>B</v>
      </c>
      <c r="J27" s="5">
        <f>COUNTIF(I$6:I27,I27)</f>
        <v>8</v>
      </c>
      <c r="K27" s="10">
        <v>3.078703703703704E-2</v>
      </c>
    </row>
    <row r="28" spans="1:11" s="25" customFormat="1" ht="14.1" customHeight="1">
      <c r="A28" s="38">
        <v>23</v>
      </c>
      <c r="B28" s="39">
        <v>10</v>
      </c>
      <c r="C28" s="156" t="s">
        <v>281</v>
      </c>
      <c r="D28" s="157" t="s">
        <v>54</v>
      </c>
      <c r="E28" s="41" t="s">
        <v>9</v>
      </c>
      <c r="F28" s="158" t="s">
        <v>202</v>
      </c>
      <c r="G28" s="143">
        <v>1988</v>
      </c>
      <c r="H28" s="40" t="s">
        <v>261</v>
      </c>
      <c r="I28" s="38" t="str">
        <f t="shared" si="0"/>
        <v>F</v>
      </c>
      <c r="J28" s="39">
        <f>COUNTIF(I$6:I28,I28)</f>
        <v>1</v>
      </c>
      <c r="K28" s="42">
        <v>3.1145833333333334E-2</v>
      </c>
    </row>
    <row r="29" spans="1:11" s="25" customFormat="1" ht="14.1" customHeight="1">
      <c r="A29" s="38">
        <v>24</v>
      </c>
      <c r="B29" s="39">
        <v>59</v>
      </c>
      <c r="C29" s="156" t="s">
        <v>221</v>
      </c>
      <c r="D29" s="157" t="s">
        <v>174</v>
      </c>
      <c r="E29" s="41" t="s">
        <v>9</v>
      </c>
      <c r="F29" s="158" t="s">
        <v>202</v>
      </c>
      <c r="G29" s="143">
        <v>1982</v>
      </c>
      <c r="H29" s="40" t="s">
        <v>44</v>
      </c>
      <c r="I29" s="38" t="str">
        <f t="shared" si="0"/>
        <v>G</v>
      </c>
      <c r="J29" s="39">
        <f>COUNTIF(I$6:I29,I29)</f>
        <v>1</v>
      </c>
      <c r="K29" s="42">
        <v>3.1828703703703706E-2</v>
      </c>
    </row>
    <row r="30" spans="1:11" s="104" customFormat="1" ht="14.1" customHeight="1">
      <c r="A30" s="24">
        <v>25</v>
      </c>
      <c r="B30" s="8">
        <v>85</v>
      </c>
      <c r="C30" s="118" t="s">
        <v>226</v>
      </c>
      <c r="D30" s="122" t="s">
        <v>61</v>
      </c>
      <c r="E30" s="3" t="s">
        <v>9</v>
      </c>
      <c r="F30" s="108" t="s">
        <v>3</v>
      </c>
      <c r="G30" s="120">
        <v>1970</v>
      </c>
      <c r="H30" s="9" t="s">
        <v>44</v>
      </c>
      <c r="I30" s="24" t="str">
        <f t="shared" si="0"/>
        <v>C</v>
      </c>
      <c r="J30" s="5">
        <f>COUNTIF(I$6:I30,I30)</f>
        <v>4</v>
      </c>
      <c r="K30" s="6">
        <v>3.2199074074074074E-2</v>
      </c>
    </row>
    <row r="31" spans="1:11" s="104" customFormat="1" ht="14.1" customHeight="1">
      <c r="A31" s="24">
        <v>26</v>
      </c>
      <c r="B31" s="8">
        <v>5</v>
      </c>
      <c r="C31" s="118" t="s">
        <v>528</v>
      </c>
      <c r="D31" s="122" t="s">
        <v>24</v>
      </c>
      <c r="E31" s="3" t="s">
        <v>9</v>
      </c>
      <c r="F31" s="108" t="s">
        <v>3</v>
      </c>
      <c r="G31" s="120">
        <v>1982</v>
      </c>
      <c r="H31" s="9" t="s">
        <v>463</v>
      </c>
      <c r="I31" s="24" t="str">
        <f t="shared" si="0"/>
        <v>B</v>
      </c>
      <c r="J31" s="5">
        <f>COUNTIF(I$6:I31,I31)</f>
        <v>9</v>
      </c>
      <c r="K31" s="6">
        <v>3.2245370370370369E-2</v>
      </c>
    </row>
    <row r="32" spans="1:11" s="89" customFormat="1" ht="14.1" customHeight="1">
      <c r="A32" s="83">
        <v>27</v>
      </c>
      <c r="B32" s="84">
        <v>143</v>
      </c>
      <c r="C32" s="100" t="s">
        <v>334</v>
      </c>
      <c r="D32" s="101" t="s">
        <v>27</v>
      </c>
      <c r="E32" s="87" t="s">
        <v>9</v>
      </c>
      <c r="F32" s="84" t="s">
        <v>3</v>
      </c>
      <c r="G32" s="84">
        <v>1961</v>
      </c>
      <c r="H32" s="101" t="s">
        <v>38</v>
      </c>
      <c r="I32" s="83" t="str">
        <f t="shared" si="0"/>
        <v>D</v>
      </c>
      <c r="J32" s="84">
        <f>COUNTIF(I$6:I32,I32)</f>
        <v>2</v>
      </c>
      <c r="K32" s="88">
        <v>3.2372685185185185E-2</v>
      </c>
    </row>
    <row r="33" spans="1:11" s="104" customFormat="1" ht="14.1" customHeight="1">
      <c r="A33" s="24">
        <v>28</v>
      </c>
      <c r="B33" s="8">
        <v>126</v>
      </c>
      <c r="C33" s="118" t="s">
        <v>473</v>
      </c>
      <c r="D33" s="122" t="s">
        <v>34</v>
      </c>
      <c r="E33" s="3" t="s">
        <v>9</v>
      </c>
      <c r="F33" s="108" t="s">
        <v>3</v>
      </c>
      <c r="G33" s="120">
        <v>1986</v>
      </c>
      <c r="H33" s="9" t="s">
        <v>561</v>
      </c>
      <c r="I33" s="24" t="str">
        <f t="shared" si="0"/>
        <v>A</v>
      </c>
      <c r="J33" s="5">
        <f>COUNTIF(I$6:I33,I33)</f>
        <v>11</v>
      </c>
      <c r="K33" s="6">
        <v>3.2719907407407406E-2</v>
      </c>
    </row>
    <row r="34" spans="1:11" s="104" customFormat="1" ht="14.1" customHeight="1">
      <c r="A34" s="24">
        <v>29</v>
      </c>
      <c r="B34" s="8">
        <v>23</v>
      </c>
      <c r="C34" s="118" t="s">
        <v>110</v>
      </c>
      <c r="D34" s="122" t="s">
        <v>244</v>
      </c>
      <c r="E34" s="3" t="s">
        <v>9</v>
      </c>
      <c r="F34" s="108" t="s">
        <v>3</v>
      </c>
      <c r="G34" s="120">
        <v>1966</v>
      </c>
      <c r="H34" s="9" t="s">
        <v>111</v>
      </c>
      <c r="I34" s="24" t="str">
        <f t="shared" si="0"/>
        <v>C</v>
      </c>
      <c r="J34" s="5">
        <f>COUNTIF(I$6:I34,I34)</f>
        <v>5</v>
      </c>
      <c r="K34" s="6">
        <v>3.2743055555555553E-2</v>
      </c>
    </row>
    <row r="35" spans="1:11" s="89" customFormat="1" ht="14.1" customHeight="1">
      <c r="A35" s="83">
        <v>30</v>
      </c>
      <c r="B35" s="84">
        <v>77</v>
      </c>
      <c r="C35" s="159" t="s">
        <v>40</v>
      </c>
      <c r="D35" s="160" t="s">
        <v>41</v>
      </c>
      <c r="E35" s="87" t="s">
        <v>9</v>
      </c>
      <c r="F35" s="161" t="s">
        <v>202</v>
      </c>
      <c r="G35" s="146">
        <v>1975</v>
      </c>
      <c r="H35" s="101" t="s">
        <v>121</v>
      </c>
      <c r="I35" s="83" t="str">
        <f t="shared" si="0"/>
        <v>G</v>
      </c>
      <c r="J35" s="84">
        <f>COUNTIF(I$6:I35,I35)</f>
        <v>2</v>
      </c>
      <c r="K35" s="88">
        <v>3.2777777777777781E-2</v>
      </c>
    </row>
    <row r="36" spans="1:11" s="104" customFormat="1" ht="14.1" customHeight="1">
      <c r="A36" s="24">
        <v>31</v>
      </c>
      <c r="B36" s="8">
        <v>101</v>
      </c>
      <c r="C36" s="118" t="s">
        <v>238</v>
      </c>
      <c r="D36" s="122" t="s">
        <v>58</v>
      </c>
      <c r="E36" s="3" t="s">
        <v>9</v>
      </c>
      <c r="F36" s="108" t="s">
        <v>3</v>
      </c>
      <c r="G36" s="120">
        <v>1992</v>
      </c>
      <c r="H36" s="9"/>
      <c r="I36" s="24" t="str">
        <f t="shared" si="0"/>
        <v>A</v>
      </c>
      <c r="J36" s="5">
        <f>COUNTIF(I$6:I36,I36)</f>
        <v>12</v>
      </c>
      <c r="K36" s="6">
        <v>3.3009259259259259E-2</v>
      </c>
    </row>
    <row r="37" spans="1:11" s="104" customFormat="1" ht="14.1" customHeight="1">
      <c r="A37" s="24">
        <v>32</v>
      </c>
      <c r="B37" s="8">
        <v>26</v>
      </c>
      <c r="C37" s="118" t="s">
        <v>522</v>
      </c>
      <c r="D37" s="122" t="s">
        <v>24</v>
      </c>
      <c r="E37" s="3" t="s">
        <v>9</v>
      </c>
      <c r="F37" s="108" t="s">
        <v>3</v>
      </c>
      <c r="G37" s="120">
        <v>1975</v>
      </c>
      <c r="H37" s="9" t="s">
        <v>593</v>
      </c>
      <c r="I37" s="24" t="str">
        <f t="shared" si="0"/>
        <v>B</v>
      </c>
      <c r="J37" s="5">
        <f>COUNTIF(I$6:I37,I37)</f>
        <v>10</v>
      </c>
      <c r="K37" s="6">
        <v>3.3020833333333333E-2</v>
      </c>
    </row>
    <row r="38" spans="1:11" s="104" customFormat="1" ht="14.1" customHeight="1">
      <c r="A38" s="24">
        <v>33</v>
      </c>
      <c r="B38" s="8">
        <v>19</v>
      </c>
      <c r="C38" s="118" t="s">
        <v>524</v>
      </c>
      <c r="D38" s="122" t="s">
        <v>105</v>
      </c>
      <c r="E38" s="3" t="s">
        <v>9</v>
      </c>
      <c r="F38" s="108" t="s">
        <v>3</v>
      </c>
      <c r="G38" s="120">
        <v>1978</v>
      </c>
      <c r="H38" s="9" t="s">
        <v>596</v>
      </c>
      <c r="I38" s="24" t="str">
        <f t="shared" si="0"/>
        <v>B</v>
      </c>
      <c r="J38" s="5">
        <f>COUNTIF(I$6:I38,I38)</f>
        <v>11</v>
      </c>
      <c r="K38" s="6">
        <v>3.3043981481481487E-2</v>
      </c>
    </row>
    <row r="39" spans="1:11" s="104" customFormat="1" ht="14.1" customHeight="1">
      <c r="A39" s="24">
        <v>34</v>
      </c>
      <c r="B39" s="8">
        <v>90</v>
      </c>
      <c r="C39" s="118" t="s">
        <v>487</v>
      </c>
      <c r="D39" s="122" t="s">
        <v>116</v>
      </c>
      <c r="E39" s="3" t="s">
        <v>9</v>
      </c>
      <c r="F39" s="108" t="s">
        <v>3</v>
      </c>
      <c r="G39" s="120">
        <v>1965</v>
      </c>
      <c r="H39" s="9" t="s">
        <v>44</v>
      </c>
      <c r="I39" s="24" t="str">
        <f t="shared" si="0"/>
        <v>C</v>
      </c>
      <c r="J39" s="5">
        <f>COUNTIF(I$6:I39,I39)</f>
        <v>6</v>
      </c>
      <c r="K39" s="6">
        <v>3.30787037037037E-2</v>
      </c>
    </row>
    <row r="40" spans="1:11" s="104" customFormat="1" ht="14.1" customHeight="1">
      <c r="A40" s="24">
        <v>35</v>
      </c>
      <c r="B40" s="8">
        <v>120</v>
      </c>
      <c r="C40" s="118" t="s">
        <v>233</v>
      </c>
      <c r="D40" s="122" t="s">
        <v>27</v>
      </c>
      <c r="E40" s="3" t="s">
        <v>9</v>
      </c>
      <c r="F40" s="108" t="s">
        <v>3</v>
      </c>
      <c r="G40" s="120">
        <v>1986</v>
      </c>
      <c r="H40" s="9" t="s">
        <v>563</v>
      </c>
      <c r="I40" s="24" t="str">
        <f t="shared" si="0"/>
        <v>A</v>
      </c>
      <c r="J40" s="5">
        <f>COUNTIF(I$6:I40,I40)</f>
        <v>13</v>
      </c>
      <c r="K40" s="6">
        <v>3.3148148148148149E-2</v>
      </c>
    </row>
    <row r="41" spans="1:11" s="104" customFormat="1" ht="14.1" customHeight="1">
      <c r="A41" s="24">
        <v>36</v>
      </c>
      <c r="B41" s="8">
        <v>36</v>
      </c>
      <c r="C41" s="118" t="s">
        <v>201</v>
      </c>
      <c r="D41" s="122" t="s">
        <v>191</v>
      </c>
      <c r="E41" s="3" t="s">
        <v>9</v>
      </c>
      <c r="F41" s="108" t="s">
        <v>3</v>
      </c>
      <c r="G41" s="120">
        <v>1980</v>
      </c>
      <c r="H41" s="9" t="s">
        <v>257</v>
      </c>
      <c r="I41" s="24" t="str">
        <f t="shared" si="0"/>
        <v>B</v>
      </c>
      <c r="J41" s="5">
        <f>COUNTIF(I$6:I41,I41)</f>
        <v>12</v>
      </c>
      <c r="K41" s="6">
        <v>3.3275462962962958E-2</v>
      </c>
    </row>
    <row r="42" spans="1:11" s="25" customFormat="1" ht="14.1" customHeight="1">
      <c r="A42" s="38">
        <v>37</v>
      </c>
      <c r="B42" s="39">
        <v>151</v>
      </c>
      <c r="C42" s="99" t="s">
        <v>631</v>
      </c>
      <c r="D42" s="40" t="s">
        <v>536</v>
      </c>
      <c r="E42" s="41" t="s">
        <v>9</v>
      </c>
      <c r="F42" s="39" t="s">
        <v>202</v>
      </c>
      <c r="G42" s="39">
        <v>1971</v>
      </c>
      <c r="H42" s="40" t="s">
        <v>632</v>
      </c>
      <c r="I42" s="38" t="str">
        <f t="shared" si="0"/>
        <v>H</v>
      </c>
      <c r="J42" s="39">
        <f>COUNTIF(I$6:I42,I42)</f>
        <v>1</v>
      </c>
      <c r="K42" s="42">
        <v>3.3275462962962958E-2</v>
      </c>
    </row>
    <row r="43" spans="1:11" s="104" customFormat="1" ht="14.1" customHeight="1">
      <c r="A43" s="24">
        <v>38</v>
      </c>
      <c r="B43" s="8">
        <v>94</v>
      </c>
      <c r="C43" s="118" t="s">
        <v>115</v>
      </c>
      <c r="D43" s="122" t="s">
        <v>207</v>
      </c>
      <c r="E43" s="3" t="s">
        <v>9</v>
      </c>
      <c r="F43" s="108" t="s">
        <v>3</v>
      </c>
      <c r="G43" s="120">
        <v>1970</v>
      </c>
      <c r="H43" s="9" t="s">
        <v>572</v>
      </c>
      <c r="I43" s="24" t="str">
        <f t="shared" si="0"/>
        <v>C</v>
      </c>
      <c r="J43" s="5">
        <f>COUNTIF(I$6:I43,I43)</f>
        <v>7</v>
      </c>
      <c r="K43" s="6">
        <v>3.3541666666666664E-2</v>
      </c>
    </row>
    <row r="44" spans="1:11" s="104" customFormat="1" ht="14.1" customHeight="1">
      <c r="A44" s="24">
        <v>39</v>
      </c>
      <c r="B44" s="8">
        <v>80</v>
      </c>
      <c r="C44" s="118" t="s">
        <v>493</v>
      </c>
      <c r="D44" s="122" t="s">
        <v>56</v>
      </c>
      <c r="E44" s="3" t="s">
        <v>9</v>
      </c>
      <c r="F44" s="108" t="s">
        <v>3</v>
      </c>
      <c r="G44" s="120">
        <v>1991</v>
      </c>
      <c r="H44" s="9" t="s">
        <v>38</v>
      </c>
      <c r="I44" s="24" t="str">
        <f t="shared" si="0"/>
        <v>A</v>
      </c>
      <c r="J44" s="5">
        <f>COUNTIF(I$6:I44,I44)</f>
        <v>14</v>
      </c>
      <c r="K44" s="6">
        <v>3.3773148148148149E-2</v>
      </c>
    </row>
    <row r="45" spans="1:11" s="47" customFormat="1" ht="14.1" customHeight="1">
      <c r="A45" s="90">
        <v>40</v>
      </c>
      <c r="B45" s="43">
        <v>104</v>
      </c>
      <c r="C45" s="162" t="s">
        <v>230</v>
      </c>
      <c r="D45" s="163" t="s">
        <v>56</v>
      </c>
      <c r="E45" s="45" t="s">
        <v>9</v>
      </c>
      <c r="F45" s="164" t="s">
        <v>3</v>
      </c>
      <c r="G45" s="150">
        <v>1957</v>
      </c>
      <c r="H45" s="44" t="s">
        <v>83</v>
      </c>
      <c r="I45" s="90" t="str">
        <f t="shared" si="0"/>
        <v>D</v>
      </c>
      <c r="J45" s="43">
        <f>COUNTIF(I$6:I45,I45)</f>
        <v>3</v>
      </c>
      <c r="K45" s="46">
        <v>3.3842592592592598E-2</v>
      </c>
    </row>
    <row r="46" spans="1:11" s="104" customFormat="1" ht="14.1" customHeight="1">
      <c r="A46" s="24">
        <v>41</v>
      </c>
      <c r="B46" s="8">
        <v>139</v>
      </c>
      <c r="C46" s="118" t="s">
        <v>468</v>
      </c>
      <c r="D46" s="122" t="s">
        <v>85</v>
      </c>
      <c r="E46" s="3" t="s">
        <v>9</v>
      </c>
      <c r="F46" s="108" t="s">
        <v>3</v>
      </c>
      <c r="G46" s="120">
        <v>1995</v>
      </c>
      <c r="H46" s="9" t="s">
        <v>553</v>
      </c>
      <c r="I46" s="24" t="str">
        <f t="shared" si="0"/>
        <v>A</v>
      </c>
      <c r="J46" s="5">
        <f>COUNTIF(I$6:I46,I46)</f>
        <v>15</v>
      </c>
      <c r="K46" s="6">
        <v>3.3969907407407407E-2</v>
      </c>
    </row>
    <row r="47" spans="1:11" s="104" customFormat="1" ht="14.1" customHeight="1">
      <c r="A47" s="24">
        <v>42</v>
      </c>
      <c r="B47" s="5">
        <v>155</v>
      </c>
      <c r="C47" s="118" t="s">
        <v>608</v>
      </c>
      <c r="D47" s="122" t="s">
        <v>411</v>
      </c>
      <c r="E47" s="3" t="s">
        <v>9</v>
      </c>
      <c r="F47" s="67" t="s">
        <v>3</v>
      </c>
      <c r="G47" s="120">
        <v>1997</v>
      </c>
      <c r="H47" s="9" t="s">
        <v>627</v>
      </c>
      <c r="I47" s="24" t="str">
        <f t="shared" si="0"/>
        <v>A</v>
      </c>
      <c r="J47" s="5">
        <f>COUNTIF(I$6:I47,I47)</f>
        <v>16</v>
      </c>
      <c r="K47" s="10">
        <v>3.4027777777777775E-2</v>
      </c>
    </row>
    <row r="48" spans="1:11" s="104" customFormat="1" ht="14.1" customHeight="1">
      <c r="A48" s="24">
        <v>43</v>
      </c>
      <c r="B48" s="8">
        <v>86</v>
      </c>
      <c r="C48" s="118" t="s">
        <v>491</v>
      </c>
      <c r="D48" s="122" t="s">
        <v>540</v>
      </c>
      <c r="E48" s="3" t="s">
        <v>9</v>
      </c>
      <c r="F48" s="108" t="s">
        <v>3</v>
      </c>
      <c r="G48" s="120">
        <v>1974</v>
      </c>
      <c r="H48" s="9" t="s">
        <v>576</v>
      </c>
      <c r="I48" s="24" t="str">
        <f t="shared" si="0"/>
        <v>B</v>
      </c>
      <c r="J48" s="5">
        <f>COUNTIF(I$6:I48,I48)</f>
        <v>13</v>
      </c>
      <c r="K48" s="6">
        <v>3.4351851851851849E-2</v>
      </c>
    </row>
    <row r="49" spans="1:11" s="104" customFormat="1" ht="14.1" customHeight="1">
      <c r="A49" s="24">
        <v>44</v>
      </c>
      <c r="B49" s="8">
        <v>18</v>
      </c>
      <c r="C49" s="118" t="s">
        <v>47</v>
      </c>
      <c r="D49" s="122" t="s">
        <v>48</v>
      </c>
      <c r="E49" s="3" t="s">
        <v>9</v>
      </c>
      <c r="F49" s="108" t="s">
        <v>3</v>
      </c>
      <c r="G49" s="120">
        <v>1978</v>
      </c>
      <c r="H49" s="9" t="s">
        <v>597</v>
      </c>
      <c r="I49" s="24" t="str">
        <f t="shared" si="0"/>
        <v>B</v>
      </c>
      <c r="J49" s="5">
        <f>COUNTIF(I$6:I49,I49)</f>
        <v>14</v>
      </c>
      <c r="K49" s="6">
        <v>3.4398148148148143E-2</v>
      </c>
    </row>
    <row r="50" spans="1:11" s="104" customFormat="1" ht="14.1" customHeight="1">
      <c r="A50" s="24">
        <v>45</v>
      </c>
      <c r="B50" s="8">
        <v>37</v>
      </c>
      <c r="C50" s="118" t="s">
        <v>517</v>
      </c>
      <c r="D50" s="122" t="s">
        <v>24</v>
      </c>
      <c r="E50" s="3" t="s">
        <v>9</v>
      </c>
      <c r="F50" s="108" t="s">
        <v>3</v>
      </c>
      <c r="G50" s="120">
        <v>1987</v>
      </c>
      <c r="H50" s="9" t="s">
        <v>590</v>
      </c>
      <c r="I50" s="24" t="str">
        <f t="shared" si="0"/>
        <v>A</v>
      </c>
      <c r="J50" s="5">
        <f>COUNTIF(I$6:I50,I50)</f>
        <v>17</v>
      </c>
      <c r="K50" s="6">
        <v>3.4421296296296297E-2</v>
      </c>
    </row>
    <row r="51" spans="1:11" s="47" customFormat="1" ht="14.1" customHeight="1">
      <c r="A51" s="90">
        <v>46</v>
      </c>
      <c r="B51" s="43">
        <v>79</v>
      </c>
      <c r="C51" s="162" t="s">
        <v>494</v>
      </c>
      <c r="D51" s="163" t="s">
        <v>148</v>
      </c>
      <c r="E51" s="45" t="s">
        <v>9</v>
      </c>
      <c r="F51" s="164" t="s">
        <v>202</v>
      </c>
      <c r="G51" s="150">
        <v>1977</v>
      </c>
      <c r="H51" s="44" t="s">
        <v>42</v>
      </c>
      <c r="I51" s="90" t="str">
        <f t="shared" si="0"/>
        <v>G</v>
      </c>
      <c r="J51" s="43">
        <f>COUNTIF(I$6:I51,I51)</f>
        <v>3</v>
      </c>
      <c r="K51" s="46">
        <v>3.4502314814814812E-2</v>
      </c>
    </row>
    <row r="52" spans="1:11" s="104" customFormat="1" ht="14.1" customHeight="1">
      <c r="A52" s="24">
        <v>47</v>
      </c>
      <c r="B52" s="8">
        <v>119</v>
      </c>
      <c r="C52" s="118" t="s">
        <v>233</v>
      </c>
      <c r="D52" s="122" t="s">
        <v>247</v>
      </c>
      <c r="E52" s="3" t="s">
        <v>9</v>
      </c>
      <c r="F52" s="108" t="s">
        <v>3</v>
      </c>
      <c r="G52" s="120">
        <v>1988</v>
      </c>
      <c r="H52" s="9" t="s">
        <v>563</v>
      </c>
      <c r="I52" s="24" t="str">
        <f t="shared" si="0"/>
        <v>A</v>
      </c>
      <c r="J52" s="5">
        <f>COUNTIF(I$6:I52,I52)</f>
        <v>18</v>
      </c>
      <c r="K52" s="6">
        <v>3.4722222222222224E-2</v>
      </c>
    </row>
    <row r="53" spans="1:11" s="104" customFormat="1" ht="14.1" customHeight="1">
      <c r="A53" s="24">
        <v>48</v>
      </c>
      <c r="B53" s="8">
        <v>1</v>
      </c>
      <c r="C53" s="118" t="s">
        <v>23</v>
      </c>
      <c r="D53" s="122" t="s">
        <v>24</v>
      </c>
      <c r="E53" s="3" t="s">
        <v>9</v>
      </c>
      <c r="F53" s="108" t="s">
        <v>3</v>
      </c>
      <c r="G53" s="120">
        <v>1975</v>
      </c>
      <c r="H53" s="9" t="s">
        <v>25</v>
      </c>
      <c r="I53" s="24" t="str">
        <f t="shared" si="0"/>
        <v>B</v>
      </c>
      <c r="J53" s="5">
        <f>COUNTIF(I$6:I53,I53)</f>
        <v>15</v>
      </c>
      <c r="K53" s="6">
        <v>3.4826388888888886E-2</v>
      </c>
    </row>
    <row r="54" spans="1:11" s="104" customFormat="1" ht="14.1" customHeight="1">
      <c r="A54" s="24">
        <v>49</v>
      </c>
      <c r="B54" s="8">
        <v>78</v>
      </c>
      <c r="C54" s="118" t="s">
        <v>495</v>
      </c>
      <c r="D54" s="122" t="s">
        <v>34</v>
      </c>
      <c r="E54" s="3" t="s">
        <v>9</v>
      </c>
      <c r="F54" s="108" t="s">
        <v>3</v>
      </c>
      <c r="G54" s="120">
        <v>1968</v>
      </c>
      <c r="H54" s="9" t="s">
        <v>561</v>
      </c>
      <c r="I54" s="24" t="str">
        <f t="shared" si="0"/>
        <v>C</v>
      </c>
      <c r="J54" s="5">
        <f>COUNTIF(I$6:I54,I54)</f>
        <v>8</v>
      </c>
      <c r="K54" s="6">
        <v>3.4837962962962959E-2</v>
      </c>
    </row>
    <row r="55" spans="1:11" s="104" customFormat="1" ht="14.1" customHeight="1">
      <c r="A55" s="24">
        <v>50</v>
      </c>
      <c r="B55" s="5">
        <v>144</v>
      </c>
      <c r="C55" s="118" t="s">
        <v>606</v>
      </c>
      <c r="D55" s="122" t="s">
        <v>607</v>
      </c>
      <c r="E55" s="3" t="s">
        <v>9</v>
      </c>
      <c r="F55" s="67" t="s">
        <v>3</v>
      </c>
      <c r="G55" s="120">
        <v>1977</v>
      </c>
      <c r="H55" s="9" t="s">
        <v>64</v>
      </c>
      <c r="I55" s="24" t="str">
        <f t="shared" si="0"/>
        <v>B</v>
      </c>
      <c r="J55" s="5">
        <f>COUNTIF(I$6:I55,I55)</f>
        <v>16</v>
      </c>
      <c r="K55" s="10">
        <v>3.5023148148148144E-2</v>
      </c>
    </row>
    <row r="56" spans="1:11" s="104" customFormat="1" ht="14.1" customHeight="1">
      <c r="A56" s="24">
        <v>51</v>
      </c>
      <c r="B56" s="8">
        <v>42</v>
      </c>
      <c r="C56" s="118" t="s">
        <v>387</v>
      </c>
      <c r="D56" s="122" t="s">
        <v>547</v>
      </c>
      <c r="E56" s="3" t="s">
        <v>9</v>
      </c>
      <c r="F56" s="108" t="s">
        <v>3</v>
      </c>
      <c r="G56" s="120">
        <v>1976</v>
      </c>
      <c r="H56" s="9" t="s">
        <v>31</v>
      </c>
      <c r="I56" s="24" t="str">
        <f t="shared" si="0"/>
        <v>B</v>
      </c>
      <c r="J56" s="5">
        <f>COUNTIF(I$6:I56,I56)</f>
        <v>17</v>
      </c>
      <c r="K56" s="6">
        <v>3.5231481481481482E-2</v>
      </c>
    </row>
    <row r="57" spans="1:11" s="89" customFormat="1" ht="14.1" customHeight="1">
      <c r="A57" s="83">
        <v>52</v>
      </c>
      <c r="B57" s="84">
        <v>129</v>
      </c>
      <c r="C57" s="159" t="s">
        <v>216</v>
      </c>
      <c r="D57" s="160" t="s">
        <v>135</v>
      </c>
      <c r="E57" s="87" t="s">
        <v>9</v>
      </c>
      <c r="F57" s="161" t="s">
        <v>202</v>
      </c>
      <c r="G57" s="146">
        <v>1970</v>
      </c>
      <c r="H57" s="101" t="s">
        <v>123</v>
      </c>
      <c r="I57" s="83" t="str">
        <f t="shared" si="0"/>
        <v>H</v>
      </c>
      <c r="J57" s="84">
        <f>COUNTIF(I$6:I57,I57)</f>
        <v>2</v>
      </c>
      <c r="K57" s="88">
        <v>3.5370370370370365E-2</v>
      </c>
    </row>
    <row r="58" spans="1:11" s="104" customFormat="1" ht="14.1" customHeight="1">
      <c r="A58" s="24">
        <v>53</v>
      </c>
      <c r="B58" s="8">
        <v>114</v>
      </c>
      <c r="C58" s="118" t="s">
        <v>231</v>
      </c>
      <c r="D58" s="122" t="s">
        <v>88</v>
      </c>
      <c r="E58" s="3" t="s">
        <v>9</v>
      </c>
      <c r="F58" s="108" t="s">
        <v>3</v>
      </c>
      <c r="G58" s="120">
        <v>1972</v>
      </c>
      <c r="H58" s="9" t="s">
        <v>566</v>
      </c>
      <c r="I58" s="24" t="str">
        <f t="shared" si="0"/>
        <v>C</v>
      </c>
      <c r="J58" s="5">
        <f>COUNTIF(I$6:I58,I58)</f>
        <v>9</v>
      </c>
      <c r="K58" s="6">
        <v>3.5416666666666666E-2</v>
      </c>
    </row>
    <row r="59" spans="1:11" s="104" customFormat="1" ht="14.1" customHeight="1">
      <c r="A59" s="24">
        <v>54</v>
      </c>
      <c r="B59" s="8">
        <v>108</v>
      </c>
      <c r="C59" s="118" t="s">
        <v>127</v>
      </c>
      <c r="D59" s="122" t="s">
        <v>52</v>
      </c>
      <c r="E59" s="3" t="s">
        <v>9</v>
      </c>
      <c r="F59" s="108" t="s">
        <v>3</v>
      </c>
      <c r="G59" s="120">
        <v>1980</v>
      </c>
      <c r="H59" s="9" t="s">
        <v>256</v>
      </c>
      <c r="I59" s="24" t="str">
        <f t="shared" si="0"/>
        <v>B</v>
      </c>
      <c r="J59" s="5">
        <f>COUNTIF(I$6:I59,I59)</f>
        <v>18</v>
      </c>
      <c r="K59" s="6">
        <v>3.5439814814814813E-2</v>
      </c>
    </row>
    <row r="60" spans="1:11" s="104" customFormat="1" ht="14.1" customHeight="1">
      <c r="A60" s="24">
        <v>55</v>
      </c>
      <c r="B60" s="8">
        <v>35</v>
      </c>
      <c r="C60" s="118" t="s">
        <v>227</v>
      </c>
      <c r="D60" s="122" t="s">
        <v>65</v>
      </c>
      <c r="E60" s="3" t="s">
        <v>9</v>
      </c>
      <c r="F60" s="108" t="s">
        <v>202</v>
      </c>
      <c r="G60" s="120">
        <v>1979</v>
      </c>
      <c r="H60" s="9" t="s">
        <v>51</v>
      </c>
      <c r="I60" s="24" t="str">
        <f t="shared" si="0"/>
        <v>G</v>
      </c>
      <c r="J60" s="5">
        <f>COUNTIF(I$6:I60,I60)</f>
        <v>4</v>
      </c>
      <c r="K60" s="6">
        <v>3.5474537037037041E-2</v>
      </c>
    </row>
    <row r="61" spans="1:11" s="104" customFormat="1" ht="14.1" customHeight="1">
      <c r="A61" s="24">
        <v>56</v>
      </c>
      <c r="B61" s="8">
        <v>41</v>
      </c>
      <c r="C61" s="118" t="s">
        <v>74</v>
      </c>
      <c r="D61" s="122" t="s">
        <v>55</v>
      </c>
      <c r="E61" s="3" t="s">
        <v>9</v>
      </c>
      <c r="F61" s="108" t="s">
        <v>3</v>
      </c>
      <c r="G61" s="120">
        <v>1992</v>
      </c>
      <c r="H61" s="9" t="s">
        <v>44</v>
      </c>
      <c r="I61" s="24" t="str">
        <f t="shared" si="0"/>
        <v>A</v>
      </c>
      <c r="J61" s="5">
        <f>COUNTIF(I$6:I61,I61)</f>
        <v>19</v>
      </c>
      <c r="K61" s="6">
        <v>3.560185185185185E-2</v>
      </c>
    </row>
    <row r="62" spans="1:11" s="104" customFormat="1" ht="14.1" customHeight="1">
      <c r="A62" s="24">
        <v>57</v>
      </c>
      <c r="B62" s="8">
        <v>122</v>
      </c>
      <c r="C62" s="118" t="s">
        <v>476</v>
      </c>
      <c r="D62" s="122" t="s">
        <v>55</v>
      </c>
      <c r="E62" s="3" t="s">
        <v>9</v>
      </c>
      <c r="F62" s="108" t="s">
        <v>3</v>
      </c>
      <c r="G62" s="120">
        <v>1989</v>
      </c>
      <c r="H62" s="9" t="s">
        <v>256</v>
      </c>
      <c r="I62" s="24" t="str">
        <f t="shared" si="0"/>
        <v>A</v>
      </c>
      <c r="J62" s="5">
        <f>COUNTIF(I$6:I62,I62)</f>
        <v>20</v>
      </c>
      <c r="K62" s="6">
        <v>3.5694444444444445E-2</v>
      </c>
    </row>
    <row r="63" spans="1:11" s="104" customFormat="1" ht="14.1" customHeight="1">
      <c r="A63" s="24">
        <v>58</v>
      </c>
      <c r="B63" s="8">
        <v>7</v>
      </c>
      <c r="C63" s="118" t="s">
        <v>234</v>
      </c>
      <c r="D63" s="122" t="s">
        <v>69</v>
      </c>
      <c r="E63" s="3" t="s">
        <v>9</v>
      </c>
      <c r="F63" s="108" t="s">
        <v>3</v>
      </c>
      <c r="G63" s="120">
        <v>1989</v>
      </c>
      <c r="H63" s="9"/>
      <c r="I63" s="24" t="str">
        <f t="shared" si="0"/>
        <v>A</v>
      </c>
      <c r="J63" s="5">
        <f>COUNTIF(I$6:I63,I63)</f>
        <v>21</v>
      </c>
      <c r="K63" s="6">
        <v>3.5844907407407409E-2</v>
      </c>
    </row>
    <row r="64" spans="1:11" s="104" customFormat="1" ht="14.1" customHeight="1">
      <c r="A64" s="24">
        <v>59</v>
      </c>
      <c r="B64" s="8">
        <v>28</v>
      </c>
      <c r="C64" s="118" t="s">
        <v>206</v>
      </c>
      <c r="D64" s="122" t="s">
        <v>105</v>
      </c>
      <c r="E64" s="3" t="s">
        <v>9</v>
      </c>
      <c r="F64" s="108" t="s">
        <v>3</v>
      </c>
      <c r="G64" s="120">
        <v>1992</v>
      </c>
      <c r="H64" s="9" t="s">
        <v>319</v>
      </c>
      <c r="I64" s="24" t="str">
        <f t="shared" si="0"/>
        <v>A</v>
      </c>
      <c r="J64" s="5">
        <f>COUNTIF(I$6:I64,I64)</f>
        <v>22</v>
      </c>
      <c r="K64" s="6">
        <v>3.5879629629629629E-2</v>
      </c>
    </row>
    <row r="65" spans="1:11" s="104" customFormat="1" ht="14.1" customHeight="1">
      <c r="A65" s="24">
        <v>60</v>
      </c>
      <c r="B65" s="8">
        <v>11</v>
      </c>
      <c r="C65" s="118" t="s">
        <v>527</v>
      </c>
      <c r="D65" s="122" t="s">
        <v>549</v>
      </c>
      <c r="E65" s="3" t="s">
        <v>9</v>
      </c>
      <c r="F65" s="108" t="s">
        <v>3</v>
      </c>
      <c r="G65" s="120">
        <v>1971</v>
      </c>
      <c r="H65" s="9"/>
      <c r="I65" s="24" t="str">
        <f t="shared" si="0"/>
        <v>C</v>
      </c>
      <c r="J65" s="5">
        <f>COUNTIF(I$6:I65,I65)</f>
        <v>10</v>
      </c>
      <c r="K65" s="6">
        <v>3.6030092592592593E-2</v>
      </c>
    </row>
    <row r="66" spans="1:11" s="104" customFormat="1" ht="14.1" customHeight="1">
      <c r="A66" s="24">
        <v>61</v>
      </c>
      <c r="B66" s="8">
        <v>111</v>
      </c>
      <c r="C66" s="118" t="s">
        <v>480</v>
      </c>
      <c r="D66" s="122" t="s">
        <v>535</v>
      </c>
      <c r="E66" s="3" t="s">
        <v>9</v>
      </c>
      <c r="F66" s="108" t="s">
        <v>3</v>
      </c>
      <c r="G66" s="120">
        <v>1982</v>
      </c>
      <c r="H66" s="9" t="s">
        <v>31</v>
      </c>
      <c r="I66" s="24" t="str">
        <f t="shared" si="0"/>
        <v>B</v>
      </c>
      <c r="J66" s="5">
        <f>COUNTIF(I$6:I66,I66)</f>
        <v>19</v>
      </c>
      <c r="K66" s="6">
        <v>3.6134259259259262E-2</v>
      </c>
    </row>
    <row r="67" spans="1:11" s="104" customFormat="1" ht="14.1" customHeight="1">
      <c r="A67" s="24">
        <v>62</v>
      </c>
      <c r="B67" s="8">
        <v>51</v>
      </c>
      <c r="C67" s="118" t="s">
        <v>510</v>
      </c>
      <c r="D67" s="122" t="s">
        <v>136</v>
      </c>
      <c r="E67" s="3" t="s">
        <v>9</v>
      </c>
      <c r="F67" s="108" t="s">
        <v>3</v>
      </c>
      <c r="G67" s="120">
        <v>1980</v>
      </c>
      <c r="H67" s="9" t="s">
        <v>35</v>
      </c>
      <c r="I67" s="24" t="str">
        <f t="shared" si="0"/>
        <v>B</v>
      </c>
      <c r="J67" s="5">
        <f>COUNTIF(I$6:I67,I67)</f>
        <v>20</v>
      </c>
      <c r="K67" s="6">
        <v>3.6550925925925924E-2</v>
      </c>
    </row>
    <row r="68" spans="1:11" s="104" customFormat="1" ht="14.1" customHeight="1">
      <c r="A68" s="24">
        <v>63</v>
      </c>
      <c r="B68" s="5">
        <v>145</v>
      </c>
      <c r="C68" s="118" t="s">
        <v>616</v>
      </c>
      <c r="D68" s="122" t="s">
        <v>617</v>
      </c>
      <c r="E68" s="3" t="s">
        <v>9</v>
      </c>
      <c r="F68" s="67" t="s">
        <v>3</v>
      </c>
      <c r="G68" s="120">
        <v>2001</v>
      </c>
      <c r="H68" s="9" t="s">
        <v>626</v>
      </c>
      <c r="I68" s="24" t="str">
        <f t="shared" si="0"/>
        <v>A</v>
      </c>
      <c r="J68" s="5">
        <f>COUNTIF(I$6:I68,I68)</f>
        <v>23</v>
      </c>
      <c r="K68" s="6">
        <v>3.6689814814814821E-2</v>
      </c>
    </row>
    <row r="69" spans="1:11" s="104" customFormat="1" ht="14.1" customHeight="1">
      <c r="A69" s="24">
        <v>64</v>
      </c>
      <c r="B69" s="8">
        <v>12</v>
      </c>
      <c r="C69" s="118" t="s">
        <v>234</v>
      </c>
      <c r="D69" s="122" t="s">
        <v>87</v>
      </c>
      <c r="E69" s="3" t="s">
        <v>9</v>
      </c>
      <c r="F69" s="108" t="s">
        <v>3</v>
      </c>
      <c r="G69" s="120">
        <v>1989</v>
      </c>
      <c r="H69" s="9"/>
      <c r="I69" s="24" t="str">
        <f t="shared" si="0"/>
        <v>A</v>
      </c>
      <c r="J69" s="5">
        <f>COUNTIF(I$6:I69,I69)</f>
        <v>24</v>
      </c>
      <c r="K69" s="6">
        <v>3.7002314814814814E-2</v>
      </c>
    </row>
    <row r="70" spans="1:11" s="25" customFormat="1" ht="14.1" customHeight="1">
      <c r="A70" s="38">
        <v>65</v>
      </c>
      <c r="B70" s="39">
        <v>44</v>
      </c>
      <c r="C70" s="156" t="s">
        <v>215</v>
      </c>
      <c r="D70" s="157" t="s">
        <v>33</v>
      </c>
      <c r="E70" s="41" t="s">
        <v>9</v>
      </c>
      <c r="F70" s="158" t="s">
        <v>3</v>
      </c>
      <c r="G70" s="143">
        <v>1948</v>
      </c>
      <c r="H70" s="40" t="s">
        <v>451</v>
      </c>
      <c r="I70" s="38" t="str">
        <f t="shared" si="0"/>
        <v>E</v>
      </c>
      <c r="J70" s="39">
        <f>COUNTIF(I$6:I70,I70)</f>
        <v>1</v>
      </c>
      <c r="K70" s="42">
        <v>3.7037037037037042E-2</v>
      </c>
    </row>
    <row r="71" spans="1:11" s="104" customFormat="1" ht="14.1" customHeight="1">
      <c r="A71" s="24">
        <v>66</v>
      </c>
      <c r="B71" s="8">
        <v>3</v>
      </c>
      <c r="C71" s="118" t="s">
        <v>26</v>
      </c>
      <c r="D71" s="122" t="s">
        <v>27</v>
      </c>
      <c r="E71" s="3" t="s">
        <v>9</v>
      </c>
      <c r="F71" s="108" t="s">
        <v>3</v>
      </c>
      <c r="G71" s="120">
        <v>1985</v>
      </c>
      <c r="H71" s="9" t="s">
        <v>28</v>
      </c>
      <c r="I71" s="24" t="str">
        <f t="shared" ref="I71:I134" si="1">IF(F71="m",IF($G$1-$G71&lt;=19,"JM",IF($G$1-$G71&lt;=39,"A",IF($G$1-$G71&lt;=49,"B",IF($G$1-$G71&lt;=59,"C",IF($G$1-$G71&lt;=69,"D","E"))))),IF($G$1-$G71&lt;=19,"JŽ",IF($G$1-$G71&lt;=39,"F",IF($G$1-$G71&lt;=49,"G",IF($G$1-$G71&lt;=59,"H","I")))))</f>
        <v>A</v>
      </c>
      <c r="J71" s="5">
        <f>COUNTIF(I$6:I71,I71)</f>
        <v>25</v>
      </c>
      <c r="K71" s="6">
        <v>3.7071759259259256E-2</v>
      </c>
    </row>
    <row r="72" spans="1:11" s="104" customFormat="1" ht="14.1" customHeight="1">
      <c r="A72" s="24">
        <v>67</v>
      </c>
      <c r="B72" s="5">
        <v>142</v>
      </c>
      <c r="C72" s="118" t="s">
        <v>236</v>
      </c>
      <c r="D72" s="122" t="s">
        <v>61</v>
      </c>
      <c r="E72" s="3" t="s">
        <v>9</v>
      </c>
      <c r="F72" s="67" t="s">
        <v>3</v>
      </c>
      <c r="G72" s="120">
        <v>1959</v>
      </c>
      <c r="H72" s="9" t="s">
        <v>20</v>
      </c>
      <c r="I72" s="24" t="str">
        <f t="shared" si="1"/>
        <v>D</v>
      </c>
      <c r="J72" s="5">
        <f>COUNTIF(I$6:I72,I72)</f>
        <v>4</v>
      </c>
      <c r="K72" s="10">
        <v>3.7199074074074072E-2</v>
      </c>
    </row>
    <row r="73" spans="1:11" s="104" customFormat="1" ht="14.1" customHeight="1">
      <c r="A73" s="24">
        <v>68</v>
      </c>
      <c r="B73" s="8">
        <v>60</v>
      </c>
      <c r="C73" s="98" t="s">
        <v>508</v>
      </c>
      <c r="D73" s="113" t="s">
        <v>241</v>
      </c>
      <c r="E73" s="3" t="s">
        <v>9</v>
      </c>
      <c r="F73" s="114" t="s">
        <v>3</v>
      </c>
      <c r="G73" s="114">
        <v>1963</v>
      </c>
      <c r="H73" s="98" t="s">
        <v>586</v>
      </c>
      <c r="I73" s="24" t="str">
        <f t="shared" si="1"/>
        <v>C</v>
      </c>
      <c r="J73" s="5">
        <f>COUNTIF(I$6:I73,I73)</f>
        <v>11</v>
      </c>
      <c r="K73" s="6">
        <v>3.7349537037037035E-2</v>
      </c>
    </row>
    <row r="74" spans="1:11" s="104" customFormat="1" ht="14.1" customHeight="1">
      <c r="A74" s="24">
        <v>69</v>
      </c>
      <c r="B74" s="8">
        <v>109</v>
      </c>
      <c r="C74" s="118" t="s">
        <v>481</v>
      </c>
      <c r="D74" s="122" t="s">
        <v>536</v>
      </c>
      <c r="E74" s="3" t="s">
        <v>9</v>
      </c>
      <c r="F74" s="108" t="s">
        <v>202</v>
      </c>
      <c r="G74" s="120">
        <v>1974</v>
      </c>
      <c r="H74" s="9" t="s">
        <v>567</v>
      </c>
      <c r="I74" s="24" t="str">
        <f t="shared" si="1"/>
        <v>G</v>
      </c>
      <c r="J74" s="5">
        <f>COUNTIF(I$6:I74,I74)</f>
        <v>5</v>
      </c>
      <c r="K74" s="6">
        <v>3.7361111111111109E-2</v>
      </c>
    </row>
    <row r="75" spans="1:11" s="104" customFormat="1" ht="14.1" customHeight="1">
      <c r="A75" s="24">
        <v>70</v>
      </c>
      <c r="B75" s="8">
        <v>33</v>
      </c>
      <c r="C75" s="118" t="s">
        <v>49</v>
      </c>
      <c r="D75" s="122" t="s">
        <v>151</v>
      </c>
      <c r="E75" s="3" t="s">
        <v>9</v>
      </c>
      <c r="F75" s="108" t="s">
        <v>3</v>
      </c>
      <c r="G75" s="120">
        <v>1969</v>
      </c>
      <c r="H75" s="9" t="s">
        <v>51</v>
      </c>
      <c r="I75" s="24" t="str">
        <f t="shared" si="1"/>
        <v>C</v>
      </c>
      <c r="J75" s="5">
        <f>COUNTIF(I$6:I75,I75)</f>
        <v>12</v>
      </c>
      <c r="K75" s="6">
        <v>3.7523148148148146E-2</v>
      </c>
    </row>
    <row r="76" spans="1:11" s="104" customFormat="1" ht="14.1" customHeight="1">
      <c r="A76" s="24">
        <v>71</v>
      </c>
      <c r="B76" s="8">
        <v>118</v>
      </c>
      <c r="C76" s="118" t="s">
        <v>295</v>
      </c>
      <c r="D76" s="122" t="s">
        <v>56</v>
      </c>
      <c r="E76" s="3" t="s">
        <v>9</v>
      </c>
      <c r="F76" s="108" t="s">
        <v>3</v>
      </c>
      <c r="G76" s="120">
        <v>1987</v>
      </c>
      <c r="H76" s="9" t="s">
        <v>20</v>
      </c>
      <c r="I76" s="24" t="str">
        <f t="shared" si="1"/>
        <v>A</v>
      </c>
      <c r="J76" s="5">
        <f>COUNTIF(I$6:I76,I76)</f>
        <v>26</v>
      </c>
      <c r="K76" s="6">
        <v>3.7581018518518521E-2</v>
      </c>
    </row>
    <row r="77" spans="1:11" s="104" customFormat="1" ht="14.1" customHeight="1">
      <c r="A77" s="24">
        <v>72</v>
      </c>
      <c r="B77" s="8">
        <v>99</v>
      </c>
      <c r="C77" s="118" t="s">
        <v>94</v>
      </c>
      <c r="D77" s="122" t="s">
        <v>67</v>
      </c>
      <c r="E77" s="3" t="s">
        <v>9</v>
      </c>
      <c r="F77" s="108" t="s">
        <v>3</v>
      </c>
      <c r="G77" s="120">
        <v>1970</v>
      </c>
      <c r="H77" s="9" t="s">
        <v>38</v>
      </c>
      <c r="I77" s="24" t="str">
        <f t="shared" si="1"/>
        <v>C</v>
      </c>
      <c r="J77" s="5">
        <f>COUNTIF(I$6:I77,I77)</f>
        <v>13</v>
      </c>
      <c r="K77" s="6">
        <v>3.7777777777777778E-2</v>
      </c>
    </row>
    <row r="78" spans="1:11" s="104" customFormat="1" ht="14.1" customHeight="1">
      <c r="A78" s="24">
        <v>73</v>
      </c>
      <c r="B78" s="8">
        <v>70</v>
      </c>
      <c r="C78" s="118" t="s">
        <v>500</v>
      </c>
      <c r="D78" s="122" t="s">
        <v>307</v>
      </c>
      <c r="E78" s="3" t="s">
        <v>9</v>
      </c>
      <c r="F78" s="108" t="s">
        <v>202</v>
      </c>
      <c r="G78" s="120">
        <v>1974</v>
      </c>
      <c r="H78" s="9" t="s">
        <v>430</v>
      </c>
      <c r="I78" s="24" t="str">
        <f t="shared" si="1"/>
        <v>G</v>
      </c>
      <c r="J78" s="5">
        <f>COUNTIF(I$6:I78,I78)</f>
        <v>6</v>
      </c>
      <c r="K78" s="6">
        <v>3.8055555555555558E-2</v>
      </c>
    </row>
    <row r="79" spans="1:11" s="104" customFormat="1" ht="14.1" customHeight="1">
      <c r="A79" s="24">
        <v>74</v>
      </c>
      <c r="B79" s="8">
        <v>8</v>
      </c>
      <c r="C79" s="118" t="s">
        <v>91</v>
      </c>
      <c r="D79" s="122" t="s">
        <v>84</v>
      </c>
      <c r="E79" s="3" t="s">
        <v>9</v>
      </c>
      <c r="F79" s="108" t="s">
        <v>3</v>
      </c>
      <c r="G79" s="120">
        <v>1982</v>
      </c>
      <c r="H79" s="9" t="s">
        <v>599</v>
      </c>
      <c r="I79" s="24" t="str">
        <f t="shared" si="1"/>
        <v>B</v>
      </c>
      <c r="J79" s="5">
        <f>COUNTIF(I$6:I79,I79)</f>
        <v>21</v>
      </c>
      <c r="K79" s="6">
        <v>3.8124999999999999E-2</v>
      </c>
    </row>
    <row r="80" spans="1:11" s="104" customFormat="1" ht="14.1" customHeight="1">
      <c r="A80" s="24">
        <v>75</v>
      </c>
      <c r="B80" s="8">
        <v>38</v>
      </c>
      <c r="C80" s="118" t="s">
        <v>86</v>
      </c>
      <c r="D80" s="122" t="s">
        <v>34</v>
      </c>
      <c r="E80" s="3" t="s">
        <v>9</v>
      </c>
      <c r="F80" s="108" t="s">
        <v>3</v>
      </c>
      <c r="G80" s="120">
        <v>2000</v>
      </c>
      <c r="H80" s="9" t="s">
        <v>83</v>
      </c>
      <c r="I80" s="24" t="str">
        <f t="shared" si="1"/>
        <v>A</v>
      </c>
      <c r="J80" s="5">
        <f>COUNTIF(I$6:I80,I80)</f>
        <v>27</v>
      </c>
      <c r="K80" s="6">
        <v>3.8182870370370374E-2</v>
      </c>
    </row>
    <row r="81" spans="1:11" s="104" customFormat="1" ht="14.1" customHeight="1">
      <c r="A81" s="24">
        <v>76</v>
      </c>
      <c r="B81" s="5">
        <v>154</v>
      </c>
      <c r="C81" s="118" t="s">
        <v>143</v>
      </c>
      <c r="D81" s="122" t="s">
        <v>72</v>
      </c>
      <c r="E81" s="3" t="s">
        <v>9</v>
      </c>
      <c r="F81" s="67" t="s">
        <v>202</v>
      </c>
      <c r="G81" s="120">
        <v>1981</v>
      </c>
      <c r="H81" s="9" t="s">
        <v>144</v>
      </c>
      <c r="I81" s="24" t="str">
        <f t="shared" si="1"/>
        <v>G</v>
      </c>
      <c r="J81" s="5">
        <f>COUNTIF(I$6:I81,I81)</f>
        <v>7</v>
      </c>
      <c r="K81" s="10">
        <v>3.8206018518518521E-2</v>
      </c>
    </row>
    <row r="82" spans="1:11" s="104" customFormat="1" ht="14.1" customHeight="1">
      <c r="A82" s="24">
        <v>77</v>
      </c>
      <c r="B82" s="8">
        <v>30</v>
      </c>
      <c r="C82" s="118" t="s">
        <v>520</v>
      </c>
      <c r="D82" s="122" t="s">
        <v>88</v>
      </c>
      <c r="E82" s="3" t="s">
        <v>9</v>
      </c>
      <c r="F82" s="108" t="s">
        <v>3</v>
      </c>
      <c r="G82" s="120">
        <v>1988</v>
      </c>
      <c r="H82" s="9" t="s">
        <v>592</v>
      </c>
      <c r="I82" s="24" t="str">
        <f t="shared" si="1"/>
        <v>A</v>
      </c>
      <c r="J82" s="5">
        <f>COUNTIF(I$6:I82,I82)</f>
        <v>28</v>
      </c>
      <c r="K82" s="6">
        <v>3.829861111111111E-2</v>
      </c>
    </row>
    <row r="83" spans="1:11" s="104" customFormat="1" ht="14.1" customHeight="1">
      <c r="A83" s="24">
        <v>78</v>
      </c>
      <c r="B83" s="8">
        <v>112</v>
      </c>
      <c r="C83" s="118" t="s">
        <v>479</v>
      </c>
      <c r="D83" s="122" t="s">
        <v>534</v>
      </c>
      <c r="E83" s="3" t="s">
        <v>9</v>
      </c>
      <c r="F83" s="108" t="s">
        <v>3</v>
      </c>
      <c r="G83" s="120">
        <v>1958</v>
      </c>
      <c r="H83" s="9" t="s">
        <v>20</v>
      </c>
      <c r="I83" s="24" t="str">
        <f t="shared" si="1"/>
        <v>D</v>
      </c>
      <c r="J83" s="5">
        <f>COUNTIF(I$6:I83,I83)</f>
        <v>5</v>
      </c>
      <c r="K83" s="6">
        <v>3.8460648148148147E-2</v>
      </c>
    </row>
    <row r="84" spans="1:11" s="104" customFormat="1" ht="14.1" customHeight="1">
      <c r="A84" s="24">
        <v>79</v>
      </c>
      <c r="B84" s="5">
        <v>147</v>
      </c>
      <c r="C84" s="118" t="s">
        <v>170</v>
      </c>
      <c r="D84" s="122" t="s">
        <v>171</v>
      </c>
      <c r="E84" s="3" t="s">
        <v>9</v>
      </c>
      <c r="F84" s="67" t="s">
        <v>3</v>
      </c>
      <c r="G84" s="120">
        <v>1991</v>
      </c>
      <c r="H84" s="9" t="s">
        <v>441</v>
      </c>
      <c r="I84" s="24" t="str">
        <f t="shared" si="1"/>
        <v>A</v>
      </c>
      <c r="J84" s="5">
        <f>COUNTIF(I$6:I84,I84)</f>
        <v>29</v>
      </c>
      <c r="K84" s="10">
        <v>3.8553240740740742E-2</v>
      </c>
    </row>
    <row r="85" spans="1:11" s="104" customFormat="1" ht="14.1" customHeight="1">
      <c r="A85" s="24">
        <v>80</v>
      </c>
      <c r="B85" s="8">
        <v>95</v>
      </c>
      <c r="C85" s="118" t="s">
        <v>108</v>
      </c>
      <c r="D85" s="122" t="s">
        <v>34</v>
      </c>
      <c r="E85" s="3" t="s">
        <v>9</v>
      </c>
      <c r="F85" s="108" t="s">
        <v>3</v>
      </c>
      <c r="G85" s="120">
        <v>1953</v>
      </c>
      <c r="H85" s="9" t="s">
        <v>109</v>
      </c>
      <c r="I85" s="24" t="str">
        <f t="shared" si="1"/>
        <v>D</v>
      </c>
      <c r="J85" s="5">
        <f>COUNTIF(I$6:I85,I85)</f>
        <v>6</v>
      </c>
      <c r="K85" s="6">
        <v>3.8831018518518515E-2</v>
      </c>
    </row>
    <row r="86" spans="1:11" s="89" customFormat="1" ht="14.1" customHeight="1">
      <c r="A86" s="83">
        <v>81</v>
      </c>
      <c r="B86" s="84">
        <v>83</v>
      </c>
      <c r="C86" s="159" t="s">
        <v>130</v>
      </c>
      <c r="D86" s="160" t="s">
        <v>122</v>
      </c>
      <c r="E86" s="87" t="s">
        <v>9</v>
      </c>
      <c r="F86" s="161" t="s">
        <v>3</v>
      </c>
      <c r="G86" s="146">
        <v>1952</v>
      </c>
      <c r="H86" s="101" t="s">
        <v>131</v>
      </c>
      <c r="I86" s="83" t="str">
        <f t="shared" si="1"/>
        <v>E</v>
      </c>
      <c r="J86" s="84">
        <f>COUNTIF(I$6:I86,I86)</f>
        <v>2</v>
      </c>
      <c r="K86" s="88">
        <v>3.9016203703703699E-2</v>
      </c>
    </row>
    <row r="87" spans="1:11" s="104" customFormat="1" ht="14.1" customHeight="1">
      <c r="A87" s="24">
        <v>82</v>
      </c>
      <c r="B87" s="8">
        <v>125</v>
      </c>
      <c r="C87" s="118" t="s">
        <v>239</v>
      </c>
      <c r="D87" s="122" t="s">
        <v>116</v>
      </c>
      <c r="E87" s="3" t="s">
        <v>9</v>
      </c>
      <c r="F87" s="108" t="s">
        <v>3</v>
      </c>
      <c r="G87" s="120">
        <v>1995</v>
      </c>
      <c r="H87" s="9" t="s">
        <v>262</v>
      </c>
      <c r="I87" s="24" t="str">
        <f t="shared" si="1"/>
        <v>A</v>
      </c>
      <c r="J87" s="5">
        <f>COUNTIF(I$6:I87,I87)</f>
        <v>30</v>
      </c>
      <c r="K87" s="6">
        <v>3.9085648148148147E-2</v>
      </c>
    </row>
    <row r="88" spans="1:11" s="104" customFormat="1" ht="14.1" customHeight="1">
      <c r="A88" s="24">
        <v>83</v>
      </c>
      <c r="B88" s="5">
        <v>159</v>
      </c>
      <c r="C88" s="118" t="s">
        <v>615</v>
      </c>
      <c r="D88" s="122" t="s">
        <v>543</v>
      </c>
      <c r="E88" s="3" t="s">
        <v>9</v>
      </c>
      <c r="F88" s="67" t="s">
        <v>3</v>
      </c>
      <c r="G88" s="120">
        <v>1977</v>
      </c>
      <c r="H88" s="9" t="s">
        <v>564</v>
      </c>
      <c r="I88" s="24" t="str">
        <f t="shared" si="1"/>
        <v>B</v>
      </c>
      <c r="J88" s="5">
        <f>COUNTIF(I$6:I88,I88)</f>
        <v>22</v>
      </c>
      <c r="K88" s="10">
        <v>3.9212962962962963E-2</v>
      </c>
    </row>
    <row r="89" spans="1:11" s="104" customFormat="1" ht="14.1" customHeight="1">
      <c r="A89" s="24">
        <v>84</v>
      </c>
      <c r="B89" s="8">
        <v>134</v>
      </c>
      <c r="C89" s="118" t="s">
        <v>470</v>
      </c>
      <c r="D89" s="122" t="s">
        <v>87</v>
      </c>
      <c r="E89" s="3" t="s">
        <v>9</v>
      </c>
      <c r="F89" s="108" t="s">
        <v>3</v>
      </c>
      <c r="G89" s="120">
        <v>1987</v>
      </c>
      <c r="H89" s="9" t="s">
        <v>557</v>
      </c>
      <c r="I89" s="24" t="str">
        <f t="shared" si="1"/>
        <v>A</v>
      </c>
      <c r="J89" s="5">
        <f>COUNTIF(I$6:I89,I89)</f>
        <v>31</v>
      </c>
      <c r="K89" s="6">
        <v>3.9282407407407412E-2</v>
      </c>
    </row>
    <row r="90" spans="1:11" s="47" customFormat="1" ht="14.1" customHeight="1">
      <c r="A90" s="90">
        <v>85</v>
      </c>
      <c r="B90" s="43">
        <v>115</v>
      </c>
      <c r="C90" s="162" t="s">
        <v>97</v>
      </c>
      <c r="D90" s="163" t="s">
        <v>98</v>
      </c>
      <c r="E90" s="45" t="s">
        <v>9</v>
      </c>
      <c r="F90" s="164" t="s">
        <v>3</v>
      </c>
      <c r="G90" s="150">
        <v>1949</v>
      </c>
      <c r="H90" s="44" t="s">
        <v>31</v>
      </c>
      <c r="I90" s="90" t="str">
        <f t="shared" si="1"/>
        <v>E</v>
      </c>
      <c r="J90" s="43">
        <f>COUNTIF(I$6:I90,I90)</f>
        <v>3</v>
      </c>
      <c r="K90" s="46">
        <v>3.9375E-2</v>
      </c>
    </row>
    <row r="91" spans="1:11" s="104" customFormat="1" ht="14.1" customHeight="1">
      <c r="A91" s="24">
        <v>86</v>
      </c>
      <c r="B91" s="8">
        <v>72</v>
      </c>
      <c r="C91" s="118" t="s">
        <v>498</v>
      </c>
      <c r="D91" s="122" t="s">
        <v>56</v>
      </c>
      <c r="E91" s="3" t="s">
        <v>601</v>
      </c>
      <c r="F91" s="108" t="s">
        <v>3</v>
      </c>
      <c r="G91" s="120">
        <v>1993</v>
      </c>
      <c r="H91" s="9" t="s">
        <v>580</v>
      </c>
      <c r="I91" s="24" t="str">
        <f t="shared" si="1"/>
        <v>A</v>
      </c>
      <c r="J91" s="5">
        <f>COUNTIF(I$6:I91,I91)</f>
        <v>32</v>
      </c>
      <c r="K91" s="6">
        <v>3.9398148148148147E-2</v>
      </c>
    </row>
    <row r="92" spans="1:11" s="25" customFormat="1" ht="14.1" customHeight="1">
      <c r="A92" s="38">
        <v>87</v>
      </c>
      <c r="B92" s="39">
        <v>123</v>
      </c>
      <c r="C92" s="156" t="s">
        <v>475</v>
      </c>
      <c r="D92" s="157" t="s">
        <v>533</v>
      </c>
      <c r="E92" s="41" t="s">
        <v>9</v>
      </c>
      <c r="F92" s="158" t="s">
        <v>202</v>
      </c>
      <c r="G92" s="143">
        <v>1958</v>
      </c>
      <c r="H92" s="40" t="s">
        <v>562</v>
      </c>
      <c r="I92" s="38" t="str">
        <f t="shared" si="1"/>
        <v>I</v>
      </c>
      <c r="J92" s="39">
        <f>COUNTIF(I$6:I92,I92)</f>
        <v>1</v>
      </c>
      <c r="K92" s="42">
        <v>3.9641203703703706E-2</v>
      </c>
    </row>
    <row r="93" spans="1:11" s="104" customFormat="1" ht="14.1" customHeight="1">
      <c r="A93" s="24">
        <v>88</v>
      </c>
      <c r="B93" s="8">
        <v>55</v>
      </c>
      <c r="C93" s="118" t="s">
        <v>511</v>
      </c>
      <c r="D93" s="122" t="s">
        <v>59</v>
      </c>
      <c r="E93" s="3" t="s">
        <v>9</v>
      </c>
      <c r="F93" s="108" t="s">
        <v>427</v>
      </c>
      <c r="G93" s="120">
        <v>1978</v>
      </c>
      <c r="H93" s="9" t="s">
        <v>117</v>
      </c>
      <c r="I93" s="24" t="str">
        <f t="shared" si="1"/>
        <v>G</v>
      </c>
      <c r="J93" s="5">
        <f>COUNTIF(I$6:I93,I93)</f>
        <v>8</v>
      </c>
      <c r="K93" s="6">
        <v>3.9675925925925927E-2</v>
      </c>
    </row>
    <row r="94" spans="1:11" s="104" customFormat="1" ht="14.1" customHeight="1">
      <c r="A94" s="24">
        <v>89</v>
      </c>
      <c r="B94" s="8">
        <v>61</v>
      </c>
      <c r="C94" s="118" t="s">
        <v>507</v>
      </c>
      <c r="D94" s="122" t="s">
        <v>34</v>
      </c>
      <c r="E94" s="3" t="s">
        <v>9</v>
      </c>
      <c r="F94" s="108" t="s">
        <v>3</v>
      </c>
      <c r="G94" s="120">
        <v>1984</v>
      </c>
      <c r="H94" s="9" t="s">
        <v>568</v>
      </c>
      <c r="I94" s="24" t="str">
        <f t="shared" si="1"/>
        <v>A</v>
      </c>
      <c r="J94" s="5">
        <f>COUNTIF(I$6:I94,I94)</f>
        <v>33</v>
      </c>
      <c r="K94" s="6">
        <v>3.9687500000000001E-2</v>
      </c>
    </row>
    <row r="95" spans="1:11" s="104" customFormat="1" ht="14.1" customHeight="1">
      <c r="A95" s="24">
        <v>90</v>
      </c>
      <c r="B95" s="8">
        <v>135</v>
      </c>
      <c r="C95" s="118" t="s">
        <v>138</v>
      </c>
      <c r="D95" s="122" t="s">
        <v>24</v>
      </c>
      <c r="E95" s="3" t="s">
        <v>9</v>
      </c>
      <c r="F95" s="108" t="s">
        <v>3</v>
      </c>
      <c r="G95" s="120">
        <v>1988</v>
      </c>
      <c r="H95" s="9" t="s">
        <v>556</v>
      </c>
      <c r="I95" s="24" t="str">
        <f t="shared" si="1"/>
        <v>A</v>
      </c>
      <c r="J95" s="5">
        <f>COUNTIF(I$6:I95,I95)</f>
        <v>34</v>
      </c>
      <c r="K95" s="6">
        <v>3.9710648148148148E-2</v>
      </c>
    </row>
    <row r="96" spans="1:11" s="104" customFormat="1" ht="14.1" customHeight="1">
      <c r="A96" s="24">
        <v>91</v>
      </c>
      <c r="B96" s="8">
        <v>40</v>
      </c>
      <c r="C96" s="118" t="s">
        <v>518</v>
      </c>
      <c r="D96" s="122" t="s">
        <v>54</v>
      </c>
      <c r="E96" s="3" t="s">
        <v>9</v>
      </c>
      <c r="F96" s="108" t="s">
        <v>202</v>
      </c>
      <c r="G96" s="120">
        <v>1977</v>
      </c>
      <c r="H96" s="9" t="s">
        <v>20</v>
      </c>
      <c r="I96" s="24" t="str">
        <f t="shared" si="1"/>
        <v>G</v>
      </c>
      <c r="J96" s="5">
        <f>COUNTIF(I$6:I96,I96)</f>
        <v>9</v>
      </c>
      <c r="K96" s="6">
        <v>3.9756944444444449E-2</v>
      </c>
    </row>
    <row r="97" spans="1:11" s="104" customFormat="1" ht="14.1" customHeight="1">
      <c r="A97" s="24">
        <v>92</v>
      </c>
      <c r="B97" s="8">
        <v>137</v>
      </c>
      <c r="C97" s="118" t="s">
        <v>335</v>
      </c>
      <c r="D97" s="122" t="s">
        <v>531</v>
      </c>
      <c r="E97" s="3" t="s">
        <v>9</v>
      </c>
      <c r="F97" s="108" t="s">
        <v>3</v>
      </c>
      <c r="G97" s="120">
        <v>1973</v>
      </c>
      <c r="H97" s="9" t="s">
        <v>555</v>
      </c>
      <c r="I97" s="24" t="str">
        <f t="shared" si="1"/>
        <v>B</v>
      </c>
      <c r="J97" s="5">
        <f>COUNTIF(I$6:I97,I97)</f>
        <v>23</v>
      </c>
      <c r="K97" s="6">
        <v>3.9965277777777773E-2</v>
      </c>
    </row>
    <row r="98" spans="1:11" s="104" customFormat="1" ht="14.1" customHeight="1">
      <c r="A98" s="24">
        <v>93</v>
      </c>
      <c r="B98" s="5">
        <v>150</v>
      </c>
      <c r="C98" s="118" t="s">
        <v>103</v>
      </c>
      <c r="D98" s="122" t="s">
        <v>27</v>
      </c>
      <c r="E98" s="3" t="s">
        <v>9</v>
      </c>
      <c r="F98" s="67" t="s">
        <v>3</v>
      </c>
      <c r="G98" s="120">
        <v>1981</v>
      </c>
      <c r="H98" s="9" t="s">
        <v>254</v>
      </c>
      <c r="I98" s="24" t="str">
        <f t="shared" si="1"/>
        <v>B</v>
      </c>
      <c r="J98" s="5">
        <f>COUNTIF(I$6:I98,I98)</f>
        <v>24</v>
      </c>
      <c r="K98" s="10">
        <v>4.0023148148148148E-2</v>
      </c>
    </row>
    <row r="99" spans="1:11" s="104" customFormat="1" ht="14.1" customHeight="1">
      <c r="A99" s="24">
        <v>94</v>
      </c>
      <c r="B99" s="5">
        <v>156</v>
      </c>
      <c r="C99" s="102" t="s">
        <v>635</v>
      </c>
      <c r="D99" s="103" t="s">
        <v>65</v>
      </c>
      <c r="E99" s="3" t="s">
        <v>9</v>
      </c>
      <c r="F99" s="5" t="s">
        <v>202</v>
      </c>
      <c r="G99" s="5">
        <v>1982</v>
      </c>
      <c r="H99" s="103" t="s">
        <v>71</v>
      </c>
      <c r="I99" s="24" t="str">
        <f t="shared" si="1"/>
        <v>G</v>
      </c>
      <c r="J99" s="5">
        <f>COUNTIF(I$6:I99,I99)</f>
        <v>10</v>
      </c>
      <c r="K99" s="6">
        <v>4.0057870370370369E-2</v>
      </c>
    </row>
    <row r="100" spans="1:11" s="104" customFormat="1" ht="14.1" customHeight="1">
      <c r="A100" s="24">
        <v>95</v>
      </c>
      <c r="B100" s="8">
        <v>67</v>
      </c>
      <c r="C100" s="118" t="s">
        <v>503</v>
      </c>
      <c r="D100" s="122" t="s">
        <v>543</v>
      </c>
      <c r="E100" s="3" t="s">
        <v>9</v>
      </c>
      <c r="F100" s="108" t="s">
        <v>3</v>
      </c>
      <c r="G100" s="120">
        <v>1975</v>
      </c>
      <c r="H100" s="9" t="s">
        <v>38</v>
      </c>
      <c r="I100" s="24" t="str">
        <f t="shared" si="1"/>
        <v>B</v>
      </c>
      <c r="J100" s="5">
        <f>COUNTIF(I$6:I100,I100)</f>
        <v>25</v>
      </c>
      <c r="K100" s="6">
        <v>4.0173611111111111E-2</v>
      </c>
    </row>
    <row r="101" spans="1:11" s="104" customFormat="1" ht="14.1" customHeight="1">
      <c r="A101" s="24">
        <v>96</v>
      </c>
      <c r="B101" s="8">
        <v>74</v>
      </c>
      <c r="C101" s="118" t="s">
        <v>497</v>
      </c>
      <c r="D101" s="122" t="s">
        <v>48</v>
      </c>
      <c r="E101" s="3" t="s">
        <v>9</v>
      </c>
      <c r="F101" s="108" t="s">
        <v>3</v>
      </c>
      <c r="G101" s="120">
        <v>1958</v>
      </c>
      <c r="H101" s="9" t="s">
        <v>35</v>
      </c>
      <c r="I101" s="24" t="str">
        <f t="shared" si="1"/>
        <v>D</v>
      </c>
      <c r="J101" s="5">
        <f>COUNTIF(I$6:I101,I101)</f>
        <v>7</v>
      </c>
      <c r="K101" s="6">
        <v>4.0358796296296295E-2</v>
      </c>
    </row>
    <row r="102" spans="1:11" s="104" customFormat="1" ht="14.1" customHeight="1">
      <c r="A102" s="24">
        <v>97</v>
      </c>
      <c r="B102" s="8">
        <v>2</v>
      </c>
      <c r="C102" s="118" t="s">
        <v>530</v>
      </c>
      <c r="D102" s="122" t="s">
        <v>550</v>
      </c>
      <c r="E102" s="3" t="s">
        <v>9</v>
      </c>
      <c r="F102" s="108" t="s">
        <v>3</v>
      </c>
      <c r="G102" s="120">
        <v>1985</v>
      </c>
      <c r="H102" s="9" t="s">
        <v>51</v>
      </c>
      <c r="I102" s="24" t="str">
        <f t="shared" si="1"/>
        <v>A</v>
      </c>
      <c r="J102" s="5">
        <f>COUNTIF(I$6:I102,I102)</f>
        <v>35</v>
      </c>
      <c r="K102" s="6">
        <v>4.0439814814814817E-2</v>
      </c>
    </row>
    <row r="103" spans="1:11" s="104" customFormat="1" ht="14.1" customHeight="1">
      <c r="A103" s="24">
        <v>98</v>
      </c>
      <c r="B103" s="8">
        <v>91</v>
      </c>
      <c r="C103" s="118" t="s">
        <v>222</v>
      </c>
      <c r="D103" s="122" t="s">
        <v>69</v>
      </c>
      <c r="E103" s="3" t="s">
        <v>9</v>
      </c>
      <c r="F103" s="108" t="s">
        <v>3</v>
      </c>
      <c r="G103" s="120">
        <v>1964</v>
      </c>
      <c r="H103" s="9" t="s">
        <v>574</v>
      </c>
      <c r="I103" s="24" t="str">
        <f t="shared" si="1"/>
        <v>C</v>
      </c>
      <c r="J103" s="5">
        <f>COUNTIF(I$6:I103,I103)</f>
        <v>14</v>
      </c>
      <c r="K103" s="6">
        <v>4.0555555555555553E-2</v>
      </c>
    </row>
    <row r="104" spans="1:11" s="104" customFormat="1" ht="14.1" customHeight="1">
      <c r="A104" s="24">
        <v>99</v>
      </c>
      <c r="B104" s="5">
        <v>153</v>
      </c>
      <c r="C104" s="55" t="s">
        <v>338</v>
      </c>
      <c r="D104" s="56" t="s">
        <v>245</v>
      </c>
      <c r="E104" s="3" t="s">
        <v>9</v>
      </c>
      <c r="F104" s="5" t="s">
        <v>3</v>
      </c>
      <c r="G104" s="5">
        <v>1977</v>
      </c>
      <c r="H104" s="56" t="s">
        <v>42</v>
      </c>
      <c r="I104" s="24" t="str">
        <f t="shared" si="1"/>
        <v>B</v>
      </c>
      <c r="J104" s="5">
        <f>COUNTIF(I$6:I104,I104)</f>
        <v>26</v>
      </c>
      <c r="K104" s="6">
        <v>4.0949074074074075E-2</v>
      </c>
    </row>
    <row r="105" spans="1:11" s="104" customFormat="1" ht="14.1" customHeight="1">
      <c r="A105" s="24">
        <v>100</v>
      </c>
      <c r="B105" s="8">
        <v>17</v>
      </c>
      <c r="C105" s="118" t="s">
        <v>155</v>
      </c>
      <c r="D105" s="122" t="s">
        <v>34</v>
      </c>
      <c r="E105" s="3" t="s">
        <v>9</v>
      </c>
      <c r="F105" s="108" t="s">
        <v>3</v>
      </c>
      <c r="G105" s="120">
        <v>1950</v>
      </c>
      <c r="H105" s="9" t="s">
        <v>156</v>
      </c>
      <c r="I105" s="24" t="str">
        <f t="shared" si="1"/>
        <v>E</v>
      </c>
      <c r="J105" s="5">
        <f>COUNTIF(I$6:I105,I105)</f>
        <v>4</v>
      </c>
      <c r="K105" s="6">
        <v>4.1111111111111112E-2</v>
      </c>
    </row>
    <row r="106" spans="1:11" s="104" customFormat="1" ht="14.1" customHeight="1">
      <c r="A106" s="24">
        <v>101</v>
      </c>
      <c r="B106" s="8">
        <v>45</v>
      </c>
      <c r="C106" s="118" t="s">
        <v>517</v>
      </c>
      <c r="D106" s="122" t="s">
        <v>546</v>
      </c>
      <c r="E106" s="3" t="s">
        <v>9</v>
      </c>
      <c r="F106" s="108" t="s">
        <v>3</v>
      </c>
      <c r="G106" s="120">
        <v>1982</v>
      </c>
      <c r="H106" s="9" t="s">
        <v>20</v>
      </c>
      <c r="I106" s="24" t="str">
        <f t="shared" si="1"/>
        <v>B</v>
      </c>
      <c r="J106" s="5">
        <f>COUNTIF(I$6:I106,I106)</f>
        <v>27</v>
      </c>
      <c r="K106" s="6">
        <v>4.1388888888888892E-2</v>
      </c>
    </row>
    <row r="107" spans="1:11" s="89" customFormat="1" ht="14.1" customHeight="1">
      <c r="A107" s="83">
        <v>102</v>
      </c>
      <c r="B107" s="84">
        <v>62</v>
      </c>
      <c r="C107" s="159" t="s">
        <v>506</v>
      </c>
      <c r="D107" s="160" t="s">
        <v>544</v>
      </c>
      <c r="E107" s="87" t="s">
        <v>9</v>
      </c>
      <c r="F107" s="161" t="s">
        <v>202</v>
      </c>
      <c r="G107" s="146">
        <v>1957</v>
      </c>
      <c r="H107" s="101" t="s">
        <v>585</v>
      </c>
      <c r="I107" s="83" t="str">
        <f t="shared" si="1"/>
        <v>I</v>
      </c>
      <c r="J107" s="84">
        <f>COUNTIF(I$6:I107,I107)</f>
        <v>2</v>
      </c>
      <c r="K107" s="88">
        <v>4.1388888888888892E-2</v>
      </c>
    </row>
    <row r="108" spans="1:11" s="104" customFormat="1" ht="14.1" customHeight="1">
      <c r="A108" s="24">
        <v>103</v>
      </c>
      <c r="B108" s="8">
        <v>117</v>
      </c>
      <c r="C108" s="118" t="s">
        <v>477</v>
      </c>
      <c r="D108" s="122" t="s">
        <v>191</v>
      </c>
      <c r="E108" s="3" t="s">
        <v>9</v>
      </c>
      <c r="F108" s="108" t="s">
        <v>3</v>
      </c>
      <c r="G108" s="120">
        <v>1985</v>
      </c>
      <c r="H108" s="9" t="s">
        <v>564</v>
      </c>
      <c r="I108" s="24" t="str">
        <f t="shared" si="1"/>
        <v>A</v>
      </c>
      <c r="J108" s="5">
        <f>COUNTIF(I$6:I108,I108)</f>
        <v>36</v>
      </c>
      <c r="K108" s="6">
        <v>4.1469907407407407E-2</v>
      </c>
    </row>
    <row r="109" spans="1:11" s="104" customFormat="1" ht="14.1" customHeight="1">
      <c r="A109" s="24">
        <v>104</v>
      </c>
      <c r="B109" s="8">
        <v>53</v>
      </c>
      <c r="C109" s="118" t="s">
        <v>513</v>
      </c>
      <c r="D109" s="122" t="s">
        <v>39</v>
      </c>
      <c r="E109" s="3" t="s">
        <v>9</v>
      </c>
      <c r="F109" s="108" t="s">
        <v>3</v>
      </c>
      <c r="G109" s="120">
        <v>1979</v>
      </c>
      <c r="H109" s="9" t="s">
        <v>587</v>
      </c>
      <c r="I109" s="24" t="str">
        <f t="shared" si="1"/>
        <v>B</v>
      </c>
      <c r="J109" s="5">
        <f>COUNTIF(I$6:I109,I109)</f>
        <v>28</v>
      </c>
      <c r="K109" s="6">
        <v>4.1562500000000002E-2</v>
      </c>
    </row>
    <row r="110" spans="1:11" s="104" customFormat="1" ht="14.1" customHeight="1">
      <c r="A110" s="24">
        <v>105</v>
      </c>
      <c r="B110" s="8">
        <v>14</v>
      </c>
      <c r="C110" s="118" t="s">
        <v>205</v>
      </c>
      <c r="D110" s="122" t="s">
        <v>243</v>
      </c>
      <c r="E110" s="3" t="s">
        <v>9</v>
      </c>
      <c r="F110" s="108" t="s">
        <v>3</v>
      </c>
      <c r="G110" s="120">
        <v>1986</v>
      </c>
      <c r="H110" s="9" t="s">
        <v>440</v>
      </c>
      <c r="I110" s="24" t="str">
        <f t="shared" si="1"/>
        <v>A</v>
      </c>
      <c r="J110" s="5">
        <f>COUNTIF(I$6:I110,I110)</f>
        <v>37</v>
      </c>
      <c r="K110" s="6">
        <v>4.1655092592592598E-2</v>
      </c>
    </row>
    <row r="111" spans="1:11" s="104" customFormat="1" ht="14.1" customHeight="1">
      <c r="A111" s="24">
        <v>106</v>
      </c>
      <c r="B111" s="8">
        <v>63</v>
      </c>
      <c r="C111" s="118" t="s">
        <v>125</v>
      </c>
      <c r="D111" s="122" t="s">
        <v>34</v>
      </c>
      <c r="E111" s="3" t="s">
        <v>9</v>
      </c>
      <c r="F111" s="108" t="s">
        <v>3</v>
      </c>
      <c r="G111" s="120">
        <v>1947</v>
      </c>
      <c r="H111" s="9" t="s">
        <v>126</v>
      </c>
      <c r="I111" s="24" t="str">
        <f t="shared" si="1"/>
        <v>E</v>
      </c>
      <c r="J111" s="5">
        <f>COUNTIF(I$6:I111,I111)</f>
        <v>5</v>
      </c>
      <c r="K111" s="6">
        <v>4.1655092592592598E-2</v>
      </c>
    </row>
    <row r="112" spans="1:11" s="104" customFormat="1" ht="14.1" customHeight="1">
      <c r="A112" s="24">
        <v>107</v>
      </c>
      <c r="B112" s="8">
        <v>69</v>
      </c>
      <c r="C112" s="118" t="s">
        <v>501</v>
      </c>
      <c r="D112" s="122" t="s">
        <v>105</v>
      </c>
      <c r="E112" s="3" t="s">
        <v>9</v>
      </c>
      <c r="F112" s="108" t="s">
        <v>3</v>
      </c>
      <c r="G112" s="120">
        <v>1970</v>
      </c>
      <c r="H112" s="9" t="s">
        <v>42</v>
      </c>
      <c r="I112" s="24" t="str">
        <f t="shared" si="1"/>
        <v>C</v>
      </c>
      <c r="J112" s="5">
        <f>COUNTIF(I$6:I112,I112)</f>
        <v>15</v>
      </c>
      <c r="K112" s="6">
        <v>4.1921296296296297E-2</v>
      </c>
    </row>
    <row r="113" spans="1:11" s="89" customFormat="1" ht="14.1" customHeight="1">
      <c r="A113" s="83">
        <v>108</v>
      </c>
      <c r="B113" s="84">
        <v>140</v>
      </c>
      <c r="C113" s="159" t="s">
        <v>467</v>
      </c>
      <c r="D113" s="160" t="s">
        <v>70</v>
      </c>
      <c r="E113" s="87" t="s">
        <v>9</v>
      </c>
      <c r="F113" s="161" t="s">
        <v>202</v>
      </c>
      <c r="G113" s="146">
        <v>1983</v>
      </c>
      <c r="H113" s="101" t="s">
        <v>552</v>
      </c>
      <c r="I113" s="83" t="str">
        <f t="shared" si="1"/>
        <v>F</v>
      </c>
      <c r="J113" s="84">
        <f>COUNTIF(I$6:I113,I113)</f>
        <v>2</v>
      </c>
      <c r="K113" s="88">
        <v>4.2025462962962966E-2</v>
      </c>
    </row>
    <row r="114" spans="1:11" s="47" customFormat="1" ht="14.1" customHeight="1">
      <c r="A114" s="90">
        <v>109</v>
      </c>
      <c r="B114" s="43">
        <v>56</v>
      </c>
      <c r="C114" s="162" t="s">
        <v>36</v>
      </c>
      <c r="D114" s="163" t="s">
        <v>37</v>
      </c>
      <c r="E114" s="45" t="s">
        <v>9</v>
      </c>
      <c r="F114" s="164" t="s">
        <v>202</v>
      </c>
      <c r="G114" s="150">
        <v>1998</v>
      </c>
      <c r="H114" s="44" t="s">
        <v>38</v>
      </c>
      <c r="I114" s="90" t="str">
        <f t="shared" si="1"/>
        <v>F</v>
      </c>
      <c r="J114" s="43">
        <f>COUNTIF(I$6:I114,I114)</f>
        <v>3</v>
      </c>
      <c r="K114" s="46">
        <v>4.2129629629629628E-2</v>
      </c>
    </row>
    <row r="115" spans="1:11" s="104" customFormat="1" ht="14.1" customHeight="1">
      <c r="A115" s="24">
        <v>110</v>
      </c>
      <c r="B115" s="8">
        <v>89</v>
      </c>
      <c r="C115" s="118" t="s">
        <v>488</v>
      </c>
      <c r="D115" s="122" t="s">
        <v>78</v>
      </c>
      <c r="E115" s="3" t="s">
        <v>9</v>
      </c>
      <c r="F115" s="108" t="s">
        <v>3</v>
      </c>
      <c r="G115" s="120">
        <v>1970</v>
      </c>
      <c r="H115" s="9" t="s">
        <v>448</v>
      </c>
      <c r="I115" s="24" t="str">
        <f t="shared" si="1"/>
        <v>C</v>
      </c>
      <c r="J115" s="5">
        <f>COUNTIF(I$6:I115,I115)</f>
        <v>16</v>
      </c>
      <c r="K115" s="6">
        <v>4.2488425925925923E-2</v>
      </c>
    </row>
    <row r="116" spans="1:11" s="104" customFormat="1" ht="14.1" customHeight="1">
      <c r="A116" s="24">
        <v>111</v>
      </c>
      <c r="B116" s="8">
        <v>47</v>
      </c>
      <c r="C116" s="118" t="s">
        <v>49</v>
      </c>
      <c r="D116" s="122" t="s">
        <v>139</v>
      </c>
      <c r="E116" s="3" t="s">
        <v>9</v>
      </c>
      <c r="F116" s="108" t="s">
        <v>3</v>
      </c>
      <c r="G116" s="120">
        <v>1978</v>
      </c>
      <c r="H116" s="9" t="s">
        <v>51</v>
      </c>
      <c r="I116" s="24" t="str">
        <f t="shared" si="1"/>
        <v>B</v>
      </c>
      <c r="J116" s="5">
        <f>COUNTIF(I$6:I116,I116)</f>
        <v>29</v>
      </c>
      <c r="K116" s="6">
        <v>4.2592592592592592E-2</v>
      </c>
    </row>
    <row r="117" spans="1:11" s="104" customFormat="1" ht="14.1" customHeight="1">
      <c r="A117" s="24">
        <v>112</v>
      </c>
      <c r="B117" s="8">
        <v>73</v>
      </c>
      <c r="C117" s="118" t="s">
        <v>147</v>
      </c>
      <c r="D117" s="122" t="s">
        <v>85</v>
      </c>
      <c r="E117" s="3" t="s">
        <v>9</v>
      </c>
      <c r="F117" s="108" t="s">
        <v>3</v>
      </c>
      <c r="G117" s="120">
        <v>1982</v>
      </c>
      <c r="H117" s="9" t="s">
        <v>118</v>
      </c>
      <c r="I117" s="24" t="str">
        <f t="shared" si="1"/>
        <v>B</v>
      </c>
      <c r="J117" s="5">
        <f>COUNTIF(I$6:I117,I117)</f>
        <v>30</v>
      </c>
      <c r="K117" s="6">
        <v>4.282407407407407E-2</v>
      </c>
    </row>
    <row r="118" spans="1:11" s="104" customFormat="1" ht="14.1" customHeight="1">
      <c r="A118" s="24">
        <v>113</v>
      </c>
      <c r="B118" s="8">
        <v>71</v>
      </c>
      <c r="C118" s="118" t="s">
        <v>499</v>
      </c>
      <c r="D118" s="122" t="s">
        <v>24</v>
      </c>
      <c r="E118" s="3" t="s">
        <v>9</v>
      </c>
      <c r="F118" s="108" t="s">
        <v>3</v>
      </c>
      <c r="G118" s="120">
        <v>1983</v>
      </c>
      <c r="H118" s="9" t="s">
        <v>581</v>
      </c>
      <c r="I118" s="24" t="str">
        <f t="shared" si="1"/>
        <v>A</v>
      </c>
      <c r="J118" s="5">
        <f>COUNTIF(I$6:I118,I118)</f>
        <v>38</v>
      </c>
      <c r="K118" s="6">
        <v>4.2939814814814813E-2</v>
      </c>
    </row>
    <row r="119" spans="1:11" s="104" customFormat="1" ht="14.1" customHeight="1">
      <c r="A119" s="24">
        <v>114</v>
      </c>
      <c r="B119" s="5">
        <v>149</v>
      </c>
      <c r="C119" s="118" t="s">
        <v>101</v>
      </c>
      <c r="D119" s="122" t="s">
        <v>102</v>
      </c>
      <c r="E119" s="3" t="s">
        <v>9</v>
      </c>
      <c r="F119" s="67" t="s">
        <v>202</v>
      </c>
      <c r="G119" s="120">
        <v>1986</v>
      </c>
      <c r="H119" s="9" t="s">
        <v>38</v>
      </c>
      <c r="I119" s="24" t="str">
        <f t="shared" si="1"/>
        <v>F</v>
      </c>
      <c r="J119" s="5">
        <f>COUNTIF(I$6:I119,I119)</f>
        <v>4</v>
      </c>
      <c r="K119" s="10">
        <v>4.3263888888888886E-2</v>
      </c>
    </row>
    <row r="120" spans="1:11" s="104" customFormat="1" ht="14.1" customHeight="1">
      <c r="A120" s="24">
        <v>115</v>
      </c>
      <c r="B120" s="8">
        <v>27</v>
      </c>
      <c r="C120" s="118" t="s">
        <v>521</v>
      </c>
      <c r="D120" s="122" t="s">
        <v>54</v>
      </c>
      <c r="E120" s="3" t="s">
        <v>9</v>
      </c>
      <c r="F120" s="108" t="s">
        <v>202</v>
      </c>
      <c r="G120" s="120">
        <v>1984</v>
      </c>
      <c r="H120" s="9" t="s">
        <v>42</v>
      </c>
      <c r="I120" s="24" t="str">
        <f t="shared" si="1"/>
        <v>F</v>
      </c>
      <c r="J120" s="5">
        <f>COUNTIF(I$6:I120,I120)</f>
        <v>5</v>
      </c>
      <c r="K120" s="6">
        <v>4.3518518518518519E-2</v>
      </c>
    </row>
    <row r="121" spans="1:11" s="104" customFormat="1" ht="14.1" customHeight="1">
      <c r="A121" s="24">
        <v>116</v>
      </c>
      <c r="B121" s="8">
        <v>31</v>
      </c>
      <c r="C121" s="118" t="s">
        <v>49</v>
      </c>
      <c r="D121" s="122" t="s">
        <v>50</v>
      </c>
      <c r="E121" s="3" t="s">
        <v>9</v>
      </c>
      <c r="F121" s="108" t="s">
        <v>3</v>
      </c>
      <c r="G121" s="120">
        <v>1965</v>
      </c>
      <c r="H121" s="9" t="s">
        <v>51</v>
      </c>
      <c r="I121" s="24" t="str">
        <f t="shared" si="1"/>
        <v>C</v>
      </c>
      <c r="J121" s="5">
        <f>COUNTIF(I$6:I121,I121)</f>
        <v>17</v>
      </c>
      <c r="K121" s="6">
        <v>4.3541666666666666E-2</v>
      </c>
    </row>
    <row r="122" spans="1:11" s="104" customFormat="1" ht="14.1" customHeight="1">
      <c r="A122" s="24">
        <v>117</v>
      </c>
      <c r="B122" s="8">
        <v>98</v>
      </c>
      <c r="C122" s="118" t="s">
        <v>485</v>
      </c>
      <c r="D122" s="122" t="s">
        <v>539</v>
      </c>
      <c r="E122" s="3" t="s">
        <v>9</v>
      </c>
      <c r="F122" s="108" t="s">
        <v>202</v>
      </c>
      <c r="G122" s="120">
        <v>2004</v>
      </c>
      <c r="H122" s="9" t="s">
        <v>571</v>
      </c>
      <c r="I122" s="24" t="s">
        <v>427</v>
      </c>
      <c r="J122" s="5">
        <f>COUNTIF(I$6:I122,I122)</f>
        <v>6</v>
      </c>
      <c r="K122" s="6">
        <v>4.355324074074074E-2</v>
      </c>
    </row>
    <row r="123" spans="1:11" s="104" customFormat="1" ht="14.1" customHeight="1">
      <c r="A123" s="24">
        <v>118</v>
      </c>
      <c r="B123" s="8">
        <v>110</v>
      </c>
      <c r="C123" s="118" t="s">
        <v>229</v>
      </c>
      <c r="D123" s="122" t="s">
        <v>134</v>
      </c>
      <c r="E123" s="3" t="s">
        <v>9</v>
      </c>
      <c r="F123" s="108" t="s">
        <v>202</v>
      </c>
      <c r="G123" s="120">
        <v>1989</v>
      </c>
      <c r="H123" s="9" t="s">
        <v>339</v>
      </c>
      <c r="I123" s="24" t="str">
        <f t="shared" si="1"/>
        <v>F</v>
      </c>
      <c r="J123" s="5">
        <f>COUNTIF(I$6:I123,I123)</f>
        <v>7</v>
      </c>
      <c r="K123" s="6">
        <v>4.3611111111111107E-2</v>
      </c>
    </row>
    <row r="124" spans="1:11" s="47" customFormat="1" ht="14.1" customHeight="1">
      <c r="A124" s="90">
        <v>119</v>
      </c>
      <c r="B124" s="43">
        <v>96</v>
      </c>
      <c r="C124" s="162" t="s">
        <v>486</v>
      </c>
      <c r="D124" s="163" t="s">
        <v>184</v>
      </c>
      <c r="E124" s="45" t="s">
        <v>9</v>
      </c>
      <c r="F124" s="164" t="s">
        <v>202</v>
      </c>
      <c r="G124" s="150">
        <v>1972</v>
      </c>
      <c r="H124" s="44" t="s">
        <v>44</v>
      </c>
      <c r="I124" s="90" t="str">
        <f t="shared" si="1"/>
        <v>H</v>
      </c>
      <c r="J124" s="43">
        <f>COUNTIF(I$6:I124,I124)</f>
        <v>3</v>
      </c>
      <c r="K124" s="46">
        <v>4.3680555555555556E-2</v>
      </c>
    </row>
    <row r="125" spans="1:11" s="104" customFormat="1" ht="14.1" customHeight="1">
      <c r="A125" s="24">
        <v>120</v>
      </c>
      <c r="B125" s="8">
        <v>84</v>
      </c>
      <c r="C125" s="118" t="s">
        <v>79</v>
      </c>
      <c r="D125" s="122" t="s">
        <v>80</v>
      </c>
      <c r="E125" s="3" t="s">
        <v>9</v>
      </c>
      <c r="F125" s="108" t="s">
        <v>202</v>
      </c>
      <c r="G125" s="120">
        <v>1969</v>
      </c>
      <c r="H125" s="9" t="s">
        <v>577</v>
      </c>
      <c r="I125" s="24" t="str">
        <f t="shared" si="1"/>
        <v>H</v>
      </c>
      <c r="J125" s="5">
        <f>COUNTIF(I$6:I125,I125)</f>
        <v>4</v>
      </c>
      <c r="K125" s="6">
        <v>4.3750000000000004E-2</v>
      </c>
    </row>
    <row r="126" spans="1:11" s="104" customFormat="1" ht="14.1" customHeight="1">
      <c r="A126" s="24">
        <v>121</v>
      </c>
      <c r="B126" s="8">
        <v>97</v>
      </c>
      <c r="C126" s="118" t="s">
        <v>97</v>
      </c>
      <c r="D126" s="122" t="s">
        <v>122</v>
      </c>
      <c r="E126" s="3" t="s">
        <v>9</v>
      </c>
      <c r="F126" s="108" t="s">
        <v>3</v>
      </c>
      <c r="G126" s="120">
        <v>1969</v>
      </c>
      <c r="H126" s="9"/>
      <c r="I126" s="24" t="str">
        <f t="shared" si="1"/>
        <v>C</v>
      </c>
      <c r="J126" s="5">
        <f>COUNTIF(I$6:I126,I126)</f>
        <v>18</v>
      </c>
      <c r="K126" s="6">
        <v>4.3761574074074078E-2</v>
      </c>
    </row>
    <row r="127" spans="1:11" s="104" customFormat="1" ht="14.1" customHeight="1">
      <c r="A127" s="24">
        <v>122</v>
      </c>
      <c r="B127" s="8">
        <v>136</v>
      </c>
      <c r="C127" s="118" t="s">
        <v>336</v>
      </c>
      <c r="D127" s="122" t="s">
        <v>532</v>
      </c>
      <c r="E127" s="3" t="s">
        <v>9</v>
      </c>
      <c r="F127" s="108" t="s">
        <v>202</v>
      </c>
      <c r="G127" s="120">
        <v>1983</v>
      </c>
      <c r="H127" s="9" t="s">
        <v>640</v>
      </c>
      <c r="I127" s="24" t="str">
        <f t="shared" si="1"/>
        <v>F</v>
      </c>
      <c r="J127" s="5">
        <f>COUNTIF(I$6:I127,I127)</f>
        <v>8</v>
      </c>
      <c r="K127" s="6">
        <v>4.3842592592592593E-2</v>
      </c>
    </row>
    <row r="128" spans="1:11" s="104" customFormat="1" ht="14.1" customHeight="1">
      <c r="A128" s="24">
        <v>123</v>
      </c>
      <c r="B128" s="8">
        <v>57</v>
      </c>
      <c r="C128" s="118" t="s">
        <v>510</v>
      </c>
      <c r="D128" s="122" t="s">
        <v>191</v>
      </c>
      <c r="E128" s="3" t="s">
        <v>9</v>
      </c>
      <c r="F128" s="108" t="s">
        <v>3</v>
      </c>
      <c r="G128" s="120">
        <v>1956</v>
      </c>
      <c r="H128" s="9" t="s">
        <v>35</v>
      </c>
      <c r="I128" s="24" t="str">
        <f t="shared" si="1"/>
        <v>D</v>
      </c>
      <c r="J128" s="5">
        <f>COUNTIF(I$6:I128,I128)</f>
        <v>8</v>
      </c>
      <c r="K128" s="6">
        <v>4.4097222222222225E-2</v>
      </c>
    </row>
    <row r="129" spans="1:11" s="104" customFormat="1" ht="14.1" customHeight="1">
      <c r="A129" s="24">
        <v>124</v>
      </c>
      <c r="B129" s="8">
        <v>66</v>
      </c>
      <c r="C129" s="118" t="s">
        <v>504</v>
      </c>
      <c r="D129" s="122" t="s">
        <v>105</v>
      </c>
      <c r="E129" s="3" t="s">
        <v>9</v>
      </c>
      <c r="F129" s="108" t="s">
        <v>3</v>
      </c>
      <c r="G129" s="120">
        <v>1983</v>
      </c>
      <c r="H129" s="9" t="s">
        <v>581</v>
      </c>
      <c r="I129" s="24" t="str">
        <f t="shared" si="1"/>
        <v>A</v>
      </c>
      <c r="J129" s="5">
        <f>COUNTIF(I$6:I129,I129)</f>
        <v>39</v>
      </c>
      <c r="K129" s="6">
        <v>4.4143518518518519E-2</v>
      </c>
    </row>
    <row r="130" spans="1:11" s="104" customFormat="1" ht="14.1" customHeight="1">
      <c r="A130" s="24">
        <v>125</v>
      </c>
      <c r="B130" s="8">
        <v>132</v>
      </c>
      <c r="C130" s="118" t="s">
        <v>472</v>
      </c>
      <c r="D130" s="122" t="s">
        <v>34</v>
      </c>
      <c r="E130" s="3" t="s">
        <v>9</v>
      </c>
      <c r="F130" s="108" t="s">
        <v>3</v>
      </c>
      <c r="G130" s="120">
        <v>1969</v>
      </c>
      <c r="H130" s="9" t="s">
        <v>558</v>
      </c>
      <c r="I130" s="24" t="str">
        <f t="shared" si="1"/>
        <v>C</v>
      </c>
      <c r="J130" s="5">
        <f>COUNTIF(I$6:I130,I130)</f>
        <v>19</v>
      </c>
      <c r="K130" s="6">
        <v>4.4201388888888887E-2</v>
      </c>
    </row>
    <row r="131" spans="1:11" s="104" customFormat="1" ht="14.1" customHeight="1">
      <c r="A131" s="24">
        <v>126</v>
      </c>
      <c r="B131" s="8">
        <v>64</v>
      </c>
      <c r="C131" s="118" t="s">
        <v>505</v>
      </c>
      <c r="D131" s="122" t="s">
        <v>48</v>
      </c>
      <c r="E131" s="3" t="s">
        <v>9</v>
      </c>
      <c r="F131" s="108" t="s">
        <v>3</v>
      </c>
      <c r="G131" s="120">
        <v>1959</v>
      </c>
      <c r="H131" s="9" t="s">
        <v>584</v>
      </c>
      <c r="I131" s="24" t="str">
        <f t="shared" si="1"/>
        <v>D</v>
      </c>
      <c r="J131" s="5">
        <f>COUNTIF(I$6:I131,I131)</f>
        <v>9</v>
      </c>
      <c r="K131" s="6">
        <v>4.4444444444444446E-2</v>
      </c>
    </row>
    <row r="132" spans="1:11" s="104" customFormat="1" ht="14.1" customHeight="1">
      <c r="A132" s="24">
        <v>127</v>
      </c>
      <c r="B132" s="8">
        <v>21</v>
      </c>
      <c r="C132" s="118" t="s">
        <v>218</v>
      </c>
      <c r="D132" s="122" t="s">
        <v>179</v>
      </c>
      <c r="E132" s="3" t="s">
        <v>9</v>
      </c>
      <c r="F132" s="108" t="s">
        <v>202</v>
      </c>
      <c r="G132" s="120">
        <v>1970</v>
      </c>
      <c r="H132" s="9" t="s">
        <v>595</v>
      </c>
      <c r="I132" s="24" t="str">
        <f t="shared" si="1"/>
        <v>H</v>
      </c>
      <c r="J132" s="5">
        <f>COUNTIF(I$6:I132,I132)</f>
        <v>5</v>
      </c>
      <c r="K132" s="6">
        <v>4.5624999999999999E-2</v>
      </c>
    </row>
    <row r="133" spans="1:11" s="104" customFormat="1" ht="14.1" customHeight="1">
      <c r="A133" s="24">
        <v>128</v>
      </c>
      <c r="B133" s="8">
        <v>121</v>
      </c>
      <c r="C133" s="118" t="s">
        <v>233</v>
      </c>
      <c r="D133" s="122" t="s">
        <v>33</v>
      </c>
      <c r="E133" s="3" t="s">
        <v>9</v>
      </c>
      <c r="F133" s="108" t="s">
        <v>3</v>
      </c>
      <c r="G133" s="120">
        <v>1954</v>
      </c>
      <c r="H133" s="9" t="s">
        <v>563</v>
      </c>
      <c r="I133" s="24" t="str">
        <f t="shared" si="1"/>
        <v>D</v>
      </c>
      <c r="J133" s="5">
        <f>COUNTIF(I$6:I133,I133)</f>
        <v>10</v>
      </c>
      <c r="K133" s="6">
        <v>4.5659722222222227E-2</v>
      </c>
    </row>
    <row r="134" spans="1:11" s="104" customFormat="1" ht="14.1" customHeight="1">
      <c r="A134" s="24">
        <v>129</v>
      </c>
      <c r="B134" s="8">
        <v>46</v>
      </c>
      <c r="C134" s="118" t="s">
        <v>100</v>
      </c>
      <c r="D134" s="122" t="s">
        <v>78</v>
      </c>
      <c r="E134" s="3" t="s">
        <v>9</v>
      </c>
      <c r="F134" s="108" t="s">
        <v>3</v>
      </c>
      <c r="G134" s="120">
        <v>1964</v>
      </c>
      <c r="H134" s="9" t="s">
        <v>38</v>
      </c>
      <c r="I134" s="24" t="str">
        <f t="shared" si="1"/>
        <v>C</v>
      </c>
      <c r="J134" s="5">
        <f>COUNTIF(I$6:I134,I134)</f>
        <v>20</v>
      </c>
      <c r="K134" s="6">
        <v>4.5775462962962969E-2</v>
      </c>
    </row>
    <row r="135" spans="1:11" s="104" customFormat="1" ht="14.1" customHeight="1">
      <c r="A135" s="24">
        <v>130</v>
      </c>
      <c r="B135" s="8">
        <v>82</v>
      </c>
      <c r="C135" s="118" t="s">
        <v>128</v>
      </c>
      <c r="D135" s="122" t="s">
        <v>129</v>
      </c>
      <c r="E135" s="3" t="s">
        <v>9</v>
      </c>
      <c r="F135" s="108" t="s">
        <v>3</v>
      </c>
      <c r="G135" s="120">
        <v>1950</v>
      </c>
      <c r="H135" s="9" t="s">
        <v>578</v>
      </c>
      <c r="I135" s="24" t="str">
        <f t="shared" ref="I135:I156" si="2">IF(F135="m",IF($G$1-$G135&lt;=19,"JM",IF($G$1-$G135&lt;=39,"A",IF($G$1-$G135&lt;=49,"B",IF($G$1-$G135&lt;=59,"C",IF($G$1-$G135&lt;=69,"D","E"))))),IF($G$1-$G135&lt;=19,"JŽ",IF($G$1-$G135&lt;=39,"F",IF($G$1-$G135&lt;=49,"G",IF($G$1-$G135&lt;=59,"H","I")))))</f>
        <v>E</v>
      </c>
      <c r="J135" s="5">
        <f>COUNTIF(I$6:I135,I135)</f>
        <v>6</v>
      </c>
      <c r="K135" s="6">
        <v>4.5914351851851852E-2</v>
      </c>
    </row>
    <row r="136" spans="1:11" s="104" customFormat="1" ht="14.1" customHeight="1">
      <c r="A136" s="24">
        <v>131</v>
      </c>
      <c r="B136" s="8">
        <v>75</v>
      </c>
      <c r="C136" s="118" t="s">
        <v>496</v>
      </c>
      <c r="D136" s="122" t="s">
        <v>541</v>
      </c>
      <c r="E136" s="3" t="s">
        <v>9</v>
      </c>
      <c r="F136" s="108" t="s">
        <v>3</v>
      </c>
      <c r="G136" s="120">
        <v>1954</v>
      </c>
      <c r="H136" s="9" t="s">
        <v>579</v>
      </c>
      <c r="I136" s="24" t="str">
        <f t="shared" si="2"/>
        <v>D</v>
      </c>
      <c r="J136" s="5">
        <f>COUNTIF(I$6:I136,I136)</f>
        <v>11</v>
      </c>
      <c r="K136" s="6">
        <v>4.6076388888888882E-2</v>
      </c>
    </row>
    <row r="137" spans="1:11" s="104" customFormat="1" ht="14.1" customHeight="1">
      <c r="A137" s="24">
        <v>132</v>
      </c>
      <c r="B137" s="8">
        <v>133</v>
      </c>
      <c r="C137" s="118" t="s">
        <v>471</v>
      </c>
      <c r="D137" s="122" t="s">
        <v>174</v>
      </c>
      <c r="E137" s="3" t="s">
        <v>9</v>
      </c>
      <c r="F137" s="108" t="s">
        <v>202</v>
      </c>
      <c r="G137" s="120">
        <v>1998</v>
      </c>
      <c r="H137" s="9" t="s">
        <v>558</v>
      </c>
      <c r="I137" s="24" t="str">
        <f t="shared" si="2"/>
        <v>F</v>
      </c>
      <c r="J137" s="5">
        <f>COUNTIF(I$6:I137,I137)</f>
        <v>9</v>
      </c>
      <c r="K137" s="6">
        <v>4.6608796296296294E-2</v>
      </c>
    </row>
    <row r="138" spans="1:11" s="104" customFormat="1" ht="14.1" customHeight="1">
      <c r="A138" s="24">
        <v>133</v>
      </c>
      <c r="B138" s="8">
        <v>48</v>
      </c>
      <c r="C138" s="118" t="s">
        <v>516</v>
      </c>
      <c r="D138" s="122" t="s">
        <v>241</v>
      </c>
      <c r="E138" s="3" t="s">
        <v>9</v>
      </c>
      <c r="F138" s="108" t="s">
        <v>3</v>
      </c>
      <c r="G138" s="120">
        <v>1974</v>
      </c>
      <c r="H138" s="9" t="s">
        <v>589</v>
      </c>
      <c r="I138" s="24" t="str">
        <f t="shared" si="2"/>
        <v>B</v>
      </c>
      <c r="J138" s="5">
        <f>COUNTIF(I$6:I138,I138)</f>
        <v>31</v>
      </c>
      <c r="K138" s="6">
        <v>4.7141203703703706E-2</v>
      </c>
    </row>
    <row r="139" spans="1:11" s="104" customFormat="1" ht="14.1" customHeight="1">
      <c r="A139" s="24">
        <v>134</v>
      </c>
      <c r="B139" s="8">
        <v>100</v>
      </c>
      <c r="C139" s="118" t="s">
        <v>484</v>
      </c>
      <c r="D139" s="122" t="s">
        <v>65</v>
      </c>
      <c r="E139" s="3" t="s">
        <v>9</v>
      </c>
      <c r="F139" s="108" t="s">
        <v>202</v>
      </c>
      <c r="G139" s="120">
        <v>1981</v>
      </c>
      <c r="H139" s="9" t="s">
        <v>570</v>
      </c>
      <c r="I139" s="24" t="str">
        <f t="shared" si="2"/>
        <v>G</v>
      </c>
      <c r="J139" s="5">
        <f>COUNTIF(I$6:I139,I139)</f>
        <v>11</v>
      </c>
      <c r="K139" s="6">
        <v>4.7222222222222221E-2</v>
      </c>
    </row>
    <row r="140" spans="1:11" s="104" customFormat="1" ht="14.1" customHeight="1">
      <c r="A140" s="24">
        <v>135</v>
      </c>
      <c r="B140" s="8">
        <v>124</v>
      </c>
      <c r="C140" s="118" t="s">
        <v>474</v>
      </c>
      <c r="D140" s="122" t="s">
        <v>34</v>
      </c>
      <c r="E140" s="3" t="s">
        <v>9</v>
      </c>
      <c r="F140" s="108" t="s">
        <v>3</v>
      </c>
      <c r="G140" s="120">
        <v>1953</v>
      </c>
      <c r="H140" s="9" t="s">
        <v>562</v>
      </c>
      <c r="I140" s="24" t="str">
        <f t="shared" si="2"/>
        <v>D</v>
      </c>
      <c r="J140" s="5">
        <f>COUNTIF(I$6:I140,I140)</f>
        <v>12</v>
      </c>
      <c r="K140" s="6">
        <v>4.746527777777778E-2</v>
      </c>
    </row>
    <row r="141" spans="1:11" s="104" customFormat="1" ht="14.1" customHeight="1">
      <c r="A141" s="24">
        <v>136</v>
      </c>
      <c r="B141" s="8">
        <v>15</v>
      </c>
      <c r="C141" s="118" t="s">
        <v>526</v>
      </c>
      <c r="D141" s="122" t="s">
        <v>548</v>
      </c>
      <c r="E141" s="3" t="s">
        <v>9</v>
      </c>
      <c r="F141" s="108" t="s">
        <v>202</v>
      </c>
      <c r="G141" s="120">
        <v>1980</v>
      </c>
      <c r="H141" s="9" t="s">
        <v>461</v>
      </c>
      <c r="I141" s="24" t="str">
        <f t="shared" si="2"/>
        <v>G</v>
      </c>
      <c r="J141" s="5">
        <f>COUNTIF(I$6:I141,I141)</f>
        <v>12</v>
      </c>
      <c r="K141" s="6">
        <v>4.7534722222222221E-2</v>
      </c>
    </row>
    <row r="142" spans="1:11" s="104" customFormat="1" ht="14.1" customHeight="1">
      <c r="A142" s="24">
        <v>137</v>
      </c>
      <c r="B142" s="8">
        <v>116</v>
      </c>
      <c r="C142" s="118" t="s">
        <v>478</v>
      </c>
      <c r="D142" s="122" t="s">
        <v>122</v>
      </c>
      <c r="E142" s="3" t="s">
        <v>9</v>
      </c>
      <c r="F142" s="108" t="s">
        <v>3</v>
      </c>
      <c r="G142" s="120">
        <v>1947</v>
      </c>
      <c r="H142" s="9" t="s">
        <v>565</v>
      </c>
      <c r="I142" s="24" t="str">
        <f t="shared" si="2"/>
        <v>E</v>
      </c>
      <c r="J142" s="5">
        <f>COUNTIF(I$6:I142,I142)</f>
        <v>7</v>
      </c>
      <c r="K142" s="6">
        <v>4.9513888888888892E-2</v>
      </c>
    </row>
    <row r="143" spans="1:11" s="104" customFormat="1" ht="14.1" customHeight="1">
      <c r="A143" s="24">
        <v>138</v>
      </c>
      <c r="B143" s="8">
        <v>68</v>
      </c>
      <c r="C143" s="118" t="s">
        <v>502</v>
      </c>
      <c r="D143" s="122" t="s">
        <v>542</v>
      </c>
      <c r="E143" s="3" t="s">
        <v>9</v>
      </c>
      <c r="F143" s="108" t="s">
        <v>202</v>
      </c>
      <c r="G143" s="120">
        <v>1997</v>
      </c>
      <c r="H143" s="9" t="s">
        <v>582</v>
      </c>
      <c r="I143" s="24" t="str">
        <f t="shared" si="2"/>
        <v>F</v>
      </c>
      <c r="J143" s="5">
        <f>COUNTIF(I$6:I143,I143)</f>
        <v>10</v>
      </c>
      <c r="K143" s="6">
        <v>4.9965277777777782E-2</v>
      </c>
    </row>
    <row r="144" spans="1:11" s="104" customFormat="1" ht="14.1" customHeight="1">
      <c r="A144" s="24">
        <v>139</v>
      </c>
      <c r="B144" s="5">
        <v>146</v>
      </c>
      <c r="C144" s="118" t="s">
        <v>613</v>
      </c>
      <c r="D144" s="122" t="s">
        <v>85</v>
      </c>
      <c r="E144" s="3" t="s">
        <v>9</v>
      </c>
      <c r="F144" s="67" t="s">
        <v>3</v>
      </c>
      <c r="G144" s="120">
        <v>1983</v>
      </c>
      <c r="H144" s="9" t="s">
        <v>622</v>
      </c>
      <c r="I144" s="24" t="str">
        <f t="shared" si="2"/>
        <v>A</v>
      </c>
      <c r="J144" s="5">
        <f>COUNTIF(I$6:I144,I144)</f>
        <v>40</v>
      </c>
      <c r="K144" s="10">
        <v>4.9965277777777782E-2</v>
      </c>
    </row>
    <row r="145" spans="1:11" s="104" customFormat="1" ht="14.1" customHeight="1">
      <c r="A145" s="24">
        <v>140</v>
      </c>
      <c r="B145" s="8">
        <v>52</v>
      </c>
      <c r="C145" s="118" t="s">
        <v>379</v>
      </c>
      <c r="D145" s="122" t="s">
        <v>70</v>
      </c>
      <c r="E145" s="3" t="s">
        <v>9</v>
      </c>
      <c r="F145" s="108" t="s">
        <v>202</v>
      </c>
      <c r="G145" s="120">
        <v>1979</v>
      </c>
      <c r="H145" s="9" t="s">
        <v>588</v>
      </c>
      <c r="I145" s="24" t="str">
        <f t="shared" si="2"/>
        <v>G</v>
      </c>
      <c r="J145" s="5">
        <f>COUNTIF(I$6:I145,I145)</f>
        <v>13</v>
      </c>
      <c r="K145" s="6">
        <v>5.0416666666666665E-2</v>
      </c>
    </row>
    <row r="146" spans="1:11" s="47" customFormat="1" ht="14.1" customHeight="1">
      <c r="A146" s="90">
        <v>141</v>
      </c>
      <c r="B146" s="43">
        <v>58</v>
      </c>
      <c r="C146" s="162" t="s">
        <v>509</v>
      </c>
      <c r="D146" s="163" t="s">
        <v>545</v>
      </c>
      <c r="E146" s="45" t="s">
        <v>9</v>
      </c>
      <c r="F146" s="164" t="s">
        <v>202</v>
      </c>
      <c r="G146" s="150">
        <v>1962</v>
      </c>
      <c r="H146" s="44" t="s">
        <v>35</v>
      </c>
      <c r="I146" s="90" t="str">
        <f t="shared" si="2"/>
        <v>I</v>
      </c>
      <c r="J146" s="43">
        <f>COUNTIF(I$6:I146,I146)</f>
        <v>3</v>
      </c>
      <c r="K146" s="46">
        <v>5.1122685185185181E-2</v>
      </c>
    </row>
    <row r="147" spans="1:11" s="104" customFormat="1" ht="14.1" customHeight="1">
      <c r="A147" s="24">
        <v>142</v>
      </c>
      <c r="B147" s="8">
        <v>4</v>
      </c>
      <c r="C147" s="118" t="s">
        <v>529</v>
      </c>
      <c r="D147" s="122" t="s">
        <v>148</v>
      </c>
      <c r="E147" s="3" t="s">
        <v>9</v>
      </c>
      <c r="F147" s="108" t="s">
        <v>202</v>
      </c>
      <c r="G147" s="120">
        <v>1997</v>
      </c>
      <c r="H147" s="9" t="s">
        <v>600</v>
      </c>
      <c r="I147" s="24" t="str">
        <f t="shared" si="2"/>
        <v>F</v>
      </c>
      <c r="J147" s="5">
        <f>COUNTIF(I$6:I147,I147)</f>
        <v>11</v>
      </c>
      <c r="K147" s="6">
        <v>5.1238425925925923E-2</v>
      </c>
    </row>
    <row r="148" spans="1:11" s="104" customFormat="1" ht="14.1" customHeight="1">
      <c r="A148" s="24">
        <v>143</v>
      </c>
      <c r="B148" s="8">
        <v>105</v>
      </c>
      <c r="C148" s="118" t="s">
        <v>482</v>
      </c>
      <c r="D148" s="122" t="s">
        <v>537</v>
      </c>
      <c r="E148" s="3" t="s">
        <v>9</v>
      </c>
      <c r="F148" s="108" t="s">
        <v>202</v>
      </c>
      <c r="G148" s="120">
        <v>1998</v>
      </c>
      <c r="H148" s="9" t="s">
        <v>568</v>
      </c>
      <c r="I148" s="24" t="str">
        <f t="shared" si="2"/>
        <v>F</v>
      </c>
      <c r="J148" s="5">
        <f>COUNTIF(I$6:I148,I148)</f>
        <v>12</v>
      </c>
      <c r="K148" s="6">
        <v>5.1817129629629623E-2</v>
      </c>
    </row>
    <row r="149" spans="1:11" s="104" customFormat="1" ht="14.1" customHeight="1">
      <c r="A149" s="24">
        <v>144</v>
      </c>
      <c r="B149" s="8">
        <v>87</v>
      </c>
      <c r="C149" s="118" t="s">
        <v>490</v>
      </c>
      <c r="D149" s="122" t="s">
        <v>19</v>
      </c>
      <c r="E149" s="3" t="s">
        <v>9</v>
      </c>
      <c r="F149" s="108" t="s">
        <v>3</v>
      </c>
      <c r="G149" s="120">
        <v>1985</v>
      </c>
      <c r="H149" s="9" t="s">
        <v>575</v>
      </c>
      <c r="I149" s="24" t="str">
        <f t="shared" si="2"/>
        <v>A</v>
      </c>
      <c r="J149" s="5">
        <f>COUNTIF(I$6:I149,I149)</f>
        <v>41</v>
      </c>
      <c r="K149" s="6">
        <v>5.2164351851851858E-2</v>
      </c>
    </row>
    <row r="150" spans="1:11" s="104" customFormat="1" ht="14.1" customHeight="1">
      <c r="A150" s="24">
        <v>145</v>
      </c>
      <c r="B150" s="8">
        <v>88</v>
      </c>
      <c r="C150" s="118" t="s">
        <v>489</v>
      </c>
      <c r="D150" s="122" t="s">
        <v>27</v>
      </c>
      <c r="E150" s="3" t="s">
        <v>9</v>
      </c>
      <c r="F150" s="108" t="s">
        <v>3</v>
      </c>
      <c r="G150" s="120">
        <v>1988</v>
      </c>
      <c r="H150" s="9" t="s">
        <v>44</v>
      </c>
      <c r="I150" s="24" t="str">
        <f t="shared" si="2"/>
        <v>A</v>
      </c>
      <c r="J150" s="5">
        <f>COUNTIF(I$6:I150,I150)</f>
        <v>42</v>
      </c>
      <c r="K150" s="6">
        <v>5.2164351851851858E-2</v>
      </c>
    </row>
    <row r="151" spans="1:11" s="104" customFormat="1" ht="14.1" customHeight="1">
      <c r="A151" s="24">
        <v>146</v>
      </c>
      <c r="B151" s="5">
        <v>160</v>
      </c>
      <c r="C151" s="102" t="s">
        <v>637</v>
      </c>
      <c r="D151" s="103" t="s">
        <v>57</v>
      </c>
      <c r="E151" s="3" t="s">
        <v>9</v>
      </c>
      <c r="F151" s="5" t="s">
        <v>3</v>
      </c>
      <c r="G151" s="5">
        <v>1968</v>
      </c>
      <c r="H151" s="103" t="s">
        <v>42</v>
      </c>
      <c r="I151" s="24" t="str">
        <f t="shared" si="2"/>
        <v>C</v>
      </c>
      <c r="J151" s="5">
        <f>COUNTIF(I$6:I151,I151)</f>
        <v>21</v>
      </c>
      <c r="K151" s="6">
        <v>5.3206018518518521E-2</v>
      </c>
    </row>
    <row r="152" spans="1:11" s="104" customFormat="1" ht="14.1" customHeight="1">
      <c r="A152" s="24">
        <v>147</v>
      </c>
      <c r="B152" s="8">
        <v>20</v>
      </c>
      <c r="C152" s="118" t="s">
        <v>29</v>
      </c>
      <c r="D152" s="122" t="s">
        <v>30</v>
      </c>
      <c r="E152" s="3" t="s">
        <v>9</v>
      </c>
      <c r="F152" s="108" t="s">
        <v>202</v>
      </c>
      <c r="G152" s="120">
        <v>1973</v>
      </c>
      <c r="H152" s="9" t="s">
        <v>199</v>
      </c>
      <c r="I152" s="24" t="str">
        <f t="shared" si="2"/>
        <v>G</v>
      </c>
      <c r="J152" s="5">
        <f>COUNTIF(I$6:I152,I152)</f>
        <v>14</v>
      </c>
      <c r="K152" s="6" t="s">
        <v>639</v>
      </c>
    </row>
    <row r="153" spans="1:11" s="104" customFormat="1" ht="14.1" customHeight="1">
      <c r="A153" s="24">
        <v>148</v>
      </c>
      <c r="B153" s="8">
        <v>76</v>
      </c>
      <c r="C153" s="118" t="s">
        <v>183</v>
      </c>
      <c r="D153" s="122" t="s">
        <v>184</v>
      </c>
      <c r="E153" s="3" t="s">
        <v>9</v>
      </c>
      <c r="F153" s="108" t="s">
        <v>202</v>
      </c>
      <c r="G153" s="120">
        <v>1977</v>
      </c>
      <c r="H153" s="9" t="s">
        <v>453</v>
      </c>
      <c r="I153" s="24" t="str">
        <f t="shared" si="2"/>
        <v>G</v>
      </c>
      <c r="J153" s="5">
        <f>COUNTIF(I$6:I153,I153)</f>
        <v>15</v>
      </c>
      <c r="K153" s="6" t="s">
        <v>639</v>
      </c>
    </row>
    <row r="154" spans="1:11" s="104" customFormat="1" ht="14.1" customHeight="1">
      <c r="A154" s="24">
        <v>149</v>
      </c>
      <c r="B154" s="8">
        <v>13</v>
      </c>
      <c r="C154" s="118" t="s">
        <v>66</v>
      </c>
      <c r="D154" s="122" t="s">
        <v>67</v>
      </c>
      <c r="E154" s="3" t="s">
        <v>9</v>
      </c>
      <c r="F154" s="108" t="s">
        <v>3</v>
      </c>
      <c r="G154" s="120">
        <v>1985</v>
      </c>
      <c r="H154" s="9" t="s">
        <v>18</v>
      </c>
      <c r="I154" s="24" t="str">
        <f t="shared" si="2"/>
        <v>A</v>
      </c>
      <c r="J154" s="5">
        <f>COUNTIF(I$6:I154,I154)</f>
        <v>43</v>
      </c>
      <c r="K154" s="6" t="s">
        <v>639</v>
      </c>
    </row>
    <row r="155" spans="1:11" s="104" customFormat="1" ht="14.1" customHeight="1">
      <c r="A155" s="24">
        <v>150</v>
      </c>
      <c r="B155" s="8">
        <v>113</v>
      </c>
      <c r="C155" s="118" t="s">
        <v>217</v>
      </c>
      <c r="D155" s="122" t="s">
        <v>34</v>
      </c>
      <c r="E155" s="3" t="s">
        <v>9</v>
      </c>
      <c r="F155" s="108" t="s">
        <v>3</v>
      </c>
      <c r="G155" s="120">
        <v>1956</v>
      </c>
      <c r="H155" s="9" t="s">
        <v>451</v>
      </c>
      <c r="I155" s="24" t="str">
        <f t="shared" si="2"/>
        <v>D</v>
      </c>
      <c r="J155" s="5">
        <f>COUNTIF(I$6:I155,I155)</f>
        <v>13</v>
      </c>
      <c r="K155" s="6" t="s">
        <v>639</v>
      </c>
    </row>
    <row r="156" spans="1:11" s="104" customFormat="1" ht="15" customHeight="1">
      <c r="A156" s="24">
        <v>151</v>
      </c>
      <c r="B156" s="8">
        <v>131</v>
      </c>
      <c r="C156" s="118" t="s">
        <v>389</v>
      </c>
      <c r="D156" s="122" t="s">
        <v>59</v>
      </c>
      <c r="E156" s="3" t="s">
        <v>9</v>
      </c>
      <c r="F156" s="108" t="s">
        <v>202</v>
      </c>
      <c r="G156" s="120">
        <v>1974</v>
      </c>
      <c r="H156" s="9" t="s">
        <v>35</v>
      </c>
      <c r="I156" s="24" t="str">
        <f t="shared" si="2"/>
        <v>G</v>
      </c>
      <c r="J156" s="5">
        <f>COUNTIF(I$6:I156,I156)</f>
        <v>16</v>
      </c>
      <c r="K156" s="6" t="s">
        <v>639</v>
      </c>
    </row>
    <row r="157" spans="1:11" s="104" customFormat="1" ht="15" customHeight="1">
      <c r="A157" s="30"/>
      <c r="B157" s="12"/>
      <c r="C157" s="136"/>
      <c r="D157" s="137"/>
      <c r="E157" s="77"/>
      <c r="F157" s="138"/>
      <c r="G157" s="134"/>
      <c r="H157" s="139"/>
      <c r="I157" s="30"/>
      <c r="J157" s="30"/>
      <c r="K157" s="82"/>
    </row>
    <row r="158" spans="1:11">
      <c r="A158" s="215" t="s">
        <v>348</v>
      </c>
      <c r="B158" s="215"/>
      <c r="C158" s="215"/>
      <c r="D158" s="215"/>
      <c r="E158" s="215"/>
      <c r="F158" s="215"/>
      <c r="G158" s="215"/>
    </row>
    <row r="159" spans="1:11">
      <c r="A159" s="207" t="s">
        <v>14</v>
      </c>
      <c r="B159" s="207"/>
      <c r="C159" s="207"/>
      <c r="D159" s="207"/>
      <c r="E159" s="207"/>
      <c r="F159" s="207"/>
      <c r="G159" s="207"/>
    </row>
    <row r="162" spans="3:3">
      <c r="C162" s="135"/>
    </row>
    <row r="163" spans="3:3">
      <c r="C163" s="135"/>
    </row>
    <row r="164" spans="3:3">
      <c r="C164" s="135"/>
    </row>
    <row r="165" spans="3:3">
      <c r="C165" s="135"/>
    </row>
  </sheetData>
  <sortState ref="A6:L156">
    <sortCondition ref="K6:K156"/>
  </sortState>
  <mergeCells count="5">
    <mergeCell ref="A159:G159"/>
    <mergeCell ref="A2:K2"/>
    <mergeCell ref="A3:K3"/>
    <mergeCell ref="A4:B4"/>
    <mergeCell ref="A158:G1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workbookViewId="0">
      <selection activeCell="P84" sqref="P84"/>
    </sheetView>
  </sheetViews>
  <sheetFormatPr defaultRowHeight="12.75"/>
  <cols>
    <col min="1" max="1" width="4" style="53" customWidth="1"/>
    <col min="2" max="2" width="4.28515625" style="17" customWidth="1"/>
    <col min="3" max="3" width="14.140625" style="18" customWidth="1"/>
    <col min="4" max="4" width="8" style="112" customWidth="1"/>
    <col min="5" max="5" width="5" style="112" customWidth="1"/>
    <col min="6" max="6" width="4" style="17" customWidth="1"/>
    <col min="7" max="7" width="5.7109375" style="72" customWidth="1"/>
    <col min="8" max="8" width="20.28515625" style="112" customWidth="1"/>
    <col min="9" max="9" width="4.28515625" style="17" customWidth="1"/>
    <col min="10" max="10" width="6.140625" style="17" customWidth="1"/>
    <col min="11" max="11" width="10.140625" style="18" customWidth="1"/>
    <col min="12" max="16384" width="9.140625" style="11"/>
  </cols>
  <sheetData>
    <row r="1" spans="1:11" s="15" customFormat="1" ht="2.25" customHeight="1" thickBot="1">
      <c r="A1" s="30"/>
      <c r="B1" s="12"/>
      <c r="C1" s="13"/>
      <c r="D1" s="14"/>
      <c r="E1" s="14"/>
      <c r="F1" s="12" t="s">
        <v>5</v>
      </c>
      <c r="G1" s="70">
        <v>2022</v>
      </c>
      <c r="H1" s="14"/>
      <c r="I1" s="12"/>
      <c r="J1" s="12"/>
      <c r="K1" s="13"/>
    </row>
    <row r="2" spans="1:11" s="1" customFormat="1" ht="30" customHeight="1">
      <c r="A2" s="208" t="s">
        <v>346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s="31" customFormat="1" ht="20.100000000000001" customHeight="1">
      <c r="A3" s="211" t="s">
        <v>347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s="116" customFormat="1" ht="23.25">
      <c r="A4" s="216" t="s">
        <v>16</v>
      </c>
      <c r="B4" s="216"/>
      <c r="C4" s="63"/>
      <c r="D4" s="64"/>
      <c r="E4" s="115"/>
      <c r="F4" s="115"/>
      <c r="G4" s="71"/>
      <c r="H4" s="65"/>
      <c r="I4" s="115" t="s">
        <v>209</v>
      </c>
      <c r="J4" s="115"/>
      <c r="K4" s="63"/>
    </row>
    <row r="5" spans="1:11" s="35" customFormat="1" ht="26.25" thickBot="1">
      <c r="A5" s="166" t="s">
        <v>12</v>
      </c>
      <c r="B5" s="167" t="s">
        <v>17</v>
      </c>
      <c r="C5" s="169" t="s">
        <v>8</v>
      </c>
      <c r="D5" s="169" t="s">
        <v>0</v>
      </c>
      <c r="E5" s="170" t="s">
        <v>10</v>
      </c>
      <c r="F5" s="171" t="s">
        <v>4</v>
      </c>
      <c r="G5" s="172" t="s">
        <v>7</v>
      </c>
      <c r="H5" s="169" t="s">
        <v>1</v>
      </c>
      <c r="I5" s="171" t="s">
        <v>11</v>
      </c>
      <c r="J5" s="170" t="s">
        <v>6</v>
      </c>
      <c r="K5" s="173" t="s">
        <v>2</v>
      </c>
    </row>
    <row r="6" spans="1:11" s="35" customFormat="1" ht="20.100000000000001" customHeight="1" thickBot="1">
      <c r="A6" s="217" t="s">
        <v>645</v>
      </c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s="25" customFormat="1">
      <c r="A7" s="38">
        <v>1</v>
      </c>
      <c r="B7" s="38">
        <v>22</v>
      </c>
      <c r="C7" s="181" t="s">
        <v>197</v>
      </c>
      <c r="D7" s="182" t="s">
        <v>198</v>
      </c>
      <c r="E7" s="183" t="s">
        <v>9</v>
      </c>
      <c r="F7" s="184" t="s">
        <v>3</v>
      </c>
      <c r="G7" s="185">
        <v>1992</v>
      </c>
      <c r="H7" s="186" t="s">
        <v>594</v>
      </c>
      <c r="I7" s="38" t="str">
        <f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38">
        <f>COUNTIF(I$7:I7,I7)</f>
        <v>1</v>
      </c>
      <c r="K7" s="50">
        <v>2.4351851851851857E-2</v>
      </c>
    </row>
    <row r="8" spans="1:11" s="89" customFormat="1">
      <c r="A8" s="83">
        <v>2</v>
      </c>
      <c r="B8" s="84">
        <v>148</v>
      </c>
      <c r="C8" s="159" t="s">
        <v>224</v>
      </c>
      <c r="D8" s="160" t="s">
        <v>242</v>
      </c>
      <c r="E8" s="87" t="s">
        <v>9</v>
      </c>
      <c r="F8" s="161" t="s">
        <v>3</v>
      </c>
      <c r="G8" s="146">
        <v>1989</v>
      </c>
      <c r="H8" s="101" t="s">
        <v>618</v>
      </c>
      <c r="I8" s="84" t="str">
        <f>IF(F8="m",IF($G$1-$G8&lt;=19,"JM",IF($G$1-$G8&lt;=39,"A",IF($G$1-$G8&lt;=49,"B",IF($G$1-$G8&lt;=59,"C",IF($G$1-$G8&lt;=69,"D","E"))))),IF($G$1-$G8&lt;=19,"JŽ",IF($G$1-$G8&lt;=39,"F",IF($G$1-$G8&lt;=49,"G",IF($G$1-$G8&lt;=59,"H","I")))))</f>
        <v>A</v>
      </c>
      <c r="J8" s="84">
        <f>COUNTIF(I$7:I8,I8)</f>
        <v>2</v>
      </c>
      <c r="K8" s="88">
        <v>2.5416666666666667E-2</v>
      </c>
    </row>
    <row r="9" spans="1:11" s="47" customFormat="1" ht="13.5" thickBot="1">
      <c r="A9" s="90">
        <v>3</v>
      </c>
      <c r="B9" s="43">
        <v>92</v>
      </c>
      <c r="C9" s="162" t="s">
        <v>137</v>
      </c>
      <c r="D9" s="163" t="s">
        <v>39</v>
      </c>
      <c r="E9" s="45" t="s">
        <v>9</v>
      </c>
      <c r="F9" s="164" t="s">
        <v>3</v>
      </c>
      <c r="G9" s="150">
        <v>1999</v>
      </c>
      <c r="H9" s="44" t="s">
        <v>573</v>
      </c>
      <c r="I9" s="90" t="str">
        <f>IF(F9="m",IF($G$1-$G9&lt;=19,"JM",IF($G$1-$G9&lt;=39,"A",IF($G$1-$G9&lt;=49,"B",IF($G$1-$G9&lt;=59,"C",IF($G$1-$G9&lt;=69,"D","E"))))),IF($G$1-$G9&lt;=19,"JŽ",IF($G$1-$G9&lt;=39,"F",IF($G$1-$G9&lt;=49,"G",IF($G$1-$G9&lt;=59,"H","I")))))</f>
        <v>A</v>
      </c>
      <c r="J9" s="90">
        <f>COUNTIF(I$7:I9,I9)</f>
        <v>3</v>
      </c>
      <c r="K9" s="46">
        <v>2.5624999999999998E-2</v>
      </c>
    </row>
    <row r="10" spans="1:11" s="35" customFormat="1" ht="20.100000000000001" customHeight="1" thickBot="1">
      <c r="A10" s="217" t="s">
        <v>646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9"/>
    </row>
    <row r="11" spans="1:11" s="104" customFormat="1" hidden="1">
      <c r="A11" s="24">
        <v>1</v>
      </c>
      <c r="B11" s="5">
        <v>158</v>
      </c>
      <c r="C11" s="118" t="s">
        <v>223</v>
      </c>
      <c r="D11" s="122" t="s">
        <v>171</v>
      </c>
      <c r="E11" s="3" t="s">
        <v>9</v>
      </c>
      <c r="F11" s="67" t="s">
        <v>3</v>
      </c>
      <c r="G11" s="120">
        <v>1986</v>
      </c>
      <c r="H11" s="9" t="s">
        <v>625</v>
      </c>
      <c r="I11" s="5" t="str">
        <f t="shared" ref="I11:I42" si="0">IF(F11="m",IF($G$1-$G11&lt;=19,"JM",IF($G$1-$G11&lt;=39,"A",IF($G$1-$G11&lt;=49,"B",IF($G$1-$G11&lt;=59,"C",IF($G$1-$G11&lt;=69,"D","E"))))),IF($G$1-$G11&lt;=19,"JŽ",IF($G$1-$G11&lt;=39,"F",IF($G$1-$G11&lt;=49,"G",IF($G$1-$G11&lt;=59,"H","I")))))</f>
        <v>A</v>
      </c>
      <c r="J11" s="5">
        <f>COUNTIF(I$7:I11,I11)</f>
        <v>4</v>
      </c>
      <c r="K11" s="10">
        <v>2.5879629629629627E-2</v>
      </c>
    </row>
    <row r="12" spans="1:11" s="104" customFormat="1" hidden="1">
      <c r="A12" s="24">
        <v>2</v>
      </c>
      <c r="B12" s="8">
        <v>81</v>
      </c>
      <c r="C12" s="118" t="s">
        <v>492</v>
      </c>
      <c r="D12" s="122" t="s">
        <v>55</v>
      </c>
      <c r="E12" s="3" t="s">
        <v>9</v>
      </c>
      <c r="F12" s="108" t="s">
        <v>3</v>
      </c>
      <c r="G12" s="120">
        <v>2000</v>
      </c>
      <c r="H12" s="9"/>
      <c r="I12" s="5" t="str">
        <f t="shared" si="0"/>
        <v>A</v>
      </c>
      <c r="J12" s="5">
        <f>COUNTIF(I$7:I12,I12)</f>
        <v>5</v>
      </c>
      <c r="K12" s="6">
        <v>2.7337962962962963E-2</v>
      </c>
    </row>
    <row r="13" spans="1:11" s="104" customFormat="1" hidden="1">
      <c r="A13" s="24">
        <v>3</v>
      </c>
      <c r="B13" s="5">
        <v>152</v>
      </c>
      <c r="C13" s="118" t="s">
        <v>466</v>
      </c>
      <c r="D13" s="122" t="s">
        <v>55</v>
      </c>
      <c r="E13" s="3" t="s">
        <v>9</v>
      </c>
      <c r="F13" s="67" t="s">
        <v>3</v>
      </c>
      <c r="G13" s="120">
        <v>1985</v>
      </c>
      <c r="H13" s="9" t="s">
        <v>624</v>
      </c>
      <c r="I13" s="5" t="str">
        <f t="shared" si="0"/>
        <v>A</v>
      </c>
      <c r="J13" s="5">
        <f>COUNTIF(I$7:I13,I13)</f>
        <v>6</v>
      </c>
      <c r="K13" s="6">
        <v>2.8171296296296302E-2</v>
      </c>
    </row>
    <row r="14" spans="1:11" s="104" customFormat="1" hidden="1">
      <c r="A14" s="24">
        <v>9</v>
      </c>
      <c r="B14" s="8">
        <v>50</v>
      </c>
      <c r="C14" s="118" t="s">
        <v>514</v>
      </c>
      <c r="D14" s="122" t="s">
        <v>24</v>
      </c>
      <c r="E14" s="3" t="s">
        <v>9</v>
      </c>
      <c r="F14" s="108" t="s">
        <v>3</v>
      </c>
      <c r="G14" s="120">
        <v>1996</v>
      </c>
      <c r="H14" s="9" t="s">
        <v>71</v>
      </c>
      <c r="I14" s="5" t="str">
        <f t="shared" si="0"/>
        <v>A</v>
      </c>
      <c r="J14" s="5">
        <f>COUNTIF(I$7:I14,I14)</f>
        <v>7</v>
      </c>
      <c r="K14" s="6">
        <v>2.8287037037037038E-2</v>
      </c>
    </row>
    <row r="15" spans="1:11" s="104" customFormat="1" hidden="1">
      <c r="A15" s="24">
        <v>14</v>
      </c>
      <c r="B15" s="8">
        <v>138</v>
      </c>
      <c r="C15" s="118" t="s">
        <v>469</v>
      </c>
      <c r="D15" s="122" t="s">
        <v>24</v>
      </c>
      <c r="E15" s="3" t="s">
        <v>9</v>
      </c>
      <c r="F15" s="108" t="s">
        <v>3</v>
      </c>
      <c r="G15" s="120">
        <v>1992</v>
      </c>
      <c r="H15" s="9" t="s">
        <v>554</v>
      </c>
      <c r="I15" s="5" t="str">
        <f t="shared" si="0"/>
        <v>A</v>
      </c>
      <c r="J15" s="5">
        <f>COUNTIF(I$7:I15,I15)</f>
        <v>8</v>
      </c>
      <c r="K15" s="6">
        <v>2.9328703703703704E-2</v>
      </c>
    </row>
    <row r="16" spans="1:11" s="104" customFormat="1" hidden="1">
      <c r="A16" s="24">
        <v>18</v>
      </c>
      <c r="B16" s="8">
        <v>127</v>
      </c>
      <c r="C16" s="118" t="s">
        <v>120</v>
      </c>
      <c r="D16" s="122" t="s">
        <v>87</v>
      </c>
      <c r="E16" s="3" t="s">
        <v>9</v>
      </c>
      <c r="F16" s="108" t="s">
        <v>3</v>
      </c>
      <c r="G16" s="120">
        <v>1990</v>
      </c>
      <c r="H16" s="9" t="s">
        <v>560</v>
      </c>
      <c r="I16" s="5" t="str">
        <f t="shared" si="0"/>
        <v>A</v>
      </c>
      <c r="J16" s="5">
        <f>COUNTIF(I$7:I16,I16)</f>
        <v>9</v>
      </c>
      <c r="K16" s="6">
        <v>3.006944444444444E-2</v>
      </c>
    </row>
    <row r="17" spans="1:11" s="104" customFormat="1" hidden="1">
      <c r="A17" s="24">
        <v>20</v>
      </c>
      <c r="B17" s="8">
        <v>24</v>
      </c>
      <c r="C17" s="118" t="s">
        <v>523</v>
      </c>
      <c r="D17" s="122" t="s">
        <v>67</v>
      </c>
      <c r="E17" s="3" t="s">
        <v>9</v>
      </c>
      <c r="F17" s="108" t="s">
        <v>3</v>
      </c>
      <c r="G17" s="120">
        <v>1991</v>
      </c>
      <c r="H17" s="9" t="s">
        <v>582</v>
      </c>
      <c r="I17" s="5" t="str">
        <f t="shared" si="0"/>
        <v>A</v>
      </c>
      <c r="J17" s="5">
        <f>COUNTIF(I$7:I17,I17)</f>
        <v>10</v>
      </c>
      <c r="K17" s="6">
        <v>3.0324074074074073E-2</v>
      </c>
    </row>
    <row r="18" spans="1:11" s="104" customFormat="1" hidden="1">
      <c r="A18" s="24">
        <v>28</v>
      </c>
      <c r="B18" s="8">
        <v>126</v>
      </c>
      <c r="C18" s="118" t="s">
        <v>473</v>
      </c>
      <c r="D18" s="122" t="s">
        <v>34</v>
      </c>
      <c r="E18" s="3" t="s">
        <v>9</v>
      </c>
      <c r="F18" s="108" t="s">
        <v>3</v>
      </c>
      <c r="G18" s="120">
        <v>1986</v>
      </c>
      <c r="H18" s="9" t="s">
        <v>561</v>
      </c>
      <c r="I18" s="5" t="str">
        <f t="shared" si="0"/>
        <v>A</v>
      </c>
      <c r="J18" s="5">
        <f>COUNTIF(I$7:I18,I18)</f>
        <v>11</v>
      </c>
      <c r="K18" s="6">
        <v>3.2719907407407406E-2</v>
      </c>
    </row>
    <row r="19" spans="1:11" s="104" customFormat="1" hidden="1">
      <c r="A19" s="24">
        <v>31</v>
      </c>
      <c r="B19" s="8">
        <v>101</v>
      </c>
      <c r="C19" s="118" t="s">
        <v>238</v>
      </c>
      <c r="D19" s="122" t="s">
        <v>58</v>
      </c>
      <c r="E19" s="3" t="s">
        <v>9</v>
      </c>
      <c r="F19" s="108" t="s">
        <v>3</v>
      </c>
      <c r="G19" s="120">
        <v>1992</v>
      </c>
      <c r="H19" s="9"/>
      <c r="I19" s="5" t="str">
        <f t="shared" si="0"/>
        <v>A</v>
      </c>
      <c r="J19" s="5">
        <f>COUNTIF(I$7:I19,I19)</f>
        <v>12</v>
      </c>
      <c r="K19" s="6">
        <v>3.3009259259259259E-2</v>
      </c>
    </row>
    <row r="20" spans="1:11" s="104" customFormat="1" hidden="1">
      <c r="A20" s="24">
        <v>35</v>
      </c>
      <c r="B20" s="8">
        <v>120</v>
      </c>
      <c r="C20" s="118" t="s">
        <v>233</v>
      </c>
      <c r="D20" s="122" t="s">
        <v>27</v>
      </c>
      <c r="E20" s="3" t="s">
        <v>9</v>
      </c>
      <c r="F20" s="108" t="s">
        <v>3</v>
      </c>
      <c r="G20" s="120">
        <v>1986</v>
      </c>
      <c r="H20" s="9" t="s">
        <v>563</v>
      </c>
      <c r="I20" s="5" t="str">
        <f t="shared" si="0"/>
        <v>A</v>
      </c>
      <c r="J20" s="5">
        <f>COUNTIF(I$7:I20,I20)</f>
        <v>13</v>
      </c>
      <c r="K20" s="6">
        <v>3.3148148148148149E-2</v>
      </c>
    </row>
    <row r="21" spans="1:11" s="104" customFormat="1" hidden="1">
      <c r="A21" s="24">
        <v>39</v>
      </c>
      <c r="B21" s="8">
        <v>80</v>
      </c>
      <c r="C21" s="118" t="s">
        <v>493</v>
      </c>
      <c r="D21" s="122" t="s">
        <v>56</v>
      </c>
      <c r="E21" s="3" t="s">
        <v>9</v>
      </c>
      <c r="F21" s="108" t="s">
        <v>3</v>
      </c>
      <c r="G21" s="120">
        <v>1991</v>
      </c>
      <c r="H21" s="9" t="s">
        <v>38</v>
      </c>
      <c r="I21" s="5" t="str">
        <f t="shared" si="0"/>
        <v>A</v>
      </c>
      <c r="J21" s="5">
        <f>COUNTIF(I$7:I21,I21)</f>
        <v>14</v>
      </c>
      <c r="K21" s="6">
        <v>3.3773148148148149E-2</v>
      </c>
    </row>
    <row r="22" spans="1:11" s="104" customFormat="1" hidden="1">
      <c r="A22" s="24">
        <v>41</v>
      </c>
      <c r="B22" s="8">
        <v>139</v>
      </c>
      <c r="C22" s="118" t="s">
        <v>468</v>
      </c>
      <c r="D22" s="122" t="s">
        <v>85</v>
      </c>
      <c r="E22" s="3" t="s">
        <v>9</v>
      </c>
      <c r="F22" s="108" t="s">
        <v>3</v>
      </c>
      <c r="G22" s="120">
        <v>1995</v>
      </c>
      <c r="H22" s="9" t="s">
        <v>553</v>
      </c>
      <c r="I22" s="5" t="str">
        <f t="shared" si="0"/>
        <v>A</v>
      </c>
      <c r="J22" s="5">
        <f>COUNTIF(I$7:I22,I22)</f>
        <v>15</v>
      </c>
      <c r="K22" s="6">
        <v>3.3969907407407407E-2</v>
      </c>
    </row>
    <row r="23" spans="1:11" s="104" customFormat="1" hidden="1">
      <c r="A23" s="24">
        <v>42</v>
      </c>
      <c r="B23" s="5">
        <v>155</v>
      </c>
      <c r="C23" s="118" t="s">
        <v>608</v>
      </c>
      <c r="D23" s="122" t="s">
        <v>411</v>
      </c>
      <c r="E23" s="3" t="s">
        <v>9</v>
      </c>
      <c r="F23" s="67" t="s">
        <v>3</v>
      </c>
      <c r="G23" s="120">
        <v>1997</v>
      </c>
      <c r="H23" s="9" t="s">
        <v>627</v>
      </c>
      <c r="I23" s="5" t="str">
        <f t="shared" si="0"/>
        <v>A</v>
      </c>
      <c r="J23" s="5">
        <f>COUNTIF(I$7:I23,I23)</f>
        <v>16</v>
      </c>
      <c r="K23" s="10">
        <v>3.4027777777777775E-2</v>
      </c>
    </row>
    <row r="24" spans="1:11" s="104" customFormat="1" hidden="1">
      <c r="A24" s="24">
        <v>45</v>
      </c>
      <c r="B24" s="8">
        <v>37</v>
      </c>
      <c r="C24" s="118" t="s">
        <v>517</v>
      </c>
      <c r="D24" s="122" t="s">
        <v>24</v>
      </c>
      <c r="E24" s="3" t="s">
        <v>9</v>
      </c>
      <c r="F24" s="108" t="s">
        <v>3</v>
      </c>
      <c r="G24" s="120">
        <v>1987</v>
      </c>
      <c r="H24" s="9" t="s">
        <v>590</v>
      </c>
      <c r="I24" s="5" t="str">
        <f t="shared" si="0"/>
        <v>A</v>
      </c>
      <c r="J24" s="5">
        <f>COUNTIF(I$7:I24,I24)</f>
        <v>17</v>
      </c>
      <c r="K24" s="6">
        <v>3.4421296296296297E-2</v>
      </c>
    </row>
    <row r="25" spans="1:11" s="104" customFormat="1" hidden="1">
      <c r="A25" s="24">
        <v>47</v>
      </c>
      <c r="B25" s="8">
        <v>119</v>
      </c>
      <c r="C25" s="118" t="s">
        <v>233</v>
      </c>
      <c r="D25" s="122" t="s">
        <v>247</v>
      </c>
      <c r="E25" s="3" t="s">
        <v>9</v>
      </c>
      <c r="F25" s="108" t="s">
        <v>3</v>
      </c>
      <c r="G25" s="120">
        <v>1988</v>
      </c>
      <c r="H25" s="9" t="s">
        <v>563</v>
      </c>
      <c r="I25" s="5" t="str">
        <f t="shared" si="0"/>
        <v>A</v>
      </c>
      <c r="J25" s="5">
        <f>COUNTIF(I$7:I25,I25)</f>
        <v>18</v>
      </c>
      <c r="K25" s="6">
        <v>3.4722222222222224E-2</v>
      </c>
    </row>
    <row r="26" spans="1:11" s="104" customFormat="1" hidden="1">
      <c r="A26" s="24">
        <v>56</v>
      </c>
      <c r="B26" s="8">
        <v>41</v>
      </c>
      <c r="C26" s="118" t="s">
        <v>74</v>
      </c>
      <c r="D26" s="122" t="s">
        <v>55</v>
      </c>
      <c r="E26" s="3" t="s">
        <v>9</v>
      </c>
      <c r="F26" s="108" t="s">
        <v>3</v>
      </c>
      <c r="G26" s="120">
        <v>1992</v>
      </c>
      <c r="H26" s="9" t="s">
        <v>44</v>
      </c>
      <c r="I26" s="5" t="str">
        <f t="shared" si="0"/>
        <v>A</v>
      </c>
      <c r="J26" s="5">
        <f>COUNTIF(I$7:I26,I26)</f>
        <v>19</v>
      </c>
      <c r="K26" s="6">
        <v>3.560185185185185E-2</v>
      </c>
    </row>
    <row r="27" spans="1:11" s="104" customFormat="1" hidden="1">
      <c r="A27" s="24">
        <v>57</v>
      </c>
      <c r="B27" s="8">
        <v>122</v>
      </c>
      <c r="C27" s="118" t="s">
        <v>476</v>
      </c>
      <c r="D27" s="122" t="s">
        <v>55</v>
      </c>
      <c r="E27" s="3" t="s">
        <v>9</v>
      </c>
      <c r="F27" s="108" t="s">
        <v>3</v>
      </c>
      <c r="G27" s="120">
        <v>1989</v>
      </c>
      <c r="H27" s="9" t="s">
        <v>256</v>
      </c>
      <c r="I27" s="5" t="str">
        <f t="shared" si="0"/>
        <v>A</v>
      </c>
      <c r="J27" s="5">
        <f>COUNTIF(I$7:I27,I27)</f>
        <v>20</v>
      </c>
      <c r="K27" s="6">
        <v>3.5694444444444445E-2</v>
      </c>
    </row>
    <row r="28" spans="1:11" s="104" customFormat="1" hidden="1">
      <c r="A28" s="24">
        <v>58</v>
      </c>
      <c r="B28" s="8">
        <v>7</v>
      </c>
      <c r="C28" s="118" t="s">
        <v>234</v>
      </c>
      <c r="D28" s="122" t="s">
        <v>69</v>
      </c>
      <c r="E28" s="3" t="s">
        <v>9</v>
      </c>
      <c r="F28" s="108" t="s">
        <v>3</v>
      </c>
      <c r="G28" s="120">
        <v>1989</v>
      </c>
      <c r="H28" s="9"/>
      <c r="I28" s="5" t="str">
        <f t="shared" si="0"/>
        <v>A</v>
      </c>
      <c r="J28" s="5">
        <f>COUNTIF(I$7:I28,I28)</f>
        <v>21</v>
      </c>
      <c r="K28" s="6">
        <v>3.5844907407407409E-2</v>
      </c>
    </row>
    <row r="29" spans="1:11" s="104" customFormat="1" hidden="1">
      <c r="A29" s="24">
        <v>59</v>
      </c>
      <c r="B29" s="8">
        <v>28</v>
      </c>
      <c r="C29" s="118" t="s">
        <v>206</v>
      </c>
      <c r="D29" s="122" t="s">
        <v>105</v>
      </c>
      <c r="E29" s="3" t="s">
        <v>9</v>
      </c>
      <c r="F29" s="108" t="s">
        <v>3</v>
      </c>
      <c r="G29" s="120">
        <v>1992</v>
      </c>
      <c r="H29" s="9" t="s">
        <v>319</v>
      </c>
      <c r="I29" s="5" t="str">
        <f t="shared" si="0"/>
        <v>A</v>
      </c>
      <c r="J29" s="5">
        <f>COUNTIF(I$7:I29,I29)</f>
        <v>22</v>
      </c>
      <c r="K29" s="6">
        <v>3.5879629629629629E-2</v>
      </c>
    </row>
    <row r="30" spans="1:11" s="104" customFormat="1" hidden="1">
      <c r="A30" s="24">
        <v>63</v>
      </c>
      <c r="B30" s="5">
        <v>145</v>
      </c>
      <c r="C30" s="118" t="s">
        <v>616</v>
      </c>
      <c r="D30" s="122" t="s">
        <v>617</v>
      </c>
      <c r="E30" s="3" t="s">
        <v>9</v>
      </c>
      <c r="F30" s="67" t="s">
        <v>3</v>
      </c>
      <c r="G30" s="120">
        <v>2001</v>
      </c>
      <c r="H30" s="9" t="s">
        <v>626</v>
      </c>
      <c r="I30" s="5" t="str">
        <f t="shared" si="0"/>
        <v>A</v>
      </c>
      <c r="J30" s="5">
        <f>COUNTIF(I$7:I30,I30)</f>
        <v>23</v>
      </c>
      <c r="K30" s="6">
        <v>3.6689814814814821E-2</v>
      </c>
    </row>
    <row r="31" spans="1:11" s="104" customFormat="1" hidden="1">
      <c r="A31" s="24">
        <v>64</v>
      </c>
      <c r="B31" s="8">
        <v>12</v>
      </c>
      <c r="C31" s="118" t="s">
        <v>234</v>
      </c>
      <c r="D31" s="122" t="s">
        <v>87</v>
      </c>
      <c r="E31" s="3" t="s">
        <v>9</v>
      </c>
      <c r="F31" s="108" t="s">
        <v>3</v>
      </c>
      <c r="G31" s="120">
        <v>1989</v>
      </c>
      <c r="H31" s="9"/>
      <c r="I31" s="5" t="str">
        <f t="shared" si="0"/>
        <v>A</v>
      </c>
      <c r="J31" s="5">
        <f>COUNTIF(I$7:I31,I31)</f>
        <v>24</v>
      </c>
      <c r="K31" s="6">
        <v>3.7002314814814814E-2</v>
      </c>
    </row>
    <row r="32" spans="1:11" s="104" customFormat="1" hidden="1">
      <c r="A32" s="24">
        <v>66</v>
      </c>
      <c r="B32" s="8">
        <v>3</v>
      </c>
      <c r="C32" s="118" t="s">
        <v>26</v>
      </c>
      <c r="D32" s="122" t="s">
        <v>27</v>
      </c>
      <c r="E32" s="3" t="s">
        <v>9</v>
      </c>
      <c r="F32" s="108" t="s">
        <v>3</v>
      </c>
      <c r="G32" s="120">
        <v>1985</v>
      </c>
      <c r="H32" s="9" t="s">
        <v>28</v>
      </c>
      <c r="I32" s="5" t="str">
        <f t="shared" si="0"/>
        <v>A</v>
      </c>
      <c r="J32" s="5">
        <f>COUNTIF(I$7:I32,I32)</f>
        <v>25</v>
      </c>
      <c r="K32" s="6">
        <v>3.7071759259259256E-2</v>
      </c>
    </row>
    <row r="33" spans="1:11" s="104" customFormat="1" hidden="1">
      <c r="A33" s="24">
        <v>71</v>
      </c>
      <c r="B33" s="8">
        <v>118</v>
      </c>
      <c r="C33" s="118" t="s">
        <v>295</v>
      </c>
      <c r="D33" s="122" t="s">
        <v>56</v>
      </c>
      <c r="E33" s="3" t="s">
        <v>9</v>
      </c>
      <c r="F33" s="108" t="s">
        <v>3</v>
      </c>
      <c r="G33" s="120">
        <v>1987</v>
      </c>
      <c r="H33" s="9" t="s">
        <v>20</v>
      </c>
      <c r="I33" s="5" t="str">
        <f t="shared" si="0"/>
        <v>A</v>
      </c>
      <c r="J33" s="5">
        <f>COUNTIF(I$7:I33,I33)</f>
        <v>26</v>
      </c>
      <c r="K33" s="6">
        <v>3.7581018518518521E-2</v>
      </c>
    </row>
    <row r="34" spans="1:11" s="104" customFormat="1" hidden="1">
      <c r="A34" s="24">
        <v>75</v>
      </c>
      <c r="B34" s="8">
        <v>38</v>
      </c>
      <c r="C34" s="118" t="s">
        <v>86</v>
      </c>
      <c r="D34" s="122" t="s">
        <v>34</v>
      </c>
      <c r="E34" s="3" t="s">
        <v>9</v>
      </c>
      <c r="F34" s="108" t="s">
        <v>3</v>
      </c>
      <c r="G34" s="120">
        <v>2000</v>
      </c>
      <c r="H34" s="9" t="s">
        <v>83</v>
      </c>
      <c r="I34" s="5" t="str">
        <f t="shared" si="0"/>
        <v>A</v>
      </c>
      <c r="J34" s="5">
        <f>COUNTIF(I$7:I34,I34)</f>
        <v>27</v>
      </c>
      <c r="K34" s="6">
        <v>3.8182870370370374E-2</v>
      </c>
    </row>
    <row r="35" spans="1:11" s="104" customFormat="1" hidden="1">
      <c r="A35" s="24">
        <v>77</v>
      </c>
      <c r="B35" s="8">
        <v>30</v>
      </c>
      <c r="C35" s="118" t="s">
        <v>520</v>
      </c>
      <c r="D35" s="122" t="s">
        <v>88</v>
      </c>
      <c r="E35" s="3" t="s">
        <v>9</v>
      </c>
      <c r="F35" s="108" t="s">
        <v>3</v>
      </c>
      <c r="G35" s="120">
        <v>1988</v>
      </c>
      <c r="H35" s="9" t="s">
        <v>592</v>
      </c>
      <c r="I35" s="5" t="str">
        <f t="shared" si="0"/>
        <v>A</v>
      </c>
      <c r="J35" s="5">
        <f>COUNTIF(I$7:I35,I35)</f>
        <v>28</v>
      </c>
      <c r="K35" s="6">
        <v>3.829861111111111E-2</v>
      </c>
    </row>
    <row r="36" spans="1:11" s="104" customFormat="1" hidden="1">
      <c r="A36" s="24">
        <v>79</v>
      </c>
      <c r="B36" s="5">
        <v>147</v>
      </c>
      <c r="C36" s="118" t="s">
        <v>170</v>
      </c>
      <c r="D36" s="122" t="s">
        <v>171</v>
      </c>
      <c r="E36" s="3" t="s">
        <v>9</v>
      </c>
      <c r="F36" s="67" t="s">
        <v>3</v>
      </c>
      <c r="G36" s="120">
        <v>1991</v>
      </c>
      <c r="H36" s="9" t="s">
        <v>441</v>
      </c>
      <c r="I36" s="5" t="str">
        <f t="shared" si="0"/>
        <v>A</v>
      </c>
      <c r="J36" s="5">
        <f>COUNTIF(I$7:I36,I36)</f>
        <v>29</v>
      </c>
      <c r="K36" s="10">
        <v>3.8553240740740742E-2</v>
      </c>
    </row>
    <row r="37" spans="1:11" s="104" customFormat="1" hidden="1">
      <c r="A37" s="24">
        <v>82</v>
      </c>
      <c r="B37" s="8">
        <v>125</v>
      </c>
      <c r="C37" s="118" t="s">
        <v>239</v>
      </c>
      <c r="D37" s="122" t="s">
        <v>116</v>
      </c>
      <c r="E37" s="3" t="s">
        <v>9</v>
      </c>
      <c r="F37" s="108" t="s">
        <v>3</v>
      </c>
      <c r="G37" s="120">
        <v>1995</v>
      </c>
      <c r="H37" s="9" t="s">
        <v>262</v>
      </c>
      <c r="I37" s="5" t="str">
        <f t="shared" si="0"/>
        <v>A</v>
      </c>
      <c r="J37" s="5">
        <f>COUNTIF(I$7:I37,I37)</f>
        <v>30</v>
      </c>
      <c r="K37" s="6">
        <v>3.9085648148148147E-2</v>
      </c>
    </row>
    <row r="38" spans="1:11" s="104" customFormat="1" hidden="1">
      <c r="A38" s="24">
        <v>84</v>
      </c>
      <c r="B38" s="8">
        <v>134</v>
      </c>
      <c r="C38" s="118" t="s">
        <v>470</v>
      </c>
      <c r="D38" s="122" t="s">
        <v>87</v>
      </c>
      <c r="E38" s="3" t="s">
        <v>9</v>
      </c>
      <c r="F38" s="108" t="s">
        <v>3</v>
      </c>
      <c r="G38" s="120">
        <v>1987</v>
      </c>
      <c r="H38" s="9" t="s">
        <v>557</v>
      </c>
      <c r="I38" s="5" t="str">
        <f t="shared" si="0"/>
        <v>A</v>
      </c>
      <c r="J38" s="5">
        <f>COUNTIF(I$7:I38,I38)</f>
        <v>31</v>
      </c>
      <c r="K38" s="6">
        <v>3.9282407407407412E-2</v>
      </c>
    </row>
    <row r="39" spans="1:11" s="104" customFormat="1" hidden="1">
      <c r="A39" s="24">
        <v>86</v>
      </c>
      <c r="B39" s="8">
        <v>72</v>
      </c>
      <c r="C39" s="118" t="s">
        <v>498</v>
      </c>
      <c r="D39" s="122" t="s">
        <v>56</v>
      </c>
      <c r="E39" s="3" t="s">
        <v>601</v>
      </c>
      <c r="F39" s="108" t="s">
        <v>3</v>
      </c>
      <c r="G39" s="120">
        <v>1993</v>
      </c>
      <c r="H39" s="9" t="s">
        <v>580</v>
      </c>
      <c r="I39" s="5" t="str">
        <f t="shared" si="0"/>
        <v>A</v>
      </c>
      <c r="J39" s="5">
        <f>COUNTIF(I$7:I39,I39)</f>
        <v>32</v>
      </c>
      <c r="K39" s="6">
        <v>3.9398148148148147E-2</v>
      </c>
    </row>
    <row r="40" spans="1:11" s="104" customFormat="1" hidden="1">
      <c r="A40" s="24">
        <v>89</v>
      </c>
      <c r="B40" s="8">
        <v>61</v>
      </c>
      <c r="C40" s="118" t="s">
        <v>507</v>
      </c>
      <c r="D40" s="122" t="s">
        <v>34</v>
      </c>
      <c r="E40" s="3" t="s">
        <v>9</v>
      </c>
      <c r="F40" s="108" t="s">
        <v>3</v>
      </c>
      <c r="G40" s="120">
        <v>1984</v>
      </c>
      <c r="H40" s="9" t="s">
        <v>568</v>
      </c>
      <c r="I40" s="5" t="str">
        <f t="shared" si="0"/>
        <v>A</v>
      </c>
      <c r="J40" s="5">
        <f>COUNTIF(I$7:I40,I40)</f>
        <v>33</v>
      </c>
      <c r="K40" s="6">
        <v>3.9687500000000001E-2</v>
      </c>
    </row>
    <row r="41" spans="1:11" s="104" customFormat="1" hidden="1">
      <c r="A41" s="24">
        <v>90</v>
      </c>
      <c r="B41" s="8">
        <v>135</v>
      </c>
      <c r="C41" s="118" t="s">
        <v>138</v>
      </c>
      <c r="D41" s="122" t="s">
        <v>24</v>
      </c>
      <c r="E41" s="3" t="s">
        <v>9</v>
      </c>
      <c r="F41" s="108" t="s">
        <v>3</v>
      </c>
      <c r="G41" s="120">
        <v>1988</v>
      </c>
      <c r="H41" s="9" t="s">
        <v>556</v>
      </c>
      <c r="I41" s="5" t="str">
        <f t="shared" si="0"/>
        <v>A</v>
      </c>
      <c r="J41" s="5">
        <f>COUNTIF(I$7:I41,I41)</f>
        <v>34</v>
      </c>
      <c r="K41" s="6">
        <v>3.9710648148148148E-2</v>
      </c>
    </row>
    <row r="42" spans="1:11" s="104" customFormat="1" hidden="1">
      <c r="A42" s="24">
        <v>97</v>
      </c>
      <c r="B42" s="8">
        <v>2</v>
      </c>
      <c r="C42" s="118" t="s">
        <v>530</v>
      </c>
      <c r="D42" s="122" t="s">
        <v>550</v>
      </c>
      <c r="E42" s="3" t="s">
        <v>9</v>
      </c>
      <c r="F42" s="108" t="s">
        <v>3</v>
      </c>
      <c r="G42" s="120">
        <v>1985</v>
      </c>
      <c r="H42" s="9" t="s">
        <v>51</v>
      </c>
      <c r="I42" s="5" t="str">
        <f t="shared" si="0"/>
        <v>A</v>
      </c>
      <c r="J42" s="5">
        <f>COUNTIF(I$7:I42,I42)</f>
        <v>35</v>
      </c>
      <c r="K42" s="6">
        <v>4.0439814814814817E-2</v>
      </c>
    </row>
    <row r="43" spans="1:11" s="104" customFormat="1" hidden="1">
      <c r="A43" s="24">
        <v>103</v>
      </c>
      <c r="B43" s="8">
        <v>117</v>
      </c>
      <c r="C43" s="118" t="s">
        <v>477</v>
      </c>
      <c r="D43" s="122" t="s">
        <v>191</v>
      </c>
      <c r="E43" s="3" t="s">
        <v>9</v>
      </c>
      <c r="F43" s="108" t="s">
        <v>3</v>
      </c>
      <c r="G43" s="120">
        <v>1985</v>
      </c>
      <c r="H43" s="9" t="s">
        <v>564</v>
      </c>
      <c r="I43" s="5" t="str">
        <f t="shared" ref="I43:I74" si="1">IF(F43="m",IF($G$1-$G43&lt;=19,"JM",IF($G$1-$G43&lt;=39,"A",IF($G$1-$G43&lt;=49,"B",IF($G$1-$G43&lt;=59,"C",IF($G$1-$G43&lt;=69,"D","E"))))),IF($G$1-$G43&lt;=19,"JŽ",IF($G$1-$G43&lt;=39,"F",IF($G$1-$G43&lt;=49,"G",IF($G$1-$G43&lt;=59,"H","I")))))</f>
        <v>A</v>
      </c>
      <c r="J43" s="5">
        <f>COUNTIF(I$7:I43,I43)</f>
        <v>36</v>
      </c>
      <c r="K43" s="6">
        <v>4.1469907407407407E-2</v>
      </c>
    </row>
    <row r="44" spans="1:11" s="104" customFormat="1" hidden="1">
      <c r="A44" s="24">
        <v>105</v>
      </c>
      <c r="B44" s="8">
        <v>14</v>
      </c>
      <c r="C44" s="118" t="s">
        <v>205</v>
      </c>
      <c r="D44" s="122" t="s">
        <v>243</v>
      </c>
      <c r="E44" s="3" t="s">
        <v>9</v>
      </c>
      <c r="F44" s="108" t="s">
        <v>3</v>
      </c>
      <c r="G44" s="120">
        <v>1986</v>
      </c>
      <c r="H44" s="9" t="s">
        <v>440</v>
      </c>
      <c r="I44" s="5" t="str">
        <f t="shared" si="1"/>
        <v>A</v>
      </c>
      <c r="J44" s="5">
        <f>COUNTIF(I$7:I44,I44)</f>
        <v>37</v>
      </c>
      <c r="K44" s="6">
        <v>4.1655092592592598E-2</v>
      </c>
    </row>
    <row r="45" spans="1:11" s="104" customFormat="1" hidden="1">
      <c r="A45" s="24">
        <v>113</v>
      </c>
      <c r="B45" s="8">
        <v>71</v>
      </c>
      <c r="C45" s="118" t="s">
        <v>499</v>
      </c>
      <c r="D45" s="122" t="s">
        <v>24</v>
      </c>
      <c r="E45" s="3" t="s">
        <v>9</v>
      </c>
      <c r="F45" s="108" t="s">
        <v>3</v>
      </c>
      <c r="G45" s="120">
        <v>1983</v>
      </c>
      <c r="H45" s="9" t="s">
        <v>581</v>
      </c>
      <c r="I45" s="5" t="str">
        <f t="shared" si="1"/>
        <v>A</v>
      </c>
      <c r="J45" s="5">
        <f>COUNTIF(I$7:I45,I45)</f>
        <v>38</v>
      </c>
      <c r="K45" s="6">
        <v>4.2939814814814813E-2</v>
      </c>
    </row>
    <row r="46" spans="1:11" s="104" customFormat="1" hidden="1">
      <c r="A46" s="24">
        <v>124</v>
      </c>
      <c r="B46" s="8">
        <v>66</v>
      </c>
      <c r="C46" s="118" t="s">
        <v>504</v>
      </c>
      <c r="D46" s="122" t="s">
        <v>105</v>
      </c>
      <c r="E46" s="3" t="s">
        <v>9</v>
      </c>
      <c r="F46" s="108" t="s">
        <v>3</v>
      </c>
      <c r="G46" s="120">
        <v>1983</v>
      </c>
      <c r="H46" s="9" t="s">
        <v>581</v>
      </c>
      <c r="I46" s="5" t="str">
        <f t="shared" si="1"/>
        <v>A</v>
      </c>
      <c r="J46" s="5">
        <f>COUNTIF(I$7:I46,I46)</f>
        <v>39</v>
      </c>
      <c r="K46" s="6">
        <v>4.4143518518518519E-2</v>
      </c>
    </row>
    <row r="47" spans="1:11" s="104" customFormat="1" hidden="1">
      <c r="A47" s="24">
        <v>139</v>
      </c>
      <c r="B47" s="5">
        <v>146</v>
      </c>
      <c r="C47" s="118" t="s">
        <v>613</v>
      </c>
      <c r="D47" s="122" t="s">
        <v>85</v>
      </c>
      <c r="E47" s="3" t="s">
        <v>9</v>
      </c>
      <c r="F47" s="67" t="s">
        <v>3</v>
      </c>
      <c r="G47" s="120">
        <v>1983</v>
      </c>
      <c r="H47" s="9" t="s">
        <v>622</v>
      </c>
      <c r="I47" s="5" t="str">
        <f t="shared" si="1"/>
        <v>A</v>
      </c>
      <c r="J47" s="5">
        <f>COUNTIF(I$7:I47,I47)</f>
        <v>40</v>
      </c>
      <c r="K47" s="10">
        <v>4.9965277777777782E-2</v>
      </c>
    </row>
    <row r="48" spans="1:11" s="104" customFormat="1" hidden="1">
      <c r="A48" s="24">
        <v>144</v>
      </c>
      <c r="B48" s="8">
        <v>87</v>
      </c>
      <c r="C48" s="118" t="s">
        <v>490</v>
      </c>
      <c r="D48" s="122" t="s">
        <v>19</v>
      </c>
      <c r="E48" s="3" t="s">
        <v>9</v>
      </c>
      <c r="F48" s="108" t="s">
        <v>3</v>
      </c>
      <c r="G48" s="120">
        <v>1985</v>
      </c>
      <c r="H48" s="9" t="s">
        <v>575</v>
      </c>
      <c r="I48" s="5" t="str">
        <f t="shared" si="1"/>
        <v>A</v>
      </c>
      <c r="J48" s="5">
        <f>COUNTIF(I$7:I48,I48)</f>
        <v>41</v>
      </c>
      <c r="K48" s="6">
        <v>5.2164351851851858E-2</v>
      </c>
    </row>
    <row r="49" spans="1:11" s="104" customFormat="1" hidden="1">
      <c r="A49" s="24">
        <v>145</v>
      </c>
      <c r="B49" s="8">
        <v>88</v>
      </c>
      <c r="C49" s="118" t="s">
        <v>489</v>
      </c>
      <c r="D49" s="122" t="s">
        <v>27</v>
      </c>
      <c r="E49" s="3" t="s">
        <v>9</v>
      </c>
      <c r="F49" s="108" t="s">
        <v>3</v>
      </c>
      <c r="G49" s="120">
        <v>1988</v>
      </c>
      <c r="H49" s="9" t="s">
        <v>44</v>
      </c>
      <c r="I49" s="5" t="str">
        <f t="shared" si="1"/>
        <v>A</v>
      </c>
      <c r="J49" s="5">
        <f>COUNTIF(I$7:I49,I49)</f>
        <v>42</v>
      </c>
      <c r="K49" s="6">
        <v>5.2164351851851858E-2</v>
      </c>
    </row>
    <row r="50" spans="1:11" s="104" customFormat="1" hidden="1">
      <c r="A50" s="24">
        <v>149</v>
      </c>
      <c r="B50" s="8">
        <v>13</v>
      </c>
      <c r="C50" s="118" t="s">
        <v>66</v>
      </c>
      <c r="D50" s="122" t="s">
        <v>67</v>
      </c>
      <c r="E50" s="3" t="s">
        <v>9</v>
      </c>
      <c r="F50" s="108" t="s">
        <v>3</v>
      </c>
      <c r="G50" s="120">
        <v>1985</v>
      </c>
      <c r="H50" s="9" t="s">
        <v>18</v>
      </c>
      <c r="I50" s="5" t="str">
        <f t="shared" si="1"/>
        <v>A</v>
      </c>
      <c r="J50" s="5">
        <f>COUNTIF(I$7:I50,I50)</f>
        <v>43</v>
      </c>
      <c r="K50" s="6"/>
    </row>
    <row r="51" spans="1:11" s="25" customFormat="1">
      <c r="A51" s="38">
        <v>1</v>
      </c>
      <c r="B51" s="39">
        <v>106</v>
      </c>
      <c r="C51" s="156" t="s">
        <v>104</v>
      </c>
      <c r="D51" s="157" t="s">
        <v>33</v>
      </c>
      <c r="E51" s="41" t="s">
        <v>9</v>
      </c>
      <c r="F51" s="158" t="s">
        <v>3</v>
      </c>
      <c r="G51" s="143">
        <v>1982</v>
      </c>
      <c r="H51" s="40" t="s">
        <v>261</v>
      </c>
      <c r="I51" s="39" t="str">
        <f t="shared" si="1"/>
        <v>B</v>
      </c>
      <c r="J51" s="39">
        <f>COUNTIF(I$7:I51,I51)</f>
        <v>1</v>
      </c>
      <c r="K51" s="42">
        <v>2.5891203703703704E-2</v>
      </c>
    </row>
    <row r="52" spans="1:11" s="89" customFormat="1">
      <c r="A52" s="83">
        <v>2</v>
      </c>
      <c r="B52" s="84">
        <v>16</v>
      </c>
      <c r="C52" s="159" t="s">
        <v>525</v>
      </c>
      <c r="D52" s="160" t="s">
        <v>55</v>
      </c>
      <c r="E52" s="87" t="s">
        <v>9</v>
      </c>
      <c r="F52" s="161" t="s">
        <v>3</v>
      </c>
      <c r="G52" s="146">
        <v>1981</v>
      </c>
      <c r="H52" s="101" t="s">
        <v>598</v>
      </c>
      <c r="I52" s="84" t="str">
        <f t="shared" si="1"/>
        <v>B</v>
      </c>
      <c r="J52" s="84">
        <f>COUNTIF(I$7:I52,I52)</f>
        <v>2</v>
      </c>
      <c r="K52" s="88">
        <v>2.8819444444444443E-2</v>
      </c>
    </row>
    <row r="53" spans="1:11" s="47" customFormat="1" ht="13.5" thickBot="1">
      <c r="A53" s="90">
        <v>3</v>
      </c>
      <c r="B53" s="43">
        <v>141</v>
      </c>
      <c r="C53" s="162" t="s">
        <v>466</v>
      </c>
      <c r="D53" s="163" t="s">
        <v>34</v>
      </c>
      <c r="E53" s="45" t="s">
        <v>9</v>
      </c>
      <c r="F53" s="164" t="s">
        <v>3</v>
      </c>
      <c r="G53" s="150">
        <v>1982</v>
      </c>
      <c r="H53" s="44" t="s">
        <v>551</v>
      </c>
      <c r="I53" s="43" t="str">
        <f t="shared" si="1"/>
        <v>B</v>
      </c>
      <c r="J53" s="43">
        <f>COUNTIF(I$7:I53,I53)</f>
        <v>3</v>
      </c>
      <c r="K53" s="46">
        <v>2.9131944444444446E-2</v>
      </c>
    </row>
    <row r="54" spans="1:11" s="104" customFormat="1" hidden="1">
      <c r="A54" s="24">
        <v>16</v>
      </c>
      <c r="B54" s="8">
        <v>65</v>
      </c>
      <c r="C54" s="118" t="s">
        <v>60</v>
      </c>
      <c r="D54" s="122" t="s">
        <v>48</v>
      </c>
      <c r="E54" s="3" t="s">
        <v>9</v>
      </c>
      <c r="F54" s="108" t="s">
        <v>3</v>
      </c>
      <c r="G54" s="120">
        <v>1982</v>
      </c>
      <c r="H54" s="9" t="s">
        <v>583</v>
      </c>
      <c r="I54" s="5" t="str">
        <f t="shared" si="1"/>
        <v>B</v>
      </c>
      <c r="J54" s="5">
        <f>COUNTIF(I$7:I54,I54)</f>
        <v>4</v>
      </c>
      <c r="K54" s="6">
        <v>2.9490740740740744E-2</v>
      </c>
    </row>
    <row r="55" spans="1:11" s="104" customFormat="1" hidden="1">
      <c r="A55" s="24">
        <v>17</v>
      </c>
      <c r="B55" s="8">
        <v>32</v>
      </c>
      <c r="C55" s="118" t="s">
        <v>519</v>
      </c>
      <c r="D55" s="122" t="s">
        <v>48</v>
      </c>
      <c r="E55" s="3" t="s">
        <v>9</v>
      </c>
      <c r="F55" s="108" t="s">
        <v>3</v>
      </c>
      <c r="G55" s="120">
        <v>1978</v>
      </c>
      <c r="H55" s="9" t="s">
        <v>51</v>
      </c>
      <c r="I55" s="5" t="str">
        <f t="shared" si="1"/>
        <v>B</v>
      </c>
      <c r="J55" s="5">
        <f>COUNTIF(I$7:I55,I55)</f>
        <v>5</v>
      </c>
      <c r="K55" s="6">
        <v>2.9583333333333336E-2</v>
      </c>
    </row>
    <row r="56" spans="1:11" s="104" customFormat="1" hidden="1">
      <c r="A56" s="24">
        <v>19</v>
      </c>
      <c r="B56" s="8">
        <v>34</v>
      </c>
      <c r="C56" s="118" t="s">
        <v>287</v>
      </c>
      <c r="D56" s="122" t="s">
        <v>85</v>
      </c>
      <c r="E56" s="3" t="s">
        <v>9</v>
      </c>
      <c r="F56" s="108" t="s">
        <v>3</v>
      </c>
      <c r="G56" s="120">
        <v>1981</v>
      </c>
      <c r="H56" s="9" t="s">
        <v>591</v>
      </c>
      <c r="I56" s="5" t="str">
        <f t="shared" si="1"/>
        <v>B</v>
      </c>
      <c r="J56" s="5">
        <f>COUNTIF(I$7:I56,I56)</f>
        <v>6</v>
      </c>
      <c r="K56" s="6">
        <v>3.0081018518518521E-2</v>
      </c>
    </row>
    <row r="57" spans="1:11" s="104" customFormat="1" hidden="1">
      <c r="A57" s="24">
        <v>21</v>
      </c>
      <c r="B57" s="8">
        <v>54</v>
      </c>
      <c r="C57" s="118" t="s">
        <v>512</v>
      </c>
      <c r="D57" s="122" t="s">
        <v>58</v>
      </c>
      <c r="E57" s="3" t="s">
        <v>9</v>
      </c>
      <c r="F57" s="108" t="s">
        <v>3</v>
      </c>
      <c r="G57" s="120">
        <v>1981</v>
      </c>
      <c r="H57" s="9" t="s">
        <v>587</v>
      </c>
      <c r="I57" s="5" t="str">
        <f t="shared" si="1"/>
        <v>B</v>
      </c>
      <c r="J57" s="5">
        <f>COUNTIF(I$7:I57,I57)</f>
        <v>7</v>
      </c>
      <c r="K57" s="6">
        <v>3.0590277777777775E-2</v>
      </c>
    </row>
    <row r="58" spans="1:11" s="104" customFormat="1" hidden="1">
      <c r="A58" s="24">
        <v>22</v>
      </c>
      <c r="B58" s="5">
        <v>157</v>
      </c>
      <c r="C58" s="118" t="s">
        <v>604</v>
      </c>
      <c r="D58" s="122" t="s">
        <v>57</v>
      </c>
      <c r="E58" s="3" t="s">
        <v>9</v>
      </c>
      <c r="F58" s="67" t="s">
        <v>3</v>
      </c>
      <c r="G58" s="120">
        <v>1977</v>
      </c>
      <c r="H58" s="9" t="s">
        <v>619</v>
      </c>
      <c r="I58" s="5" t="str">
        <f t="shared" si="1"/>
        <v>B</v>
      </c>
      <c r="J58" s="5">
        <f>COUNTIF(I$7:I58,I58)</f>
        <v>8</v>
      </c>
      <c r="K58" s="10">
        <v>3.078703703703704E-2</v>
      </c>
    </row>
    <row r="59" spans="1:11" s="104" customFormat="1" hidden="1">
      <c r="A59" s="24">
        <v>26</v>
      </c>
      <c r="B59" s="8">
        <v>5</v>
      </c>
      <c r="C59" s="118" t="s">
        <v>528</v>
      </c>
      <c r="D59" s="122" t="s">
        <v>24</v>
      </c>
      <c r="E59" s="3" t="s">
        <v>9</v>
      </c>
      <c r="F59" s="108" t="s">
        <v>3</v>
      </c>
      <c r="G59" s="120">
        <v>1982</v>
      </c>
      <c r="H59" s="9" t="s">
        <v>463</v>
      </c>
      <c r="I59" s="5" t="str">
        <f t="shared" si="1"/>
        <v>B</v>
      </c>
      <c r="J59" s="5">
        <f>COUNTIF(I$7:I59,I59)</f>
        <v>9</v>
      </c>
      <c r="K59" s="6">
        <v>3.2245370370370369E-2</v>
      </c>
    </row>
    <row r="60" spans="1:11" s="104" customFormat="1" hidden="1">
      <c r="A60" s="24">
        <v>32</v>
      </c>
      <c r="B60" s="8">
        <v>26</v>
      </c>
      <c r="C60" s="118" t="s">
        <v>522</v>
      </c>
      <c r="D60" s="122" t="s">
        <v>24</v>
      </c>
      <c r="E60" s="3" t="s">
        <v>9</v>
      </c>
      <c r="F60" s="108" t="s">
        <v>3</v>
      </c>
      <c r="G60" s="120">
        <v>1975</v>
      </c>
      <c r="H60" s="9" t="s">
        <v>593</v>
      </c>
      <c r="I60" s="5" t="str">
        <f t="shared" si="1"/>
        <v>B</v>
      </c>
      <c r="J60" s="5">
        <f>COUNTIF(I$7:I60,I60)</f>
        <v>10</v>
      </c>
      <c r="K60" s="6">
        <v>3.3020833333333333E-2</v>
      </c>
    </row>
    <row r="61" spans="1:11" s="104" customFormat="1" hidden="1">
      <c r="A61" s="24">
        <v>33</v>
      </c>
      <c r="B61" s="8">
        <v>19</v>
      </c>
      <c r="C61" s="118" t="s">
        <v>524</v>
      </c>
      <c r="D61" s="122" t="s">
        <v>105</v>
      </c>
      <c r="E61" s="3" t="s">
        <v>9</v>
      </c>
      <c r="F61" s="108" t="s">
        <v>3</v>
      </c>
      <c r="G61" s="120">
        <v>1978</v>
      </c>
      <c r="H61" s="9" t="s">
        <v>596</v>
      </c>
      <c r="I61" s="5" t="str">
        <f t="shared" si="1"/>
        <v>B</v>
      </c>
      <c r="J61" s="5">
        <f>COUNTIF(I$7:I61,I61)</f>
        <v>11</v>
      </c>
      <c r="K61" s="6">
        <v>3.3043981481481487E-2</v>
      </c>
    </row>
    <row r="62" spans="1:11" s="104" customFormat="1" hidden="1">
      <c r="A62" s="24">
        <v>36</v>
      </c>
      <c r="B62" s="8">
        <v>36</v>
      </c>
      <c r="C62" s="118" t="s">
        <v>201</v>
      </c>
      <c r="D62" s="122" t="s">
        <v>191</v>
      </c>
      <c r="E62" s="3" t="s">
        <v>9</v>
      </c>
      <c r="F62" s="108" t="s">
        <v>3</v>
      </c>
      <c r="G62" s="120">
        <v>1980</v>
      </c>
      <c r="H62" s="9" t="s">
        <v>257</v>
      </c>
      <c r="I62" s="5" t="str">
        <f t="shared" si="1"/>
        <v>B</v>
      </c>
      <c r="J62" s="5">
        <f>COUNTIF(I$7:I62,I62)</f>
        <v>12</v>
      </c>
      <c r="K62" s="6">
        <v>3.3275462962962958E-2</v>
      </c>
    </row>
    <row r="63" spans="1:11" s="104" customFormat="1" hidden="1">
      <c r="A63" s="24">
        <v>43</v>
      </c>
      <c r="B63" s="8">
        <v>86</v>
      </c>
      <c r="C63" s="118" t="s">
        <v>491</v>
      </c>
      <c r="D63" s="122" t="s">
        <v>540</v>
      </c>
      <c r="E63" s="3" t="s">
        <v>9</v>
      </c>
      <c r="F63" s="108" t="s">
        <v>3</v>
      </c>
      <c r="G63" s="120">
        <v>1974</v>
      </c>
      <c r="H63" s="9" t="s">
        <v>576</v>
      </c>
      <c r="I63" s="5" t="str">
        <f t="shared" si="1"/>
        <v>B</v>
      </c>
      <c r="J63" s="5">
        <f>COUNTIF(I$7:I63,I63)</f>
        <v>13</v>
      </c>
      <c r="K63" s="6">
        <v>3.4351851851851849E-2</v>
      </c>
    </row>
    <row r="64" spans="1:11" s="104" customFormat="1" hidden="1">
      <c r="A64" s="24">
        <v>44</v>
      </c>
      <c r="B64" s="8">
        <v>18</v>
      </c>
      <c r="C64" s="118" t="s">
        <v>47</v>
      </c>
      <c r="D64" s="122" t="s">
        <v>48</v>
      </c>
      <c r="E64" s="3" t="s">
        <v>9</v>
      </c>
      <c r="F64" s="108" t="s">
        <v>3</v>
      </c>
      <c r="G64" s="120">
        <v>1978</v>
      </c>
      <c r="H64" s="9" t="s">
        <v>597</v>
      </c>
      <c r="I64" s="5" t="str">
        <f t="shared" si="1"/>
        <v>B</v>
      </c>
      <c r="J64" s="5">
        <f>COUNTIF(I$7:I64,I64)</f>
        <v>14</v>
      </c>
      <c r="K64" s="6">
        <v>3.4398148148148143E-2</v>
      </c>
    </row>
    <row r="65" spans="1:11" s="104" customFormat="1" hidden="1">
      <c r="A65" s="24">
        <v>48</v>
      </c>
      <c r="B65" s="8">
        <v>1</v>
      </c>
      <c r="C65" s="118" t="s">
        <v>23</v>
      </c>
      <c r="D65" s="122" t="s">
        <v>24</v>
      </c>
      <c r="E65" s="3" t="s">
        <v>9</v>
      </c>
      <c r="F65" s="108" t="s">
        <v>3</v>
      </c>
      <c r="G65" s="120">
        <v>1975</v>
      </c>
      <c r="H65" s="9" t="s">
        <v>25</v>
      </c>
      <c r="I65" s="5" t="str">
        <f t="shared" si="1"/>
        <v>B</v>
      </c>
      <c r="J65" s="5">
        <f>COUNTIF(I$7:I65,I65)</f>
        <v>15</v>
      </c>
      <c r="K65" s="6">
        <v>3.4826388888888886E-2</v>
      </c>
    </row>
    <row r="66" spans="1:11" s="104" customFormat="1" hidden="1">
      <c r="A66" s="24">
        <v>50</v>
      </c>
      <c r="B66" s="5">
        <v>144</v>
      </c>
      <c r="C66" s="118" t="s">
        <v>606</v>
      </c>
      <c r="D66" s="122" t="s">
        <v>607</v>
      </c>
      <c r="E66" s="3" t="s">
        <v>9</v>
      </c>
      <c r="F66" s="67" t="s">
        <v>3</v>
      </c>
      <c r="G66" s="120">
        <v>1977</v>
      </c>
      <c r="H66" s="9" t="s">
        <v>64</v>
      </c>
      <c r="I66" s="5" t="str">
        <f t="shared" si="1"/>
        <v>B</v>
      </c>
      <c r="J66" s="5">
        <f>COUNTIF(I$7:I66,I66)</f>
        <v>16</v>
      </c>
      <c r="K66" s="10">
        <v>3.5023148148148144E-2</v>
      </c>
    </row>
    <row r="67" spans="1:11" s="104" customFormat="1" hidden="1">
      <c r="A67" s="24">
        <v>51</v>
      </c>
      <c r="B67" s="8">
        <v>42</v>
      </c>
      <c r="C67" s="118" t="s">
        <v>387</v>
      </c>
      <c r="D67" s="122" t="s">
        <v>547</v>
      </c>
      <c r="E67" s="3" t="s">
        <v>9</v>
      </c>
      <c r="F67" s="108" t="s">
        <v>3</v>
      </c>
      <c r="G67" s="120">
        <v>1976</v>
      </c>
      <c r="H67" s="9" t="s">
        <v>31</v>
      </c>
      <c r="I67" s="5" t="str">
        <f t="shared" si="1"/>
        <v>B</v>
      </c>
      <c r="J67" s="5">
        <f>COUNTIF(I$7:I67,I67)</f>
        <v>17</v>
      </c>
      <c r="K67" s="6">
        <v>3.5231481481481482E-2</v>
      </c>
    </row>
    <row r="68" spans="1:11" s="104" customFormat="1" hidden="1">
      <c r="A68" s="24">
        <v>54</v>
      </c>
      <c r="B68" s="8">
        <v>108</v>
      </c>
      <c r="C68" s="118" t="s">
        <v>127</v>
      </c>
      <c r="D68" s="122" t="s">
        <v>52</v>
      </c>
      <c r="E68" s="3" t="s">
        <v>9</v>
      </c>
      <c r="F68" s="108" t="s">
        <v>3</v>
      </c>
      <c r="G68" s="120">
        <v>1980</v>
      </c>
      <c r="H68" s="9" t="s">
        <v>256</v>
      </c>
      <c r="I68" s="5" t="str">
        <f t="shared" si="1"/>
        <v>B</v>
      </c>
      <c r="J68" s="5">
        <f>COUNTIF(I$7:I68,I68)</f>
        <v>18</v>
      </c>
      <c r="K68" s="6">
        <v>3.5439814814814813E-2</v>
      </c>
    </row>
    <row r="69" spans="1:11" s="104" customFormat="1" hidden="1">
      <c r="A69" s="24">
        <v>61</v>
      </c>
      <c r="B69" s="8">
        <v>111</v>
      </c>
      <c r="C69" s="118" t="s">
        <v>480</v>
      </c>
      <c r="D69" s="122" t="s">
        <v>535</v>
      </c>
      <c r="E69" s="3" t="s">
        <v>9</v>
      </c>
      <c r="F69" s="108" t="s">
        <v>3</v>
      </c>
      <c r="G69" s="120">
        <v>1982</v>
      </c>
      <c r="H69" s="9" t="s">
        <v>31</v>
      </c>
      <c r="I69" s="5" t="str">
        <f t="shared" si="1"/>
        <v>B</v>
      </c>
      <c r="J69" s="5">
        <f>COUNTIF(I$7:I69,I69)</f>
        <v>19</v>
      </c>
      <c r="K69" s="6">
        <v>3.6134259259259262E-2</v>
      </c>
    </row>
    <row r="70" spans="1:11" s="104" customFormat="1" hidden="1">
      <c r="A70" s="24">
        <v>62</v>
      </c>
      <c r="B70" s="8">
        <v>51</v>
      </c>
      <c r="C70" s="118" t="s">
        <v>510</v>
      </c>
      <c r="D70" s="122" t="s">
        <v>136</v>
      </c>
      <c r="E70" s="3" t="s">
        <v>9</v>
      </c>
      <c r="F70" s="108" t="s">
        <v>3</v>
      </c>
      <c r="G70" s="120">
        <v>1980</v>
      </c>
      <c r="H70" s="9" t="s">
        <v>35</v>
      </c>
      <c r="I70" s="5" t="str">
        <f t="shared" si="1"/>
        <v>B</v>
      </c>
      <c r="J70" s="5">
        <f>COUNTIF(I$7:I70,I70)</f>
        <v>20</v>
      </c>
      <c r="K70" s="6">
        <v>3.6550925925925924E-2</v>
      </c>
    </row>
    <row r="71" spans="1:11" s="104" customFormat="1" hidden="1">
      <c r="A71" s="24">
        <v>74</v>
      </c>
      <c r="B71" s="8">
        <v>8</v>
      </c>
      <c r="C71" s="118" t="s">
        <v>91</v>
      </c>
      <c r="D71" s="122" t="s">
        <v>84</v>
      </c>
      <c r="E71" s="3" t="s">
        <v>9</v>
      </c>
      <c r="F71" s="108" t="s">
        <v>3</v>
      </c>
      <c r="G71" s="120">
        <v>1982</v>
      </c>
      <c r="H71" s="9" t="s">
        <v>599</v>
      </c>
      <c r="I71" s="5" t="str">
        <f t="shared" si="1"/>
        <v>B</v>
      </c>
      <c r="J71" s="5">
        <f>COUNTIF(I$7:I71,I71)</f>
        <v>21</v>
      </c>
      <c r="K71" s="6">
        <v>3.8124999999999999E-2</v>
      </c>
    </row>
    <row r="72" spans="1:11" s="104" customFormat="1" hidden="1">
      <c r="A72" s="24">
        <v>83</v>
      </c>
      <c r="B72" s="5">
        <v>159</v>
      </c>
      <c r="C72" s="118" t="s">
        <v>615</v>
      </c>
      <c r="D72" s="122" t="s">
        <v>543</v>
      </c>
      <c r="E72" s="3" t="s">
        <v>9</v>
      </c>
      <c r="F72" s="67" t="s">
        <v>3</v>
      </c>
      <c r="G72" s="120">
        <v>1977</v>
      </c>
      <c r="H72" s="9" t="s">
        <v>564</v>
      </c>
      <c r="I72" s="5" t="str">
        <f t="shared" si="1"/>
        <v>B</v>
      </c>
      <c r="J72" s="5">
        <f>COUNTIF(I$7:I72,I72)</f>
        <v>22</v>
      </c>
      <c r="K72" s="10">
        <v>3.9212962962962963E-2</v>
      </c>
    </row>
    <row r="73" spans="1:11" s="104" customFormat="1" hidden="1">
      <c r="A73" s="24">
        <v>92</v>
      </c>
      <c r="B73" s="8">
        <v>137</v>
      </c>
      <c r="C73" s="118" t="s">
        <v>335</v>
      </c>
      <c r="D73" s="122" t="s">
        <v>531</v>
      </c>
      <c r="E73" s="3" t="s">
        <v>9</v>
      </c>
      <c r="F73" s="108" t="s">
        <v>3</v>
      </c>
      <c r="G73" s="120">
        <v>1973</v>
      </c>
      <c r="H73" s="9" t="s">
        <v>555</v>
      </c>
      <c r="I73" s="5" t="str">
        <f t="shared" si="1"/>
        <v>B</v>
      </c>
      <c r="J73" s="5">
        <f>COUNTIF(I$7:I73,I73)</f>
        <v>23</v>
      </c>
      <c r="K73" s="6">
        <v>3.9965277777777773E-2</v>
      </c>
    </row>
    <row r="74" spans="1:11" s="104" customFormat="1" hidden="1">
      <c r="A74" s="24">
        <v>93</v>
      </c>
      <c r="B74" s="5">
        <v>150</v>
      </c>
      <c r="C74" s="118" t="s">
        <v>103</v>
      </c>
      <c r="D74" s="122" t="s">
        <v>27</v>
      </c>
      <c r="E74" s="3" t="s">
        <v>9</v>
      </c>
      <c r="F74" s="67" t="s">
        <v>3</v>
      </c>
      <c r="G74" s="120">
        <v>1981</v>
      </c>
      <c r="H74" s="9" t="s">
        <v>254</v>
      </c>
      <c r="I74" s="5" t="str">
        <f t="shared" si="1"/>
        <v>B</v>
      </c>
      <c r="J74" s="5">
        <f>COUNTIF(I$7:I74,I74)</f>
        <v>24</v>
      </c>
      <c r="K74" s="10">
        <v>4.0023148148148148E-2</v>
      </c>
    </row>
    <row r="75" spans="1:11" s="104" customFormat="1" hidden="1">
      <c r="A75" s="24">
        <v>95</v>
      </c>
      <c r="B75" s="8">
        <v>67</v>
      </c>
      <c r="C75" s="118" t="s">
        <v>503</v>
      </c>
      <c r="D75" s="122" t="s">
        <v>543</v>
      </c>
      <c r="E75" s="3" t="s">
        <v>9</v>
      </c>
      <c r="F75" s="108" t="s">
        <v>3</v>
      </c>
      <c r="G75" s="120">
        <v>1975</v>
      </c>
      <c r="H75" s="9" t="s">
        <v>38</v>
      </c>
      <c r="I75" s="5" t="str">
        <f t="shared" ref="I75:I81" si="2">IF(F75="m",IF($G$1-$G75&lt;=19,"JM",IF($G$1-$G75&lt;=39,"A",IF($G$1-$G75&lt;=49,"B",IF($G$1-$G75&lt;=59,"C",IF($G$1-$G75&lt;=69,"D","E"))))),IF($G$1-$G75&lt;=19,"JŽ",IF($G$1-$G75&lt;=39,"F",IF($G$1-$G75&lt;=49,"G",IF($G$1-$G75&lt;=59,"H","I")))))</f>
        <v>B</v>
      </c>
      <c r="J75" s="5">
        <f>COUNTIF(I$7:I75,I75)</f>
        <v>25</v>
      </c>
      <c r="K75" s="6">
        <v>4.0173611111111111E-2</v>
      </c>
    </row>
    <row r="76" spans="1:11" s="104" customFormat="1" hidden="1">
      <c r="A76" s="24">
        <v>99</v>
      </c>
      <c r="B76" s="5">
        <v>153</v>
      </c>
      <c r="C76" s="55" t="s">
        <v>338</v>
      </c>
      <c r="D76" s="56" t="s">
        <v>245</v>
      </c>
      <c r="E76" s="3" t="s">
        <v>9</v>
      </c>
      <c r="F76" s="5" t="s">
        <v>3</v>
      </c>
      <c r="G76" s="5">
        <v>1977</v>
      </c>
      <c r="H76" s="56" t="s">
        <v>42</v>
      </c>
      <c r="I76" s="5" t="str">
        <f t="shared" si="2"/>
        <v>B</v>
      </c>
      <c r="J76" s="5">
        <f>COUNTIF(I$7:I76,I76)</f>
        <v>26</v>
      </c>
      <c r="K76" s="6">
        <v>4.0949074074074075E-2</v>
      </c>
    </row>
    <row r="77" spans="1:11" s="104" customFormat="1" hidden="1">
      <c r="A77" s="24">
        <v>101</v>
      </c>
      <c r="B77" s="8">
        <v>45</v>
      </c>
      <c r="C77" s="118" t="s">
        <v>517</v>
      </c>
      <c r="D77" s="122" t="s">
        <v>546</v>
      </c>
      <c r="E77" s="3" t="s">
        <v>9</v>
      </c>
      <c r="F77" s="108" t="s">
        <v>3</v>
      </c>
      <c r="G77" s="120">
        <v>1982</v>
      </c>
      <c r="H77" s="9" t="s">
        <v>20</v>
      </c>
      <c r="I77" s="5" t="str">
        <f t="shared" si="2"/>
        <v>B</v>
      </c>
      <c r="J77" s="5">
        <f>COUNTIF(I$7:I77,I77)</f>
        <v>27</v>
      </c>
      <c r="K77" s="6">
        <v>4.1388888888888892E-2</v>
      </c>
    </row>
    <row r="78" spans="1:11" s="104" customFormat="1" hidden="1">
      <c r="A78" s="24">
        <v>104</v>
      </c>
      <c r="B78" s="8">
        <v>53</v>
      </c>
      <c r="C78" s="118" t="s">
        <v>513</v>
      </c>
      <c r="D78" s="122" t="s">
        <v>39</v>
      </c>
      <c r="E78" s="3" t="s">
        <v>9</v>
      </c>
      <c r="F78" s="108" t="s">
        <v>3</v>
      </c>
      <c r="G78" s="120">
        <v>1979</v>
      </c>
      <c r="H78" s="9" t="s">
        <v>587</v>
      </c>
      <c r="I78" s="5" t="str">
        <f t="shared" si="2"/>
        <v>B</v>
      </c>
      <c r="J78" s="5">
        <f>COUNTIF(I$7:I78,I78)</f>
        <v>28</v>
      </c>
      <c r="K78" s="6">
        <v>4.1562500000000002E-2</v>
      </c>
    </row>
    <row r="79" spans="1:11" s="104" customFormat="1" hidden="1">
      <c r="A79" s="24">
        <v>111</v>
      </c>
      <c r="B79" s="8">
        <v>47</v>
      </c>
      <c r="C79" s="118" t="s">
        <v>49</v>
      </c>
      <c r="D79" s="122" t="s">
        <v>139</v>
      </c>
      <c r="E79" s="3" t="s">
        <v>9</v>
      </c>
      <c r="F79" s="108" t="s">
        <v>3</v>
      </c>
      <c r="G79" s="120">
        <v>1978</v>
      </c>
      <c r="H79" s="9" t="s">
        <v>51</v>
      </c>
      <c r="I79" s="5" t="str">
        <f t="shared" si="2"/>
        <v>B</v>
      </c>
      <c r="J79" s="5">
        <f>COUNTIF(I$7:I79,I79)</f>
        <v>29</v>
      </c>
      <c r="K79" s="6">
        <v>4.2592592592592592E-2</v>
      </c>
    </row>
    <row r="80" spans="1:11" s="104" customFormat="1" hidden="1">
      <c r="A80" s="24">
        <v>112</v>
      </c>
      <c r="B80" s="8">
        <v>73</v>
      </c>
      <c r="C80" s="118" t="s">
        <v>147</v>
      </c>
      <c r="D80" s="122" t="s">
        <v>85</v>
      </c>
      <c r="E80" s="3" t="s">
        <v>9</v>
      </c>
      <c r="F80" s="108" t="s">
        <v>3</v>
      </c>
      <c r="G80" s="120">
        <v>1982</v>
      </c>
      <c r="H80" s="9" t="s">
        <v>118</v>
      </c>
      <c r="I80" s="5" t="str">
        <f t="shared" si="2"/>
        <v>B</v>
      </c>
      <c r="J80" s="5">
        <f>COUNTIF(I$7:I80,I80)</f>
        <v>30</v>
      </c>
      <c r="K80" s="6">
        <v>4.282407407407407E-2</v>
      </c>
    </row>
    <row r="81" spans="1:11" s="104" customFormat="1" ht="13.5" hidden="1" thickBot="1">
      <c r="A81" s="24">
        <v>133</v>
      </c>
      <c r="B81" s="8">
        <v>48</v>
      </c>
      <c r="C81" s="118" t="s">
        <v>516</v>
      </c>
      <c r="D81" s="122" t="s">
        <v>241</v>
      </c>
      <c r="E81" s="3" t="s">
        <v>9</v>
      </c>
      <c r="F81" s="108" t="s">
        <v>3</v>
      </c>
      <c r="G81" s="120">
        <v>1974</v>
      </c>
      <c r="H81" s="9" t="s">
        <v>589</v>
      </c>
      <c r="I81" s="5" t="str">
        <f t="shared" si="2"/>
        <v>B</v>
      </c>
      <c r="J81" s="5">
        <f>COUNTIF(I$7:I81,I81)</f>
        <v>31</v>
      </c>
      <c r="K81" s="6">
        <v>4.7141203703703706E-2</v>
      </c>
    </row>
    <row r="82" spans="1:11" s="35" customFormat="1" ht="20.100000000000001" customHeight="1" thickBot="1">
      <c r="A82" s="217" t="s">
        <v>647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9"/>
    </row>
    <row r="83" spans="1:11" s="25" customFormat="1">
      <c r="A83" s="38">
        <v>1</v>
      </c>
      <c r="B83" s="39">
        <v>103</v>
      </c>
      <c r="C83" s="156" t="s">
        <v>483</v>
      </c>
      <c r="D83" s="157" t="s">
        <v>538</v>
      </c>
      <c r="E83" s="41" t="s">
        <v>9</v>
      </c>
      <c r="F83" s="158" t="s">
        <v>3</v>
      </c>
      <c r="G83" s="143">
        <v>1968</v>
      </c>
      <c r="H83" s="40" t="s">
        <v>569</v>
      </c>
      <c r="I83" s="39" t="str">
        <f t="shared" ref="I83:I103" si="3">IF(F83="m",IF($G$1-$G83&lt;=19,"JM",IF($G$1-$G83&lt;=39,"A",IF($G$1-$G83&lt;=49,"B",IF($G$1-$G83&lt;=59,"C",IF($G$1-$G83&lt;=69,"D","E"))))),IF($G$1-$G83&lt;=19,"JŽ",IF($G$1-$G83&lt;=39,"F",IF($G$1-$G83&lt;=49,"G",IF($G$1-$G83&lt;=59,"H","I")))))</f>
        <v>C</v>
      </c>
      <c r="J83" s="39">
        <f>COUNTIF(I$7:I83,I83)</f>
        <v>1</v>
      </c>
      <c r="K83" s="42">
        <v>2.8159722222222221E-2</v>
      </c>
    </row>
    <row r="84" spans="1:11" s="89" customFormat="1">
      <c r="A84" s="83">
        <v>2</v>
      </c>
      <c r="B84" s="84">
        <v>107</v>
      </c>
      <c r="C84" s="159" t="s">
        <v>77</v>
      </c>
      <c r="D84" s="160" t="s">
        <v>78</v>
      </c>
      <c r="E84" s="87" t="s">
        <v>9</v>
      </c>
      <c r="F84" s="161" t="s">
        <v>3</v>
      </c>
      <c r="G84" s="146">
        <v>1965</v>
      </c>
      <c r="H84" s="101" t="s">
        <v>315</v>
      </c>
      <c r="I84" s="84" t="str">
        <f t="shared" si="3"/>
        <v>C</v>
      </c>
      <c r="J84" s="84">
        <f>COUNTIF(I$7:I84,I84)</f>
        <v>2</v>
      </c>
      <c r="K84" s="88">
        <v>2.854166666666667E-2</v>
      </c>
    </row>
    <row r="85" spans="1:11" s="47" customFormat="1" ht="13.5" thickBot="1">
      <c r="A85" s="90">
        <v>3</v>
      </c>
      <c r="B85" s="43">
        <v>29</v>
      </c>
      <c r="C85" s="162" t="s">
        <v>219</v>
      </c>
      <c r="D85" s="163" t="s">
        <v>57</v>
      </c>
      <c r="E85" s="45" t="s">
        <v>9</v>
      </c>
      <c r="F85" s="164" t="s">
        <v>3</v>
      </c>
      <c r="G85" s="150">
        <v>1969</v>
      </c>
      <c r="H85" s="44" t="s">
        <v>99</v>
      </c>
      <c r="I85" s="43" t="str">
        <f t="shared" si="3"/>
        <v>C</v>
      </c>
      <c r="J85" s="43">
        <f>COUNTIF(I$7:I85,I85)</f>
        <v>3</v>
      </c>
      <c r="K85" s="46">
        <v>2.900462962962963E-2</v>
      </c>
    </row>
    <row r="86" spans="1:11" s="104" customFormat="1" hidden="1">
      <c r="A86" s="24">
        <v>25</v>
      </c>
      <c r="B86" s="8">
        <v>85</v>
      </c>
      <c r="C86" s="118" t="s">
        <v>226</v>
      </c>
      <c r="D86" s="122" t="s">
        <v>61</v>
      </c>
      <c r="E86" s="3" t="s">
        <v>9</v>
      </c>
      <c r="F86" s="108" t="s">
        <v>3</v>
      </c>
      <c r="G86" s="120">
        <v>1970</v>
      </c>
      <c r="H86" s="9" t="s">
        <v>44</v>
      </c>
      <c r="I86" s="5" t="str">
        <f t="shared" si="3"/>
        <v>C</v>
      </c>
      <c r="J86" s="5">
        <f>COUNTIF(I$7:I86,I86)</f>
        <v>4</v>
      </c>
      <c r="K86" s="6">
        <v>3.2199074074074074E-2</v>
      </c>
    </row>
    <row r="87" spans="1:11" s="104" customFormat="1" hidden="1">
      <c r="A87" s="24">
        <v>29</v>
      </c>
      <c r="B87" s="8">
        <v>23</v>
      </c>
      <c r="C87" s="118" t="s">
        <v>110</v>
      </c>
      <c r="D87" s="122" t="s">
        <v>244</v>
      </c>
      <c r="E87" s="3" t="s">
        <v>9</v>
      </c>
      <c r="F87" s="108" t="s">
        <v>3</v>
      </c>
      <c r="G87" s="120">
        <v>1966</v>
      </c>
      <c r="H87" s="9" t="s">
        <v>111</v>
      </c>
      <c r="I87" s="5" t="str">
        <f t="shared" si="3"/>
        <v>C</v>
      </c>
      <c r="J87" s="5">
        <f>COUNTIF(I$7:I87,I87)</f>
        <v>5</v>
      </c>
      <c r="K87" s="6">
        <v>3.2743055555555553E-2</v>
      </c>
    </row>
    <row r="88" spans="1:11" s="104" customFormat="1" hidden="1">
      <c r="A88" s="24">
        <v>34</v>
      </c>
      <c r="B88" s="8">
        <v>90</v>
      </c>
      <c r="C88" s="118" t="s">
        <v>487</v>
      </c>
      <c r="D88" s="122" t="s">
        <v>116</v>
      </c>
      <c r="E88" s="3" t="s">
        <v>9</v>
      </c>
      <c r="F88" s="108" t="s">
        <v>3</v>
      </c>
      <c r="G88" s="120">
        <v>1965</v>
      </c>
      <c r="H88" s="9" t="s">
        <v>44</v>
      </c>
      <c r="I88" s="5" t="str">
        <f t="shared" si="3"/>
        <v>C</v>
      </c>
      <c r="J88" s="5">
        <f>COUNTIF(I$7:I88,I88)</f>
        <v>6</v>
      </c>
      <c r="K88" s="6">
        <v>3.30787037037037E-2</v>
      </c>
    </row>
    <row r="89" spans="1:11" s="104" customFormat="1" hidden="1">
      <c r="A89" s="24">
        <v>38</v>
      </c>
      <c r="B89" s="8">
        <v>94</v>
      </c>
      <c r="C89" s="118" t="s">
        <v>115</v>
      </c>
      <c r="D89" s="122" t="s">
        <v>207</v>
      </c>
      <c r="E89" s="3" t="s">
        <v>9</v>
      </c>
      <c r="F89" s="108" t="s">
        <v>3</v>
      </c>
      <c r="G89" s="120">
        <v>1970</v>
      </c>
      <c r="H89" s="9" t="s">
        <v>572</v>
      </c>
      <c r="I89" s="5" t="str">
        <f t="shared" si="3"/>
        <v>C</v>
      </c>
      <c r="J89" s="5">
        <f>COUNTIF(I$7:I89,I89)</f>
        <v>7</v>
      </c>
      <c r="K89" s="6">
        <v>3.3541666666666664E-2</v>
      </c>
    </row>
    <row r="90" spans="1:11" s="104" customFormat="1" hidden="1">
      <c r="A90" s="24">
        <v>49</v>
      </c>
      <c r="B90" s="8">
        <v>78</v>
      </c>
      <c r="C90" s="118" t="s">
        <v>495</v>
      </c>
      <c r="D90" s="122" t="s">
        <v>34</v>
      </c>
      <c r="E90" s="3" t="s">
        <v>9</v>
      </c>
      <c r="F90" s="108" t="s">
        <v>3</v>
      </c>
      <c r="G90" s="120">
        <v>1968</v>
      </c>
      <c r="H90" s="9" t="s">
        <v>561</v>
      </c>
      <c r="I90" s="5" t="str">
        <f t="shared" si="3"/>
        <v>C</v>
      </c>
      <c r="J90" s="5">
        <f>COUNTIF(I$7:I90,I90)</f>
        <v>8</v>
      </c>
      <c r="K90" s="6">
        <v>3.4837962962962959E-2</v>
      </c>
    </row>
    <row r="91" spans="1:11" s="104" customFormat="1" hidden="1">
      <c r="A91" s="24">
        <v>53</v>
      </c>
      <c r="B91" s="8">
        <v>114</v>
      </c>
      <c r="C91" s="118" t="s">
        <v>231</v>
      </c>
      <c r="D91" s="122" t="s">
        <v>88</v>
      </c>
      <c r="E91" s="3" t="s">
        <v>9</v>
      </c>
      <c r="F91" s="108" t="s">
        <v>3</v>
      </c>
      <c r="G91" s="120">
        <v>1972</v>
      </c>
      <c r="H91" s="9" t="s">
        <v>566</v>
      </c>
      <c r="I91" s="5" t="str">
        <f t="shared" si="3"/>
        <v>C</v>
      </c>
      <c r="J91" s="5">
        <f>COUNTIF(I$7:I91,I91)</f>
        <v>9</v>
      </c>
      <c r="K91" s="6">
        <v>3.5416666666666666E-2</v>
      </c>
    </row>
    <row r="92" spans="1:11" s="104" customFormat="1" hidden="1">
      <c r="A92" s="24">
        <v>60</v>
      </c>
      <c r="B92" s="8">
        <v>11</v>
      </c>
      <c r="C92" s="118" t="s">
        <v>527</v>
      </c>
      <c r="D92" s="122" t="s">
        <v>549</v>
      </c>
      <c r="E92" s="3" t="s">
        <v>9</v>
      </c>
      <c r="F92" s="108" t="s">
        <v>3</v>
      </c>
      <c r="G92" s="120">
        <v>1971</v>
      </c>
      <c r="H92" s="9"/>
      <c r="I92" s="5" t="str">
        <f t="shared" si="3"/>
        <v>C</v>
      </c>
      <c r="J92" s="5">
        <f>COUNTIF(I$7:I92,I92)</f>
        <v>10</v>
      </c>
      <c r="K92" s="6">
        <v>3.6030092592592593E-2</v>
      </c>
    </row>
    <row r="93" spans="1:11" s="104" customFormat="1" hidden="1">
      <c r="A93" s="24">
        <v>68</v>
      </c>
      <c r="B93" s="8">
        <v>60</v>
      </c>
      <c r="C93" s="16" t="s">
        <v>508</v>
      </c>
      <c r="D93" s="113" t="s">
        <v>241</v>
      </c>
      <c r="E93" s="3" t="s">
        <v>9</v>
      </c>
      <c r="F93" s="114" t="s">
        <v>3</v>
      </c>
      <c r="G93" s="114">
        <v>1963</v>
      </c>
      <c r="H93" s="98" t="s">
        <v>586</v>
      </c>
      <c r="I93" s="5" t="str">
        <f t="shared" si="3"/>
        <v>C</v>
      </c>
      <c r="J93" s="5">
        <f>COUNTIF(I$7:I93,I93)</f>
        <v>11</v>
      </c>
      <c r="K93" s="6">
        <v>3.7349537037037035E-2</v>
      </c>
    </row>
    <row r="94" spans="1:11" s="104" customFormat="1" hidden="1">
      <c r="A94" s="24">
        <v>70</v>
      </c>
      <c r="B94" s="8">
        <v>33</v>
      </c>
      <c r="C94" s="118" t="s">
        <v>49</v>
      </c>
      <c r="D94" s="122" t="s">
        <v>151</v>
      </c>
      <c r="E94" s="3" t="s">
        <v>9</v>
      </c>
      <c r="F94" s="108" t="s">
        <v>3</v>
      </c>
      <c r="G94" s="120">
        <v>1969</v>
      </c>
      <c r="H94" s="9" t="s">
        <v>51</v>
      </c>
      <c r="I94" s="5" t="str">
        <f t="shared" si="3"/>
        <v>C</v>
      </c>
      <c r="J94" s="5">
        <f>COUNTIF(I$7:I94,I94)</f>
        <v>12</v>
      </c>
      <c r="K94" s="6">
        <v>3.7523148148148146E-2</v>
      </c>
    </row>
    <row r="95" spans="1:11" s="104" customFormat="1" hidden="1">
      <c r="A95" s="24">
        <v>72</v>
      </c>
      <c r="B95" s="8">
        <v>99</v>
      </c>
      <c r="C95" s="118" t="s">
        <v>94</v>
      </c>
      <c r="D95" s="122" t="s">
        <v>67</v>
      </c>
      <c r="E95" s="3" t="s">
        <v>9</v>
      </c>
      <c r="F95" s="108" t="s">
        <v>3</v>
      </c>
      <c r="G95" s="120">
        <v>1970</v>
      </c>
      <c r="H95" s="9" t="s">
        <v>38</v>
      </c>
      <c r="I95" s="5" t="str">
        <f t="shared" si="3"/>
        <v>C</v>
      </c>
      <c r="J95" s="5">
        <f>COUNTIF(I$7:I95,I95)</f>
        <v>13</v>
      </c>
      <c r="K95" s="6">
        <v>3.7777777777777778E-2</v>
      </c>
    </row>
    <row r="96" spans="1:11" s="104" customFormat="1" hidden="1">
      <c r="A96" s="24">
        <v>98</v>
      </c>
      <c r="B96" s="8">
        <v>91</v>
      </c>
      <c r="C96" s="118" t="s">
        <v>222</v>
      </c>
      <c r="D96" s="122" t="s">
        <v>69</v>
      </c>
      <c r="E96" s="3" t="s">
        <v>9</v>
      </c>
      <c r="F96" s="108" t="s">
        <v>3</v>
      </c>
      <c r="G96" s="120">
        <v>1964</v>
      </c>
      <c r="H96" s="9" t="s">
        <v>574</v>
      </c>
      <c r="I96" s="5" t="str">
        <f t="shared" si="3"/>
        <v>C</v>
      </c>
      <c r="J96" s="5">
        <f>COUNTIF(I$7:I96,I96)</f>
        <v>14</v>
      </c>
      <c r="K96" s="6">
        <v>4.0555555555555553E-2</v>
      </c>
    </row>
    <row r="97" spans="1:11" s="104" customFormat="1" hidden="1">
      <c r="A97" s="24">
        <v>107</v>
      </c>
      <c r="B97" s="8">
        <v>69</v>
      </c>
      <c r="C97" s="118" t="s">
        <v>501</v>
      </c>
      <c r="D97" s="122" t="s">
        <v>105</v>
      </c>
      <c r="E97" s="3" t="s">
        <v>9</v>
      </c>
      <c r="F97" s="108" t="s">
        <v>3</v>
      </c>
      <c r="G97" s="120">
        <v>1970</v>
      </c>
      <c r="H97" s="9" t="s">
        <v>42</v>
      </c>
      <c r="I97" s="5" t="str">
        <f t="shared" si="3"/>
        <v>C</v>
      </c>
      <c r="J97" s="5">
        <f>COUNTIF(I$7:I97,I97)</f>
        <v>15</v>
      </c>
      <c r="K97" s="6">
        <v>4.1921296296296297E-2</v>
      </c>
    </row>
    <row r="98" spans="1:11" s="104" customFormat="1" hidden="1">
      <c r="A98" s="24">
        <v>110</v>
      </c>
      <c r="B98" s="8">
        <v>89</v>
      </c>
      <c r="C98" s="118" t="s">
        <v>488</v>
      </c>
      <c r="D98" s="122" t="s">
        <v>78</v>
      </c>
      <c r="E98" s="3" t="s">
        <v>9</v>
      </c>
      <c r="F98" s="108" t="s">
        <v>3</v>
      </c>
      <c r="G98" s="120">
        <v>1970</v>
      </c>
      <c r="H98" s="9" t="s">
        <v>448</v>
      </c>
      <c r="I98" s="5" t="str">
        <f t="shared" si="3"/>
        <v>C</v>
      </c>
      <c r="J98" s="5">
        <f>COUNTIF(I$7:I98,I98)</f>
        <v>16</v>
      </c>
      <c r="K98" s="6">
        <v>4.2488425925925923E-2</v>
      </c>
    </row>
    <row r="99" spans="1:11" s="104" customFormat="1" hidden="1">
      <c r="A99" s="24">
        <v>116</v>
      </c>
      <c r="B99" s="8">
        <v>31</v>
      </c>
      <c r="C99" s="118" t="s">
        <v>49</v>
      </c>
      <c r="D99" s="122" t="s">
        <v>50</v>
      </c>
      <c r="E99" s="3" t="s">
        <v>9</v>
      </c>
      <c r="F99" s="108" t="s">
        <v>3</v>
      </c>
      <c r="G99" s="120">
        <v>1965</v>
      </c>
      <c r="H99" s="9" t="s">
        <v>51</v>
      </c>
      <c r="I99" s="5" t="str">
        <f t="shared" si="3"/>
        <v>C</v>
      </c>
      <c r="J99" s="5">
        <f>COUNTIF(I$7:I99,I99)</f>
        <v>17</v>
      </c>
      <c r="K99" s="6">
        <v>4.3541666666666666E-2</v>
      </c>
    </row>
    <row r="100" spans="1:11" s="104" customFormat="1" hidden="1">
      <c r="A100" s="24">
        <v>121</v>
      </c>
      <c r="B100" s="8">
        <v>97</v>
      </c>
      <c r="C100" s="118" t="s">
        <v>97</v>
      </c>
      <c r="D100" s="122" t="s">
        <v>122</v>
      </c>
      <c r="E100" s="3" t="s">
        <v>9</v>
      </c>
      <c r="F100" s="108" t="s">
        <v>3</v>
      </c>
      <c r="G100" s="120">
        <v>1969</v>
      </c>
      <c r="H100" s="9"/>
      <c r="I100" s="5" t="str">
        <f t="shared" si="3"/>
        <v>C</v>
      </c>
      <c r="J100" s="5">
        <f>COUNTIF(I$7:I100,I100)</f>
        <v>18</v>
      </c>
      <c r="K100" s="6">
        <v>4.3761574074074078E-2</v>
      </c>
    </row>
    <row r="101" spans="1:11" s="104" customFormat="1" hidden="1">
      <c r="A101" s="24">
        <v>125</v>
      </c>
      <c r="B101" s="8">
        <v>132</v>
      </c>
      <c r="C101" s="118" t="s">
        <v>472</v>
      </c>
      <c r="D101" s="122" t="s">
        <v>34</v>
      </c>
      <c r="E101" s="3" t="s">
        <v>9</v>
      </c>
      <c r="F101" s="108" t="s">
        <v>3</v>
      </c>
      <c r="G101" s="120">
        <v>1969</v>
      </c>
      <c r="H101" s="9" t="s">
        <v>558</v>
      </c>
      <c r="I101" s="5" t="str">
        <f t="shared" si="3"/>
        <v>C</v>
      </c>
      <c r="J101" s="5">
        <f>COUNTIF(I$7:I101,I101)</f>
        <v>19</v>
      </c>
      <c r="K101" s="6">
        <v>4.4201388888888887E-2</v>
      </c>
    </row>
    <row r="102" spans="1:11" s="104" customFormat="1" hidden="1">
      <c r="A102" s="24">
        <v>129</v>
      </c>
      <c r="B102" s="8">
        <v>46</v>
      </c>
      <c r="C102" s="118" t="s">
        <v>100</v>
      </c>
      <c r="D102" s="122" t="s">
        <v>78</v>
      </c>
      <c r="E102" s="3" t="s">
        <v>9</v>
      </c>
      <c r="F102" s="108" t="s">
        <v>3</v>
      </c>
      <c r="G102" s="120">
        <v>1964</v>
      </c>
      <c r="H102" s="9" t="s">
        <v>38</v>
      </c>
      <c r="I102" s="5" t="str">
        <f t="shared" si="3"/>
        <v>C</v>
      </c>
      <c r="J102" s="5">
        <f>COUNTIF(I$7:I102,I102)</f>
        <v>20</v>
      </c>
      <c r="K102" s="6">
        <v>4.5775462962962969E-2</v>
      </c>
    </row>
    <row r="103" spans="1:11" s="104" customFormat="1" ht="13.5" hidden="1" thickBot="1">
      <c r="A103" s="24">
        <v>146</v>
      </c>
      <c r="B103" s="5">
        <v>160</v>
      </c>
      <c r="C103" s="102" t="s">
        <v>637</v>
      </c>
      <c r="D103" s="103" t="s">
        <v>57</v>
      </c>
      <c r="E103" s="3" t="s">
        <v>9</v>
      </c>
      <c r="F103" s="5" t="s">
        <v>3</v>
      </c>
      <c r="G103" s="5">
        <v>1968</v>
      </c>
      <c r="H103" s="103" t="s">
        <v>42</v>
      </c>
      <c r="I103" s="5" t="str">
        <f t="shared" si="3"/>
        <v>C</v>
      </c>
      <c r="J103" s="5">
        <f>COUNTIF(I$7:I103,I103)</f>
        <v>21</v>
      </c>
      <c r="K103" s="6">
        <v>5.3206018518518521E-2</v>
      </c>
    </row>
    <row r="104" spans="1:11" s="35" customFormat="1" ht="20.100000000000001" customHeight="1" thickBot="1">
      <c r="A104" s="217" t="s">
        <v>648</v>
      </c>
      <c r="B104" s="218"/>
      <c r="C104" s="218"/>
      <c r="D104" s="218"/>
      <c r="E104" s="218"/>
      <c r="F104" s="218"/>
      <c r="G104" s="218"/>
      <c r="H104" s="218"/>
      <c r="I104" s="218"/>
      <c r="J104" s="218"/>
      <c r="K104" s="219"/>
    </row>
    <row r="105" spans="1:11" s="25" customFormat="1">
      <c r="A105" s="38">
        <v>1</v>
      </c>
      <c r="B105" s="39">
        <v>128</v>
      </c>
      <c r="C105" s="156" t="s">
        <v>211</v>
      </c>
      <c r="D105" s="157" t="s">
        <v>207</v>
      </c>
      <c r="E105" s="41" t="s">
        <v>9</v>
      </c>
      <c r="F105" s="158" t="s">
        <v>3</v>
      </c>
      <c r="G105" s="143">
        <v>1959</v>
      </c>
      <c r="H105" s="40" t="s">
        <v>559</v>
      </c>
      <c r="I105" s="39" t="str">
        <f t="shared" ref="I105:I117" si="4">IF(F105="m",IF($G$1-$G105&lt;=19,"JM",IF($G$1-$G105&lt;=39,"A",IF($G$1-$G105&lt;=49,"B",IF($G$1-$G105&lt;=59,"C",IF($G$1-$G105&lt;=69,"D","E"))))),IF($G$1-$G105&lt;=19,"JŽ",IF($G$1-$G105&lt;=39,"F",IF($G$1-$G105&lt;=49,"G",IF($G$1-$G105&lt;=59,"H","I")))))</f>
        <v>D</v>
      </c>
      <c r="J105" s="39">
        <f>COUNTIF(I$7:I105,I105)</f>
        <v>1</v>
      </c>
      <c r="K105" s="42">
        <v>2.946759259259259E-2</v>
      </c>
    </row>
    <row r="106" spans="1:11" s="89" customFormat="1">
      <c r="A106" s="83">
        <v>2</v>
      </c>
      <c r="B106" s="84">
        <v>143</v>
      </c>
      <c r="C106" s="100" t="s">
        <v>334</v>
      </c>
      <c r="D106" s="101" t="s">
        <v>27</v>
      </c>
      <c r="E106" s="87" t="s">
        <v>9</v>
      </c>
      <c r="F106" s="84" t="s">
        <v>3</v>
      </c>
      <c r="G106" s="84">
        <v>1961</v>
      </c>
      <c r="H106" s="101" t="s">
        <v>38</v>
      </c>
      <c r="I106" s="84" t="str">
        <f t="shared" si="4"/>
        <v>D</v>
      </c>
      <c r="J106" s="84">
        <f>COUNTIF(I$7:I106,I106)</f>
        <v>2</v>
      </c>
      <c r="K106" s="88">
        <v>3.2372685185185185E-2</v>
      </c>
    </row>
    <row r="107" spans="1:11" s="47" customFormat="1" ht="13.5" thickBot="1">
      <c r="A107" s="90">
        <v>3</v>
      </c>
      <c r="B107" s="43">
        <v>104</v>
      </c>
      <c r="C107" s="162" t="s">
        <v>230</v>
      </c>
      <c r="D107" s="163" t="s">
        <v>56</v>
      </c>
      <c r="E107" s="45" t="s">
        <v>9</v>
      </c>
      <c r="F107" s="164" t="s">
        <v>3</v>
      </c>
      <c r="G107" s="150">
        <v>1957</v>
      </c>
      <c r="H107" s="44" t="s">
        <v>83</v>
      </c>
      <c r="I107" s="43" t="str">
        <f t="shared" si="4"/>
        <v>D</v>
      </c>
      <c r="J107" s="43">
        <f>COUNTIF(I$7:I107,I107)</f>
        <v>3</v>
      </c>
      <c r="K107" s="46">
        <v>3.3842592592592598E-2</v>
      </c>
    </row>
    <row r="108" spans="1:11" s="104" customFormat="1" hidden="1">
      <c r="A108" s="24">
        <v>67</v>
      </c>
      <c r="B108" s="5">
        <v>142</v>
      </c>
      <c r="C108" s="118" t="s">
        <v>236</v>
      </c>
      <c r="D108" s="122" t="s">
        <v>61</v>
      </c>
      <c r="E108" s="3" t="s">
        <v>9</v>
      </c>
      <c r="F108" s="67" t="s">
        <v>3</v>
      </c>
      <c r="G108" s="120">
        <v>1959</v>
      </c>
      <c r="H108" s="9" t="s">
        <v>20</v>
      </c>
      <c r="I108" s="5" t="str">
        <f t="shared" si="4"/>
        <v>D</v>
      </c>
      <c r="J108" s="5">
        <f>COUNTIF(I$7:I108,I108)</f>
        <v>4</v>
      </c>
      <c r="K108" s="10">
        <v>3.7199074074074072E-2</v>
      </c>
    </row>
    <row r="109" spans="1:11" s="104" customFormat="1" hidden="1">
      <c r="A109" s="24">
        <v>78</v>
      </c>
      <c r="B109" s="8">
        <v>112</v>
      </c>
      <c r="C109" s="118" t="s">
        <v>479</v>
      </c>
      <c r="D109" s="122" t="s">
        <v>534</v>
      </c>
      <c r="E109" s="3" t="s">
        <v>9</v>
      </c>
      <c r="F109" s="108" t="s">
        <v>3</v>
      </c>
      <c r="G109" s="120">
        <v>1958</v>
      </c>
      <c r="H109" s="9" t="s">
        <v>20</v>
      </c>
      <c r="I109" s="5" t="str">
        <f t="shared" si="4"/>
        <v>D</v>
      </c>
      <c r="J109" s="5">
        <f>COUNTIF(I$7:I109,I109)</f>
        <v>5</v>
      </c>
      <c r="K109" s="6">
        <v>3.8460648148148147E-2</v>
      </c>
    </row>
    <row r="110" spans="1:11" s="104" customFormat="1" hidden="1">
      <c r="A110" s="24">
        <v>80</v>
      </c>
      <c r="B110" s="8">
        <v>95</v>
      </c>
      <c r="C110" s="118" t="s">
        <v>108</v>
      </c>
      <c r="D110" s="122" t="s">
        <v>34</v>
      </c>
      <c r="E110" s="3" t="s">
        <v>9</v>
      </c>
      <c r="F110" s="108" t="s">
        <v>3</v>
      </c>
      <c r="G110" s="120">
        <v>1953</v>
      </c>
      <c r="H110" s="9" t="s">
        <v>109</v>
      </c>
      <c r="I110" s="5" t="str">
        <f t="shared" si="4"/>
        <v>D</v>
      </c>
      <c r="J110" s="5">
        <f>COUNTIF(I$7:I110,I110)</f>
        <v>6</v>
      </c>
      <c r="K110" s="6">
        <v>3.8831018518518515E-2</v>
      </c>
    </row>
    <row r="111" spans="1:11" s="104" customFormat="1" hidden="1">
      <c r="A111" s="24">
        <v>96</v>
      </c>
      <c r="B111" s="8">
        <v>74</v>
      </c>
      <c r="C111" s="118" t="s">
        <v>497</v>
      </c>
      <c r="D111" s="122" t="s">
        <v>48</v>
      </c>
      <c r="E111" s="3" t="s">
        <v>9</v>
      </c>
      <c r="F111" s="108" t="s">
        <v>3</v>
      </c>
      <c r="G111" s="120">
        <v>1958</v>
      </c>
      <c r="H111" s="9" t="s">
        <v>35</v>
      </c>
      <c r="I111" s="5" t="str">
        <f t="shared" si="4"/>
        <v>D</v>
      </c>
      <c r="J111" s="5">
        <f>COUNTIF(I$7:I111,I111)</f>
        <v>7</v>
      </c>
      <c r="K111" s="6">
        <v>4.0358796296296295E-2</v>
      </c>
    </row>
    <row r="112" spans="1:11" s="104" customFormat="1" hidden="1">
      <c r="A112" s="24">
        <v>123</v>
      </c>
      <c r="B112" s="8">
        <v>57</v>
      </c>
      <c r="C112" s="118" t="s">
        <v>510</v>
      </c>
      <c r="D112" s="122" t="s">
        <v>191</v>
      </c>
      <c r="E112" s="3" t="s">
        <v>9</v>
      </c>
      <c r="F112" s="108" t="s">
        <v>3</v>
      </c>
      <c r="G112" s="120">
        <v>1956</v>
      </c>
      <c r="H112" s="9" t="s">
        <v>35</v>
      </c>
      <c r="I112" s="5" t="str">
        <f t="shared" si="4"/>
        <v>D</v>
      </c>
      <c r="J112" s="5">
        <f>COUNTIF(I$7:I112,I112)</f>
        <v>8</v>
      </c>
      <c r="K112" s="6">
        <v>4.4097222222222225E-2</v>
      </c>
    </row>
    <row r="113" spans="1:11" s="104" customFormat="1" hidden="1">
      <c r="A113" s="24">
        <v>126</v>
      </c>
      <c r="B113" s="8">
        <v>64</v>
      </c>
      <c r="C113" s="118" t="s">
        <v>505</v>
      </c>
      <c r="D113" s="122" t="s">
        <v>48</v>
      </c>
      <c r="E113" s="3" t="s">
        <v>9</v>
      </c>
      <c r="F113" s="108" t="s">
        <v>3</v>
      </c>
      <c r="G113" s="120">
        <v>1959</v>
      </c>
      <c r="H113" s="9" t="s">
        <v>584</v>
      </c>
      <c r="I113" s="5" t="str">
        <f t="shared" si="4"/>
        <v>D</v>
      </c>
      <c r="J113" s="5">
        <f>COUNTIF(I$7:I113,I113)</f>
        <v>9</v>
      </c>
      <c r="K113" s="6">
        <v>4.4444444444444446E-2</v>
      </c>
    </row>
    <row r="114" spans="1:11" s="104" customFormat="1" hidden="1">
      <c r="A114" s="24">
        <v>128</v>
      </c>
      <c r="B114" s="8">
        <v>121</v>
      </c>
      <c r="C114" s="118" t="s">
        <v>233</v>
      </c>
      <c r="D114" s="122" t="s">
        <v>33</v>
      </c>
      <c r="E114" s="3" t="s">
        <v>9</v>
      </c>
      <c r="F114" s="108" t="s">
        <v>3</v>
      </c>
      <c r="G114" s="120">
        <v>1954</v>
      </c>
      <c r="H114" s="9" t="s">
        <v>563</v>
      </c>
      <c r="I114" s="5" t="str">
        <f t="shared" si="4"/>
        <v>D</v>
      </c>
      <c r="J114" s="5">
        <f>COUNTIF(I$7:I114,I114)</f>
        <v>10</v>
      </c>
      <c r="K114" s="6">
        <v>4.5659722222222227E-2</v>
      </c>
    </row>
    <row r="115" spans="1:11" s="104" customFormat="1" hidden="1">
      <c r="A115" s="24">
        <v>131</v>
      </c>
      <c r="B115" s="8">
        <v>75</v>
      </c>
      <c r="C115" s="118" t="s">
        <v>496</v>
      </c>
      <c r="D115" s="122" t="s">
        <v>541</v>
      </c>
      <c r="E115" s="3" t="s">
        <v>9</v>
      </c>
      <c r="F115" s="108" t="s">
        <v>3</v>
      </c>
      <c r="G115" s="120">
        <v>1954</v>
      </c>
      <c r="H115" s="9" t="s">
        <v>579</v>
      </c>
      <c r="I115" s="5" t="str">
        <f t="shared" si="4"/>
        <v>D</v>
      </c>
      <c r="J115" s="5">
        <f>COUNTIF(I$7:I115,I115)</f>
        <v>11</v>
      </c>
      <c r="K115" s="6">
        <v>4.6076388888888882E-2</v>
      </c>
    </row>
    <row r="116" spans="1:11" s="104" customFormat="1" hidden="1">
      <c r="A116" s="24">
        <v>135</v>
      </c>
      <c r="B116" s="8">
        <v>124</v>
      </c>
      <c r="C116" s="118" t="s">
        <v>474</v>
      </c>
      <c r="D116" s="122" t="s">
        <v>34</v>
      </c>
      <c r="E116" s="3" t="s">
        <v>9</v>
      </c>
      <c r="F116" s="108" t="s">
        <v>3</v>
      </c>
      <c r="G116" s="120">
        <v>1953</v>
      </c>
      <c r="H116" s="9" t="s">
        <v>562</v>
      </c>
      <c r="I116" s="5" t="str">
        <f t="shared" si="4"/>
        <v>D</v>
      </c>
      <c r="J116" s="5">
        <f>COUNTIF(I$7:I116,I116)</f>
        <v>12</v>
      </c>
      <c r="K116" s="6">
        <v>4.746527777777778E-2</v>
      </c>
    </row>
    <row r="117" spans="1:11" s="104" customFormat="1" ht="13.5" hidden="1" thickBot="1">
      <c r="A117" s="24">
        <v>150</v>
      </c>
      <c r="B117" s="8">
        <v>113</v>
      </c>
      <c r="C117" s="118" t="s">
        <v>217</v>
      </c>
      <c r="D117" s="122" t="s">
        <v>34</v>
      </c>
      <c r="E117" s="3" t="s">
        <v>9</v>
      </c>
      <c r="F117" s="108" t="s">
        <v>3</v>
      </c>
      <c r="G117" s="120">
        <v>1956</v>
      </c>
      <c r="H117" s="9" t="s">
        <v>451</v>
      </c>
      <c r="I117" s="5" t="str">
        <f t="shared" si="4"/>
        <v>D</v>
      </c>
      <c r="J117" s="5">
        <f>COUNTIF(I$7:I117,I117)</f>
        <v>13</v>
      </c>
      <c r="K117" s="6"/>
    </row>
    <row r="118" spans="1:11" s="35" customFormat="1" ht="20.100000000000001" customHeight="1" thickBot="1">
      <c r="A118" s="217" t="s">
        <v>649</v>
      </c>
      <c r="B118" s="218"/>
      <c r="C118" s="218"/>
      <c r="D118" s="218"/>
      <c r="E118" s="218"/>
      <c r="F118" s="218"/>
      <c r="G118" s="218"/>
      <c r="H118" s="218"/>
      <c r="I118" s="218"/>
      <c r="J118" s="218"/>
      <c r="K118" s="219"/>
    </row>
    <row r="119" spans="1:11" s="25" customFormat="1">
      <c r="A119" s="38">
        <v>1</v>
      </c>
      <c r="B119" s="39">
        <v>44</v>
      </c>
      <c r="C119" s="156" t="s">
        <v>215</v>
      </c>
      <c r="D119" s="157" t="s">
        <v>33</v>
      </c>
      <c r="E119" s="41" t="s">
        <v>9</v>
      </c>
      <c r="F119" s="158" t="s">
        <v>3</v>
      </c>
      <c r="G119" s="143">
        <v>1948</v>
      </c>
      <c r="H119" s="40" t="s">
        <v>451</v>
      </c>
      <c r="I119" s="39" t="str">
        <f t="shared" ref="I119:I125" si="5">IF(F119="m",IF($G$1-$G119&lt;=19,"JM",IF($G$1-$G119&lt;=39,"A",IF($G$1-$G119&lt;=49,"B",IF($G$1-$G119&lt;=59,"C",IF($G$1-$G119&lt;=69,"D","E"))))),IF($G$1-$G119&lt;=19,"JŽ",IF($G$1-$G119&lt;=39,"F",IF($G$1-$G119&lt;=49,"G",IF($G$1-$G119&lt;=59,"H","I")))))</f>
        <v>E</v>
      </c>
      <c r="J119" s="39">
        <f>COUNTIF(I$7:I119,I119)</f>
        <v>1</v>
      </c>
      <c r="K119" s="42">
        <v>3.7037037037037042E-2</v>
      </c>
    </row>
    <row r="120" spans="1:11" s="89" customFormat="1">
      <c r="A120" s="83">
        <v>2</v>
      </c>
      <c r="B120" s="84">
        <v>83</v>
      </c>
      <c r="C120" s="159" t="s">
        <v>130</v>
      </c>
      <c r="D120" s="160" t="s">
        <v>122</v>
      </c>
      <c r="E120" s="87" t="s">
        <v>9</v>
      </c>
      <c r="F120" s="161" t="s">
        <v>3</v>
      </c>
      <c r="G120" s="146">
        <v>1952</v>
      </c>
      <c r="H120" s="101" t="s">
        <v>131</v>
      </c>
      <c r="I120" s="84" t="str">
        <f t="shared" si="5"/>
        <v>E</v>
      </c>
      <c r="J120" s="84">
        <f>COUNTIF(I$7:I120,I120)</f>
        <v>2</v>
      </c>
      <c r="K120" s="88">
        <v>3.9016203703703699E-2</v>
      </c>
    </row>
    <row r="121" spans="1:11" s="47" customFormat="1" ht="13.5" thickBot="1">
      <c r="A121" s="90">
        <v>3</v>
      </c>
      <c r="B121" s="43">
        <v>115</v>
      </c>
      <c r="C121" s="162" t="s">
        <v>97</v>
      </c>
      <c r="D121" s="163" t="s">
        <v>98</v>
      </c>
      <c r="E121" s="45" t="s">
        <v>9</v>
      </c>
      <c r="F121" s="164" t="s">
        <v>3</v>
      </c>
      <c r="G121" s="150">
        <v>1949</v>
      </c>
      <c r="H121" s="44" t="s">
        <v>31</v>
      </c>
      <c r="I121" s="43" t="str">
        <f t="shared" si="5"/>
        <v>E</v>
      </c>
      <c r="J121" s="43">
        <f>COUNTIF(I$7:I121,I121)</f>
        <v>3</v>
      </c>
      <c r="K121" s="46">
        <v>3.9375E-2</v>
      </c>
    </row>
    <row r="122" spans="1:11" s="104" customFormat="1" hidden="1">
      <c r="A122" s="24">
        <v>100</v>
      </c>
      <c r="B122" s="8">
        <v>17</v>
      </c>
      <c r="C122" s="118" t="s">
        <v>155</v>
      </c>
      <c r="D122" s="122" t="s">
        <v>34</v>
      </c>
      <c r="E122" s="3" t="s">
        <v>9</v>
      </c>
      <c r="F122" s="108" t="s">
        <v>3</v>
      </c>
      <c r="G122" s="120">
        <v>1950</v>
      </c>
      <c r="H122" s="9" t="s">
        <v>156</v>
      </c>
      <c r="I122" s="5" t="str">
        <f t="shared" si="5"/>
        <v>E</v>
      </c>
      <c r="J122" s="5">
        <f>COUNTIF(I$7:I122,I122)</f>
        <v>4</v>
      </c>
      <c r="K122" s="6">
        <v>4.1111111111111112E-2</v>
      </c>
    </row>
    <row r="123" spans="1:11" s="104" customFormat="1" hidden="1">
      <c r="A123" s="24">
        <v>106</v>
      </c>
      <c r="B123" s="8">
        <v>63</v>
      </c>
      <c r="C123" s="118" t="s">
        <v>125</v>
      </c>
      <c r="D123" s="122" t="s">
        <v>34</v>
      </c>
      <c r="E123" s="3" t="s">
        <v>9</v>
      </c>
      <c r="F123" s="108" t="s">
        <v>3</v>
      </c>
      <c r="G123" s="120">
        <v>1947</v>
      </c>
      <c r="H123" s="9" t="s">
        <v>126</v>
      </c>
      <c r="I123" s="5" t="str">
        <f t="shared" si="5"/>
        <v>E</v>
      </c>
      <c r="J123" s="5">
        <f>COUNTIF(I$7:I123,I123)</f>
        <v>5</v>
      </c>
      <c r="K123" s="6">
        <v>4.1655092592592598E-2</v>
      </c>
    </row>
    <row r="124" spans="1:11" s="104" customFormat="1" hidden="1">
      <c r="A124" s="24">
        <v>130</v>
      </c>
      <c r="B124" s="8">
        <v>82</v>
      </c>
      <c r="C124" s="118" t="s">
        <v>128</v>
      </c>
      <c r="D124" s="122" t="s">
        <v>129</v>
      </c>
      <c r="E124" s="3" t="s">
        <v>9</v>
      </c>
      <c r="F124" s="108" t="s">
        <v>3</v>
      </c>
      <c r="G124" s="120">
        <v>1950</v>
      </c>
      <c r="H124" s="9" t="s">
        <v>578</v>
      </c>
      <c r="I124" s="5" t="str">
        <f t="shared" si="5"/>
        <v>E</v>
      </c>
      <c r="J124" s="5">
        <f>COUNTIF(I$7:I124,I124)</f>
        <v>6</v>
      </c>
      <c r="K124" s="6">
        <v>4.5914351851851852E-2</v>
      </c>
    </row>
    <row r="125" spans="1:11" s="104" customFormat="1" ht="13.5" hidden="1" thickBot="1">
      <c r="A125" s="24">
        <v>137</v>
      </c>
      <c r="B125" s="8">
        <v>116</v>
      </c>
      <c r="C125" s="118" t="s">
        <v>478</v>
      </c>
      <c r="D125" s="122" t="s">
        <v>122</v>
      </c>
      <c r="E125" s="3" t="s">
        <v>9</v>
      </c>
      <c r="F125" s="108" t="s">
        <v>3</v>
      </c>
      <c r="G125" s="120">
        <v>1947</v>
      </c>
      <c r="H125" s="9" t="s">
        <v>565</v>
      </c>
      <c r="I125" s="5" t="str">
        <f t="shared" si="5"/>
        <v>E</v>
      </c>
      <c r="J125" s="5">
        <f>COUNTIF(I$7:I125,I125)</f>
        <v>7</v>
      </c>
      <c r="K125" s="6">
        <v>4.9513888888888892E-2</v>
      </c>
    </row>
    <row r="126" spans="1:11" s="35" customFormat="1" ht="20.100000000000001" customHeight="1" thickBot="1">
      <c r="A126" s="217" t="s">
        <v>650</v>
      </c>
      <c r="B126" s="218"/>
      <c r="C126" s="218"/>
      <c r="D126" s="218"/>
      <c r="E126" s="218"/>
      <c r="F126" s="218"/>
      <c r="G126" s="218"/>
      <c r="H126" s="218"/>
      <c r="I126" s="218"/>
      <c r="J126" s="218"/>
      <c r="K126" s="219"/>
    </row>
    <row r="127" spans="1:11" s="25" customFormat="1">
      <c r="A127" s="38">
        <v>1</v>
      </c>
      <c r="B127" s="39">
        <v>10</v>
      </c>
      <c r="C127" s="156" t="s">
        <v>281</v>
      </c>
      <c r="D127" s="157" t="s">
        <v>54</v>
      </c>
      <c r="E127" s="41" t="s">
        <v>9</v>
      </c>
      <c r="F127" s="158" t="s">
        <v>202</v>
      </c>
      <c r="G127" s="143">
        <v>1988</v>
      </c>
      <c r="H127" s="40" t="s">
        <v>261</v>
      </c>
      <c r="I127" s="39" t="str">
        <f>IF(F127="m",IF($G$1-$G127&lt;=19,"JM",IF($G$1-$G127&lt;=39,"A",IF($G$1-$G127&lt;=49,"B",IF($G$1-$G127&lt;=59,"C",IF($G$1-$G127&lt;=69,"D","E"))))),IF($G$1-$G127&lt;=19,"JŽ",IF($G$1-$G127&lt;=39,"F",IF($G$1-$G127&lt;=49,"G",IF($G$1-$G127&lt;=59,"H","I")))))</f>
        <v>F</v>
      </c>
      <c r="J127" s="39">
        <f>COUNTIF(I$7:I127,I127)</f>
        <v>1</v>
      </c>
      <c r="K127" s="42">
        <v>3.1145833333333334E-2</v>
      </c>
    </row>
    <row r="128" spans="1:11" s="89" customFormat="1">
      <c r="A128" s="83">
        <v>2</v>
      </c>
      <c r="B128" s="84">
        <v>59</v>
      </c>
      <c r="C128" s="159" t="s">
        <v>221</v>
      </c>
      <c r="D128" s="160" t="s">
        <v>174</v>
      </c>
      <c r="E128" s="87" t="s">
        <v>9</v>
      </c>
      <c r="F128" s="161" t="s">
        <v>202</v>
      </c>
      <c r="G128" s="146">
        <v>1982</v>
      </c>
      <c r="H128" s="101" t="s">
        <v>44</v>
      </c>
      <c r="I128" s="84" t="str">
        <f>IF(F128="m",IF($G$1-$G128&lt;=19,"JM",IF($G$1-$G128&lt;=39,"A",IF($G$1-$G128&lt;=49,"B",IF($G$1-$G128&lt;=59,"C",IF($G$1-$G128&lt;=69,"D","E"))))),IF($G$1-$G128&lt;=19,"JŽ",IF($G$1-$G128&lt;=39,"F",IF($G$1-$G128&lt;=49,"G",IF($G$1-$G128&lt;=59,"H","I")))))</f>
        <v>G</v>
      </c>
      <c r="J128" s="84">
        <f>COUNTIF(I$7:I128,I128)</f>
        <v>1</v>
      </c>
      <c r="K128" s="88">
        <v>3.1828703703703706E-2</v>
      </c>
    </row>
    <row r="129" spans="1:11" s="47" customFormat="1" ht="13.5" thickBot="1">
      <c r="A129" s="90">
        <v>3</v>
      </c>
      <c r="B129" s="43">
        <v>77</v>
      </c>
      <c r="C129" s="162" t="s">
        <v>40</v>
      </c>
      <c r="D129" s="163" t="s">
        <v>41</v>
      </c>
      <c r="E129" s="45" t="s">
        <v>9</v>
      </c>
      <c r="F129" s="164" t="s">
        <v>202</v>
      </c>
      <c r="G129" s="150">
        <v>1975</v>
      </c>
      <c r="H129" s="44" t="s">
        <v>121</v>
      </c>
      <c r="I129" s="43" t="str">
        <f>IF(F129="m",IF($G$1-$G129&lt;=19,"JM",IF($G$1-$G129&lt;=39,"A",IF($G$1-$G129&lt;=49,"B",IF($G$1-$G129&lt;=59,"C",IF($G$1-$G129&lt;=69,"D","E"))))),IF($G$1-$G129&lt;=19,"JŽ",IF($G$1-$G129&lt;=39,"F",IF($G$1-$G129&lt;=49,"G",IF($G$1-$G129&lt;=59,"H","I")))))</f>
        <v>G</v>
      </c>
      <c r="J129" s="43">
        <f>COUNTIF(I$7:I129,I129)</f>
        <v>2</v>
      </c>
      <c r="K129" s="46">
        <v>3.2777777777777781E-2</v>
      </c>
    </row>
    <row r="130" spans="1:11" s="35" customFormat="1" ht="20.100000000000001" customHeight="1" thickBot="1">
      <c r="A130" s="217" t="s">
        <v>651</v>
      </c>
      <c r="B130" s="218"/>
      <c r="C130" s="218"/>
      <c r="D130" s="218"/>
      <c r="E130" s="218"/>
      <c r="F130" s="218"/>
      <c r="G130" s="218"/>
      <c r="H130" s="218"/>
      <c r="I130" s="218"/>
      <c r="J130" s="218"/>
      <c r="K130" s="219"/>
    </row>
    <row r="131" spans="1:11" s="104" customFormat="1" hidden="1">
      <c r="A131" s="24">
        <v>1</v>
      </c>
      <c r="B131" s="8">
        <v>10</v>
      </c>
      <c r="C131" s="118" t="s">
        <v>281</v>
      </c>
      <c r="D131" s="122" t="s">
        <v>54</v>
      </c>
      <c r="E131" s="3" t="s">
        <v>9</v>
      </c>
      <c r="F131" s="108" t="s">
        <v>202</v>
      </c>
      <c r="G131" s="120">
        <v>1988</v>
      </c>
      <c r="H131" s="9" t="s">
        <v>261</v>
      </c>
      <c r="I131" s="5" t="str">
        <f>IF(F131="m",IF($G$1-$G131&lt;=19,"JM",IF($G$1-$G131&lt;=39,"A",IF($G$1-$G131&lt;=49,"B",IF($G$1-$G131&lt;=59,"C",IF($G$1-$G131&lt;=69,"D","E"))))),IF($G$1-$G131&lt;=19,"JŽ",IF($G$1-$G131&lt;=39,"F",IF($G$1-$G131&lt;=49,"G",IF($G$1-$G131&lt;=59,"H","I")))))</f>
        <v>F</v>
      </c>
      <c r="J131" s="5">
        <f>COUNTIF(I$7:I131,I131)</f>
        <v>2</v>
      </c>
      <c r="K131" s="6">
        <v>3.1145833333333334E-2</v>
      </c>
    </row>
    <row r="132" spans="1:11" s="104" customFormat="1" hidden="1">
      <c r="A132" s="24">
        <v>108</v>
      </c>
      <c r="B132" s="8">
        <v>140</v>
      </c>
      <c r="C132" s="118" t="s">
        <v>467</v>
      </c>
      <c r="D132" s="122" t="s">
        <v>70</v>
      </c>
      <c r="E132" s="3" t="s">
        <v>9</v>
      </c>
      <c r="F132" s="108" t="s">
        <v>202</v>
      </c>
      <c r="G132" s="120">
        <v>1983</v>
      </c>
      <c r="H132" s="9" t="s">
        <v>552</v>
      </c>
      <c r="I132" s="5" t="str">
        <f>IF(F132="m",IF($G$1-$G132&lt;=19,"JM",IF($G$1-$G132&lt;=39,"A",IF($G$1-$G132&lt;=49,"B",IF($G$1-$G132&lt;=59,"C",IF($G$1-$G132&lt;=69,"D","E"))))),IF($G$1-$G132&lt;=19,"JŽ",IF($G$1-$G132&lt;=39,"F",IF($G$1-$G132&lt;=49,"G",IF($G$1-$G132&lt;=59,"H","I")))))</f>
        <v>F</v>
      </c>
      <c r="J132" s="5">
        <f>COUNTIF(I$7:I132,I132)</f>
        <v>3</v>
      </c>
      <c r="K132" s="6">
        <v>4.2025462962962966E-2</v>
      </c>
    </row>
    <row r="133" spans="1:11" s="104" customFormat="1" hidden="1">
      <c r="A133" s="24">
        <v>109</v>
      </c>
      <c r="B133" s="8">
        <v>56</v>
      </c>
      <c r="C133" s="118" t="s">
        <v>36</v>
      </c>
      <c r="D133" s="122" t="s">
        <v>37</v>
      </c>
      <c r="E133" s="3" t="s">
        <v>9</v>
      </c>
      <c r="F133" s="108" t="s">
        <v>202</v>
      </c>
      <c r="G133" s="120">
        <v>1998</v>
      </c>
      <c r="H133" s="9" t="s">
        <v>38</v>
      </c>
      <c r="I133" s="5" t="str">
        <f>IF(F133="m",IF($G$1-$G133&lt;=19,"JM",IF($G$1-$G133&lt;=39,"A",IF($G$1-$G133&lt;=49,"B",IF($G$1-$G133&lt;=59,"C",IF($G$1-$G133&lt;=69,"D","E"))))),IF($G$1-$G133&lt;=19,"JŽ",IF($G$1-$G133&lt;=39,"F",IF($G$1-$G133&lt;=49,"G",IF($G$1-$G133&lt;=59,"H","I")))))</f>
        <v>F</v>
      </c>
      <c r="J133" s="5">
        <f>COUNTIF(I$7:I133,I133)</f>
        <v>4</v>
      </c>
      <c r="K133" s="6">
        <v>4.2129629629629628E-2</v>
      </c>
    </row>
    <row r="134" spans="1:11" s="104" customFormat="1" hidden="1">
      <c r="A134" s="24">
        <v>114</v>
      </c>
      <c r="B134" s="5">
        <v>149</v>
      </c>
      <c r="C134" s="118" t="s">
        <v>101</v>
      </c>
      <c r="D134" s="122" t="s">
        <v>102</v>
      </c>
      <c r="E134" s="3" t="s">
        <v>9</v>
      </c>
      <c r="F134" s="67" t="s">
        <v>202</v>
      </c>
      <c r="G134" s="120">
        <v>1986</v>
      </c>
      <c r="H134" s="9" t="s">
        <v>38</v>
      </c>
      <c r="I134" s="5" t="str">
        <f>IF(F134="m",IF($G$1-$G134&lt;=19,"JM",IF($G$1-$G134&lt;=39,"A",IF($G$1-$G134&lt;=49,"B",IF($G$1-$G134&lt;=59,"C",IF($G$1-$G134&lt;=69,"D","E"))))),IF($G$1-$G134&lt;=19,"JŽ",IF($G$1-$G134&lt;=39,"F",IF($G$1-$G134&lt;=49,"G",IF($G$1-$G134&lt;=59,"H","I")))))</f>
        <v>F</v>
      </c>
      <c r="J134" s="5">
        <f>COUNTIF(I$7:I134,I134)</f>
        <v>5</v>
      </c>
      <c r="K134" s="10">
        <v>4.3263888888888886E-2</v>
      </c>
    </row>
    <row r="135" spans="1:11" s="104" customFormat="1" hidden="1">
      <c r="A135" s="24">
        <v>115</v>
      </c>
      <c r="B135" s="8">
        <v>27</v>
      </c>
      <c r="C135" s="118" t="s">
        <v>521</v>
      </c>
      <c r="D135" s="122" t="s">
        <v>54</v>
      </c>
      <c r="E135" s="3" t="s">
        <v>9</v>
      </c>
      <c r="F135" s="108" t="s">
        <v>202</v>
      </c>
      <c r="G135" s="120">
        <v>1984</v>
      </c>
      <c r="H135" s="9" t="s">
        <v>42</v>
      </c>
      <c r="I135" s="5" t="str">
        <f>IF(F135="m",IF($G$1-$G135&lt;=19,"JM",IF($G$1-$G135&lt;=39,"A",IF($G$1-$G135&lt;=49,"B",IF($G$1-$G135&lt;=59,"C",IF($G$1-$G135&lt;=69,"D","E"))))),IF($G$1-$G135&lt;=19,"JŽ",IF($G$1-$G135&lt;=39,"F",IF($G$1-$G135&lt;=49,"G",IF($G$1-$G135&lt;=59,"H","I")))))</f>
        <v>F</v>
      </c>
      <c r="J135" s="5">
        <f>COUNTIF(I$7:I135,I135)</f>
        <v>6</v>
      </c>
      <c r="K135" s="6">
        <v>4.3518518518518519E-2</v>
      </c>
    </row>
    <row r="136" spans="1:11" s="104" customFormat="1" hidden="1">
      <c r="A136" s="24">
        <v>117</v>
      </c>
      <c r="B136" s="8">
        <v>98</v>
      </c>
      <c r="C136" s="118" t="s">
        <v>485</v>
      </c>
      <c r="D136" s="122" t="s">
        <v>539</v>
      </c>
      <c r="E136" s="3" t="s">
        <v>9</v>
      </c>
      <c r="F136" s="108" t="s">
        <v>202</v>
      </c>
      <c r="G136" s="120">
        <v>2004</v>
      </c>
      <c r="H136" s="9" t="s">
        <v>571</v>
      </c>
      <c r="I136" s="5" t="s">
        <v>427</v>
      </c>
      <c r="J136" s="5">
        <f>COUNTIF(I$7:I136,I136)</f>
        <v>7</v>
      </c>
      <c r="K136" s="6">
        <v>4.355324074074074E-2</v>
      </c>
    </row>
    <row r="137" spans="1:11" s="104" customFormat="1" hidden="1">
      <c r="A137" s="24">
        <v>118</v>
      </c>
      <c r="B137" s="8">
        <v>110</v>
      </c>
      <c r="C137" s="118" t="s">
        <v>229</v>
      </c>
      <c r="D137" s="122" t="s">
        <v>134</v>
      </c>
      <c r="E137" s="3" t="s">
        <v>9</v>
      </c>
      <c r="F137" s="108" t="s">
        <v>202</v>
      </c>
      <c r="G137" s="120">
        <v>1989</v>
      </c>
      <c r="H137" s="9" t="s">
        <v>339</v>
      </c>
      <c r="I137" s="5" t="str">
        <f t="shared" ref="I137:I158" si="6">IF(F137="m",IF($G$1-$G137&lt;=19,"JM",IF($G$1-$G137&lt;=39,"A",IF($G$1-$G137&lt;=49,"B",IF($G$1-$G137&lt;=59,"C",IF($G$1-$G137&lt;=69,"D","E"))))),IF($G$1-$G137&lt;=19,"JŽ",IF($G$1-$G137&lt;=39,"F",IF($G$1-$G137&lt;=49,"G",IF($G$1-$G137&lt;=59,"H","I")))))</f>
        <v>F</v>
      </c>
      <c r="J137" s="5">
        <f>COUNTIF(I$7:I137,I137)</f>
        <v>8</v>
      </c>
      <c r="K137" s="6">
        <v>4.3611111111111107E-2</v>
      </c>
    </row>
    <row r="138" spans="1:11" s="104" customFormat="1" hidden="1">
      <c r="A138" s="24">
        <v>122</v>
      </c>
      <c r="B138" s="8">
        <v>136</v>
      </c>
      <c r="C138" s="118" t="s">
        <v>336</v>
      </c>
      <c r="D138" s="122" t="s">
        <v>532</v>
      </c>
      <c r="E138" s="3" t="s">
        <v>9</v>
      </c>
      <c r="F138" s="108" t="s">
        <v>202</v>
      </c>
      <c r="G138" s="120">
        <v>1983</v>
      </c>
      <c r="H138" s="9" t="s">
        <v>555</v>
      </c>
      <c r="I138" s="5" t="str">
        <f t="shared" si="6"/>
        <v>F</v>
      </c>
      <c r="J138" s="5">
        <f>COUNTIF(I$7:I138,I138)</f>
        <v>9</v>
      </c>
      <c r="K138" s="6">
        <v>4.3842592592592593E-2</v>
      </c>
    </row>
    <row r="139" spans="1:11" s="104" customFormat="1" hidden="1">
      <c r="A139" s="24">
        <v>132</v>
      </c>
      <c r="B139" s="8">
        <v>133</v>
      </c>
      <c r="C139" s="118" t="s">
        <v>471</v>
      </c>
      <c r="D139" s="122" t="s">
        <v>174</v>
      </c>
      <c r="E139" s="3" t="s">
        <v>9</v>
      </c>
      <c r="F139" s="108" t="s">
        <v>202</v>
      </c>
      <c r="G139" s="120">
        <v>1998</v>
      </c>
      <c r="H139" s="9" t="s">
        <v>558</v>
      </c>
      <c r="I139" s="5" t="str">
        <f t="shared" si="6"/>
        <v>F</v>
      </c>
      <c r="J139" s="5">
        <f>COUNTIF(I$7:I139,I139)</f>
        <v>10</v>
      </c>
      <c r="K139" s="6">
        <v>4.6608796296296294E-2</v>
      </c>
    </row>
    <row r="140" spans="1:11" s="104" customFormat="1" hidden="1">
      <c r="A140" s="24">
        <v>138</v>
      </c>
      <c r="B140" s="8">
        <v>68</v>
      </c>
      <c r="C140" s="118" t="s">
        <v>502</v>
      </c>
      <c r="D140" s="122" t="s">
        <v>542</v>
      </c>
      <c r="E140" s="3" t="s">
        <v>9</v>
      </c>
      <c r="F140" s="108" t="s">
        <v>202</v>
      </c>
      <c r="G140" s="120">
        <v>1997</v>
      </c>
      <c r="H140" s="9" t="s">
        <v>582</v>
      </c>
      <c r="I140" s="5" t="str">
        <f t="shared" si="6"/>
        <v>F</v>
      </c>
      <c r="J140" s="5">
        <f>COUNTIF(I$7:I140,I140)</f>
        <v>11</v>
      </c>
      <c r="K140" s="6">
        <v>4.9965277777777782E-2</v>
      </c>
    </row>
    <row r="141" spans="1:11" s="104" customFormat="1" hidden="1">
      <c r="A141" s="24">
        <v>142</v>
      </c>
      <c r="B141" s="8">
        <v>4</v>
      </c>
      <c r="C141" s="118" t="s">
        <v>529</v>
      </c>
      <c r="D141" s="122" t="s">
        <v>148</v>
      </c>
      <c r="E141" s="3" t="s">
        <v>9</v>
      </c>
      <c r="F141" s="108" t="s">
        <v>202</v>
      </c>
      <c r="G141" s="120">
        <v>1997</v>
      </c>
      <c r="H141" s="9" t="s">
        <v>600</v>
      </c>
      <c r="I141" s="5" t="str">
        <f t="shared" si="6"/>
        <v>F</v>
      </c>
      <c r="J141" s="5">
        <f>COUNTIF(I$7:I141,I141)</f>
        <v>12</v>
      </c>
      <c r="K141" s="6">
        <v>5.1238425925925923E-2</v>
      </c>
    </row>
    <row r="142" spans="1:11" s="104" customFormat="1" hidden="1">
      <c r="A142" s="24">
        <v>143</v>
      </c>
      <c r="B142" s="8">
        <v>105</v>
      </c>
      <c r="C142" s="118" t="s">
        <v>482</v>
      </c>
      <c r="D142" s="122" t="s">
        <v>537</v>
      </c>
      <c r="E142" s="3" t="s">
        <v>9</v>
      </c>
      <c r="F142" s="108" t="s">
        <v>202</v>
      </c>
      <c r="G142" s="120">
        <v>1998</v>
      </c>
      <c r="H142" s="9" t="s">
        <v>568</v>
      </c>
      <c r="I142" s="5" t="str">
        <f t="shared" si="6"/>
        <v>F</v>
      </c>
      <c r="J142" s="5">
        <f>COUNTIF(I$7:I142,I142)</f>
        <v>13</v>
      </c>
      <c r="K142" s="6">
        <v>5.1817129629629623E-2</v>
      </c>
    </row>
    <row r="143" spans="1:11" s="25" customFormat="1">
      <c r="A143" s="38">
        <v>1</v>
      </c>
      <c r="B143" s="39">
        <v>59</v>
      </c>
      <c r="C143" s="156" t="s">
        <v>221</v>
      </c>
      <c r="D143" s="157" t="s">
        <v>174</v>
      </c>
      <c r="E143" s="41" t="s">
        <v>9</v>
      </c>
      <c r="F143" s="158" t="s">
        <v>202</v>
      </c>
      <c r="G143" s="143">
        <v>1982</v>
      </c>
      <c r="H143" s="40" t="s">
        <v>44</v>
      </c>
      <c r="I143" s="39" t="str">
        <f t="shared" si="6"/>
        <v>G</v>
      </c>
      <c r="J143" s="39">
        <f>COUNTIF(I$7:I143,I143)</f>
        <v>3</v>
      </c>
      <c r="K143" s="42">
        <v>3.1828703703703706E-2</v>
      </c>
    </row>
    <row r="144" spans="1:11" s="89" customFormat="1">
      <c r="A144" s="83">
        <v>2</v>
      </c>
      <c r="B144" s="84">
        <v>77</v>
      </c>
      <c r="C144" s="159" t="s">
        <v>40</v>
      </c>
      <c r="D144" s="160" t="s">
        <v>41</v>
      </c>
      <c r="E144" s="87" t="s">
        <v>9</v>
      </c>
      <c r="F144" s="161" t="s">
        <v>202</v>
      </c>
      <c r="G144" s="146">
        <v>1975</v>
      </c>
      <c r="H144" s="101" t="s">
        <v>121</v>
      </c>
      <c r="I144" s="84" t="str">
        <f t="shared" si="6"/>
        <v>G</v>
      </c>
      <c r="J144" s="84">
        <f>COUNTIF(I$7:I144,I144)</f>
        <v>4</v>
      </c>
      <c r="K144" s="88">
        <v>3.2777777777777781E-2</v>
      </c>
    </row>
    <row r="145" spans="1:11" s="47" customFormat="1" ht="13.5" thickBot="1">
      <c r="A145" s="90">
        <v>3</v>
      </c>
      <c r="B145" s="43">
        <v>79</v>
      </c>
      <c r="C145" s="162" t="s">
        <v>494</v>
      </c>
      <c r="D145" s="163" t="s">
        <v>148</v>
      </c>
      <c r="E145" s="45" t="s">
        <v>9</v>
      </c>
      <c r="F145" s="164" t="s">
        <v>202</v>
      </c>
      <c r="G145" s="150">
        <v>1977</v>
      </c>
      <c r="H145" s="44"/>
      <c r="I145" s="43" t="str">
        <f t="shared" si="6"/>
        <v>G</v>
      </c>
      <c r="J145" s="43">
        <f>COUNTIF(I$7:I145,I145)</f>
        <v>5</v>
      </c>
      <c r="K145" s="46">
        <v>3.4502314814814812E-2</v>
      </c>
    </row>
    <row r="146" spans="1:11" s="104" customFormat="1" hidden="1">
      <c r="A146" s="24">
        <v>55</v>
      </c>
      <c r="B146" s="8">
        <v>35</v>
      </c>
      <c r="C146" s="118" t="s">
        <v>227</v>
      </c>
      <c r="D146" s="122" t="s">
        <v>65</v>
      </c>
      <c r="E146" s="3" t="s">
        <v>9</v>
      </c>
      <c r="F146" s="108" t="s">
        <v>202</v>
      </c>
      <c r="G146" s="120">
        <v>1979</v>
      </c>
      <c r="H146" s="9" t="s">
        <v>51</v>
      </c>
      <c r="I146" s="5" t="str">
        <f t="shared" si="6"/>
        <v>G</v>
      </c>
      <c r="J146" s="5">
        <f>COUNTIF(I$7:I146,I146)</f>
        <v>6</v>
      </c>
      <c r="K146" s="6">
        <v>3.5474537037037041E-2</v>
      </c>
    </row>
    <row r="147" spans="1:11" s="104" customFormat="1" hidden="1">
      <c r="A147" s="24">
        <v>69</v>
      </c>
      <c r="B147" s="8">
        <v>109</v>
      </c>
      <c r="C147" s="118" t="s">
        <v>481</v>
      </c>
      <c r="D147" s="122" t="s">
        <v>536</v>
      </c>
      <c r="E147" s="3" t="s">
        <v>9</v>
      </c>
      <c r="F147" s="108" t="s">
        <v>202</v>
      </c>
      <c r="G147" s="120">
        <v>1974</v>
      </c>
      <c r="H147" s="9" t="s">
        <v>567</v>
      </c>
      <c r="I147" s="5" t="str">
        <f t="shared" si="6"/>
        <v>G</v>
      </c>
      <c r="J147" s="5">
        <f>COUNTIF(I$7:I147,I147)</f>
        <v>7</v>
      </c>
      <c r="K147" s="6">
        <v>3.7361111111111109E-2</v>
      </c>
    </row>
    <row r="148" spans="1:11" s="104" customFormat="1" hidden="1">
      <c r="A148" s="24">
        <v>73</v>
      </c>
      <c r="B148" s="8">
        <v>70</v>
      </c>
      <c r="C148" s="118" t="s">
        <v>500</v>
      </c>
      <c r="D148" s="122" t="s">
        <v>307</v>
      </c>
      <c r="E148" s="3" t="s">
        <v>9</v>
      </c>
      <c r="F148" s="108" t="s">
        <v>202</v>
      </c>
      <c r="G148" s="120">
        <v>1974</v>
      </c>
      <c r="H148" s="9" t="s">
        <v>430</v>
      </c>
      <c r="I148" s="5" t="str">
        <f t="shared" si="6"/>
        <v>G</v>
      </c>
      <c r="J148" s="5">
        <f>COUNTIF(I$7:I148,I148)</f>
        <v>8</v>
      </c>
      <c r="K148" s="6">
        <v>3.8055555555555558E-2</v>
      </c>
    </row>
    <row r="149" spans="1:11" s="104" customFormat="1" hidden="1">
      <c r="A149" s="24">
        <v>76</v>
      </c>
      <c r="B149" s="5">
        <v>154</v>
      </c>
      <c r="C149" s="118" t="s">
        <v>143</v>
      </c>
      <c r="D149" s="122" t="s">
        <v>72</v>
      </c>
      <c r="E149" s="3" t="s">
        <v>9</v>
      </c>
      <c r="F149" s="67" t="s">
        <v>202</v>
      </c>
      <c r="G149" s="120">
        <v>1981</v>
      </c>
      <c r="H149" s="9" t="s">
        <v>144</v>
      </c>
      <c r="I149" s="5" t="str">
        <f t="shared" si="6"/>
        <v>G</v>
      </c>
      <c r="J149" s="5">
        <f>COUNTIF(I$7:I149,I149)</f>
        <v>9</v>
      </c>
      <c r="K149" s="10">
        <v>3.8206018518518521E-2</v>
      </c>
    </row>
    <row r="150" spans="1:11" s="104" customFormat="1" hidden="1">
      <c r="A150" s="24">
        <v>88</v>
      </c>
      <c r="B150" s="8">
        <v>55</v>
      </c>
      <c r="C150" s="118" t="s">
        <v>511</v>
      </c>
      <c r="D150" s="122" t="s">
        <v>59</v>
      </c>
      <c r="E150" s="3" t="s">
        <v>9</v>
      </c>
      <c r="F150" s="67" t="s">
        <v>202</v>
      </c>
      <c r="G150" s="120">
        <v>1978</v>
      </c>
      <c r="H150" s="9" t="s">
        <v>117</v>
      </c>
      <c r="I150" s="5" t="str">
        <f t="shared" si="6"/>
        <v>G</v>
      </c>
      <c r="J150" s="5">
        <f>COUNTIF(I$7:I150,I150)</f>
        <v>10</v>
      </c>
      <c r="K150" s="6">
        <v>3.9675925925925927E-2</v>
      </c>
    </row>
    <row r="151" spans="1:11" s="104" customFormat="1" hidden="1">
      <c r="A151" s="24">
        <v>91</v>
      </c>
      <c r="B151" s="8">
        <v>40</v>
      </c>
      <c r="C151" s="118" t="s">
        <v>518</v>
      </c>
      <c r="D151" s="122" t="s">
        <v>54</v>
      </c>
      <c r="E151" s="3" t="s">
        <v>9</v>
      </c>
      <c r="F151" s="108" t="s">
        <v>202</v>
      </c>
      <c r="G151" s="120">
        <v>1977</v>
      </c>
      <c r="H151" s="9" t="s">
        <v>20</v>
      </c>
      <c r="I151" s="5" t="str">
        <f t="shared" si="6"/>
        <v>G</v>
      </c>
      <c r="J151" s="5">
        <f>COUNTIF(I$7:I151,I151)</f>
        <v>11</v>
      </c>
      <c r="K151" s="6">
        <v>3.9756944444444449E-2</v>
      </c>
    </row>
    <row r="152" spans="1:11" s="104" customFormat="1" hidden="1">
      <c r="A152" s="24">
        <v>94</v>
      </c>
      <c r="B152" s="5">
        <v>156</v>
      </c>
      <c r="C152" s="102" t="s">
        <v>635</v>
      </c>
      <c r="D152" s="103" t="s">
        <v>65</v>
      </c>
      <c r="E152" s="3" t="s">
        <v>9</v>
      </c>
      <c r="F152" s="5" t="s">
        <v>202</v>
      </c>
      <c r="G152" s="5">
        <v>1982</v>
      </c>
      <c r="H152" s="103" t="s">
        <v>71</v>
      </c>
      <c r="I152" s="5" t="str">
        <f t="shared" si="6"/>
        <v>G</v>
      </c>
      <c r="J152" s="5">
        <f>COUNTIF(I$7:I152,I152)</f>
        <v>12</v>
      </c>
      <c r="K152" s="6">
        <v>4.0057870370370369E-2</v>
      </c>
    </row>
    <row r="153" spans="1:11" s="104" customFormat="1" hidden="1">
      <c r="A153" s="24">
        <v>134</v>
      </c>
      <c r="B153" s="8">
        <v>100</v>
      </c>
      <c r="C153" s="118" t="s">
        <v>484</v>
      </c>
      <c r="D153" s="122" t="s">
        <v>65</v>
      </c>
      <c r="E153" s="3" t="s">
        <v>9</v>
      </c>
      <c r="F153" s="108" t="s">
        <v>202</v>
      </c>
      <c r="G153" s="120">
        <v>1981</v>
      </c>
      <c r="H153" s="9" t="s">
        <v>570</v>
      </c>
      <c r="I153" s="5" t="str">
        <f t="shared" si="6"/>
        <v>G</v>
      </c>
      <c r="J153" s="5">
        <f>COUNTIF(I$7:I153,I153)</f>
        <v>13</v>
      </c>
      <c r="K153" s="6">
        <v>4.7222222222222221E-2</v>
      </c>
    </row>
    <row r="154" spans="1:11" s="104" customFormat="1" hidden="1">
      <c r="A154" s="24">
        <v>136</v>
      </c>
      <c r="B154" s="8">
        <v>15</v>
      </c>
      <c r="C154" s="118" t="s">
        <v>526</v>
      </c>
      <c r="D154" s="122" t="s">
        <v>548</v>
      </c>
      <c r="E154" s="3" t="s">
        <v>9</v>
      </c>
      <c r="F154" s="108" t="s">
        <v>202</v>
      </c>
      <c r="G154" s="120">
        <v>1980</v>
      </c>
      <c r="H154" s="9" t="s">
        <v>461</v>
      </c>
      <c r="I154" s="5" t="str">
        <f t="shared" si="6"/>
        <v>G</v>
      </c>
      <c r="J154" s="5">
        <f>COUNTIF(I$7:I154,I154)</f>
        <v>14</v>
      </c>
      <c r="K154" s="6">
        <v>4.7534722222222221E-2</v>
      </c>
    </row>
    <row r="155" spans="1:11" s="104" customFormat="1" hidden="1">
      <c r="A155" s="24">
        <v>140</v>
      </c>
      <c r="B155" s="8">
        <v>52</v>
      </c>
      <c r="C155" s="118" t="s">
        <v>379</v>
      </c>
      <c r="D155" s="122" t="s">
        <v>70</v>
      </c>
      <c r="E155" s="3" t="s">
        <v>9</v>
      </c>
      <c r="F155" s="108" t="s">
        <v>202</v>
      </c>
      <c r="G155" s="120">
        <v>1979</v>
      </c>
      <c r="H155" s="9" t="s">
        <v>588</v>
      </c>
      <c r="I155" s="5" t="str">
        <f t="shared" si="6"/>
        <v>G</v>
      </c>
      <c r="J155" s="5">
        <f>COUNTIF(I$7:I155,I155)</f>
        <v>15</v>
      </c>
      <c r="K155" s="6">
        <v>5.0416666666666665E-2</v>
      </c>
    </row>
    <row r="156" spans="1:11" s="104" customFormat="1" hidden="1">
      <c r="A156" s="24">
        <v>147</v>
      </c>
      <c r="B156" s="8">
        <v>20</v>
      </c>
      <c r="C156" s="118" t="s">
        <v>29</v>
      </c>
      <c r="D156" s="122" t="s">
        <v>30</v>
      </c>
      <c r="E156" s="3" t="s">
        <v>9</v>
      </c>
      <c r="F156" s="108" t="s">
        <v>202</v>
      </c>
      <c r="G156" s="120">
        <v>1973</v>
      </c>
      <c r="H156" s="9" t="s">
        <v>199</v>
      </c>
      <c r="I156" s="5" t="str">
        <f t="shared" si="6"/>
        <v>G</v>
      </c>
      <c r="J156" s="5">
        <f>COUNTIF(I$7:I156,I156)</f>
        <v>16</v>
      </c>
      <c r="K156" s="6" t="s">
        <v>638</v>
      </c>
    </row>
    <row r="157" spans="1:11" s="104" customFormat="1" hidden="1">
      <c r="A157" s="24">
        <v>148</v>
      </c>
      <c r="B157" s="8">
        <v>76</v>
      </c>
      <c r="C157" s="118" t="s">
        <v>183</v>
      </c>
      <c r="D157" s="122" t="s">
        <v>184</v>
      </c>
      <c r="E157" s="3" t="s">
        <v>9</v>
      </c>
      <c r="F157" s="108" t="s">
        <v>202</v>
      </c>
      <c r="G157" s="120">
        <v>1977</v>
      </c>
      <c r="H157" s="9" t="s">
        <v>453</v>
      </c>
      <c r="I157" s="5" t="str">
        <f t="shared" si="6"/>
        <v>G</v>
      </c>
      <c r="J157" s="5">
        <f>COUNTIF(I$7:I157,I157)</f>
        <v>17</v>
      </c>
      <c r="K157" s="6" t="s">
        <v>638</v>
      </c>
    </row>
    <row r="158" spans="1:11" s="104" customFormat="1" ht="13.5" hidden="1" thickBot="1">
      <c r="A158" s="24">
        <v>151</v>
      </c>
      <c r="B158" s="8">
        <v>131</v>
      </c>
      <c r="C158" s="118" t="s">
        <v>389</v>
      </c>
      <c r="D158" s="122" t="s">
        <v>59</v>
      </c>
      <c r="E158" s="3" t="s">
        <v>9</v>
      </c>
      <c r="F158" s="108" t="s">
        <v>202</v>
      </c>
      <c r="G158" s="120">
        <v>1974</v>
      </c>
      <c r="H158" s="9" t="s">
        <v>35</v>
      </c>
      <c r="I158" s="5" t="str">
        <f t="shared" si="6"/>
        <v>G</v>
      </c>
      <c r="J158" s="5">
        <f>COUNTIF(I$7:I158,I158)</f>
        <v>18</v>
      </c>
      <c r="K158" s="6"/>
    </row>
    <row r="159" spans="1:11" s="35" customFormat="1" ht="20.100000000000001" customHeight="1" thickBot="1">
      <c r="A159" s="217" t="s">
        <v>652</v>
      </c>
      <c r="B159" s="218"/>
      <c r="C159" s="218"/>
      <c r="D159" s="218"/>
      <c r="E159" s="218"/>
      <c r="F159" s="218"/>
      <c r="G159" s="218"/>
      <c r="H159" s="218"/>
      <c r="I159" s="218"/>
      <c r="J159" s="218"/>
      <c r="K159" s="219"/>
    </row>
    <row r="160" spans="1:11" s="25" customFormat="1">
      <c r="A160" s="38">
        <v>1</v>
      </c>
      <c r="B160" s="39">
        <v>151</v>
      </c>
      <c r="C160" s="99" t="s">
        <v>631</v>
      </c>
      <c r="D160" s="40" t="s">
        <v>536</v>
      </c>
      <c r="E160" s="41" t="s">
        <v>9</v>
      </c>
      <c r="F160" s="39" t="s">
        <v>202</v>
      </c>
      <c r="G160" s="39">
        <v>1971</v>
      </c>
      <c r="H160" s="40" t="s">
        <v>632</v>
      </c>
      <c r="I160" s="39" t="str">
        <f>IF(F160="m",IF($G$1-$G160&lt;=19,"JM",IF($G$1-$G160&lt;=39,"A",IF($G$1-$G160&lt;=49,"B",IF($G$1-$G160&lt;=59,"C",IF($G$1-$G160&lt;=69,"D","E"))))),IF($G$1-$G160&lt;=19,"JŽ",IF($G$1-$G160&lt;=39,"F",IF($G$1-$G160&lt;=49,"G",IF($G$1-$G160&lt;=59,"H","I")))))</f>
        <v>H</v>
      </c>
      <c r="J160" s="39">
        <f>COUNTIF(I$7:I160,I160)</f>
        <v>1</v>
      </c>
      <c r="K160" s="42">
        <v>3.3275462962962958E-2</v>
      </c>
    </row>
    <row r="161" spans="1:11" s="89" customFormat="1">
      <c r="A161" s="83">
        <v>2</v>
      </c>
      <c r="B161" s="84">
        <v>129</v>
      </c>
      <c r="C161" s="159" t="s">
        <v>216</v>
      </c>
      <c r="D161" s="160" t="s">
        <v>135</v>
      </c>
      <c r="E161" s="87" t="s">
        <v>9</v>
      </c>
      <c r="F161" s="161" t="s">
        <v>202</v>
      </c>
      <c r="G161" s="146">
        <v>1970</v>
      </c>
      <c r="H161" s="101" t="s">
        <v>123</v>
      </c>
      <c r="I161" s="84" t="str">
        <f>IF(F161="m",IF($G$1-$G161&lt;=19,"JM",IF($G$1-$G161&lt;=39,"A",IF($G$1-$G161&lt;=49,"B",IF($G$1-$G161&lt;=59,"C",IF($G$1-$G161&lt;=69,"D","E"))))),IF($G$1-$G161&lt;=19,"JŽ",IF($G$1-$G161&lt;=39,"F",IF($G$1-$G161&lt;=49,"G",IF($G$1-$G161&lt;=59,"H","I")))))</f>
        <v>H</v>
      </c>
      <c r="J161" s="84">
        <f>COUNTIF(I$7:I161,I161)</f>
        <v>2</v>
      </c>
      <c r="K161" s="88">
        <v>3.5370370370370365E-2</v>
      </c>
    </row>
    <row r="162" spans="1:11" s="47" customFormat="1" ht="13.5" thickBot="1">
      <c r="A162" s="90">
        <v>3</v>
      </c>
      <c r="B162" s="43">
        <v>96</v>
      </c>
      <c r="C162" s="162" t="s">
        <v>486</v>
      </c>
      <c r="D162" s="163" t="s">
        <v>184</v>
      </c>
      <c r="E162" s="45" t="s">
        <v>9</v>
      </c>
      <c r="F162" s="164" t="s">
        <v>202</v>
      </c>
      <c r="G162" s="150">
        <v>1972</v>
      </c>
      <c r="H162" s="44" t="s">
        <v>44</v>
      </c>
      <c r="I162" s="43" t="str">
        <f>IF(F162="m",IF($G$1-$G162&lt;=19,"JM",IF($G$1-$G162&lt;=39,"A",IF($G$1-$G162&lt;=49,"B",IF($G$1-$G162&lt;=59,"C",IF($G$1-$G162&lt;=69,"D","E"))))),IF($G$1-$G162&lt;=19,"JŽ",IF($G$1-$G162&lt;=39,"F",IF($G$1-$G162&lt;=49,"G",IF($G$1-$G162&lt;=59,"H","I")))))</f>
        <v>H</v>
      </c>
      <c r="J162" s="43">
        <f>COUNTIF(I$7:I162,I162)</f>
        <v>3</v>
      </c>
      <c r="K162" s="46">
        <v>4.3680555555555556E-2</v>
      </c>
    </row>
    <row r="163" spans="1:11" s="104" customFormat="1" hidden="1">
      <c r="A163" s="24">
        <v>120</v>
      </c>
      <c r="B163" s="8">
        <v>84</v>
      </c>
      <c r="C163" s="118" t="s">
        <v>79</v>
      </c>
      <c r="D163" s="122" t="s">
        <v>80</v>
      </c>
      <c r="E163" s="3" t="s">
        <v>9</v>
      </c>
      <c r="F163" s="108" t="s">
        <v>202</v>
      </c>
      <c r="G163" s="120">
        <v>1969</v>
      </c>
      <c r="H163" s="9" t="s">
        <v>577</v>
      </c>
      <c r="I163" s="5" t="str">
        <f>IF(F163="m",IF($G$1-$G163&lt;=19,"JM",IF($G$1-$G163&lt;=39,"A",IF($G$1-$G163&lt;=49,"B",IF($G$1-$G163&lt;=59,"C",IF($G$1-$G163&lt;=69,"D","E"))))),IF($G$1-$G163&lt;=19,"JŽ",IF($G$1-$G163&lt;=39,"F",IF($G$1-$G163&lt;=49,"G",IF($G$1-$G163&lt;=59,"H","I")))))</f>
        <v>H</v>
      </c>
      <c r="J163" s="5">
        <f>COUNTIF(I$7:I163,I163)</f>
        <v>4</v>
      </c>
      <c r="K163" s="6">
        <v>4.3750000000000004E-2</v>
      </c>
    </row>
    <row r="164" spans="1:11" s="104" customFormat="1" ht="13.5" hidden="1" thickBot="1">
      <c r="A164" s="24">
        <v>127</v>
      </c>
      <c r="B164" s="8">
        <v>21</v>
      </c>
      <c r="C164" s="118" t="s">
        <v>218</v>
      </c>
      <c r="D164" s="122" t="s">
        <v>179</v>
      </c>
      <c r="E164" s="3" t="s">
        <v>9</v>
      </c>
      <c r="F164" s="108" t="s">
        <v>202</v>
      </c>
      <c r="G164" s="120">
        <v>1970</v>
      </c>
      <c r="H164" s="9" t="s">
        <v>595</v>
      </c>
      <c r="I164" s="5" t="str">
        <f>IF(F164="m",IF($G$1-$G164&lt;=19,"JM",IF($G$1-$G164&lt;=39,"A",IF($G$1-$G164&lt;=49,"B",IF($G$1-$G164&lt;=59,"C",IF($G$1-$G164&lt;=69,"D","E"))))),IF($G$1-$G164&lt;=19,"JŽ",IF($G$1-$G164&lt;=39,"F",IF($G$1-$G164&lt;=49,"G",IF($G$1-$G164&lt;=59,"H","I")))))</f>
        <v>H</v>
      </c>
      <c r="J164" s="5">
        <f>COUNTIF(I$7:I164,I164)</f>
        <v>5</v>
      </c>
      <c r="K164" s="6">
        <v>4.5624999999999999E-2</v>
      </c>
    </row>
    <row r="165" spans="1:11" s="35" customFormat="1" ht="20.100000000000001" customHeight="1" thickBot="1">
      <c r="A165" s="217" t="s">
        <v>653</v>
      </c>
      <c r="B165" s="218"/>
      <c r="C165" s="218"/>
      <c r="D165" s="218"/>
      <c r="E165" s="218"/>
      <c r="F165" s="218"/>
      <c r="G165" s="218"/>
      <c r="H165" s="218"/>
      <c r="I165" s="218"/>
      <c r="J165" s="218"/>
      <c r="K165" s="219"/>
    </row>
    <row r="166" spans="1:11" s="25" customFormat="1">
      <c r="A166" s="38">
        <v>1</v>
      </c>
      <c r="B166" s="39">
        <v>123</v>
      </c>
      <c r="C166" s="156" t="s">
        <v>475</v>
      </c>
      <c r="D166" s="157" t="s">
        <v>533</v>
      </c>
      <c r="E166" s="41" t="s">
        <v>9</v>
      </c>
      <c r="F166" s="158" t="s">
        <v>202</v>
      </c>
      <c r="G166" s="143">
        <v>1958</v>
      </c>
      <c r="H166" s="40" t="s">
        <v>562</v>
      </c>
      <c r="I166" s="39" t="str">
        <f>IF(F166="m",IF($G$1-$G166&lt;=19,"JM",IF($G$1-$G166&lt;=39,"A",IF($G$1-$G166&lt;=49,"B",IF($G$1-$G166&lt;=59,"C",IF($G$1-$G166&lt;=69,"D","E"))))),IF($G$1-$G166&lt;=19,"JŽ",IF($G$1-$G166&lt;=39,"F",IF($G$1-$G166&lt;=49,"G",IF($G$1-$G166&lt;=59,"H","I")))))</f>
        <v>I</v>
      </c>
      <c r="J166" s="39">
        <f>COUNTIF(I$7:I166,I166)</f>
        <v>1</v>
      </c>
      <c r="K166" s="42">
        <v>3.9641203703703706E-2</v>
      </c>
    </row>
    <row r="167" spans="1:11" s="89" customFormat="1">
      <c r="A167" s="83">
        <v>2</v>
      </c>
      <c r="B167" s="84">
        <v>62</v>
      </c>
      <c r="C167" s="159" t="s">
        <v>506</v>
      </c>
      <c r="D167" s="160" t="s">
        <v>544</v>
      </c>
      <c r="E167" s="87" t="s">
        <v>9</v>
      </c>
      <c r="F167" s="161" t="s">
        <v>202</v>
      </c>
      <c r="G167" s="146">
        <v>1957</v>
      </c>
      <c r="H167" s="101" t="s">
        <v>585</v>
      </c>
      <c r="I167" s="84" t="str">
        <f>IF(F167="m",IF($G$1-$G167&lt;=19,"JM",IF($G$1-$G167&lt;=39,"A",IF($G$1-$G167&lt;=49,"B",IF($G$1-$G167&lt;=59,"C",IF($G$1-$G167&lt;=69,"D","E"))))),IF($G$1-$G167&lt;=19,"JŽ",IF($G$1-$G167&lt;=39,"F",IF($G$1-$G167&lt;=49,"G",IF($G$1-$G167&lt;=59,"H","I")))))</f>
        <v>I</v>
      </c>
      <c r="J167" s="84">
        <f>COUNTIF(I$7:I167,I167)</f>
        <v>2</v>
      </c>
      <c r="K167" s="88">
        <v>4.1388888888888892E-2</v>
      </c>
    </row>
    <row r="168" spans="1:11" s="47" customFormat="1">
      <c r="A168" s="90">
        <v>3</v>
      </c>
      <c r="B168" s="43">
        <v>58</v>
      </c>
      <c r="C168" s="162" t="s">
        <v>509</v>
      </c>
      <c r="D168" s="163" t="s">
        <v>545</v>
      </c>
      <c r="E168" s="45" t="s">
        <v>9</v>
      </c>
      <c r="F168" s="164" t="s">
        <v>202</v>
      </c>
      <c r="G168" s="150">
        <v>1962</v>
      </c>
      <c r="H168" s="44" t="s">
        <v>35</v>
      </c>
      <c r="I168" s="43" t="str">
        <f>IF(F168="m",IF($G$1-$G168&lt;=19,"JM",IF($G$1-$G168&lt;=39,"A",IF($G$1-$G168&lt;=49,"B",IF($G$1-$G168&lt;=59,"C",IF($G$1-$G168&lt;=69,"D","E"))))),IF($G$1-$G168&lt;=19,"JŽ",IF($G$1-$G168&lt;=39,"F",IF($G$1-$G168&lt;=49,"G",IF($G$1-$G168&lt;=59,"H","I")))))</f>
        <v>I</v>
      </c>
      <c r="J168" s="43">
        <f>COUNTIF(I$7:I168,I168)</f>
        <v>3</v>
      </c>
      <c r="K168" s="46">
        <v>5.1122685185185181E-2</v>
      </c>
    </row>
    <row r="169" spans="1:11" s="104" customFormat="1">
      <c r="A169" s="30"/>
      <c r="B169" s="12"/>
      <c r="C169" s="136"/>
      <c r="D169" s="137"/>
      <c r="E169" s="77"/>
      <c r="F169" s="138"/>
      <c r="G169" s="134"/>
      <c r="H169" s="139"/>
      <c r="I169" s="30"/>
      <c r="J169" s="30"/>
      <c r="K169" s="82"/>
    </row>
    <row r="170" spans="1:11">
      <c r="A170" s="215" t="s">
        <v>348</v>
      </c>
      <c r="B170" s="215"/>
      <c r="C170" s="215"/>
      <c r="D170" s="215"/>
      <c r="E170" s="215"/>
      <c r="F170" s="215"/>
      <c r="G170" s="215"/>
    </row>
    <row r="171" spans="1:11">
      <c r="A171" s="207" t="s">
        <v>14</v>
      </c>
      <c r="B171" s="207"/>
      <c r="C171" s="207"/>
      <c r="D171" s="207"/>
      <c r="E171" s="207"/>
      <c r="F171" s="207"/>
      <c r="G171" s="207"/>
    </row>
    <row r="174" spans="1:11">
      <c r="C174" s="104"/>
    </row>
    <row r="175" spans="1:11">
      <c r="C175" s="104"/>
    </row>
    <row r="176" spans="1:11">
      <c r="C176" s="104"/>
    </row>
    <row r="177" spans="3:3">
      <c r="C177" s="104"/>
    </row>
  </sheetData>
  <sortState ref="A169:L171">
    <sortCondition ref="K169:K171"/>
  </sortState>
  <mergeCells count="14">
    <mergeCell ref="A2:K2"/>
    <mergeCell ref="A3:K3"/>
    <mergeCell ref="A4:B4"/>
    <mergeCell ref="A170:G170"/>
    <mergeCell ref="A171:G171"/>
    <mergeCell ref="A6:K6"/>
    <mergeCell ref="A10:K10"/>
    <mergeCell ref="A82:K82"/>
    <mergeCell ref="A104:K104"/>
    <mergeCell ref="A118:K118"/>
    <mergeCell ref="A126:K126"/>
    <mergeCell ref="A130:K130"/>
    <mergeCell ref="A159:K159"/>
    <mergeCell ref="A165:K16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4"/>
  <sheetViews>
    <sheetView workbookViewId="0">
      <selection activeCell="A122" sqref="A122:XFD122"/>
    </sheetView>
  </sheetViews>
  <sheetFormatPr defaultRowHeight="12.75"/>
  <cols>
    <col min="1" max="1" width="4" style="53" customWidth="1"/>
    <col min="2" max="2" width="4.28515625" style="17" customWidth="1"/>
    <col min="3" max="3" width="14.140625" style="18" customWidth="1"/>
    <col min="4" max="4" width="8" style="112" customWidth="1"/>
    <col min="5" max="5" width="5" style="112" customWidth="1"/>
    <col min="6" max="6" width="4" style="17" customWidth="1"/>
    <col min="7" max="7" width="5.7109375" style="72" customWidth="1"/>
    <col min="8" max="8" width="24.140625" style="112" customWidth="1"/>
    <col min="9" max="9" width="4.28515625" style="17" customWidth="1"/>
    <col min="10" max="10" width="4.42578125" style="17" customWidth="1"/>
    <col min="11" max="11" width="10.140625" style="18" customWidth="1"/>
    <col min="12" max="16384" width="9.140625" style="11"/>
  </cols>
  <sheetData>
    <row r="1" spans="1:11" s="15" customFormat="1" ht="3.75" customHeight="1" thickBot="1">
      <c r="A1" s="30"/>
      <c r="B1" s="12"/>
      <c r="C1" s="13"/>
      <c r="D1" s="14"/>
      <c r="E1" s="14"/>
      <c r="F1" s="12" t="s">
        <v>5</v>
      </c>
      <c r="G1" s="70">
        <v>2022</v>
      </c>
      <c r="H1" s="14"/>
      <c r="I1" s="12"/>
      <c r="J1" s="12"/>
      <c r="K1" s="13"/>
    </row>
    <row r="2" spans="1:11" s="1" customFormat="1" ht="30" customHeight="1">
      <c r="A2" s="208" t="s">
        <v>346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3" spans="1:11" s="31" customFormat="1" ht="20.100000000000001" customHeight="1">
      <c r="A3" s="211" t="s">
        <v>347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s="116" customFormat="1" ht="23.25">
      <c r="A4" s="220" t="s">
        <v>16</v>
      </c>
      <c r="B4" s="220"/>
      <c r="C4" s="63"/>
      <c r="D4" s="64"/>
      <c r="E4" s="115"/>
      <c r="F4" s="115"/>
      <c r="G4" s="71"/>
      <c r="H4" s="65"/>
      <c r="I4" s="115" t="s">
        <v>209</v>
      </c>
      <c r="J4" s="115"/>
      <c r="K4" s="63"/>
    </row>
    <row r="5" spans="1:11" s="35" customFormat="1" ht="26.25" thickBot="1">
      <c r="A5" s="126" t="s">
        <v>12</v>
      </c>
      <c r="B5" s="117" t="s">
        <v>17</v>
      </c>
      <c r="C5" s="20" t="s">
        <v>8</v>
      </c>
      <c r="D5" s="20" t="s">
        <v>0</v>
      </c>
      <c r="E5" s="21" t="s">
        <v>10</v>
      </c>
      <c r="F5" s="22" t="s">
        <v>4</v>
      </c>
      <c r="G5" s="74" t="s">
        <v>7</v>
      </c>
      <c r="H5" s="20" t="s">
        <v>1</v>
      </c>
      <c r="I5" s="22" t="s">
        <v>11</v>
      </c>
      <c r="J5" s="21" t="s">
        <v>6</v>
      </c>
      <c r="K5" s="76" t="s">
        <v>2</v>
      </c>
    </row>
    <row r="6" spans="1:11" s="104" customFormat="1" ht="20.100000000000001" customHeight="1" thickBot="1">
      <c r="A6" s="221" t="s">
        <v>644</v>
      </c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s="104" customFormat="1">
      <c r="A7" s="24">
        <v>1</v>
      </c>
      <c r="B7" s="8">
        <v>22</v>
      </c>
      <c r="C7" s="118" t="s">
        <v>197</v>
      </c>
      <c r="D7" s="122" t="s">
        <v>198</v>
      </c>
      <c r="E7" s="3" t="s">
        <v>9</v>
      </c>
      <c r="F7" s="108" t="s">
        <v>3</v>
      </c>
      <c r="G7" s="120">
        <v>1992</v>
      </c>
      <c r="H7" s="9" t="s">
        <v>594</v>
      </c>
      <c r="I7" s="24" t="str">
        <f t="shared" ref="I7:I38" si="0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24">
        <f>COUNTIF(I$7:I7,I7)</f>
        <v>1</v>
      </c>
      <c r="K7" s="26">
        <v>2.4351851851851857E-2</v>
      </c>
    </row>
    <row r="8" spans="1:11" s="104" customFormat="1">
      <c r="A8" s="24">
        <v>2</v>
      </c>
      <c r="B8" s="5">
        <v>148</v>
      </c>
      <c r="C8" s="118" t="s">
        <v>224</v>
      </c>
      <c r="D8" s="122" t="s">
        <v>242</v>
      </c>
      <c r="E8" s="3" t="s">
        <v>9</v>
      </c>
      <c r="F8" s="67" t="s">
        <v>3</v>
      </c>
      <c r="G8" s="120">
        <v>1989</v>
      </c>
      <c r="H8" s="9" t="s">
        <v>618</v>
      </c>
      <c r="I8" s="5" t="str">
        <f t="shared" si="0"/>
        <v>A</v>
      </c>
      <c r="J8" s="5">
        <f>COUNTIF(I$7:I8,I8)</f>
        <v>2</v>
      </c>
      <c r="K8" s="10">
        <v>2.5416666666666667E-2</v>
      </c>
    </row>
    <row r="9" spans="1:11" s="104" customFormat="1">
      <c r="A9" s="24">
        <v>3</v>
      </c>
      <c r="B9" s="8">
        <v>92</v>
      </c>
      <c r="C9" s="118" t="s">
        <v>137</v>
      </c>
      <c r="D9" s="122" t="s">
        <v>39</v>
      </c>
      <c r="E9" s="3" t="s">
        <v>9</v>
      </c>
      <c r="F9" s="108" t="s">
        <v>3</v>
      </c>
      <c r="G9" s="120">
        <v>1999</v>
      </c>
      <c r="H9" s="9" t="s">
        <v>573</v>
      </c>
      <c r="I9" s="24" t="str">
        <f t="shared" si="0"/>
        <v>A</v>
      </c>
      <c r="J9" s="24">
        <f>COUNTIF(I$7:I9,I9)</f>
        <v>3</v>
      </c>
      <c r="K9" s="6">
        <v>2.5624999999999998E-2</v>
      </c>
    </row>
    <row r="10" spans="1:11" s="104" customFormat="1">
      <c r="A10" s="24">
        <v>4</v>
      </c>
      <c r="B10" s="5">
        <v>158</v>
      </c>
      <c r="C10" s="118" t="s">
        <v>223</v>
      </c>
      <c r="D10" s="122" t="s">
        <v>171</v>
      </c>
      <c r="E10" s="3" t="s">
        <v>9</v>
      </c>
      <c r="F10" s="67" t="s">
        <v>3</v>
      </c>
      <c r="G10" s="120">
        <v>1986</v>
      </c>
      <c r="H10" s="9" t="s">
        <v>625</v>
      </c>
      <c r="I10" s="5" t="str">
        <f t="shared" si="0"/>
        <v>A</v>
      </c>
      <c r="J10" s="5">
        <f>COUNTIF(I$7:I10,I10)</f>
        <v>4</v>
      </c>
      <c r="K10" s="10">
        <v>2.5879629629629627E-2</v>
      </c>
    </row>
    <row r="11" spans="1:11" s="104" customFormat="1">
      <c r="A11" s="24">
        <v>5</v>
      </c>
      <c r="B11" s="8">
        <v>106</v>
      </c>
      <c r="C11" s="118" t="s">
        <v>104</v>
      </c>
      <c r="D11" s="122" t="s">
        <v>33</v>
      </c>
      <c r="E11" s="3" t="s">
        <v>9</v>
      </c>
      <c r="F11" s="108" t="s">
        <v>3</v>
      </c>
      <c r="G11" s="120">
        <v>1982</v>
      </c>
      <c r="H11" s="9" t="s">
        <v>261</v>
      </c>
      <c r="I11" s="5" t="str">
        <f t="shared" si="0"/>
        <v>B</v>
      </c>
      <c r="J11" s="5">
        <f>COUNTIF(I$7:I11,I11)</f>
        <v>1</v>
      </c>
      <c r="K11" s="6">
        <v>2.5891203703703704E-2</v>
      </c>
    </row>
    <row r="12" spans="1:11" s="104" customFormat="1">
      <c r="A12" s="24">
        <v>6</v>
      </c>
      <c r="B12" s="8">
        <v>81</v>
      </c>
      <c r="C12" s="118" t="s">
        <v>492</v>
      </c>
      <c r="D12" s="122" t="s">
        <v>55</v>
      </c>
      <c r="E12" s="3" t="s">
        <v>9</v>
      </c>
      <c r="F12" s="108" t="s">
        <v>3</v>
      </c>
      <c r="G12" s="120">
        <v>2000</v>
      </c>
      <c r="H12" s="9"/>
      <c r="I12" s="5" t="str">
        <f t="shared" si="0"/>
        <v>A</v>
      </c>
      <c r="J12" s="5">
        <f>COUNTIF(I$7:I12,I12)</f>
        <v>5</v>
      </c>
      <c r="K12" s="6">
        <v>2.7337962962962963E-2</v>
      </c>
    </row>
    <row r="13" spans="1:11" s="104" customFormat="1">
      <c r="A13" s="24">
        <v>7</v>
      </c>
      <c r="B13" s="8">
        <v>103</v>
      </c>
      <c r="C13" s="118" t="s">
        <v>483</v>
      </c>
      <c r="D13" s="122" t="s">
        <v>538</v>
      </c>
      <c r="E13" s="3" t="s">
        <v>9</v>
      </c>
      <c r="F13" s="108" t="s">
        <v>3</v>
      </c>
      <c r="G13" s="120">
        <v>1968</v>
      </c>
      <c r="H13" s="9" t="s">
        <v>569</v>
      </c>
      <c r="I13" s="5" t="str">
        <f t="shared" si="0"/>
        <v>C</v>
      </c>
      <c r="J13" s="5">
        <f>COUNTIF(I$7:I13,I13)</f>
        <v>1</v>
      </c>
      <c r="K13" s="6">
        <v>2.8159722222222221E-2</v>
      </c>
    </row>
    <row r="14" spans="1:11" s="104" customFormat="1">
      <c r="A14" s="24">
        <v>8</v>
      </c>
      <c r="B14" s="5">
        <v>152</v>
      </c>
      <c r="C14" s="118" t="s">
        <v>466</v>
      </c>
      <c r="D14" s="122" t="s">
        <v>55</v>
      </c>
      <c r="E14" s="3" t="s">
        <v>9</v>
      </c>
      <c r="F14" s="67" t="s">
        <v>3</v>
      </c>
      <c r="G14" s="120">
        <v>1985</v>
      </c>
      <c r="H14" s="9" t="s">
        <v>624</v>
      </c>
      <c r="I14" s="5" t="str">
        <f t="shared" si="0"/>
        <v>A</v>
      </c>
      <c r="J14" s="5">
        <f>COUNTIF(I$7:I14,I14)</f>
        <v>6</v>
      </c>
      <c r="K14" s="6">
        <v>2.8171296296296302E-2</v>
      </c>
    </row>
    <row r="15" spans="1:11" s="104" customFormat="1">
      <c r="A15" s="24">
        <v>9</v>
      </c>
      <c r="B15" s="8">
        <v>50</v>
      </c>
      <c r="C15" s="118" t="s">
        <v>514</v>
      </c>
      <c r="D15" s="122" t="s">
        <v>24</v>
      </c>
      <c r="E15" s="3" t="s">
        <v>9</v>
      </c>
      <c r="F15" s="108" t="s">
        <v>3</v>
      </c>
      <c r="G15" s="120">
        <v>1996</v>
      </c>
      <c r="H15" s="9" t="s">
        <v>71</v>
      </c>
      <c r="I15" s="5" t="str">
        <f t="shared" si="0"/>
        <v>A</v>
      </c>
      <c r="J15" s="5">
        <f>COUNTIF(I$7:I15,I15)</f>
        <v>7</v>
      </c>
      <c r="K15" s="6">
        <v>2.8287037037037038E-2</v>
      </c>
    </row>
    <row r="16" spans="1:11" s="104" customFormat="1">
      <c r="A16" s="24">
        <v>10</v>
      </c>
      <c r="B16" s="8">
        <v>107</v>
      </c>
      <c r="C16" s="118" t="s">
        <v>77</v>
      </c>
      <c r="D16" s="122" t="s">
        <v>78</v>
      </c>
      <c r="E16" s="3" t="s">
        <v>9</v>
      </c>
      <c r="F16" s="108" t="s">
        <v>3</v>
      </c>
      <c r="G16" s="120">
        <v>1965</v>
      </c>
      <c r="H16" s="9" t="s">
        <v>315</v>
      </c>
      <c r="I16" s="5" t="str">
        <f t="shared" si="0"/>
        <v>C</v>
      </c>
      <c r="J16" s="5">
        <f>COUNTIF(I$7:I16,I16)</f>
        <v>2</v>
      </c>
      <c r="K16" s="6">
        <v>2.854166666666667E-2</v>
      </c>
    </row>
    <row r="17" spans="1:11" s="104" customFormat="1">
      <c r="A17" s="24">
        <v>11</v>
      </c>
      <c r="B17" s="8">
        <v>16</v>
      </c>
      <c r="C17" s="118" t="s">
        <v>525</v>
      </c>
      <c r="D17" s="122" t="s">
        <v>55</v>
      </c>
      <c r="E17" s="3" t="s">
        <v>9</v>
      </c>
      <c r="F17" s="108" t="s">
        <v>3</v>
      </c>
      <c r="G17" s="120">
        <v>1981</v>
      </c>
      <c r="H17" s="9" t="s">
        <v>598</v>
      </c>
      <c r="I17" s="5" t="str">
        <f t="shared" si="0"/>
        <v>B</v>
      </c>
      <c r="J17" s="5">
        <f>COUNTIF(I$7:I17,I17)</f>
        <v>2</v>
      </c>
      <c r="K17" s="6">
        <v>2.8819444444444443E-2</v>
      </c>
    </row>
    <row r="18" spans="1:11" s="104" customFormat="1">
      <c r="A18" s="24">
        <v>12</v>
      </c>
      <c r="B18" s="8">
        <v>29</v>
      </c>
      <c r="C18" s="118" t="s">
        <v>219</v>
      </c>
      <c r="D18" s="122" t="s">
        <v>57</v>
      </c>
      <c r="E18" s="3" t="s">
        <v>9</v>
      </c>
      <c r="F18" s="108" t="s">
        <v>3</v>
      </c>
      <c r="G18" s="120">
        <v>1969</v>
      </c>
      <c r="H18" s="9" t="s">
        <v>99</v>
      </c>
      <c r="I18" s="5" t="str">
        <f t="shared" si="0"/>
        <v>C</v>
      </c>
      <c r="J18" s="5">
        <f>COUNTIF(I$7:I18,I18)</f>
        <v>3</v>
      </c>
      <c r="K18" s="6">
        <v>2.900462962962963E-2</v>
      </c>
    </row>
    <row r="19" spans="1:11" s="104" customFormat="1">
      <c r="A19" s="24">
        <v>13</v>
      </c>
      <c r="B19" s="8">
        <v>141</v>
      </c>
      <c r="C19" s="118" t="s">
        <v>466</v>
      </c>
      <c r="D19" s="122" t="s">
        <v>34</v>
      </c>
      <c r="E19" s="3" t="s">
        <v>9</v>
      </c>
      <c r="F19" s="108" t="s">
        <v>3</v>
      </c>
      <c r="G19" s="120">
        <v>1982</v>
      </c>
      <c r="H19" s="9" t="s">
        <v>551</v>
      </c>
      <c r="I19" s="5" t="str">
        <f t="shared" si="0"/>
        <v>B</v>
      </c>
      <c r="J19" s="5">
        <f>COUNTIF(I$7:I19,I19)</f>
        <v>3</v>
      </c>
      <c r="K19" s="6">
        <v>2.9131944444444446E-2</v>
      </c>
    </row>
    <row r="20" spans="1:11" s="104" customFormat="1">
      <c r="A20" s="24">
        <v>14</v>
      </c>
      <c r="B20" s="8">
        <v>138</v>
      </c>
      <c r="C20" s="118" t="s">
        <v>469</v>
      </c>
      <c r="D20" s="122" t="s">
        <v>24</v>
      </c>
      <c r="E20" s="3" t="s">
        <v>9</v>
      </c>
      <c r="F20" s="108" t="s">
        <v>3</v>
      </c>
      <c r="G20" s="120">
        <v>1992</v>
      </c>
      <c r="H20" s="9" t="s">
        <v>554</v>
      </c>
      <c r="I20" s="5" t="str">
        <f t="shared" si="0"/>
        <v>A</v>
      </c>
      <c r="J20" s="5">
        <f>COUNTIF(I$7:I20,I20)</f>
        <v>8</v>
      </c>
      <c r="K20" s="6">
        <v>2.9328703703703704E-2</v>
      </c>
    </row>
    <row r="21" spans="1:11" s="104" customFormat="1">
      <c r="A21" s="24">
        <v>15</v>
      </c>
      <c r="B21" s="8">
        <v>128</v>
      </c>
      <c r="C21" s="118" t="s">
        <v>211</v>
      </c>
      <c r="D21" s="122" t="s">
        <v>207</v>
      </c>
      <c r="E21" s="3" t="s">
        <v>9</v>
      </c>
      <c r="F21" s="108" t="s">
        <v>3</v>
      </c>
      <c r="G21" s="120">
        <v>1959</v>
      </c>
      <c r="H21" s="9" t="s">
        <v>559</v>
      </c>
      <c r="I21" s="5" t="str">
        <f t="shared" si="0"/>
        <v>D</v>
      </c>
      <c r="J21" s="5">
        <f>COUNTIF(I$7:I21,I21)</f>
        <v>1</v>
      </c>
      <c r="K21" s="6">
        <v>2.946759259259259E-2</v>
      </c>
    </row>
    <row r="22" spans="1:11" s="104" customFormat="1">
      <c r="A22" s="24">
        <v>16</v>
      </c>
      <c r="B22" s="8">
        <v>65</v>
      </c>
      <c r="C22" s="118" t="s">
        <v>60</v>
      </c>
      <c r="D22" s="122" t="s">
        <v>48</v>
      </c>
      <c r="E22" s="3" t="s">
        <v>9</v>
      </c>
      <c r="F22" s="108" t="s">
        <v>3</v>
      </c>
      <c r="G22" s="120">
        <v>1982</v>
      </c>
      <c r="H22" s="9" t="s">
        <v>583</v>
      </c>
      <c r="I22" s="5" t="str">
        <f t="shared" si="0"/>
        <v>B</v>
      </c>
      <c r="J22" s="5">
        <f>COUNTIF(I$7:I22,I22)</f>
        <v>4</v>
      </c>
      <c r="K22" s="6">
        <v>2.9490740740740744E-2</v>
      </c>
    </row>
    <row r="23" spans="1:11" s="104" customFormat="1">
      <c r="A23" s="24">
        <v>17</v>
      </c>
      <c r="B23" s="8">
        <v>32</v>
      </c>
      <c r="C23" s="118" t="s">
        <v>519</v>
      </c>
      <c r="D23" s="122" t="s">
        <v>48</v>
      </c>
      <c r="E23" s="3" t="s">
        <v>9</v>
      </c>
      <c r="F23" s="108" t="s">
        <v>3</v>
      </c>
      <c r="G23" s="120">
        <v>1978</v>
      </c>
      <c r="H23" s="9" t="s">
        <v>51</v>
      </c>
      <c r="I23" s="5" t="str">
        <f t="shared" si="0"/>
        <v>B</v>
      </c>
      <c r="J23" s="5">
        <f>COUNTIF(I$7:I23,I23)</f>
        <v>5</v>
      </c>
      <c r="K23" s="6">
        <v>2.9583333333333336E-2</v>
      </c>
    </row>
    <row r="24" spans="1:11" s="104" customFormat="1">
      <c r="A24" s="24">
        <v>18</v>
      </c>
      <c r="B24" s="8">
        <v>127</v>
      </c>
      <c r="C24" s="118" t="s">
        <v>120</v>
      </c>
      <c r="D24" s="122" t="s">
        <v>87</v>
      </c>
      <c r="E24" s="3" t="s">
        <v>9</v>
      </c>
      <c r="F24" s="108" t="s">
        <v>3</v>
      </c>
      <c r="G24" s="120">
        <v>1990</v>
      </c>
      <c r="H24" s="9" t="s">
        <v>560</v>
      </c>
      <c r="I24" s="5" t="str">
        <f t="shared" si="0"/>
        <v>A</v>
      </c>
      <c r="J24" s="5">
        <f>COUNTIF(I$7:I24,I24)</f>
        <v>9</v>
      </c>
      <c r="K24" s="6">
        <v>3.006944444444444E-2</v>
      </c>
    </row>
    <row r="25" spans="1:11" s="104" customFormat="1">
      <c r="A25" s="24">
        <v>19</v>
      </c>
      <c r="B25" s="8">
        <v>34</v>
      </c>
      <c r="C25" s="118" t="s">
        <v>287</v>
      </c>
      <c r="D25" s="122" t="s">
        <v>85</v>
      </c>
      <c r="E25" s="3" t="s">
        <v>9</v>
      </c>
      <c r="F25" s="108" t="s">
        <v>3</v>
      </c>
      <c r="G25" s="120">
        <v>1981</v>
      </c>
      <c r="H25" s="9" t="s">
        <v>591</v>
      </c>
      <c r="I25" s="5" t="str">
        <f t="shared" si="0"/>
        <v>B</v>
      </c>
      <c r="J25" s="5">
        <f>COUNTIF(I$7:I25,I25)</f>
        <v>6</v>
      </c>
      <c r="K25" s="6">
        <v>3.0081018518518521E-2</v>
      </c>
    </row>
    <row r="26" spans="1:11" s="104" customFormat="1">
      <c r="A26" s="24">
        <v>20</v>
      </c>
      <c r="B26" s="8">
        <v>24</v>
      </c>
      <c r="C26" s="118" t="s">
        <v>523</v>
      </c>
      <c r="D26" s="122" t="s">
        <v>67</v>
      </c>
      <c r="E26" s="3" t="s">
        <v>9</v>
      </c>
      <c r="F26" s="108" t="s">
        <v>3</v>
      </c>
      <c r="G26" s="120">
        <v>1991</v>
      </c>
      <c r="H26" s="9" t="s">
        <v>582</v>
      </c>
      <c r="I26" s="5" t="str">
        <f t="shared" si="0"/>
        <v>A</v>
      </c>
      <c r="J26" s="5">
        <f>COUNTIF(I$7:I26,I26)</f>
        <v>10</v>
      </c>
      <c r="K26" s="6">
        <v>3.0324074074074073E-2</v>
      </c>
    </row>
    <row r="27" spans="1:11" s="104" customFormat="1">
      <c r="A27" s="24">
        <v>21</v>
      </c>
      <c r="B27" s="8">
        <v>54</v>
      </c>
      <c r="C27" s="118" t="s">
        <v>512</v>
      </c>
      <c r="D27" s="122" t="s">
        <v>58</v>
      </c>
      <c r="E27" s="3" t="s">
        <v>9</v>
      </c>
      <c r="F27" s="108" t="s">
        <v>3</v>
      </c>
      <c r="G27" s="120">
        <v>1981</v>
      </c>
      <c r="H27" s="9" t="s">
        <v>587</v>
      </c>
      <c r="I27" s="5" t="str">
        <f t="shared" si="0"/>
        <v>B</v>
      </c>
      <c r="J27" s="5">
        <f>COUNTIF(I$7:I27,I27)</f>
        <v>7</v>
      </c>
      <c r="K27" s="6">
        <v>3.0590277777777775E-2</v>
      </c>
    </row>
    <row r="28" spans="1:11" s="104" customFormat="1">
      <c r="A28" s="24">
        <v>22</v>
      </c>
      <c r="B28" s="5">
        <v>157</v>
      </c>
      <c r="C28" s="118" t="s">
        <v>604</v>
      </c>
      <c r="D28" s="122" t="s">
        <v>57</v>
      </c>
      <c r="E28" s="3" t="s">
        <v>9</v>
      </c>
      <c r="F28" s="67" t="s">
        <v>3</v>
      </c>
      <c r="G28" s="120">
        <v>1977</v>
      </c>
      <c r="H28" s="9" t="s">
        <v>619</v>
      </c>
      <c r="I28" s="5" t="str">
        <f t="shared" si="0"/>
        <v>B</v>
      </c>
      <c r="J28" s="5">
        <f>COUNTIF(I$7:I28,I28)</f>
        <v>8</v>
      </c>
      <c r="K28" s="10">
        <v>3.078703703703704E-2</v>
      </c>
    </row>
    <row r="29" spans="1:11" s="104" customFormat="1">
      <c r="A29" s="24">
        <v>23</v>
      </c>
      <c r="B29" s="8">
        <v>85</v>
      </c>
      <c r="C29" s="118" t="s">
        <v>226</v>
      </c>
      <c r="D29" s="122" t="s">
        <v>61</v>
      </c>
      <c r="E29" s="3" t="s">
        <v>9</v>
      </c>
      <c r="F29" s="108" t="s">
        <v>3</v>
      </c>
      <c r="G29" s="120">
        <v>1970</v>
      </c>
      <c r="H29" s="9" t="s">
        <v>44</v>
      </c>
      <c r="I29" s="5" t="str">
        <f t="shared" si="0"/>
        <v>C</v>
      </c>
      <c r="J29" s="5">
        <f>COUNTIF(I$7:I29,I29)</f>
        <v>4</v>
      </c>
      <c r="K29" s="6">
        <v>3.2199074074074074E-2</v>
      </c>
    </row>
    <row r="30" spans="1:11" s="104" customFormat="1">
      <c r="A30" s="24">
        <v>24</v>
      </c>
      <c r="B30" s="8">
        <v>5</v>
      </c>
      <c r="C30" s="118" t="s">
        <v>528</v>
      </c>
      <c r="D30" s="122" t="s">
        <v>24</v>
      </c>
      <c r="E30" s="3" t="s">
        <v>9</v>
      </c>
      <c r="F30" s="108" t="s">
        <v>3</v>
      </c>
      <c r="G30" s="120">
        <v>1982</v>
      </c>
      <c r="H30" s="9" t="s">
        <v>463</v>
      </c>
      <c r="I30" s="5" t="str">
        <f t="shared" si="0"/>
        <v>B</v>
      </c>
      <c r="J30" s="5">
        <f>COUNTIF(I$7:I30,I30)</f>
        <v>9</v>
      </c>
      <c r="K30" s="6">
        <v>3.2245370370370369E-2</v>
      </c>
    </row>
    <row r="31" spans="1:11" s="104" customFormat="1">
      <c r="A31" s="24">
        <v>25</v>
      </c>
      <c r="B31" s="5">
        <v>143</v>
      </c>
      <c r="C31" s="102" t="s">
        <v>334</v>
      </c>
      <c r="D31" s="103" t="s">
        <v>27</v>
      </c>
      <c r="E31" s="3" t="s">
        <v>9</v>
      </c>
      <c r="F31" s="5" t="s">
        <v>3</v>
      </c>
      <c r="G31" s="5">
        <v>1961</v>
      </c>
      <c r="H31" s="103" t="s">
        <v>38</v>
      </c>
      <c r="I31" s="5" t="str">
        <f t="shared" si="0"/>
        <v>D</v>
      </c>
      <c r="J31" s="5">
        <f>COUNTIF(I$7:I31,I31)</f>
        <v>2</v>
      </c>
      <c r="K31" s="6">
        <v>3.2372685185185185E-2</v>
      </c>
    </row>
    <row r="32" spans="1:11" s="104" customFormat="1">
      <c r="A32" s="24">
        <v>26</v>
      </c>
      <c r="B32" s="8">
        <v>126</v>
      </c>
      <c r="C32" s="118" t="s">
        <v>473</v>
      </c>
      <c r="D32" s="122" t="s">
        <v>34</v>
      </c>
      <c r="E32" s="3" t="s">
        <v>9</v>
      </c>
      <c r="F32" s="108" t="s">
        <v>3</v>
      </c>
      <c r="G32" s="120">
        <v>1986</v>
      </c>
      <c r="H32" s="9" t="s">
        <v>561</v>
      </c>
      <c r="I32" s="5" t="str">
        <f t="shared" si="0"/>
        <v>A</v>
      </c>
      <c r="J32" s="5">
        <f>COUNTIF(I$7:I32,I32)</f>
        <v>11</v>
      </c>
      <c r="K32" s="6">
        <v>3.2719907407407406E-2</v>
      </c>
    </row>
    <row r="33" spans="1:11" s="104" customFormat="1">
      <c r="A33" s="24">
        <v>27</v>
      </c>
      <c r="B33" s="8">
        <v>23</v>
      </c>
      <c r="C33" s="118" t="s">
        <v>110</v>
      </c>
      <c r="D33" s="122" t="s">
        <v>244</v>
      </c>
      <c r="E33" s="3" t="s">
        <v>9</v>
      </c>
      <c r="F33" s="108" t="s">
        <v>3</v>
      </c>
      <c r="G33" s="120">
        <v>1966</v>
      </c>
      <c r="H33" s="9" t="s">
        <v>111</v>
      </c>
      <c r="I33" s="5" t="str">
        <f t="shared" si="0"/>
        <v>C</v>
      </c>
      <c r="J33" s="5">
        <f>COUNTIF(I$7:I33,I33)</f>
        <v>5</v>
      </c>
      <c r="K33" s="6">
        <v>3.2743055555555553E-2</v>
      </c>
    </row>
    <row r="34" spans="1:11" s="104" customFormat="1">
      <c r="A34" s="24">
        <v>28</v>
      </c>
      <c r="B34" s="8">
        <v>101</v>
      </c>
      <c r="C34" s="118" t="s">
        <v>238</v>
      </c>
      <c r="D34" s="122" t="s">
        <v>58</v>
      </c>
      <c r="E34" s="3" t="s">
        <v>9</v>
      </c>
      <c r="F34" s="108" t="s">
        <v>3</v>
      </c>
      <c r="G34" s="120">
        <v>1992</v>
      </c>
      <c r="H34" s="9"/>
      <c r="I34" s="5" t="str">
        <f t="shared" si="0"/>
        <v>A</v>
      </c>
      <c r="J34" s="5">
        <f>COUNTIF(I$7:I34,I34)</f>
        <v>12</v>
      </c>
      <c r="K34" s="6">
        <v>3.3009259259259259E-2</v>
      </c>
    </row>
    <row r="35" spans="1:11" s="104" customFormat="1">
      <c r="A35" s="24">
        <v>29</v>
      </c>
      <c r="B35" s="8">
        <v>26</v>
      </c>
      <c r="C35" s="118" t="s">
        <v>522</v>
      </c>
      <c r="D35" s="122" t="s">
        <v>24</v>
      </c>
      <c r="E35" s="3" t="s">
        <v>9</v>
      </c>
      <c r="F35" s="108" t="s">
        <v>3</v>
      </c>
      <c r="G35" s="120">
        <v>1975</v>
      </c>
      <c r="H35" s="9" t="s">
        <v>593</v>
      </c>
      <c r="I35" s="5" t="str">
        <f t="shared" si="0"/>
        <v>B</v>
      </c>
      <c r="J35" s="5">
        <f>COUNTIF(I$7:I35,I35)</f>
        <v>10</v>
      </c>
      <c r="K35" s="6">
        <v>3.3020833333333333E-2</v>
      </c>
    </row>
    <row r="36" spans="1:11" s="104" customFormat="1">
      <c r="A36" s="24">
        <v>30</v>
      </c>
      <c r="B36" s="8">
        <v>19</v>
      </c>
      <c r="C36" s="118" t="s">
        <v>524</v>
      </c>
      <c r="D36" s="122" t="s">
        <v>105</v>
      </c>
      <c r="E36" s="3" t="s">
        <v>9</v>
      </c>
      <c r="F36" s="108" t="s">
        <v>3</v>
      </c>
      <c r="G36" s="120">
        <v>1978</v>
      </c>
      <c r="H36" s="9" t="s">
        <v>596</v>
      </c>
      <c r="I36" s="5" t="str">
        <f t="shared" si="0"/>
        <v>B</v>
      </c>
      <c r="J36" s="5">
        <f>COUNTIF(I$7:I36,I36)</f>
        <v>11</v>
      </c>
      <c r="K36" s="6">
        <v>3.3043981481481487E-2</v>
      </c>
    </row>
    <row r="37" spans="1:11" s="104" customFormat="1">
      <c r="A37" s="24">
        <v>31</v>
      </c>
      <c r="B37" s="8">
        <v>90</v>
      </c>
      <c r="C37" s="118" t="s">
        <v>487</v>
      </c>
      <c r="D37" s="122" t="s">
        <v>116</v>
      </c>
      <c r="E37" s="3" t="s">
        <v>9</v>
      </c>
      <c r="F37" s="108" t="s">
        <v>3</v>
      </c>
      <c r="G37" s="120">
        <v>1965</v>
      </c>
      <c r="H37" s="9" t="s">
        <v>44</v>
      </c>
      <c r="I37" s="5" t="str">
        <f t="shared" si="0"/>
        <v>C</v>
      </c>
      <c r="J37" s="5">
        <f>COUNTIF(I$7:I37,I37)</f>
        <v>6</v>
      </c>
      <c r="K37" s="6">
        <v>3.30787037037037E-2</v>
      </c>
    </row>
    <row r="38" spans="1:11" s="104" customFormat="1">
      <c r="A38" s="24">
        <v>32</v>
      </c>
      <c r="B38" s="8">
        <v>120</v>
      </c>
      <c r="C38" s="118" t="s">
        <v>233</v>
      </c>
      <c r="D38" s="122" t="s">
        <v>27</v>
      </c>
      <c r="E38" s="3" t="s">
        <v>9</v>
      </c>
      <c r="F38" s="108" t="s">
        <v>3</v>
      </c>
      <c r="G38" s="120">
        <v>1986</v>
      </c>
      <c r="H38" s="9" t="s">
        <v>563</v>
      </c>
      <c r="I38" s="5" t="str">
        <f t="shared" si="0"/>
        <v>A</v>
      </c>
      <c r="J38" s="5">
        <f>COUNTIF(I$7:I38,I38)</f>
        <v>13</v>
      </c>
      <c r="K38" s="6">
        <v>3.3148148148148149E-2</v>
      </c>
    </row>
    <row r="39" spans="1:11" s="104" customFormat="1">
      <c r="A39" s="24">
        <v>33</v>
      </c>
      <c r="B39" s="8">
        <v>36</v>
      </c>
      <c r="C39" s="118" t="s">
        <v>201</v>
      </c>
      <c r="D39" s="122" t="s">
        <v>191</v>
      </c>
      <c r="E39" s="3" t="s">
        <v>9</v>
      </c>
      <c r="F39" s="108" t="s">
        <v>3</v>
      </c>
      <c r="G39" s="120">
        <v>1980</v>
      </c>
      <c r="H39" s="9" t="s">
        <v>257</v>
      </c>
      <c r="I39" s="5" t="str">
        <f t="shared" ref="I39:I70" si="1">IF(F39="m",IF($G$1-$G39&lt;=19,"JM",IF($G$1-$G39&lt;=39,"A",IF($G$1-$G39&lt;=49,"B",IF($G$1-$G39&lt;=59,"C",IF($G$1-$G39&lt;=69,"D","E"))))),IF($G$1-$G39&lt;=19,"JŽ",IF($G$1-$G39&lt;=39,"F",IF($G$1-$G39&lt;=49,"G",IF($G$1-$G39&lt;=59,"H","I")))))</f>
        <v>B</v>
      </c>
      <c r="J39" s="5">
        <f>COUNTIF(I$7:I39,I39)</f>
        <v>12</v>
      </c>
      <c r="K39" s="6">
        <v>3.3275462962962958E-2</v>
      </c>
    </row>
    <row r="40" spans="1:11" s="104" customFormat="1">
      <c r="A40" s="24">
        <v>34</v>
      </c>
      <c r="B40" s="8">
        <v>94</v>
      </c>
      <c r="C40" s="118" t="s">
        <v>115</v>
      </c>
      <c r="D40" s="122" t="s">
        <v>207</v>
      </c>
      <c r="E40" s="3" t="s">
        <v>9</v>
      </c>
      <c r="F40" s="108" t="s">
        <v>3</v>
      </c>
      <c r="G40" s="120">
        <v>1970</v>
      </c>
      <c r="H40" s="9" t="s">
        <v>572</v>
      </c>
      <c r="I40" s="5" t="str">
        <f t="shared" si="1"/>
        <v>C</v>
      </c>
      <c r="J40" s="5">
        <f>COUNTIF(I$7:I40,I40)</f>
        <v>7</v>
      </c>
      <c r="K40" s="6">
        <v>3.3541666666666664E-2</v>
      </c>
    </row>
    <row r="41" spans="1:11" s="104" customFormat="1">
      <c r="A41" s="24">
        <v>35</v>
      </c>
      <c r="B41" s="8">
        <v>80</v>
      </c>
      <c r="C41" s="118" t="s">
        <v>493</v>
      </c>
      <c r="D41" s="122" t="s">
        <v>56</v>
      </c>
      <c r="E41" s="3" t="s">
        <v>9</v>
      </c>
      <c r="F41" s="108" t="s">
        <v>3</v>
      </c>
      <c r="G41" s="120">
        <v>1991</v>
      </c>
      <c r="H41" s="9" t="s">
        <v>38</v>
      </c>
      <c r="I41" s="5" t="str">
        <f t="shared" si="1"/>
        <v>A</v>
      </c>
      <c r="J41" s="5">
        <f>COUNTIF(I$7:I41,I41)</f>
        <v>14</v>
      </c>
      <c r="K41" s="6">
        <v>3.3773148148148149E-2</v>
      </c>
    </row>
    <row r="42" spans="1:11" s="104" customFormat="1">
      <c r="A42" s="24">
        <v>36</v>
      </c>
      <c r="B42" s="8">
        <v>104</v>
      </c>
      <c r="C42" s="118" t="s">
        <v>230</v>
      </c>
      <c r="D42" s="122" t="s">
        <v>56</v>
      </c>
      <c r="E42" s="3" t="s">
        <v>9</v>
      </c>
      <c r="F42" s="108" t="s">
        <v>3</v>
      </c>
      <c r="G42" s="120">
        <v>1957</v>
      </c>
      <c r="H42" s="9" t="s">
        <v>83</v>
      </c>
      <c r="I42" s="5" t="str">
        <f t="shared" si="1"/>
        <v>D</v>
      </c>
      <c r="J42" s="5">
        <f>COUNTIF(I$7:I42,I42)</f>
        <v>3</v>
      </c>
      <c r="K42" s="6">
        <v>3.3842592592592598E-2</v>
      </c>
    </row>
    <row r="43" spans="1:11" s="104" customFormat="1">
      <c r="A43" s="24">
        <v>37</v>
      </c>
      <c r="B43" s="8">
        <v>139</v>
      </c>
      <c r="C43" s="118" t="s">
        <v>468</v>
      </c>
      <c r="D43" s="122" t="s">
        <v>85</v>
      </c>
      <c r="E43" s="3" t="s">
        <v>9</v>
      </c>
      <c r="F43" s="108" t="s">
        <v>3</v>
      </c>
      <c r="G43" s="120">
        <v>1995</v>
      </c>
      <c r="H43" s="9" t="s">
        <v>553</v>
      </c>
      <c r="I43" s="5" t="str">
        <f t="shared" si="1"/>
        <v>A</v>
      </c>
      <c r="J43" s="5">
        <f>COUNTIF(I$7:I43,I43)</f>
        <v>15</v>
      </c>
      <c r="K43" s="6">
        <v>3.3969907407407407E-2</v>
      </c>
    </row>
    <row r="44" spans="1:11" s="104" customFormat="1">
      <c r="A44" s="24">
        <v>38</v>
      </c>
      <c r="B44" s="5">
        <v>155</v>
      </c>
      <c r="C44" s="118" t="s">
        <v>608</v>
      </c>
      <c r="D44" s="122" t="s">
        <v>411</v>
      </c>
      <c r="E44" s="3" t="s">
        <v>9</v>
      </c>
      <c r="F44" s="67" t="s">
        <v>3</v>
      </c>
      <c r="G44" s="120">
        <v>1997</v>
      </c>
      <c r="H44" s="9" t="s">
        <v>627</v>
      </c>
      <c r="I44" s="5" t="str">
        <f t="shared" si="1"/>
        <v>A</v>
      </c>
      <c r="J44" s="5">
        <f>COUNTIF(I$7:I44,I44)</f>
        <v>16</v>
      </c>
      <c r="K44" s="10">
        <v>3.4027777777777775E-2</v>
      </c>
    </row>
    <row r="45" spans="1:11" s="104" customFormat="1">
      <c r="A45" s="24">
        <v>39</v>
      </c>
      <c r="B45" s="8">
        <v>86</v>
      </c>
      <c r="C45" s="118" t="s">
        <v>491</v>
      </c>
      <c r="D45" s="122" t="s">
        <v>540</v>
      </c>
      <c r="E45" s="3" t="s">
        <v>9</v>
      </c>
      <c r="F45" s="108" t="s">
        <v>3</v>
      </c>
      <c r="G45" s="120">
        <v>1974</v>
      </c>
      <c r="H45" s="9" t="s">
        <v>576</v>
      </c>
      <c r="I45" s="5" t="str">
        <f t="shared" si="1"/>
        <v>B</v>
      </c>
      <c r="J45" s="5">
        <f>COUNTIF(I$7:I45,I45)</f>
        <v>13</v>
      </c>
      <c r="K45" s="6">
        <v>3.4351851851851849E-2</v>
      </c>
    </row>
    <row r="46" spans="1:11" s="104" customFormat="1">
      <c r="A46" s="24">
        <v>40</v>
      </c>
      <c r="B46" s="8">
        <v>18</v>
      </c>
      <c r="C46" s="118" t="s">
        <v>47</v>
      </c>
      <c r="D46" s="122" t="s">
        <v>48</v>
      </c>
      <c r="E46" s="3" t="s">
        <v>9</v>
      </c>
      <c r="F46" s="108" t="s">
        <v>3</v>
      </c>
      <c r="G46" s="120">
        <v>1978</v>
      </c>
      <c r="H46" s="9" t="s">
        <v>597</v>
      </c>
      <c r="I46" s="5" t="str">
        <f t="shared" si="1"/>
        <v>B</v>
      </c>
      <c r="J46" s="5">
        <f>COUNTIF(I$7:I46,I46)</f>
        <v>14</v>
      </c>
      <c r="K46" s="6">
        <v>3.4398148148148143E-2</v>
      </c>
    </row>
    <row r="47" spans="1:11" s="104" customFormat="1">
      <c r="A47" s="24">
        <v>41</v>
      </c>
      <c r="B47" s="8">
        <v>37</v>
      </c>
      <c r="C47" s="118" t="s">
        <v>517</v>
      </c>
      <c r="D47" s="122" t="s">
        <v>24</v>
      </c>
      <c r="E47" s="3" t="s">
        <v>9</v>
      </c>
      <c r="F47" s="108" t="s">
        <v>3</v>
      </c>
      <c r="G47" s="120">
        <v>1987</v>
      </c>
      <c r="H47" s="9" t="s">
        <v>590</v>
      </c>
      <c r="I47" s="5" t="str">
        <f t="shared" si="1"/>
        <v>A</v>
      </c>
      <c r="J47" s="5">
        <f>COUNTIF(I$7:I47,I47)</f>
        <v>17</v>
      </c>
      <c r="K47" s="6">
        <v>3.4421296296296297E-2</v>
      </c>
    </row>
    <row r="48" spans="1:11" s="104" customFormat="1">
      <c r="A48" s="24">
        <v>42</v>
      </c>
      <c r="B48" s="8">
        <v>119</v>
      </c>
      <c r="C48" s="118" t="s">
        <v>233</v>
      </c>
      <c r="D48" s="122" t="s">
        <v>247</v>
      </c>
      <c r="E48" s="3" t="s">
        <v>9</v>
      </c>
      <c r="F48" s="108" t="s">
        <v>3</v>
      </c>
      <c r="G48" s="120">
        <v>1988</v>
      </c>
      <c r="H48" s="9" t="s">
        <v>563</v>
      </c>
      <c r="I48" s="5" t="str">
        <f t="shared" si="1"/>
        <v>A</v>
      </c>
      <c r="J48" s="5">
        <f>COUNTIF(I$7:I48,I48)</f>
        <v>18</v>
      </c>
      <c r="K48" s="6">
        <v>3.4722222222222224E-2</v>
      </c>
    </row>
    <row r="49" spans="1:11" s="104" customFormat="1">
      <c r="A49" s="24">
        <v>43</v>
      </c>
      <c r="B49" s="8">
        <v>1</v>
      </c>
      <c r="C49" s="118" t="s">
        <v>23</v>
      </c>
      <c r="D49" s="122" t="s">
        <v>24</v>
      </c>
      <c r="E49" s="3" t="s">
        <v>9</v>
      </c>
      <c r="F49" s="108" t="s">
        <v>3</v>
      </c>
      <c r="G49" s="120">
        <v>1975</v>
      </c>
      <c r="H49" s="9" t="s">
        <v>25</v>
      </c>
      <c r="I49" s="5" t="str">
        <f t="shared" si="1"/>
        <v>B</v>
      </c>
      <c r="J49" s="5">
        <f>COUNTIF(I$7:I49,I49)</f>
        <v>15</v>
      </c>
      <c r="K49" s="6">
        <v>3.4826388888888886E-2</v>
      </c>
    </row>
    <row r="50" spans="1:11" s="104" customFormat="1">
      <c r="A50" s="24">
        <v>44</v>
      </c>
      <c r="B50" s="8">
        <v>78</v>
      </c>
      <c r="C50" s="118" t="s">
        <v>495</v>
      </c>
      <c r="D50" s="122" t="s">
        <v>34</v>
      </c>
      <c r="E50" s="3" t="s">
        <v>9</v>
      </c>
      <c r="F50" s="108" t="s">
        <v>3</v>
      </c>
      <c r="G50" s="120">
        <v>1968</v>
      </c>
      <c r="H50" s="9" t="s">
        <v>561</v>
      </c>
      <c r="I50" s="5" t="str">
        <f t="shared" si="1"/>
        <v>C</v>
      </c>
      <c r="J50" s="5">
        <f>COUNTIF(I$7:I50,I50)</f>
        <v>8</v>
      </c>
      <c r="K50" s="6">
        <v>3.4837962962962959E-2</v>
      </c>
    </row>
    <row r="51" spans="1:11" s="104" customFormat="1">
      <c r="A51" s="24">
        <v>45</v>
      </c>
      <c r="B51" s="5">
        <v>144</v>
      </c>
      <c r="C51" s="118" t="s">
        <v>606</v>
      </c>
      <c r="D51" s="122" t="s">
        <v>607</v>
      </c>
      <c r="E51" s="3" t="s">
        <v>9</v>
      </c>
      <c r="F51" s="67" t="s">
        <v>3</v>
      </c>
      <c r="G51" s="120">
        <v>1977</v>
      </c>
      <c r="H51" s="9" t="s">
        <v>64</v>
      </c>
      <c r="I51" s="5" t="str">
        <f t="shared" si="1"/>
        <v>B</v>
      </c>
      <c r="J51" s="5">
        <f>COUNTIF(I$7:I51,I51)</f>
        <v>16</v>
      </c>
      <c r="K51" s="10">
        <v>3.5023148148148144E-2</v>
      </c>
    </row>
    <row r="52" spans="1:11" s="104" customFormat="1">
      <c r="A52" s="24">
        <v>46</v>
      </c>
      <c r="B52" s="8">
        <v>42</v>
      </c>
      <c r="C52" s="118" t="s">
        <v>387</v>
      </c>
      <c r="D52" s="122" t="s">
        <v>547</v>
      </c>
      <c r="E52" s="3" t="s">
        <v>9</v>
      </c>
      <c r="F52" s="108" t="s">
        <v>3</v>
      </c>
      <c r="G52" s="120">
        <v>1976</v>
      </c>
      <c r="H52" s="9" t="s">
        <v>31</v>
      </c>
      <c r="I52" s="5" t="str">
        <f t="shared" si="1"/>
        <v>B</v>
      </c>
      <c r="J52" s="5">
        <f>COUNTIF(I$7:I52,I52)</f>
        <v>17</v>
      </c>
      <c r="K52" s="6">
        <v>3.5231481481481482E-2</v>
      </c>
    </row>
    <row r="53" spans="1:11" s="104" customFormat="1">
      <c r="A53" s="24">
        <v>47</v>
      </c>
      <c r="B53" s="8">
        <v>114</v>
      </c>
      <c r="C53" s="118" t="s">
        <v>231</v>
      </c>
      <c r="D53" s="122" t="s">
        <v>88</v>
      </c>
      <c r="E53" s="3" t="s">
        <v>9</v>
      </c>
      <c r="F53" s="108" t="s">
        <v>3</v>
      </c>
      <c r="G53" s="120">
        <v>1972</v>
      </c>
      <c r="H53" s="9" t="s">
        <v>566</v>
      </c>
      <c r="I53" s="5" t="str">
        <f t="shared" si="1"/>
        <v>C</v>
      </c>
      <c r="J53" s="5">
        <f>COUNTIF(I$7:I53,I53)</f>
        <v>9</v>
      </c>
      <c r="K53" s="6">
        <v>3.5416666666666666E-2</v>
      </c>
    </row>
    <row r="54" spans="1:11" s="104" customFormat="1">
      <c r="A54" s="24">
        <v>48</v>
      </c>
      <c r="B54" s="8">
        <v>108</v>
      </c>
      <c r="C54" s="118" t="s">
        <v>127</v>
      </c>
      <c r="D54" s="122" t="s">
        <v>52</v>
      </c>
      <c r="E54" s="3" t="s">
        <v>9</v>
      </c>
      <c r="F54" s="108" t="s">
        <v>3</v>
      </c>
      <c r="G54" s="120">
        <v>1980</v>
      </c>
      <c r="H54" s="9" t="s">
        <v>256</v>
      </c>
      <c r="I54" s="5" t="str">
        <f t="shared" si="1"/>
        <v>B</v>
      </c>
      <c r="J54" s="5">
        <f>COUNTIF(I$7:I54,I54)</f>
        <v>18</v>
      </c>
      <c r="K54" s="6">
        <v>3.5439814814814813E-2</v>
      </c>
    </row>
    <row r="55" spans="1:11" s="104" customFormat="1">
      <c r="A55" s="24">
        <v>49</v>
      </c>
      <c r="B55" s="8">
        <v>41</v>
      </c>
      <c r="C55" s="118" t="s">
        <v>74</v>
      </c>
      <c r="D55" s="122" t="s">
        <v>55</v>
      </c>
      <c r="E55" s="3" t="s">
        <v>9</v>
      </c>
      <c r="F55" s="108" t="s">
        <v>3</v>
      </c>
      <c r="G55" s="120">
        <v>1992</v>
      </c>
      <c r="H55" s="9" t="s">
        <v>44</v>
      </c>
      <c r="I55" s="5" t="str">
        <f t="shared" si="1"/>
        <v>A</v>
      </c>
      <c r="J55" s="5">
        <f>COUNTIF(I$7:I55,I55)</f>
        <v>19</v>
      </c>
      <c r="K55" s="6">
        <v>3.560185185185185E-2</v>
      </c>
    </row>
    <row r="56" spans="1:11" s="104" customFormat="1">
      <c r="A56" s="24">
        <v>50</v>
      </c>
      <c r="B56" s="8">
        <v>122</v>
      </c>
      <c r="C56" s="118" t="s">
        <v>476</v>
      </c>
      <c r="D56" s="122" t="s">
        <v>55</v>
      </c>
      <c r="E56" s="3" t="s">
        <v>9</v>
      </c>
      <c r="F56" s="108" t="s">
        <v>3</v>
      </c>
      <c r="G56" s="120">
        <v>1989</v>
      </c>
      <c r="H56" s="9" t="s">
        <v>256</v>
      </c>
      <c r="I56" s="5" t="str">
        <f t="shared" si="1"/>
        <v>A</v>
      </c>
      <c r="J56" s="5">
        <f>COUNTIF(I$7:I56,I56)</f>
        <v>20</v>
      </c>
      <c r="K56" s="6">
        <v>3.5694444444444445E-2</v>
      </c>
    </row>
    <row r="57" spans="1:11" s="104" customFormat="1">
      <c r="A57" s="24">
        <v>51</v>
      </c>
      <c r="B57" s="8">
        <v>7</v>
      </c>
      <c r="C57" s="118" t="s">
        <v>234</v>
      </c>
      <c r="D57" s="122" t="s">
        <v>69</v>
      </c>
      <c r="E57" s="3" t="s">
        <v>9</v>
      </c>
      <c r="F57" s="108" t="s">
        <v>3</v>
      </c>
      <c r="G57" s="120">
        <v>1989</v>
      </c>
      <c r="H57" s="9"/>
      <c r="I57" s="5" t="str">
        <f t="shared" si="1"/>
        <v>A</v>
      </c>
      <c r="J57" s="5">
        <f>COUNTIF(I$7:I57,I57)</f>
        <v>21</v>
      </c>
      <c r="K57" s="6">
        <v>3.5844907407407409E-2</v>
      </c>
    </row>
    <row r="58" spans="1:11" s="104" customFormat="1">
      <c r="A58" s="24">
        <v>52</v>
      </c>
      <c r="B58" s="8">
        <v>28</v>
      </c>
      <c r="C58" s="118" t="s">
        <v>206</v>
      </c>
      <c r="D58" s="122" t="s">
        <v>105</v>
      </c>
      <c r="E58" s="3" t="s">
        <v>9</v>
      </c>
      <c r="F58" s="108" t="s">
        <v>3</v>
      </c>
      <c r="G58" s="120">
        <v>1992</v>
      </c>
      <c r="H58" s="9" t="s">
        <v>319</v>
      </c>
      <c r="I58" s="5" t="str">
        <f t="shared" si="1"/>
        <v>A</v>
      </c>
      <c r="J58" s="5">
        <f>COUNTIF(I$7:I58,I58)</f>
        <v>22</v>
      </c>
      <c r="K58" s="6">
        <v>3.5879629629629629E-2</v>
      </c>
    </row>
    <row r="59" spans="1:11" s="104" customFormat="1">
      <c r="A59" s="24">
        <v>53</v>
      </c>
      <c r="B59" s="8">
        <v>11</v>
      </c>
      <c r="C59" s="118" t="s">
        <v>527</v>
      </c>
      <c r="D59" s="122" t="s">
        <v>549</v>
      </c>
      <c r="E59" s="3" t="s">
        <v>9</v>
      </c>
      <c r="F59" s="108" t="s">
        <v>3</v>
      </c>
      <c r="G59" s="120">
        <v>1971</v>
      </c>
      <c r="H59" s="9"/>
      <c r="I59" s="5" t="str">
        <f t="shared" si="1"/>
        <v>C</v>
      </c>
      <c r="J59" s="5">
        <f>COUNTIF(I$7:I59,I59)</f>
        <v>10</v>
      </c>
      <c r="K59" s="6">
        <v>3.6030092592592593E-2</v>
      </c>
    </row>
    <row r="60" spans="1:11" s="104" customFormat="1">
      <c r="A60" s="24">
        <v>54</v>
      </c>
      <c r="B60" s="8">
        <v>111</v>
      </c>
      <c r="C60" s="118" t="s">
        <v>480</v>
      </c>
      <c r="D60" s="122" t="s">
        <v>535</v>
      </c>
      <c r="E60" s="3" t="s">
        <v>9</v>
      </c>
      <c r="F60" s="108" t="s">
        <v>3</v>
      </c>
      <c r="G60" s="120">
        <v>1982</v>
      </c>
      <c r="H60" s="9" t="s">
        <v>31</v>
      </c>
      <c r="I60" s="5" t="str">
        <f t="shared" si="1"/>
        <v>B</v>
      </c>
      <c r="J60" s="5">
        <f>COUNTIF(I$7:I60,I60)</f>
        <v>19</v>
      </c>
      <c r="K60" s="6">
        <v>3.6134259259259262E-2</v>
      </c>
    </row>
    <row r="61" spans="1:11" s="104" customFormat="1">
      <c r="A61" s="24">
        <v>55</v>
      </c>
      <c r="B61" s="8">
        <v>51</v>
      </c>
      <c r="C61" s="118" t="s">
        <v>510</v>
      </c>
      <c r="D61" s="122" t="s">
        <v>136</v>
      </c>
      <c r="E61" s="3" t="s">
        <v>9</v>
      </c>
      <c r="F61" s="108" t="s">
        <v>3</v>
      </c>
      <c r="G61" s="120">
        <v>1980</v>
      </c>
      <c r="H61" s="9" t="s">
        <v>35</v>
      </c>
      <c r="I61" s="5" t="str">
        <f t="shared" si="1"/>
        <v>B</v>
      </c>
      <c r="J61" s="5">
        <f>COUNTIF(I$7:I61,I61)</f>
        <v>20</v>
      </c>
      <c r="K61" s="6">
        <v>3.6550925925925924E-2</v>
      </c>
    </row>
    <row r="62" spans="1:11" s="104" customFormat="1">
      <c r="A62" s="24">
        <v>56</v>
      </c>
      <c r="B62" s="5">
        <v>145</v>
      </c>
      <c r="C62" s="118" t="s">
        <v>616</v>
      </c>
      <c r="D62" s="122" t="s">
        <v>617</v>
      </c>
      <c r="E62" s="3" t="s">
        <v>9</v>
      </c>
      <c r="F62" s="67" t="s">
        <v>3</v>
      </c>
      <c r="G62" s="120">
        <v>2001</v>
      </c>
      <c r="H62" s="9" t="s">
        <v>626</v>
      </c>
      <c r="I62" s="5" t="str">
        <f t="shared" si="1"/>
        <v>A</v>
      </c>
      <c r="J62" s="5">
        <f>COUNTIF(I$7:I62,I62)</f>
        <v>23</v>
      </c>
      <c r="K62" s="6">
        <v>3.6689814814814821E-2</v>
      </c>
    </row>
    <row r="63" spans="1:11" s="104" customFormat="1">
      <c r="A63" s="24">
        <v>57</v>
      </c>
      <c r="B63" s="8">
        <v>12</v>
      </c>
      <c r="C63" s="118" t="s">
        <v>234</v>
      </c>
      <c r="D63" s="122" t="s">
        <v>87</v>
      </c>
      <c r="E63" s="3" t="s">
        <v>9</v>
      </c>
      <c r="F63" s="108" t="s">
        <v>3</v>
      </c>
      <c r="G63" s="120">
        <v>1989</v>
      </c>
      <c r="H63" s="9"/>
      <c r="I63" s="5" t="str">
        <f t="shared" si="1"/>
        <v>A</v>
      </c>
      <c r="J63" s="5">
        <f>COUNTIF(I$7:I63,I63)</f>
        <v>24</v>
      </c>
      <c r="K63" s="6">
        <v>3.7002314814814814E-2</v>
      </c>
    </row>
    <row r="64" spans="1:11" s="104" customFormat="1">
      <c r="A64" s="24">
        <v>58</v>
      </c>
      <c r="B64" s="8">
        <v>44</v>
      </c>
      <c r="C64" s="118" t="s">
        <v>215</v>
      </c>
      <c r="D64" s="122" t="s">
        <v>33</v>
      </c>
      <c r="E64" s="3" t="s">
        <v>9</v>
      </c>
      <c r="F64" s="108" t="s">
        <v>3</v>
      </c>
      <c r="G64" s="120">
        <v>1948</v>
      </c>
      <c r="H64" s="9" t="s">
        <v>451</v>
      </c>
      <c r="I64" s="5" t="str">
        <f t="shared" si="1"/>
        <v>E</v>
      </c>
      <c r="J64" s="5">
        <f>COUNTIF(I$7:I64,I64)</f>
        <v>1</v>
      </c>
      <c r="K64" s="6">
        <v>3.7037037037037042E-2</v>
      </c>
    </row>
    <row r="65" spans="1:11" s="104" customFormat="1">
      <c r="A65" s="24">
        <v>59</v>
      </c>
      <c r="B65" s="8">
        <v>3</v>
      </c>
      <c r="C65" s="118" t="s">
        <v>26</v>
      </c>
      <c r="D65" s="122" t="s">
        <v>27</v>
      </c>
      <c r="E65" s="3" t="s">
        <v>9</v>
      </c>
      <c r="F65" s="108" t="s">
        <v>3</v>
      </c>
      <c r="G65" s="120">
        <v>1985</v>
      </c>
      <c r="H65" s="9" t="s">
        <v>28</v>
      </c>
      <c r="I65" s="5" t="str">
        <f t="shared" si="1"/>
        <v>A</v>
      </c>
      <c r="J65" s="5">
        <f>COUNTIF(I$7:I65,I65)</f>
        <v>25</v>
      </c>
      <c r="K65" s="6">
        <v>3.7071759259259256E-2</v>
      </c>
    </row>
    <row r="66" spans="1:11" s="104" customFormat="1">
      <c r="A66" s="24">
        <v>60</v>
      </c>
      <c r="B66" s="5">
        <v>142</v>
      </c>
      <c r="C66" s="118" t="s">
        <v>236</v>
      </c>
      <c r="D66" s="122" t="s">
        <v>61</v>
      </c>
      <c r="E66" s="3" t="s">
        <v>9</v>
      </c>
      <c r="F66" s="67" t="s">
        <v>3</v>
      </c>
      <c r="G66" s="120">
        <v>1959</v>
      </c>
      <c r="H66" s="9" t="s">
        <v>20</v>
      </c>
      <c r="I66" s="5" t="str">
        <f t="shared" si="1"/>
        <v>D</v>
      </c>
      <c r="J66" s="5">
        <f>COUNTIF(I$7:I66,I66)</f>
        <v>4</v>
      </c>
      <c r="K66" s="10">
        <v>3.7199074074074072E-2</v>
      </c>
    </row>
    <row r="67" spans="1:11" s="104" customFormat="1">
      <c r="A67" s="24">
        <v>61</v>
      </c>
      <c r="B67" s="8">
        <v>60</v>
      </c>
      <c r="C67" s="16" t="s">
        <v>508</v>
      </c>
      <c r="D67" s="113" t="s">
        <v>241</v>
      </c>
      <c r="E67" s="3" t="s">
        <v>9</v>
      </c>
      <c r="F67" s="114" t="s">
        <v>3</v>
      </c>
      <c r="G67" s="114">
        <v>1963</v>
      </c>
      <c r="H67" s="98" t="s">
        <v>586</v>
      </c>
      <c r="I67" s="5" t="str">
        <f t="shared" si="1"/>
        <v>C</v>
      </c>
      <c r="J67" s="5">
        <f>COUNTIF(I$7:I67,I67)</f>
        <v>11</v>
      </c>
      <c r="K67" s="6">
        <v>3.7349537037037035E-2</v>
      </c>
    </row>
    <row r="68" spans="1:11" s="104" customFormat="1">
      <c r="A68" s="24">
        <v>62</v>
      </c>
      <c r="B68" s="8">
        <v>33</v>
      </c>
      <c r="C68" s="118" t="s">
        <v>49</v>
      </c>
      <c r="D68" s="122" t="s">
        <v>151</v>
      </c>
      <c r="E68" s="3" t="s">
        <v>9</v>
      </c>
      <c r="F68" s="108" t="s">
        <v>3</v>
      </c>
      <c r="G68" s="120">
        <v>1969</v>
      </c>
      <c r="H68" s="9" t="s">
        <v>51</v>
      </c>
      <c r="I68" s="5" t="str">
        <f t="shared" si="1"/>
        <v>C</v>
      </c>
      <c r="J68" s="5">
        <f>COUNTIF(I$7:I68,I68)</f>
        <v>12</v>
      </c>
      <c r="K68" s="6">
        <v>3.7523148148148146E-2</v>
      </c>
    </row>
    <row r="69" spans="1:11" s="104" customFormat="1">
      <c r="A69" s="24">
        <v>63</v>
      </c>
      <c r="B69" s="8">
        <v>118</v>
      </c>
      <c r="C69" s="118" t="s">
        <v>295</v>
      </c>
      <c r="D69" s="122" t="s">
        <v>56</v>
      </c>
      <c r="E69" s="3" t="s">
        <v>9</v>
      </c>
      <c r="F69" s="108" t="s">
        <v>3</v>
      </c>
      <c r="G69" s="120">
        <v>1987</v>
      </c>
      <c r="H69" s="9" t="s">
        <v>20</v>
      </c>
      <c r="I69" s="5" t="str">
        <f t="shared" si="1"/>
        <v>A</v>
      </c>
      <c r="J69" s="5">
        <f>COUNTIF(I$7:I69,I69)</f>
        <v>26</v>
      </c>
      <c r="K69" s="6">
        <v>3.7581018518518521E-2</v>
      </c>
    </row>
    <row r="70" spans="1:11" s="104" customFormat="1">
      <c r="A70" s="24">
        <v>64</v>
      </c>
      <c r="B70" s="8">
        <v>99</v>
      </c>
      <c r="C70" s="118" t="s">
        <v>94</v>
      </c>
      <c r="D70" s="122" t="s">
        <v>67</v>
      </c>
      <c r="E70" s="3" t="s">
        <v>9</v>
      </c>
      <c r="F70" s="108" t="s">
        <v>3</v>
      </c>
      <c r="G70" s="120">
        <v>1970</v>
      </c>
      <c r="H70" s="9" t="s">
        <v>38</v>
      </c>
      <c r="I70" s="5" t="str">
        <f t="shared" si="1"/>
        <v>C</v>
      </c>
      <c r="J70" s="5">
        <f>COUNTIF(I$7:I70,I70)</f>
        <v>13</v>
      </c>
      <c r="K70" s="6">
        <v>3.7777777777777778E-2</v>
      </c>
    </row>
    <row r="71" spans="1:11" s="104" customFormat="1">
      <c r="A71" s="24">
        <v>65</v>
      </c>
      <c r="B71" s="8">
        <v>8</v>
      </c>
      <c r="C71" s="118" t="s">
        <v>91</v>
      </c>
      <c r="D71" s="122" t="s">
        <v>84</v>
      </c>
      <c r="E71" s="3" t="s">
        <v>9</v>
      </c>
      <c r="F71" s="108" t="s">
        <v>3</v>
      </c>
      <c r="G71" s="120">
        <v>1982</v>
      </c>
      <c r="H71" s="9" t="s">
        <v>599</v>
      </c>
      <c r="I71" s="5" t="str">
        <f t="shared" ref="I71:I102" si="2">IF(F71="m",IF($G$1-$G71&lt;=19,"JM",IF($G$1-$G71&lt;=39,"A",IF($G$1-$G71&lt;=49,"B",IF($G$1-$G71&lt;=59,"C",IF($G$1-$G71&lt;=69,"D","E"))))),IF($G$1-$G71&lt;=19,"JŽ",IF($G$1-$G71&lt;=39,"F",IF($G$1-$G71&lt;=49,"G",IF($G$1-$G71&lt;=59,"H","I")))))</f>
        <v>B</v>
      </c>
      <c r="J71" s="5">
        <f>COUNTIF(I$7:I71,I71)</f>
        <v>21</v>
      </c>
      <c r="K71" s="6">
        <v>3.8124999999999999E-2</v>
      </c>
    </row>
    <row r="72" spans="1:11" s="104" customFormat="1">
      <c r="A72" s="24">
        <v>66</v>
      </c>
      <c r="B72" s="8">
        <v>38</v>
      </c>
      <c r="C72" s="118" t="s">
        <v>86</v>
      </c>
      <c r="D72" s="122" t="s">
        <v>34</v>
      </c>
      <c r="E72" s="3" t="s">
        <v>9</v>
      </c>
      <c r="F72" s="108" t="s">
        <v>3</v>
      </c>
      <c r="G72" s="120">
        <v>2000</v>
      </c>
      <c r="H72" s="9" t="s">
        <v>83</v>
      </c>
      <c r="I72" s="5" t="str">
        <f t="shared" si="2"/>
        <v>A</v>
      </c>
      <c r="J72" s="5">
        <f>COUNTIF(I$7:I72,I72)</f>
        <v>27</v>
      </c>
      <c r="K72" s="6">
        <v>3.8182870370370374E-2</v>
      </c>
    </row>
    <row r="73" spans="1:11" s="104" customFormat="1">
      <c r="A73" s="24">
        <v>67</v>
      </c>
      <c r="B73" s="8">
        <v>30</v>
      </c>
      <c r="C73" s="118" t="s">
        <v>520</v>
      </c>
      <c r="D73" s="122" t="s">
        <v>88</v>
      </c>
      <c r="E73" s="3" t="s">
        <v>9</v>
      </c>
      <c r="F73" s="108" t="s">
        <v>3</v>
      </c>
      <c r="G73" s="120">
        <v>1988</v>
      </c>
      <c r="H73" s="9" t="s">
        <v>592</v>
      </c>
      <c r="I73" s="5" t="str">
        <f t="shared" si="2"/>
        <v>A</v>
      </c>
      <c r="J73" s="5">
        <f>COUNTIF(I$7:I73,I73)</f>
        <v>28</v>
      </c>
      <c r="K73" s="6">
        <v>3.829861111111111E-2</v>
      </c>
    </row>
    <row r="74" spans="1:11" s="104" customFormat="1">
      <c r="A74" s="24">
        <v>68</v>
      </c>
      <c r="B74" s="8">
        <v>112</v>
      </c>
      <c r="C74" s="118" t="s">
        <v>479</v>
      </c>
      <c r="D74" s="122" t="s">
        <v>534</v>
      </c>
      <c r="E74" s="3" t="s">
        <v>9</v>
      </c>
      <c r="F74" s="108" t="s">
        <v>3</v>
      </c>
      <c r="G74" s="120">
        <v>1958</v>
      </c>
      <c r="H74" s="9" t="s">
        <v>20</v>
      </c>
      <c r="I74" s="5" t="str">
        <f t="shared" si="2"/>
        <v>D</v>
      </c>
      <c r="J74" s="5">
        <f>COUNTIF(I$7:I74,I74)</f>
        <v>5</v>
      </c>
      <c r="K74" s="6">
        <v>3.8460648148148147E-2</v>
      </c>
    </row>
    <row r="75" spans="1:11" s="104" customFormat="1">
      <c r="A75" s="24">
        <v>69</v>
      </c>
      <c r="B75" s="5">
        <v>147</v>
      </c>
      <c r="C75" s="118" t="s">
        <v>170</v>
      </c>
      <c r="D75" s="122" t="s">
        <v>171</v>
      </c>
      <c r="E75" s="3" t="s">
        <v>9</v>
      </c>
      <c r="F75" s="67" t="s">
        <v>3</v>
      </c>
      <c r="G75" s="120">
        <v>1991</v>
      </c>
      <c r="H75" s="9" t="s">
        <v>441</v>
      </c>
      <c r="I75" s="5" t="str">
        <f t="shared" si="2"/>
        <v>A</v>
      </c>
      <c r="J75" s="5">
        <f>COUNTIF(I$7:I75,I75)</f>
        <v>29</v>
      </c>
      <c r="K75" s="10">
        <v>3.8553240740740742E-2</v>
      </c>
    </row>
    <row r="76" spans="1:11" s="104" customFormat="1">
      <c r="A76" s="24">
        <v>70</v>
      </c>
      <c r="B76" s="8">
        <v>95</v>
      </c>
      <c r="C76" s="118" t="s">
        <v>108</v>
      </c>
      <c r="D76" s="122" t="s">
        <v>34</v>
      </c>
      <c r="E76" s="3" t="s">
        <v>9</v>
      </c>
      <c r="F76" s="108" t="s">
        <v>3</v>
      </c>
      <c r="G76" s="120">
        <v>1953</v>
      </c>
      <c r="H76" s="9" t="s">
        <v>109</v>
      </c>
      <c r="I76" s="5" t="str">
        <f t="shared" si="2"/>
        <v>D</v>
      </c>
      <c r="J76" s="5">
        <f>COUNTIF(I$7:I76,I76)</f>
        <v>6</v>
      </c>
      <c r="K76" s="6">
        <v>3.8831018518518515E-2</v>
      </c>
    </row>
    <row r="77" spans="1:11" s="104" customFormat="1">
      <c r="A77" s="24">
        <v>71</v>
      </c>
      <c r="B77" s="8">
        <v>83</v>
      </c>
      <c r="C77" s="118" t="s">
        <v>130</v>
      </c>
      <c r="D77" s="122" t="s">
        <v>122</v>
      </c>
      <c r="E77" s="3" t="s">
        <v>9</v>
      </c>
      <c r="F77" s="108" t="s">
        <v>3</v>
      </c>
      <c r="G77" s="120">
        <v>1952</v>
      </c>
      <c r="H77" s="9" t="s">
        <v>131</v>
      </c>
      <c r="I77" s="5" t="str">
        <f t="shared" si="2"/>
        <v>E</v>
      </c>
      <c r="J77" s="5">
        <f>COUNTIF(I$7:I77,I77)</f>
        <v>2</v>
      </c>
      <c r="K77" s="6">
        <v>3.9016203703703699E-2</v>
      </c>
    </row>
    <row r="78" spans="1:11" s="104" customFormat="1">
      <c r="A78" s="24">
        <v>72</v>
      </c>
      <c r="B78" s="8">
        <v>125</v>
      </c>
      <c r="C78" s="118" t="s">
        <v>239</v>
      </c>
      <c r="D78" s="122" t="s">
        <v>116</v>
      </c>
      <c r="E78" s="3" t="s">
        <v>9</v>
      </c>
      <c r="F78" s="108" t="s">
        <v>3</v>
      </c>
      <c r="G78" s="120">
        <v>1995</v>
      </c>
      <c r="H78" s="9" t="s">
        <v>262</v>
      </c>
      <c r="I78" s="5" t="str">
        <f t="shared" si="2"/>
        <v>A</v>
      </c>
      <c r="J78" s="5">
        <f>COUNTIF(I$7:I78,I78)</f>
        <v>30</v>
      </c>
      <c r="K78" s="6">
        <v>3.9085648148148147E-2</v>
      </c>
    </row>
    <row r="79" spans="1:11" s="104" customFormat="1">
      <c r="A79" s="24">
        <v>73</v>
      </c>
      <c r="B79" s="5">
        <v>159</v>
      </c>
      <c r="C79" s="118" t="s">
        <v>615</v>
      </c>
      <c r="D79" s="122" t="s">
        <v>543</v>
      </c>
      <c r="E79" s="3" t="s">
        <v>9</v>
      </c>
      <c r="F79" s="67" t="s">
        <v>3</v>
      </c>
      <c r="G79" s="120">
        <v>1977</v>
      </c>
      <c r="H79" s="9" t="s">
        <v>564</v>
      </c>
      <c r="I79" s="5" t="str">
        <f t="shared" si="2"/>
        <v>B</v>
      </c>
      <c r="J79" s="5">
        <f>COUNTIF(I$7:I79,I79)</f>
        <v>22</v>
      </c>
      <c r="K79" s="10">
        <v>3.9212962962962963E-2</v>
      </c>
    </row>
    <row r="80" spans="1:11" s="104" customFormat="1">
      <c r="A80" s="24">
        <v>74</v>
      </c>
      <c r="B80" s="8">
        <v>134</v>
      </c>
      <c r="C80" s="118" t="s">
        <v>470</v>
      </c>
      <c r="D80" s="122" t="s">
        <v>87</v>
      </c>
      <c r="E80" s="3" t="s">
        <v>9</v>
      </c>
      <c r="F80" s="108" t="s">
        <v>3</v>
      </c>
      <c r="G80" s="120">
        <v>1987</v>
      </c>
      <c r="H80" s="9" t="s">
        <v>557</v>
      </c>
      <c r="I80" s="5" t="str">
        <f t="shared" si="2"/>
        <v>A</v>
      </c>
      <c r="J80" s="5">
        <f>COUNTIF(I$7:I80,I80)</f>
        <v>31</v>
      </c>
      <c r="K80" s="6">
        <v>3.9282407407407412E-2</v>
      </c>
    </row>
    <row r="81" spans="1:11" s="104" customFormat="1">
      <c r="A81" s="24">
        <v>75</v>
      </c>
      <c r="B81" s="8">
        <v>115</v>
      </c>
      <c r="C81" s="118" t="s">
        <v>97</v>
      </c>
      <c r="D81" s="122" t="s">
        <v>98</v>
      </c>
      <c r="E81" s="3" t="s">
        <v>9</v>
      </c>
      <c r="F81" s="108" t="s">
        <v>3</v>
      </c>
      <c r="G81" s="120">
        <v>1949</v>
      </c>
      <c r="H81" s="9" t="s">
        <v>31</v>
      </c>
      <c r="I81" s="5" t="str">
        <f t="shared" si="2"/>
        <v>E</v>
      </c>
      <c r="J81" s="5">
        <f>COUNTIF(I$7:I81,I81)</f>
        <v>3</v>
      </c>
      <c r="K81" s="6">
        <v>3.9375E-2</v>
      </c>
    </row>
    <row r="82" spans="1:11" s="104" customFormat="1">
      <c r="A82" s="24">
        <v>76</v>
      </c>
      <c r="B82" s="8">
        <v>72</v>
      </c>
      <c r="C82" s="118" t="s">
        <v>498</v>
      </c>
      <c r="D82" s="122" t="s">
        <v>56</v>
      </c>
      <c r="E82" s="3" t="s">
        <v>601</v>
      </c>
      <c r="F82" s="108" t="s">
        <v>3</v>
      </c>
      <c r="G82" s="120">
        <v>1993</v>
      </c>
      <c r="H82" s="9" t="s">
        <v>580</v>
      </c>
      <c r="I82" s="5" t="str">
        <f t="shared" si="2"/>
        <v>A</v>
      </c>
      <c r="J82" s="5">
        <f>COUNTIF(I$7:I82,I82)</f>
        <v>32</v>
      </c>
      <c r="K82" s="6">
        <v>3.9398148148148147E-2</v>
      </c>
    </row>
    <row r="83" spans="1:11" s="104" customFormat="1">
      <c r="A83" s="24">
        <v>77</v>
      </c>
      <c r="B83" s="8">
        <v>61</v>
      </c>
      <c r="C83" s="118" t="s">
        <v>507</v>
      </c>
      <c r="D83" s="122" t="s">
        <v>34</v>
      </c>
      <c r="E83" s="3" t="s">
        <v>9</v>
      </c>
      <c r="F83" s="108" t="s">
        <v>3</v>
      </c>
      <c r="G83" s="120">
        <v>1984</v>
      </c>
      <c r="H83" s="9" t="s">
        <v>568</v>
      </c>
      <c r="I83" s="5" t="str">
        <f t="shared" si="2"/>
        <v>A</v>
      </c>
      <c r="J83" s="5">
        <f>COUNTIF(I$7:I83,I83)</f>
        <v>33</v>
      </c>
      <c r="K83" s="6">
        <v>3.9687500000000001E-2</v>
      </c>
    </row>
    <row r="84" spans="1:11" s="104" customFormat="1">
      <c r="A84" s="24">
        <v>78</v>
      </c>
      <c r="B84" s="8">
        <v>135</v>
      </c>
      <c r="C84" s="118" t="s">
        <v>138</v>
      </c>
      <c r="D84" s="122" t="s">
        <v>24</v>
      </c>
      <c r="E84" s="3" t="s">
        <v>9</v>
      </c>
      <c r="F84" s="108" t="s">
        <v>3</v>
      </c>
      <c r="G84" s="120">
        <v>1988</v>
      </c>
      <c r="H84" s="9" t="s">
        <v>556</v>
      </c>
      <c r="I84" s="5" t="str">
        <f t="shared" si="2"/>
        <v>A</v>
      </c>
      <c r="J84" s="5">
        <f>COUNTIF(I$7:I84,I84)</f>
        <v>34</v>
      </c>
      <c r="K84" s="6">
        <v>3.9710648148148148E-2</v>
      </c>
    </row>
    <row r="85" spans="1:11" s="104" customFormat="1">
      <c r="A85" s="24">
        <v>79</v>
      </c>
      <c r="B85" s="8">
        <v>137</v>
      </c>
      <c r="C85" s="118" t="s">
        <v>335</v>
      </c>
      <c r="D85" s="122" t="s">
        <v>531</v>
      </c>
      <c r="E85" s="3" t="s">
        <v>9</v>
      </c>
      <c r="F85" s="108" t="s">
        <v>3</v>
      </c>
      <c r="G85" s="120">
        <v>1973</v>
      </c>
      <c r="H85" s="9" t="s">
        <v>555</v>
      </c>
      <c r="I85" s="5" t="str">
        <f t="shared" si="2"/>
        <v>B</v>
      </c>
      <c r="J85" s="5">
        <f>COUNTIF(I$7:I85,I85)</f>
        <v>23</v>
      </c>
      <c r="K85" s="6">
        <v>3.9965277777777773E-2</v>
      </c>
    </row>
    <row r="86" spans="1:11" s="104" customFormat="1">
      <c r="A86" s="24">
        <v>80</v>
      </c>
      <c r="B86" s="5">
        <v>150</v>
      </c>
      <c r="C86" s="118" t="s">
        <v>103</v>
      </c>
      <c r="D86" s="122" t="s">
        <v>27</v>
      </c>
      <c r="E86" s="3" t="s">
        <v>9</v>
      </c>
      <c r="F86" s="67" t="s">
        <v>3</v>
      </c>
      <c r="G86" s="120">
        <v>1981</v>
      </c>
      <c r="H86" s="9" t="s">
        <v>254</v>
      </c>
      <c r="I86" s="5" t="str">
        <f t="shared" si="2"/>
        <v>B</v>
      </c>
      <c r="J86" s="5">
        <f>COUNTIF(I$7:I86,I86)</f>
        <v>24</v>
      </c>
      <c r="K86" s="10">
        <v>4.0023148148148148E-2</v>
      </c>
    </row>
    <row r="87" spans="1:11" s="104" customFormat="1">
      <c r="A87" s="24">
        <v>81</v>
      </c>
      <c r="B87" s="8">
        <v>67</v>
      </c>
      <c r="C87" s="118" t="s">
        <v>503</v>
      </c>
      <c r="D87" s="122" t="s">
        <v>543</v>
      </c>
      <c r="E87" s="3" t="s">
        <v>9</v>
      </c>
      <c r="F87" s="108" t="s">
        <v>3</v>
      </c>
      <c r="G87" s="120">
        <v>1975</v>
      </c>
      <c r="H87" s="9" t="s">
        <v>38</v>
      </c>
      <c r="I87" s="5" t="str">
        <f t="shared" si="2"/>
        <v>B</v>
      </c>
      <c r="J87" s="5">
        <f>COUNTIF(I$7:I87,I87)</f>
        <v>25</v>
      </c>
      <c r="K87" s="6">
        <v>4.0173611111111111E-2</v>
      </c>
    </row>
    <row r="88" spans="1:11" s="104" customFormat="1">
      <c r="A88" s="24">
        <v>82</v>
      </c>
      <c r="B88" s="8">
        <v>74</v>
      </c>
      <c r="C88" s="118" t="s">
        <v>497</v>
      </c>
      <c r="D88" s="122" t="s">
        <v>48</v>
      </c>
      <c r="E88" s="3" t="s">
        <v>9</v>
      </c>
      <c r="F88" s="108" t="s">
        <v>3</v>
      </c>
      <c r="G88" s="120">
        <v>1958</v>
      </c>
      <c r="H88" s="9" t="s">
        <v>35</v>
      </c>
      <c r="I88" s="5" t="str">
        <f t="shared" si="2"/>
        <v>D</v>
      </c>
      <c r="J88" s="5">
        <f>COUNTIF(I$7:I88,I88)</f>
        <v>7</v>
      </c>
      <c r="K88" s="6">
        <v>4.0358796296296295E-2</v>
      </c>
    </row>
    <row r="89" spans="1:11" s="104" customFormat="1">
      <c r="A89" s="24">
        <v>83</v>
      </c>
      <c r="B89" s="8">
        <v>2</v>
      </c>
      <c r="C89" s="118" t="s">
        <v>530</v>
      </c>
      <c r="D89" s="122" t="s">
        <v>550</v>
      </c>
      <c r="E89" s="3" t="s">
        <v>9</v>
      </c>
      <c r="F89" s="108" t="s">
        <v>3</v>
      </c>
      <c r="G89" s="120">
        <v>1985</v>
      </c>
      <c r="H89" s="9" t="s">
        <v>51</v>
      </c>
      <c r="I89" s="5" t="str">
        <f t="shared" si="2"/>
        <v>A</v>
      </c>
      <c r="J89" s="5">
        <f>COUNTIF(I$7:I89,I89)</f>
        <v>35</v>
      </c>
      <c r="K89" s="6">
        <v>4.0439814814814817E-2</v>
      </c>
    </row>
    <row r="90" spans="1:11" s="104" customFormat="1">
      <c r="A90" s="24">
        <v>84</v>
      </c>
      <c r="B90" s="8">
        <v>91</v>
      </c>
      <c r="C90" s="118" t="s">
        <v>222</v>
      </c>
      <c r="D90" s="122" t="s">
        <v>69</v>
      </c>
      <c r="E90" s="3" t="s">
        <v>9</v>
      </c>
      <c r="F90" s="108" t="s">
        <v>3</v>
      </c>
      <c r="G90" s="120">
        <v>1964</v>
      </c>
      <c r="H90" s="9" t="s">
        <v>574</v>
      </c>
      <c r="I90" s="5" t="str">
        <f t="shared" si="2"/>
        <v>C</v>
      </c>
      <c r="J90" s="5">
        <f>COUNTIF(I$7:I90,I90)</f>
        <v>14</v>
      </c>
      <c r="K90" s="6">
        <v>4.0555555555555553E-2</v>
      </c>
    </row>
    <row r="91" spans="1:11" s="104" customFormat="1">
      <c r="A91" s="24">
        <v>85</v>
      </c>
      <c r="B91" s="5">
        <v>153</v>
      </c>
      <c r="C91" s="55" t="s">
        <v>338</v>
      </c>
      <c r="D91" s="56" t="s">
        <v>245</v>
      </c>
      <c r="E91" s="3" t="s">
        <v>9</v>
      </c>
      <c r="F91" s="5" t="s">
        <v>3</v>
      </c>
      <c r="G91" s="5">
        <v>1977</v>
      </c>
      <c r="H91" s="56" t="s">
        <v>42</v>
      </c>
      <c r="I91" s="5" t="str">
        <f t="shared" si="2"/>
        <v>B</v>
      </c>
      <c r="J91" s="5">
        <f>COUNTIF(I$7:I91,I91)</f>
        <v>26</v>
      </c>
      <c r="K91" s="6">
        <v>4.0949074074074075E-2</v>
      </c>
    </row>
    <row r="92" spans="1:11" s="104" customFormat="1">
      <c r="A92" s="24">
        <v>86</v>
      </c>
      <c r="B92" s="8">
        <v>17</v>
      </c>
      <c r="C92" s="118" t="s">
        <v>155</v>
      </c>
      <c r="D92" s="122" t="s">
        <v>34</v>
      </c>
      <c r="E92" s="3" t="s">
        <v>9</v>
      </c>
      <c r="F92" s="108" t="s">
        <v>3</v>
      </c>
      <c r="G92" s="120">
        <v>1950</v>
      </c>
      <c r="H92" s="9" t="s">
        <v>156</v>
      </c>
      <c r="I92" s="5" t="str">
        <f t="shared" si="2"/>
        <v>E</v>
      </c>
      <c r="J92" s="5">
        <f>COUNTIF(I$7:I92,I92)</f>
        <v>4</v>
      </c>
      <c r="K92" s="6">
        <v>4.1111111111111112E-2</v>
      </c>
    </row>
    <row r="93" spans="1:11" s="104" customFormat="1">
      <c r="A93" s="24">
        <v>87</v>
      </c>
      <c r="B93" s="8">
        <v>45</v>
      </c>
      <c r="C93" s="118" t="s">
        <v>517</v>
      </c>
      <c r="D93" s="122" t="s">
        <v>546</v>
      </c>
      <c r="E93" s="3" t="s">
        <v>9</v>
      </c>
      <c r="F93" s="108" t="s">
        <v>3</v>
      </c>
      <c r="G93" s="120">
        <v>1982</v>
      </c>
      <c r="H93" s="9" t="s">
        <v>20</v>
      </c>
      <c r="I93" s="5" t="str">
        <f t="shared" si="2"/>
        <v>B</v>
      </c>
      <c r="J93" s="5">
        <f>COUNTIF(I$7:I93,I93)</f>
        <v>27</v>
      </c>
      <c r="K93" s="6">
        <v>4.1388888888888892E-2</v>
      </c>
    </row>
    <row r="94" spans="1:11" s="104" customFormat="1">
      <c r="A94" s="24">
        <v>88</v>
      </c>
      <c r="B94" s="8">
        <v>117</v>
      </c>
      <c r="C94" s="118" t="s">
        <v>477</v>
      </c>
      <c r="D94" s="122" t="s">
        <v>191</v>
      </c>
      <c r="E94" s="3" t="s">
        <v>9</v>
      </c>
      <c r="F94" s="108" t="s">
        <v>3</v>
      </c>
      <c r="G94" s="120">
        <v>1985</v>
      </c>
      <c r="H94" s="9" t="s">
        <v>564</v>
      </c>
      <c r="I94" s="5" t="str">
        <f t="shared" si="2"/>
        <v>A</v>
      </c>
      <c r="J94" s="5">
        <f>COUNTIF(I$7:I94,I94)</f>
        <v>36</v>
      </c>
      <c r="K94" s="6">
        <v>4.1469907407407407E-2</v>
      </c>
    </row>
    <row r="95" spans="1:11" s="104" customFormat="1">
      <c r="A95" s="24">
        <v>89</v>
      </c>
      <c r="B95" s="8">
        <v>53</v>
      </c>
      <c r="C95" s="118" t="s">
        <v>513</v>
      </c>
      <c r="D95" s="122" t="s">
        <v>39</v>
      </c>
      <c r="E95" s="3" t="s">
        <v>9</v>
      </c>
      <c r="F95" s="108" t="s">
        <v>3</v>
      </c>
      <c r="G95" s="120">
        <v>1979</v>
      </c>
      <c r="H95" s="9" t="s">
        <v>587</v>
      </c>
      <c r="I95" s="5" t="str">
        <f t="shared" si="2"/>
        <v>B</v>
      </c>
      <c r="J95" s="5">
        <f>COUNTIF(I$7:I95,I95)</f>
        <v>28</v>
      </c>
      <c r="K95" s="6">
        <v>4.1562500000000002E-2</v>
      </c>
    </row>
    <row r="96" spans="1:11" s="104" customFormat="1">
      <c r="A96" s="24">
        <v>90</v>
      </c>
      <c r="B96" s="8">
        <v>14</v>
      </c>
      <c r="C96" s="118" t="s">
        <v>205</v>
      </c>
      <c r="D96" s="122" t="s">
        <v>243</v>
      </c>
      <c r="E96" s="3" t="s">
        <v>9</v>
      </c>
      <c r="F96" s="108" t="s">
        <v>3</v>
      </c>
      <c r="G96" s="120">
        <v>1986</v>
      </c>
      <c r="H96" s="9" t="s">
        <v>440</v>
      </c>
      <c r="I96" s="5" t="str">
        <f t="shared" si="2"/>
        <v>A</v>
      </c>
      <c r="J96" s="5">
        <f>COUNTIF(I$7:I96,I96)</f>
        <v>37</v>
      </c>
      <c r="K96" s="6">
        <v>4.1655092592592598E-2</v>
      </c>
    </row>
    <row r="97" spans="1:11" s="104" customFormat="1">
      <c r="A97" s="24">
        <v>91</v>
      </c>
      <c r="B97" s="8">
        <v>63</v>
      </c>
      <c r="C97" s="118" t="s">
        <v>125</v>
      </c>
      <c r="D97" s="122" t="s">
        <v>34</v>
      </c>
      <c r="E97" s="3" t="s">
        <v>9</v>
      </c>
      <c r="F97" s="108" t="s">
        <v>3</v>
      </c>
      <c r="G97" s="120">
        <v>1947</v>
      </c>
      <c r="H97" s="9" t="s">
        <v>126</v>
      </c>
      <c r="I97" s="5" t="str">
        <f t="shared" si="2"/>
        <v>E</v>
      </c>
      <c r="J97" s="5">
        <f>COUNTIF(I$7:I97,I97)</f>
        <v>5</v>
      </c>
      <c r="K97" s="6">
        <v>4.1655092592592598E-2</v>
      </c>
    </row>
    <row r="98" spans="1:11" s="104" customFormat="1">
      <c r="A98" s="24">
        <v>92</v>
      </c>
      <c r="B98" s="8">
        <v>69</v>
      </c>
      <c r="C98" s="118" t="s">
        <v>501</v>
      </c>
      <c r="D98" s="122" t="s">
        <v>105</v>
      </c>
      <c r="E98" s="3" t="s">
        <v>9</v>
      </c>
      <c r="F98" s="108" t="s">
        <v>3</v>
      </c>
      <c r="G98" s="120">
        <v>1970</v>
      </c>
      <c r="H98" s="9" t="s">
        <v>42</v>
      </c>
      <c r="I98" s="5" t="str">
        <f t="shared" si="2"/>
        <v>C</v>
      </c>
      <c r="J98" s="5">
        <f>COUNTIF(I$7:I98,I98)</f>
        <v>15</v>
      </c>
      <c r="K98" s="6">
        <v>4.1921296296296297E-2</v>
      </c>
    </row>
    <row r="99" spans="1:11" s="104" customFormat="1">
      <c r="A99" s="24">
        <v>93</v>
      </c>
      <c r="B99" s="8">
        <v>89</v>
      </c>
      <c r="C99" s="118" t="s">
        <v>488</v>
      </c>
      <c r="D99" s="122" t="s">
        <v>78</v>
      </c>
      <c r="E99" s="3" t="s">
        <v>9</v>
      </c>
      <c r="F99" s="108" t="s">
        <v>3</v>
      </c>
      <c r="G99" s="120">
        <v>1970</v>
      </c>
      <c r="H99" s="9" t="s">
        <v>448</v>
      </c>
      <c r="I99" s="5" t="str">
        <f t="shared" si="2"/>
        <v>C</v>
      </c>
      <c r="J99" s="5">
        <f>COUNTIF(I$7:I99,I99)</f>
        <v>16</v>
      </c>
      <c r="K99" s="6">
        <v>4.2488425925925923E-2</v>
      </c>
    </row>
    <row r="100" spans="1:11" s="104" customFormat="1">
      <c r="A100" s="24">
        <v>94</v>
      </c>
      <c r="B100" s="8">
        <v>47</v>
      </c>
      <c r="C100" s="118" t="s">
        <v>49</v>
      </c>
      <c r="D100" s="122" t="s">
        <v>139</v>
      </c>
      <c r="E100" s="3" t="s">
        <v>9</v>
      </c>
      <c r="F100" s="108" t="s">
        <v>3</v>
      </c>
      <c r="G100" s="120">
        <v>1978</v>
      </c>
      <c r="H100" s="9" t="s">
        <v>51</v>
      </c>
      <c r="I100" s="5" t="str">
        <f t="shared" si="2"/>
        <v>B</v>
      </c>
      <c r="J100" s="5">
        <f>COUNTIF(I$7:I100,I100)</f>
        <v>29</v>
      </c>
      <c r="K100" s="6">
        <v>4.2592592592592592E-2</v>
      </c>
    </row>
    <row r="101" spans="1:11" s="104" customFormat="1">
      <c r="A101" s="24">
        <v>95</v>
      </c>
      <c r="B101" s="8">
        <v>73</v>
      </c>
      <c r="C101" s="118" t="s">
        <v>147</v>
      </c>
      <c r="D101" s="122" t="s">
        <v>85</v>
      </c>
      <c r="E101" s="3" t="s">
        <v>9</v>
      </c>
      <c r="F101" s="108" t="s">
        <v>3</v>
      </c>
      <c r="G101" s="120">
        <v>1982</v>
      </c>
      <c r="H101" s="9" t="s">
        <v>118</v>
      </c>
      <c r="I101" s="5" t="str">
        <f t="shared" si="2"/>
        <v>B</v>
      </c>
      <c r="J101" s="5">
        <f>COUNTIF(I$7:I101,I101)</f>
        <v>30</v>
      </c>
      <c r="K101" s="6">
        <v>4.282407407407407E-2</v>
      </c>
    </row>
    <row r="102" spans="1:11" s="104" customFormat="1">
      <c r="A102" s="24">
        <v>96</v>
      </c>
      <c r="B102" s="8">
        <v>71</v>
      </c>
      <c r="C102" s="118" t="s">
        <v>499</v>
      </c>
      <c r="D102" s="122" t="s">
        <v>24</v>
      </c>
      <c r="E102" s="3" t="s">
        <v>9</v>
      </c>
      <c r="F102" s="108" t="s">
        <v>3</v>
      </c>
      <c r="G102" s="120">
        <v>1983</v>
      </c>
      <c r="H102" s="9" t="s">
        <v>581</v>
      </c>
      <c r="I102" s="5" t="str">
        <f t="shared" si="2"/>
        <v>A</v>
      </c>
      <c r="J102" s="5">
        <f>COUNTIF(I$7:I102,I102)</f>
        <v>38</v>
      </c>
      <c r="K102" s="6">
        <v>4.2939814814814813E-2</v>
      </c>
    </row>
    <row r="103" spans="1:11" s="104" customFormat="1">
      <c r="A103" s="24">
        <v>97</v>
      </c>
      <c r="B103" s="8">
        <v>31</v>
      </c>
      <c r="C103" s="118" t="s">
        <v>49</v>
      </c>
      <c r="D103" s="122" t="s">
        <v>50</v>
      </c>
      <c r="E103" s="3" t="s">
        <v>9</v>
      </c>
      <c r="F103" s="108" t="s">
        <v>3</v>
      </c>
      <c r="G103" s="120">
        <v>1965</v>
      </c>
      <c r="H103" s="9" t="s">
        <v>51</v>
      </c>
      <c r="I103" s="5" t="str">
        <f t="shared" ref="I103:I121" si="3">IF(F103="m",IF($G$1-$G103&lt;=19,"JM",IF($G$1-$G103&lt;=39,"A",IF($G$1-$G103&lt;=49,"B",IF($G$1-$G103&lt;=59,"C",IF($G$1-$G103&lt;=69,"D","E"))))),IF($G$1-$G103&lt;=19,"JŽ",IF($G$1-$G103&lt;=39,"F",IF($G$1-$G103&lt;=49,"G",IF($G$1-$G103&lt;=59,"H","I")))))</f>
        <v>C</v>
      </c>
      <c r="J103" s="5">
        <f>COUNTIF(I$7:I103,I103)</f>
        <v>17</v>
      </c>
      <c r="K103" s="6">
        <v>4.3541666666666666E-2</v>
      </c>
    </row>
    <row r="104" spans="1:11" s="104" customFormat="1">
      <c r="A104" s="24">
        <v>98</v>
      </c>
      <c r="B104" s="8">
        <v>97</v>
      </c>
      <c r="C104" s="118" t="s">
        <v>97</v>
      </c>
      <c r="D104" s="122" t="s">
        <v>122</v>
      </c>
      <c r="E104" s="3" t="s">
        <v>9</v>
      </c>
      <c r="F104" s="108" t="s">
        <v>3</v>
      </c>
      <c r="G104" s="120">
        <v>1969</v>
      </c>
      <c r="H104" s="9"/>
      <c r="I104" s="5" t="str">
        <f t="shared" si="3"/>
        <v>C</v>
      </c>
      <c r="J104" s="5">
        <f>COUNTIF(I$7:I104,I104)</f>
        <v>18</v>
      </c>
      <c r="K104" s="6">
        <v>4.3761574074074078E-2</v>
      </c>
    </row>
    <row r="105" spans="1:11" s="104" customFormat="1">
      <c r="A105" s="24">
        <v>99</v>
      </c>
      <c r="B105" s="8">
        <v>57</v>
      </c>
      <c r="C105" s="118" t="s">
        <v>510</v>
      </c>
      <c r="D105" s="122" t="s">
        <v>191</v>
      </c>
      <c r="E105" s="3" t="s">
        <v>9</v>
      </c>
      <c r="F105" s="108" t="s">
        <v>3</v>
      </c>
      <c r="G105" s="120">
        <v>1956</v>
      </c>
      <c r="H105" s="9" t="s">
        <v>35</v>
      </c>
      <c r="I105" s="5" t="str">
        <f t="shared" si="3"/>
        <v>D</v>
      </c>
      <c r="J105" s="5">
        <f>COUNTIF(I$7:I105,I105)</f>
        <v>8</v>
      </c>
      <c r="K105" s="6">
        <v>4.4097222222222225E-2</v>
      </c>
    </row>
    <row r="106" spans="1:11" s="104" customFormat="1">
      <c r="A106" s="24">
        <v>100</v>
      </c>
      <c r="B106" s="8">
        <v>66</v>
      </c>
      <c r="C106" s="118" t="s">
        <v>504</v>
      </c>
      <c r="D106" s="122" t="s">
        <v>105</v>
      </c>
      <c r="E106" s="3" t="s">
        <v>9</v>
      </c>
      <c r="F106" s="108" t="s">
        <v>3</v>
      </c>
      <c r="G106" s="120">
        <v>1983</v>
      </c>
      <c r="H106" s="9" t="s">
        <v>581</v>
      </c>
      <c r="I106" s="5" t="str">
        <f t="shared" si="3"/>
        <v>A</v>
      </c>
      <c r="J106" s="5">
        <f>COUNTIF(I$7:I106,I106)</f>
        <v>39</v>
      </c>
      <c r="K106" s="6">
        <v>4.4143518518518519E-2</v>
      </c>
    </row>
    <row r="107" spans="1:11" s="104" customFormat="1">
      <c r="A107" s="24">
        <v>101</v>
      </c>
      <c r="B107" s="8">
        <v>132</v>
      </c>
      <c r="C107" s="118" t="s">
        <v>472</v>
      </c>
      <c r="D107" s="122" t="s">
        <v>34</v>
      </c>
      <c r="E107" s="3" t="s">
        <v>9</v>
      </c>
      <c r="F107" s="108" t="s">
        <v>3</v>
      </c>
      <c r="G107" s="120">
        <v>1969</v>
      </c>
      <c r="H107" s="9" t="s">
        <v>558</v>
      </c>
      <c r="I107" s="5" t="str">
        <f t="shared" si="3"/>
        <v>C</v>
      </c>
      <c r="J107" s="5">
        <f>COUNTIF(I$7:I107,I107)</f>
        <v>19</v>
      </c>
      <c r="K107" s="6">
        <v>4.4201388888888887E-2</v>
      </c>
    </row>
    <row r="108" spans="1:11" s="104" customFormat="1">
      <c r="A108" s="24">
        <v>102</v>
      </c>
      <c r="B108" s="8">
        <v>64</v>
      </c>
      <c r="C108" s="118" t="s">
        <v>505</v>
      </c>
      <c r="D108" s="122" t="s">
        <v>48</v>
      </c>
      <c r="E108" s="3" t="s">
        <v>9</v>
      </c>
      <c r="F108" s="108" t="s">
        <v>3</v>
      </c>
      <c r="G108" s="120">
        <v>1959</v>
      </c>
      <c r="H108" s="9" t="s">
        <v>584</v>
      </c>
      <c r="I108" s="5" t="str">
        <f t="shared" si="3"/>
        <v>D</v>
      </c>
      <c r="J108" s="5">
        <f>COUNTIF(I$7:I108,I108)</f>
        <v>9</v>
      </c>
      <c r="K108" s="6">
        <v>4.4444444444444446E-2</v>
      </c>
    </row>
    <row r="109" spans="1:11" s="104" customFormat="1">
      <c r="A109" s="24">
        <v>103</v>
      </c>
      <c r="B109" s="8">
        <v>121</v>
      </c>
      <c r="C109" s="118" t="s">
        <v>233</v>
      </c>
      <c r="D109" s="122" t="s">
        <v>33</v>
      </c>
      <c r="E109" s="3" t="s">
        <v>9</v>
      </c>
      <c r="F109" s="108" t="s">
        <v>3</v>
      </c>
      <c r="G109" s="120">
        <v>1954</v>
      </c>
      <c r="H109" s="9" t="s">
        <v>563</v>
      </c>
      <c r="I109" s="5" t="str">
        <f t="shared" si="3"/>
        <v>D</v>
      </c>
      <c r="J109" s="5">
        <f>COUNTIF(I$7:I109,I109)</f>
        <v>10</v>
      </c>
      <c r="K109" s="6">
        <v>4.5659722222222227E-2</v>
      </c>
    </row>
    <row r="110" spans="1:11" s="104" customFormat="1">
      <c r="A110" s="24">
        <v>104</v>
      </c>
      <c r="B110" s="8">
        <v>46</v>
      </c>
      <c r="C110" s="118" t="s">
        <v>100</v>
      </c>
      <c r="D110" s="122" t="s">
        <v>78</v>
      </c>
      <c r="E110" s="3" t="s">
        <v>9</v>
      </c>
      <c r="F110" s="108" t="s">
        <v>3</v>
      </c>
      <c r="G110" s="120">
        <v>1964</v>
      </c>
      <c r="H110" s="9" t="s">
        <v>38</v>
      </c>
      <c r="I110" s="5" t="str">
        <f t="shared" si="3"/>
        <v>C</v>
      </c>
      <c r="J110" s="5">
        <f>COUNTIF(I$7:I110,I110)</f>
        <v>20</v>
      </c>
      <c r="K110" s="6">
        <v>4.5775462962962969E-2</v>
      </c>
    </row>
    <row r="111" spans="1:11" s="104" customFormat="1">
      <c r="A111" s="24">
        <v>105</v>
      </c>
      <c r="B111" s="8">
        <v>82</v>
      </c>
      <c r="C111" s="118" t="s">
        <v>128</v>
      </c>
      <c r="D111" s="122" t="s">
        <v>129</v>
      </c>
      <c r="E111" s="3" t="s">
        <v>9</v>
      </c>
      <c r="F111" s="108" t="s">
        <v>3</v>
      </c>
      <c r="G111" s="120">
        <v>1950</v>
      </c>
      <c r="H111" s="9" t="s">
        <v>578</v>
      </c>
      <c r="I111" s="5" t="str">
        <f t="shared" si="3"/>
        <v>E</v>
      </c>
      <c r="J111" s="5">
        <f>COUNTIF(I$7:I111,I111)</f>
        <v>6</v>
      </c>
      <c r="K111" s="6">
        <v>4.5914351851851852E-2</v>
      </c>
    </row>
    <row r="112" spans="1:11" s="104" customFormat="1">
      <c r="A112" s="24">
        <v>106</v>
      </c>
      <c r="B112" s="8">
        <v>75</v>
      </c>
      <c r="C112" s="118" t="s">
        <v>496</v>
      </c>
      <c r="D112" s="122" t="s">
        <v>541</v>
      </c>
      <c r="E112" s="3" t="s">
        <v>9</v>
      </c>
      <c r="F112" s="108" t="s">
        <v>3</v>
      </c>
      <c r="G112" s="120">
        <v>1954</v>
      </c>
      <c r="H112" s="9" t="s">
        <v>579</v>
      </c>
      <c r="I112" s="5" t="str">
        <f t="shared" si="3"/>
        <v>D</v>
      </c>
      <c r="J112" s="5">
        <f>COUNTIF(I$7:I112,I112)</f>
        <v>11</v>
      </c>
      <c r="K112" s="6">
        <v>4.6076388888888882E-2</v>
      </c>
    </row>
    <row r="113" spans="1:11" s="104" customFormat="1">
      <c r="A113" s="24">
        <v>107</v>
      </c>
      <c r="B113" s="8">
        <v>48</v>
      </c>
      <c r="C113" s="118" t="s">
        <v>516</v>
      </c>
      <c r="D113" s="122" t="s">
        <v>241</v>
      </c>
      <c r="E113" s="3" t="s">
        <v>9</v>
      </c>
      <c r="F113" s="108" t="s">
        <v>3</v>
      </c>
      <c r="G113" s="120">
        <v>1974</v>
      </c>
      <c r="H113" s="9" t="s">
        <v>589</v>
      </c>
      <c r="I113" s="5" t="str">
        <f t="shared" si="3"/>
        <v>B</v>
      </c>
      <c r="J113" s="5">
        <f>COUNTIF(I$7:I113,I113)</f>
        <v>31</v>
      </c>
      <c r="K113" s="6">
        <v>4.7141203703703706E-2</v>
      </c>
    </row>
    <row r="114" spans="1:11" s="104" customFormat="1">
      <c r="A114" s="24">
        <v>108</v>
      </c>
      <c r="B114" s="8">
        <v>124</v>
      </c>
      <c r="C114" s="118" t="s">
        <v>474</v>
      </c>
      <c r="D114" s="122" t="s">
        <v>34</v>
      </c>
      <c r="E114" s="3" t="s">
        <v>9</v>
      </c>
      <c r="F114" s="108" t="s">
        <v>3</v>
      </c>
      <c r="G114" s="120">
        <v>1953</v>
      </c>
      <c r="H114" s="9" t="s">
        <v>562</v>
      </c>
      <c r="I114" s="5" t="str">
        <f t="shared" si="3"/>
        <v>D</v>
      </c>
      <c r="J114" s="5">
        <f>COUNTIF(I$7:I114,I114)</f>
        <v>12</v>
      </c>
      <c r="K114" s="6">
        <v>4.746527777777778E-2</v>
      </c>
    </row>
    <row r="115" spans="1:11" s="104" customFormat="1">
      <c r="A115" s="24">
        <v>109</v>
      </c>
      <c r="B115" s="8">
        <v>116</v>
      </c>
      <c r="C115" s="118" t="s">
        <v>478</v>
      </c>
      <c r="D115" s="122" t="s">
        <v>122</v>
      </c>
      <c r="E115" s="3" t="s">
        <v>9</v>
      </c>
      <c r="F115" s="108" t="s">
        <v>3</v>
      </c>
      <c r="G115" s="120">
        <v>1947</v>
      </c>
      <c r="H115" s="9" t="s">
        <v>565</v>
      </c>
      <c r="I115" s="5" t="str">
        <f t="shared" si="3"/>
        <v>E</v>
      </c>
      <c r="J115" s="5">
        <f>COUNTIF(I$7:I115,I115)</f>
        <v>7</v>
      </c>
      <c r="K115" s="6">
        <v>4.9513888888888892E-2</v>
      </c>
    </row>
    <row r="116" spans="1:11" s="104" customFormat="1">
      <c r="A116" s="24">
        <v>110</v>
      </c>
      <c r="B116" s="5">
        <v>146</v>
      </c>
      <c r="C116" s="118" t="s">
        <v>613</v>
      </c>
      <c r="D116" s="122" t="s">
        <v>85</v>
      </c>
      <c r="E116" s="3" t="s">
        <v>9</v>
      </c>
      <c r="F116" s="67" t="s">
        <v>3</v>
      </c>
      <c r="G116" s="120">
        <v>1983</v>
      </c>
      <c r="H116" s="9" t="s">
        <v>622</v>
      </c>
      <c r="I116" s="5" t="str">
        <f t="shared" si="3"/>
        <v>A</v>
      </c>
      <c r="J116" s="5">
        <f>COUNTIF(I$7:I116,I116)</f>
        <v>40</v>
      </c>
      <c r="K116" s="10">
        <v>4.9965277777777782E-2</v>
      </c>
    </row>
    <row r="117" spans="1:11" s="104" customFormat="1">
      <c r="A117" s="24">
        <v>111</v>
      </c>
      <c r="B117" s="8">
        <v>87</v>
      </c>
      <c r="C117" s="118" t="s">
        <v>490</v>
      </c>
      <c r="D117" s="122" t="s">
        <v>19</v>
      </c>
      <c r="E117" s="3" t="s">
        <v>9</v>
      </c>
      <c r="F117" s="108" t="s">
        <v>3</v>
      </c>
      <c r="G117" s="120">
        <v>1985</v>
      </c>
      <c r="H117" s="9" t="s">
        <v>575</v>
      </c>
      <c r="I117" s="5" t="str">
        <f t="shared" si="3"/>
        <v>A</v>
      </c>
      <c r="J117" s="5">
        <f>COUNTIF(I$7:I117,I117)</f>
        <v>41</v>
      </c>
      <c r="K117" s="6">
        <v>5.2164351851851858E-2</v>
      </c>
    </row>
    <row r="118" spans="1:11" s="104" customFormat="1">
      <c r="A118" s="24">
        <v>112</v>
      </c>
      <c r="B118" s="8">
        <v>88</v>
      </c>
      <c r="C118" s="118" t="s">
        <v>489</v>
      </c>
      <c r="D118" s="122" t="s">
        <v>27</v>
      </c>
      <c r="E118" s="3" t="s">
        <v>9</v>
      </c>
      <c r="F118" s="108" t="s">
        <v>3</v>
      </c>
      <c r="G118" s="120">
        <v>1988</v>
      </c>
      <c r="H118" s="9" t="s">
        <v>44</v>
      </c>
      <c r="I118" s="5" t="str">
        <f t="shared" si="3"/>
        <v>A</v>
      </c>
      <c r="J118" s="5">
        <f>COUNTIF(I$7:I118,I118)</f>
        <v>42</v>
      </c>
      <c r="K118" s="6">
        <v>5.2164351851851858E-2</v>
      </c>
    </row>
    <row r="119" spans="1:11" s="104" customFormat="1">
      <c r="A119" s="24">
        <v>113</v>
      </c>
      <c r="B119" s="5">
        <v>160</v>
      </c>
      <c r="C119" s="102" t="s">
        <v>637</v>
      </c>
      <c r="D119" s="103" t="s">
        <v>57</v>
      </c>
      <c r="E119" s="3" t="s">
        <v>9</v>
      </c>
      <c r="F119" s="5" t="s">
        <v>3</v>
      </c>
      <c r="G119" s="5">
        <v>1968</v>
      </c>
      <c r="H119" s="103" t="s">
        <v>42</v>
      </c>
      <c r="I119" s="5" t="str">
        <f t="shared" si="3"/>
        <v>C</v>
      </c>
      <c r="J119" s="5">
        <f>COUNTIF(I$7:I119,I119)</f>
        <v>21</v>
      </c>
      <c r="K119" s="6">
        <v>5.3206018518518521E-2</v>
      </c>
    </row>
    <row r="120" spans="1:11" s="104" customFormat="1">
      <c r="A120" s="24">
        <v>114</v>
      </c>
      <c r="B120" s="8">
        <v>13</v>
      </c>
      <c r="C120" s="118" t="s">
        <v>66</v>
      </c>
      <c r="D120" s="122" t="s">
        <v>67</v>
      </c>
      <c r="E120" s="3" t="s">
        <v>9</v>
      </c>
      <c r="F120" s="108" t="s">
        <v>3</v>
      </c>
      <c r="G120" s="120">
        <v>1985</v>
      </c>
      <c r="H120" s="9" t="s">
        <v>18</v>
      </c>
      <c r="I120" s="5" t="str">
        <f t="shared" si="3"/>
        <v>A</v>
      </c>
      <c r="J120" s="5">
        <f>COUNTIF(I$7:I120,I120)</f>
        <v>43</v>
      </c>
      <c r="K120" s="6" t="s">
        <v>210</v>
      </c>
    </row>
    <row r="121" spans="1:11" s="104" customFormat="1" ht="13.5" thickBot="1">
      <c r="A121" s="24">
        <v>115</v>
      </c>
      <c r="B121" s="54">
        <v>113</v>
      </c>
      <c r="C121" s="177" t="s">
        <v>217</v>
      </c>
      <c r="D121" s="178" t="s">
        <v>34</v>
      </c>
      <c r="E121" s="59" t="s">
        <v>9</v>
      </c>
      <c r="F121" s="179" t="s">
        <v>3</v>
      </c>
      <c r="G121" s="180">
        <v>1956</v>
      </c>
      <c r="H121" s="75" t="s">
        <v>451</v>
      </c>
      <c r="I121" s="58" t="str">
        <f t="shared" si="3"/>
        <v>D</v>
      </c>
      <c r="J121" s="58">
        <f>COUNTIF(I$7:I121,I121)</f>
        <v>13</v>
      </c>
      <c r="K121" s="60" t="s">
        <v>210</v>
      </c>
    </row>
    <row r="122" spans="1:11" s="104" customFormat="1" ht="20.100000000000001" customHeight="1" thickBot="1">
      <c r="A122" s="221" t="s">
        <v>643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3"/>
    </row>
    <row r="123" spans="1:11" s="104" customFormat="1">
      <c r="A123" s="24">
        <v>1</v>
      </c>
      <c r="B123" s="7">
        <v>10</v>
      </c>
      <c r="C123" s="174" t="s">
        <v>281</v>
      </c>
      <c r="D123" s="123" t="s">
        <v>54</v>
      </c>
      <c r="E123" s="110" t="s">
        <v>9</v>
      </c>
      <c r="F123" s="111" t="s">
        <v>202</v>
      </c>
      <c r="G123" s="121">
        <v>1988</v>
      </c>
      <c r="H123" s="175" t="s">
        <v>261</v>
      </c>
      <c r="I123" s="24" t="str">
        <f t="shared" ref="I123:I152" si="4">IF(F123="m",IF($G$1-$G123&lt;=19,"JM",IF($G$1-$G123&lt;=39,"A",IF($G$1-$G123&lt;=49,"B",IF($G$1-$G123&lt;=59,"C",IF($G$1-$G123&lt;=69,"D","E"))))),IF($G$1-$G123&lt;=19,"JŽ",IF($G$1-$G123&lt;=39,"F",IF($G$1-$G123&lt;=49,"G",IF($G$1-$G123&lt;=59,"H","I")))))</f>
        <v>F</v>
      </c>
      <c r="J123" s="24">
        <f>COUNTIF(I$7:I123,I123)</f>
        <v>1</v>
      </c>
      <c r="K123" s="26">
        <v>3.1145833333333334E-2</v>
      </c>
    </row>
    <row r="124" spans="1:11" s="104" customFormat="1">
      <c r="A124" s="24">
        <v>2</v>
      </c>
      <c r="B124" s="8">
        <v>59</v>
      </c>
      <c r="C124" s="118" t="s">
        <v>221</v>
      </c>
      <c r="D124" s="122" t="s">
        <v>174</v>
      </c>
      <c r="E124" s="3" t="s">
        <v>9</v>
      </c>
      <c r="F124" s="108" t="s">
        <v>202</v>
      </c>
      <c r="G124" s="120">
        <v>1982</v>
      </c>
      <c r="H124" s="9" t="s">
        <v>44</v>
      </c>
      <c r="I124" s="5" t="str">
        <f t="shared" si="4"/>
        <v>G</v>
      </c>
      <c r="J124" s="5">
        <f>COUNTIF(I$7:I124,I124)</f>
        <v>1</v>
      </c>
      <c r="K124" s="6">
        <v>3.1828703703703706E-2</v>
      </c>
    </row>
    <row r="125" spans="1:11" s="104" customFormat="1">
      <c r="A125" s="24">
        <v>3</v>
      </c>
      <c r="B125" s="8">
        <v>77</v>
      </c>
      <c r="C125" s="118" t="s">
        <v>40</v>
      </c>
      <c r="D125" s="122" t="s">
        <v>41</v>
      </c>
      <c r="E125" s="3" t="s">
        <v>9</v>
      </c>
      <c r="F125" s="108" t="s">
        <v>202</v>
      </c>
      <c r="G125" s="120">
        <v>1975</v>
      </c>
      <c r="H125" s="9" t="s">
        <v>121</v>
      </c>
      <c r="I125" s="5" t="str">
        <f t="shared" si="4"/>
        <v>G</v>
      </c>
      <c r="J125" s="5">
        <f>COUNTIF(I$7:I125,I125)</f>
        <v>2</v>
      </c>
      <c r="K125" s="6">
        <v>3.2777777777777781E-2</v>
      </c>
    </row>
    <row r="126" spans="1:11" s="104" customFormat="1">
      <c r="A126" s="24">
        <v>4</v>
      </c>
      <c r="B126" s="5">
        <v>151</v>
      </c>
      <c r="C126" s="102" t="s">
        <v>631</v>
      </c>
      <c r="D126" s="103" t="s">
        <v>536</v>
      </c>
      <c r="E126" s="3" t="s">
        <v>9</v>
      </c>
      <c r="F126" s="5" t="s">
        <v>202</v>
      </c>
      <c r="G126" s="5">
        <v>1971</v>
      </c>
      <c r="H126" s="103" t="s">
        <v>632</v>
      </c>
      <c r="I126" s="5" t="str">
        <f t="shared" si="4"/>
        <v>H</v>
      </c>
      <c r="J126" s="5">
        <f>COUNTIF(I$7:I126,I126)</f>
        <v>1</v>
      </c>
      <c r="K126" s="6">
        <v>3.3275462962962958E-2</v>
      </c>
    </row>
    <row r="127" spans="1:11" s="104" customFormat="1">
      <c r="A127" s="24">
        <v>5</v>
      </c>
      <c r="B127" s="8">
        <v>79</v>
      </c>
      <c r="C127" s="118" t="s">
        <v>494</v>
      </c>
      <c r="D127" s="122" t="s">
        <v>148</v>
      </c>
      <c r="E127" s="3" t="s">
        <v>9</v>
      </c>
      <c r="F127" s="108" t="s">
        <v>202</v>
      </c>
      <c r="G127" s="120">
        <v>1977</v>
      </c>
      <c r="H127" s="9"/>
      <c r="I127" s="5" t="str">
        <f t="shared" si="4"/>
        <v>G</v>
      </c>
      <c r="J127" s="5">
        <f>COUNTIF(I$7:I127,I127)</f>
        <v>3</v>
      </c>
      <c r="K127" s="6">
        <v>3.4502314814814812E-2</v>
      </c>
    </row>
    <row r="128" spans="1:11" s="104" customFormat="1">
      <c r="A128" s="24">
        <v>6</v>
      </c>
      <c r="B128" s="8">
        <v>129</v>
      </c>
      <c r="C128" s="118" t="s">
        <v>216</v>
      </c>
      <c r="D128" s="122" t="s">
        <v>135</v>
      </c>
      <c r="E128" s="3" t="s">
        <v>9</v>
      </c>
      <c r="F128" s="108" t="s">
        <v>202</v>
      </c>
      <c r="G128" s="120">
        <v>1970</v>
      </c>
      <c r="H128" s="9" t="s">
        <v>123</v>
      </c>
      <c r="I128" s="5" t="str">
        <f t="shared" si="4"/>
        <v>H</v>
      </c>
      <c r="J128" s="5">
        <f>COUNTIF(I$7:I128,I128)</f>
        <v>2</v>
      </c>
      <c r="K128" s="6">
        <v>3.5370370370370365E-2</v>
      </c>
    </row>
    <row r="129" spans="1:11" s="104" customFormat="1">
      <c r="A129" s="24">
        <v>7</v>
      </c>
      <c r="B129" s="8">
        <v>35</v>
      </c>
      <c r="C129" s="118" t="s">
        <v>227</v>
      </c>
      <c r="D129" s="122" t="s">
        <v>65</v>
      </c>
      <c r="E129" s="3" t="s">
        <v>9</v>
      </c>
      <c r="F129" s="108" t="s">
        <v>202</v>
      </c>
      <c r="G129" s="120">
        <v>1979</v>
      </c>
      <c r="H129" s="9" t="s">
        <v>51</v>
      </c>
      <c r="I129" s="5" t="str">
        <f t="shared" si="4"/>
        <v>G</v>
      </c>
      <c r="J129" s="5">
        <f>COUNTIF(I$7:I129,I129)</f>
        <v>4</v>
      </c>
      <c r="K129" s="6">
        <v>3.5474537037037041E-2</v>
      </c>
    </row>
    <row r="130" spans="1:11" s="104" customFormat="1">
      <c r="A130" s="24">
        <v>8</v>
      </c>
      <c r="B130" s="8">
        <v>109</v>
      </c>
      <c r="C130" s="118" t="s">
        <v>481</v>
      </c>
      <c r="D130" s="122" t="s">
        <v>536</v>
      </c>
      <c r="E130" s="3" t="s">
        <v>9</v>
      </c>
      <c r="F130" s="108" t="s">
        <v>202</v>
      </c>
      <c r="G130" s="120">
        <v>1974</v>
      </c>
      <c r="H130" s="9" t="s">
        <v>567</v>
      </c>
      <c r="I130" s="5" t="str">
        <f t="shared" si="4"/>
        <v>G</v>
      </c>
      <c r="J130" s="5">
        <f>COUNTIF(I$7:I130,I130)</f>
        <v>5</v>
      </c>
      <c r="K130" s="6">
        <v>3.7361111111111109E-2</v>
      </c>
    </row>
    <row r="131" spans="1:11" s="104" customFormat="1">
      <c r="A131" s="24">
        <v>9</v>
      </c>
      <c r="B131" s="8">
        <v>70</v>
      </c>
      <c r="C131" s="118" t="s">
        <v>500</v>
      </c>
      <c r="D131" s="122" t="s">
        <v>307</v>
      </c>
      <c r="E131" s="3" t="s">
        <v>9</v>
      </c>
      <c r="F131" s="108" t="s">
        <v>202</v>
      </c>
      <c r="G131" s="120">
        <v>1974</v>
      </c>
      <c r="H131" s="9" t="s">
        <v>430</v>
      </c>
      <c r="I131" s="5" t="str">
        <f t="shared" si="4"/>
        <v>G</v>
      </c>
      <c r="J131" s="5">
        <f>COUNTIF(I$7:I131,I131)</f>
        <v>6</v>
      </c>
      <c r="K131" s="6">
        <v>3.8055555555555558E-2</v>
      </c>
    </row>
    <row r="132" spans="1:11" s="104" customFormat="1">
      <c r="A132" s="24">
        <v>10</v>
      </c>
      <c r="B132" s="5">
        <v>154</v>
      </c>
      <c r="C132" s="118" t="s">
        <v>143</v>
      </c>
      <c r="D132" s="122" t="s">
        <v>72</v>
      </c>
      <c r="E132" s="3" t="s">
        <v>9</v>
      </c>
      <c r="F132" s="67" t="s">
        <v>202</v>
      </c>
      <c r="G132" s="120">
        <v>1981</v>
      </c>
      <c r="H132" s="9" t="s">
        <v>144</v>
      </c>
      <c r="I132" s="5" t="str">
        <f t="shared" si="4"/>
        <v>G</v>
      </c>
      <c r="J132" s="5">
        <f>COUNTIF(I$7:I132,I132)</f>
        <v>7</v>
      </c>
      <c r="K132" s="10">
        <v>3.8206018518518521E-2</v>
      </c>
    </row>
    <row r="133" spans="1:11" s="104" customFormat="1">
      <c r="A133" s="24">
        <v>11</v>
      </c>
      <c r="B133" s="8">
        <v>123</v>
      </c>
      <c r="C133" s="118" t="s">
        <v>475</v>
      </c>
      <c r="D133" s="122" t="s">
        <v>533</v>
      </c>
      <c r="E133" s="3" t="s">
        <v>9</v>
      </c>
      <c r="F133" s="108" t="s">
        <v>202</v>
      </c>
      <c r="G133" s="120">
        <v>1958</v>
      </c>
      <c r="H133" s="9" t="s">
        <v>562</v>
      </c>
      <c r="I133" s="5" t="str">
        <f t="shared" si="4"/>
        <v>I</v>
      </c>
      <c r="J133" s="5">
        <f>COUNTIF(I$7:I133,I133)</f>
        <v>1</v>
      </c>
      <c r="K133" s="6">
        <v>3.9641203703703706E-2</v>
      </c>
    </row>
    <row r="134" spans="1:11" s="104" customFormat="1">
      <c r="A134" s="24">
        <v>12</v>
      </c>
      <c r="B134" s="8">
        <v>55</v>
      </c>
      <c r="C134" s="118" t="s">
        <v>511</v>
      </c>
      <c r="D134" s="122" t="s">
        <v>59</v>
      </c>
      <c r="E134" s="3" t="s">
        <v>9</v>
      </c>
      <c r="F134" s="67" t="s">
        <v>202</v>
      </c>
      <c r="G134" s="120">
        <v>1978</v>
      </c>
      <c r="H134" s="9" t="s">
        <v>117</v>
      </c>
      <c r="I134" s="5" t="str">
        <f t="shared" si="4"/>
        <v>G</v>
      </c>
      <c r="J134" s="5">
        <f>COUNTIF(I$7:I134,I134)</f>
        <v>8</v>
      </c>
      <c r="K134" s="6">
        <v>3.9675925925925927E-2</v>
      </c>
    </row>
    <row r="135" spans="1:11" s="104" customFormat="1">
      <c r="A135" s="24">
        <v>13</v>
      </c>
      <c r="B135" s="8">
        <v>40</v>
      </c>
      <c r="C135" s="118" t="s">
        <v>518</v>
      </c>
      <c r="D135" s="122" t="s">
        <v>54</v>
      </c>
      <c r="E135" s="3" t="s">
        <v>9</v>
      </c>
      <c r="F135" s="108" t="s">
        <v>202</v>
      </c>
      <c r="G135" s="120">
        <v>1977</v>
      </c>
      <c r="H135" s="9" t="s">
        <v>20</v>
      </c>
      <c r="I135" s="5" t="str">
        <f t="shared" si="4"/>
        <v>G</v>
      </c>
      <c r="J135" s="5">
        <f>COUNTIF(I$7:I135,I135)</f>
        <v>9</v>
      </c>
      <c r="K135" s="6">
        <v>3.9756944444444449E-2</v>
      </c>
    </row>
    <row r="136" spans="1:11" s="104" customFormat="1">
      <c r="A136" s="24">
        <v>14</v>
      </c>
      <c r="B136" s="5">
        <v>156</v>
      </c>
      <c r="C136" s="102" t="s">
        <v>635</v>
      </c>
      <c r="D136" s="103" t="s">
        <v>65</v>
      </c>
      <c r="E136" s="3" t="s">
        <v>9</v>
      </c>
      <c r="F136" s="5" t="s">
        <v>202</v>
      </c>
      <c r="G136" s="5">
        <v>1982</v>
      </c>
      <c r="H136" s="103" t="s">
        <v>71</v>
      </c>
      <c r="I136" s="5" t="str">
        <f t="shared" si="4"/>
        <v>G</v>
      </c>
      <c r="J136" s="5">
        <f>COUNTIF(I$7:I136,I136)</f>
        <v>10</v>
      </c>
      <c r="K136" s="6">
        <v>4.0057870370370369E-2</v>
      </c>
    </row>
    <row r="137" spans="1:11" s="104" customFormat="1">
      <c r="A137" s="24">
        <v>15</v>
      </c>
      <c r="B137" s="8">
        <v>62</v>
      </c>
      <c r="C137" s="118" t="s">
        <v>506</v>
      </c>
      <c r="D137" s="122" t="s">
        <v>544</v>
      </c>
      <c r="E137" s="3" t="s">
        <v>9</v>
      </c>
      <c r="F137" s="108" t="s">
        <v>202</v>
      </c>
      <c r="G137" s="120">
        <v>1957</v>
      </c>
      <c r="H137" s="9" t="s">
        <v>585</v>
      </c>
      <c r="I137" s="5" t="str">
        <f t="shared" si="4"/>
        <v>I</v>
      </c>
      <c r="J137" s="5">
        <f>COUNTIF(I$7:I137,I137)</f>
        <v>2</v>
      </c>
      <c r="K137" s="6">
        <v>4.1388888888888892E-2</v>
      </c>
    </row>
    <row r="138" spans="1:11" s="104" customFormat="1">
      <c r="A138" s="24">
        <v>16</v>
      </c>
      <c r="B138" s="8">
        <v>140</v>
      </c>
      <c r="C138" s="118" t="s">
        <v>467</v>
      </c>
      <c r="D138" s="122" t="s">
        <v>70</v>
      </c>
      <c r="E138" s="3" t="s">
        <v>9</v>
      </c>
      <c r="F138" s="108" t="s">
        <v>202</v>
      </c>
      <c r="G138" s="120">
        <v>1983</v>
      </c>
      <c r="H138" s="9" t="s">
        <v>552</v>
      </c>
      <c r="I138" s="5" t="str">
        <f t="shared" si="4"/>
        <v>F</v>
      </c>
      <c r="J138" s="5">
        <f>COUNTIF(I$7:I138,I138)</f>
        <v>2</v>
      </c>
      <c r="K138" s="6">
        <v>4.2025462962962966E-2</v>
      </c>
    </row>
    <row r="139" spans="1:11" s="104" customFormat="1">
      <c r="A139" s="24">
        <v>17</v>
      </c>
      <c r="B139" s="8">
        <v>56</v>
      </c>
      <c r="C139" s="118" t="s">
        <v>36</v>
      </c>
      <c r="D139" s="122" t="s">
        <v>37</v>
      </c>
      <c r="E139" s="3" t="s">
        <v>9</v>
      </c>
      <c r="F139" s="108" t="s">
        <v>202</v>
      </c>
      <c r="G139" s="120">
        <v>1998</v>
      </c>
      <c r="H139" s="9" t="s">
        <v>38</v>
      </c>
      <c r="I139" s="5" t="str">
        <f t="shared" si="4"/>
        <v>F</v>
      </c>
      <c r="J139" s="5">
        <f>COUNTIF(I$7:I139,I139)</f>
        <v>3</v>
      </c>
      <c r="K139" s="6">
        <v>4.2129629629629628E-2</v>
      </c>
    </row>
    <row r="140" spans="1:11" s="104" customFormat="1">
      <c r="A140" s="24">
        <v>18</v>
      </c>
      <c r="B140" s="5">
        <v>149</v>
      </c>
      <c r="C140" s="118" t="s">
        <v>101</v>
      </c>
      <c r="D140" s="122" t="s">
        <v>102</v>
      </c>
      <c r="E140" s="3" t="s">
        <v>9</v>
      </c>
      <c r="F140" s="67" t="s">
        <v>202</v>
      </c>
      <c r="G140" s="120">
        <v>1986</v>
      </c>
      <c r="H140" s="9" t="s">
        <v>38</v>
      </c>
      <c r="I140" s="5" t="str">
        <f t="shared" si="4"/>
        <v>F</v>
      </c>
      <c r="J140" s="5">
        <f>COUNTIF(I$7:I140,I140)</f>
        <v>4</v>
      </c>
      <c r="K140" s="10">
        <v>4.3263888888888886E-2</v>
      </c>
    </row>
    <row r="141" spans="1:11" s="104" customFormat="1">
      <c r="A141" s="24">
        <v>19</v>
      </c>
      <c r="B141" s="8">
        <v>27</v>
      </c>
      <c r="C141" s="118" t="s">
        <v>521</v>
      </c>
      <c r="D141" s="122" t="s">
        <v>54</v>
      </c>
      <c r="E141" s="3" t="s">
        <v>9</v>
      </c>
      <c r="F141" s="108" t="s">
        <v>202</v>
      </c>
      <c r="G141" s="120">
        <v>1984</v>
      </c>
      <c r="H141" s="9" t="s">
        <v>42</v>
      </c>
      <c r="I141" s="5" t="str">
        <f t="shared" si="4"/>
        <v>F</v>
      </c>
      <c r="J141" s="5">
        <f>COUNTIF(I$7:I141,I141)</f>
        <v>5</v>
      </c>
      <c r="K141" s="6">
        <v>4.3518518518518519E-2</v>
      </c>
    </row>
    <row r="142" spans="1:11" s="104" customFormat="1">
      <c r="A142" s="24">
        <v>20</v>
      </c>
      <c r="B142" s="8">
        <v>98</v>
      </c>
      <c r="C142" s="118" t="s">
        <v>485</v>
      </c>
      <c r="D142" s="122" t="s">
        <v>539</v>
      </c>
      <c r="E142" s="3" t="s">
        <v>9</v>
      </c>
      <c r="F142" s="108" t="s">
        <v>202</v>
      </c>
      <c r="G142" s="120">
        <v>2004</v>
      </c>
      <c r="H142" s="9" t="s">
        <v>571</v>
      </c>
      <c r="I142" s="5" t="str">
        <f t="shared" si="4"/>
        <v>JŽ</v>
      </c>
      <c r="J142" s="5">
        <f>COUNTIF(I$7:I142,I142)</f>
        <v>1</v>
      </c>
      <c r="K142" s="6">
        <v>4.355324074074074E-2</v>
      </c>
    </row>
    <row r="143" spans="1:11" s="104" customFormat="1">
      <c r="A143" s="24">
        <v>21</v>
      </c>
      <c r="B143" s="8">
        <v>110</v>
      </c>
      <c r="C143" s="118" t="s">
        <v>229</v>
      </c>
      <c r="D143" s="122" t="s">
        <v>134</v>
      </c>
      <c r="E143" s="3" t="s">
        <v>9</v>
      </c>
      <c r="F143" s="108" t="s">
        <v>202</v>
      </c>
      <c r="G143" s="120">
        <v>1989</v>
      </c>
      <c r="H143" s="9" t="s">
        <v>339</v>
      </c>
      <c r="I143" s="5" t="str">
        <f t="shared" si="4"/>
        <v>F</v>
      </c>
      <c r="J143" s="5">
        <f>COUNTIF(I$7:I143,I143)</f>
        <v>6</v>
      </c>
      <c r="K143" s="6">
        <v>4.3611111111111107E-2</v>
      </c>
    </row>
    <row r="144" spans="1:11" s="104" customFormat="1">
      <c r="A144" s="24">
        <v>22</v>
      </c>
      <c r="B144" s="8">
        <v>96</v>
      </c>
      <c r="C144" s="118" t="s">
        <v>486</v>
      </c>
      <c r="D144" s="122" t="s">
        <v>184</v>
      </c>
      <c r="E144" s="3" t="s">
        <v>9</v>
      </c>
      <c r="F144" s="108" t="s">
        <v>202</v>
      </c>
      <c r="G144" s="120">
        <v>1972</v>
      </c>
      <c r="H144" s="9" t="s">
        <v>44</v>
      </c>
      <c r="I144" s="5" t="str">
        <f t="shared" si="4"/>
        <v>H</v>
      </c>
      <c r="J144" s="5">
        <f>COUNTIF(I$7:I144,I144)</f>
        <v>3</v>
      </c>
      <c r="K144" s="6">
        <v>4.3680555555555556E-2</v>
      </c>
    </row>
    <row r="145" spans="1:11" s="104" customFormat="1">
      <c r="A145" s="24">
        <v>23</v>
      </c>
      <c r="B145" s="8">
        <v>84</v>
      </c>
      <c r="C145" s="118" t="s">
        <v>79</v>
      </c>
      <c r="D145" s="122" t="s">
        <v>80</v>
      </c>
      <c r="E145" s="3" t="s">
        <v>9</v>
      </c>
      <c r="F145" s="108" t="s">
        <v>202</v>
      </c>
      <c r="G145" s="120">
        <v>1969</v>
      </c>
      <c r="H145" s="9" t="s">
        <v>577</v>
      </c>
      <c r="I145" s="5" t="str">
        <f t="shared" si="4"/>
        <v>H</v>
      </c>
      <c r="J145" s="5">
        <f>COUNTIF(I$7:I145,I145)</f>
        <v>4</v>
      </c>
      <c r="K145" s="6">
        <v>4.3750000000000004E-2</v>
      </c>
    </row>
    <row r="146" spans="1:11" s="104" customFormat="1">
      <c r="A146" s="24">
        <v>24</v>
      </c>
      <c r="B146" s="8">
        <v>136</v>
      </c>
      <c r="C146" s="118" t="s">
        <v>336</v>
      </c>
      <c r="D146" s="122" t="s">
        <v>532</v>
      </c>
      <c r="E146" s="3" t="s">
        <v>9</v>
      </c>
      <c r="F146" s="108" t="s">
        <v>202</v>
      </c>
      <c r="G146" s="120">
        <v>1983</v>
      </c>
      <c r="H146" s="9" t="s">
        <v>555</v>
      </c>
      <c r="I146" s="5" t="str">
        <f t="shared" si="4"/>
        <v>F</v>
      </c>
      <c r="J146" s="5">
        <f>COUNTIF(I$7:I146,I146)</f>
        <v>7</v>
      </c>
      <c r="K146" s="6">
        <v>4.3842592592592593E-2</v>
      </c>
    </row>
    <row r="147" spans="1:11" s="104" customFormat="1">
      <c r="A147" s="24">
        <v>25</v>
      </c>
      <c r="B147" s="8">
        <v>21</v>
      </c>
      <c r="C147" s="118" t="s">
        <v>218</v>
      </c>
      <c r="D147" s="122" t="s">
        <v>179</v>
      </c>
      <c r="E147" s="3" t="s">
        <v>9</v>
      </c>
      <c r="F147" s="108" t="s">
        <v>202</v>
      </c>
      <c r="G147" s="120">
        <v>1970</v>
      </c>
      <c r="H147" s="9" t="s">
        <v>595</v>
      </c>
      <c r="I147" s="5" t="str">
        <f t="shared" si="4"/>
        <v>H</v>
      </c>
      <c r="J147" s="5">
        <f>COUNTIF(I$7:I147,I147)</f>
        <v>5</v>
      </c>
      <c r="K147" s="6">
        <v>4.5624999999999999E-2</v>
      </c>
    </row>
    <row r="148" spans="1:11" s="104" customFormat="1">
      <c r="A148" s="24">
        <v>26</v>
      </c>
      <c r="B148" s="8">
        <v>133</v>
      </c>
      <c r="C148" s="118" t="s">
        <v>471</v>
      </c>
      <c r="D148" s="122" t="s">
        <v>174</v>
      </c>
      <c r="E148" s="3" t="s">
        <v>9</v>
      </c>
      <c r="F148" s="108" t="s">
        <v>202</v>
      </c>
      <c r="G148" s="120">
        <v>1998</v>
      </c>
      <c r="H148" s="9" t="s">
        <v>558</v>
      </c>
      <c r="I148" s="5" t="str">
        <f t="shared" si="4"/>
        <v>F</v>
      </c>
      <c r="J148" s="5">
        <f>COUNTIF(I$7:I148,I148)</f>
        <v>8</v>
      </c>
      <c r="K148" s="6">
        <v>4.6608796296296294E-2</v>
      </c>
    </row>
    <row r="149" spans="1:11" s="104" customFormat="1">
      <c r="A149" s="24">
        <v>27</v>
      </c>
      <c r="B149" s="8">
        <v>100</v>
      </c>
      <c r="C149" s="118" t="s">
        <v>484</v>
      </c>
      <c r="D149" s="122" t="s">
        <v>65</v>
      </c>
      <c r="E149" s="3" t="s">
        <v>9</v>
      </c>
      <c r="F149" s="108" t="s">
        <v>202</v>
      </c>
      <c r="G149" s="120">
        <v>1981</v>
      </c>
      <c r="H149" s="9" t="s">
        <v>570</v>
      </c>
      <c r="I149" s="5" t="str">
        <f t="shared" si="4"/>
        <v>G</v>
      </c>
      <c r="J149" s="5">
        <f>COUNTIF(I$7:I149,I149)</f>
        <v>11</v>
      </c>
      <c r="K149" s="6">
        <v>4.7222222222222221E-2</v>
      </c>
    </row>
    <row r="150" spans="1:11" s="104" customFormat="1">
      <c r="A150" s="24">
        <v>28</v>
      </c>
      <c r="B150" s="8">
        <v>15</v>
      </c>
      <c r="C150" s="118" t="s">
        <v>526</v>
      </c>
      <c r="D150" s="122" t="s">
        <v>548</v>
      </c>
      <c r="E150" s="3" t="s">
        <v>9</v>
      </c>
      <c r="F150" s="108" t="s">
        <v>202</v>
      </c>
      <c r="G150" s="120">
        <v>1980</v>
      </c>
      <c r="H150" s="9" t="s">
        <v>461</v>
      </c>
      <c r="I150" s="5" t="str">
        <f t="shared" si="4"/>
        <v>G</v>
      </c>
      <c r="J150" s="5">
        <f>COUNTIF(I$7:I150,I150)</f>
        <v>12</v>
      </c>
      <c r="K150" s="6">
        <v>4.7534722222222221E-2</v>
      </c>
    </row>
    <row r="151" spans="1:11" s="104" customFormat="1">
      <c r="A151" s="24">
        <v>29</v>
      </c>
      <c r="B151" s="8">
        <v>68</v>
      </c>
      <c r="C151" s="118" t="s">
        <v>502</v>
      </c>
      <c r="D151" s="122" t="s">
        <v>542</v>
      </c>
      <c r="E151" s="3" t="s">
        <v>9</v>
      </c>
      <c r="F151" s="108" t="s">
        <v>202</v>
      </c>
      <c r="G151" s="120">
        <v>1997</v>
      </c>
      <c r="H151" s="9" t="s">
        <v>582</v>
      </c>
      <c r="I151" s="5" t="str">
        <f t="shared" si="4"/>
        <v>F</v>
      </c>
      <c r="J151" s="5">
        <f>COUNTIF(I$7:I151,I151)</f>
        <v>9</v>
      </c>
      <c r="K151" s="6">
        <v>4.9965277777777782E-2</v>
      </c>
    </row>
    <row r="152" spans="1:11" s="104" customFormat="1">
      <c r="A152" s="24">
        <v>30</v>
      </c>
      <c r="B152" s="8">
        <v>52</v>
      </c>
      <c r="C152" s="118" t="s">
        <v>379</v>
      </c>
      <c r="D152" s="122" t="s">
        <v>70</v>
      </c>
      <c r="E152" s="3" t="s">
        <v>9</v>
      </c>
      <c r="F152" s="108" t="s">
        <v>202</v>
      </c>
      <c r="G152" s="120">
        <v>1979</v>
      </c>
      <c r="H152" s="9" t="s">
        <v>588</v>
      </c>
      <c r="I152" s="5" t="str">
        <f t="shared" si="4"/>
        <v>G</v>
      </c>
      <c r="J152" s="5">
        <f>COUNTIF(I$7:I152,I152)</f>
        <v>13</v>
      </c>
      <c r="K152" s="6">
        <v>5.0416666666666665E-2</v>
      </c>
    </row>
    <row r="153" spans="1:11" s="104" customFormat="1">
      <c r="A153" s="24">
        <v>31</v>
      </c>
      <c r="B153" s="8">
        <v>58</v>
      </c>
      <c r="C153" s="118" t="s">
        <v>509</v>
      </c>
      <c r="D153" s="122" t="s">
        <v>545</v>
      </c>
      <c r="E153" s="3" t="s">
        <v>9</v>
      </c>
      <c r="F153" s="108" t="s">
        <v>202</v>
      </c>
      <c r="G153" s="120">
        <v>1962</v>
      </c>
      <c r="H153" s="9"/>
      <c r="I153" s="5" t="s">
        <v>331</v>
      </c>
      <c r="J153" s="5">
        <f>COUNTIF(I$7:I153,I153)</f>
        <v>32</v>
      </c>
      <c r="K153" s="6">
        <v>5.1122685185185181E-2</v>
      </c>
    </row>
    <row r="154" spans="1:11" s="104" customFormat="1">
      <c r="A154" s="24">
        <v>32</v>
      </c>
      <c r="B154" s="8">
        <v>4</v>
      </c>
      <c r="C154" s="118" t="s">
        <v>529</v>
      </c>
      <c r="D154" s="122" t="s">
        <v>148</v>
      </c>
      <c r="E154" s="3" t="s">
        <v>9</v>
      </c>
      <c r="F154" s="108" t="s">
        <v>202</v>
      </c>
      <c r="G154" s="120">
        <v>1997</v>
      </c>
      <c r="H154" s="9" t="s">
        <v>600</v>
      </c>
      <c r="I154" s="5" t="str">
        <f>IF(F154="m",IF($G$1-$G154&lt;=19,"JM",IF($G$1-$G154&lt;=39,"A",IF($G$1-$G154&lt;=49,"B",IF($G$1-$G154&lt;=59,"C",IF($G$1-$G154&lt;=69,"D","E"))))),IF($G$1-$G154&lt;=19,"JŽ",IF($G$1-$G154&lt;=39,"F",IF($G$1-$G154&lt;=49,"G",IF($G$1-$G154&lt;=59,"H","I")))))</f>
        <v>F</v>
      </c>
      <c r="J154" s="5">
        <f>COUNTIF(I$7:I154,I154)</f>
        <v>10</v>
      </c>
      <c r="K154" s="6">
        <v>5.1238425925925923E-2</v>
      </c>
    </row>
    <row r="155" spans="1:11" s="104" customFormat="1">
      <c r="A155" s="24">
        <v>33</v>
      </c>
      <c r="B155" s="8">
        <v>105</v>
      </c>
      <c r="C155" s="118" t="s">
        <v>482</v>
      </c>
      <c r="D155" s="122" t="s">
        <v>537</v>
      </c>
      <c r="E155" s="3" t="s">
        <v>9</v>
      </c>
      <c r="F155" s="108" t="s">
        <v>202</v>
      </c>
      <c r="G155" s="120">
        <v>1998</v>
      </c>
      <c r="H155" s="9" t="s">
        <v>568</v>
      </c>
      <c r="I155" s="5" t="str">
        <f>IF(F155="m",IF($G$1-$G155&lt;=19,"JM",IF($G$1-$G155&lt;=39,"A",IF($G$1-$G155&lt;=49,"B",IF($G$1-$G155&lt;=59,"C",IF($G$1-$G155&lt;=69,"D","E"))))),IF($G$1-$G155&lt;=19,"JŽ",IF($G$1-$G155&lt;=39,"F",IF($G$1-$G155&lt;=49,"G",IF($G$1-$G155&lt;=59,"H","I")))))</f>
        <v>F</v>
      </c>
      <c r="J155" s="5">
        <f>COUNTIF(I$7:I155,I155)</f>
        <v>11</v>
      </c>
      <c r="K155" s="6">
        <v>5.1817129629629623E-2</v>
      </c>
    </row>
    <row r="156" spans="1:11" s="104" customFormat="1">
      <c r="A156" s="24">
        <v>34</v>
      </c>
      <c r="B156" s="8">
        <v>20</v>
      </c>
      <c r="C156" s="118" t="s">
        <v>29</v>
      </c>
      <c r="D156" s="122" t="s">
        <v>30</v>
      </c>
      <c r="E156" s="3" t="s">
        <v>9</v>
      </c>
      <c r="F156" s="108" t="s">
        <v>202</v>
      </c>
      <c r="G156" s="120">
        <v>1973</v>
      </c>
      <c r="H156" s="9" t="s">
        <v>199</v>
      </c>
      <c r="I156" s="5" t="str">
        <f>IF(F156="m",IF($G$1-$G156&lt;=19,"JM",IF($G$1-$G156&lt;=39,"A",IF($G$1-$G156&lt;=49,"B",IF($G$1-$G156&lt;=59,"C",IF($G$1-$G156&lt;=69,"D","E"))))),IF($G$1-$G156&lt;=19,"JŽ",IF($G$1-$G156&lt;=39,"F",IF($G$1-$G156&lt;=49,"G",IF($G$1-$G156&lt;=59,"H","I")))))</f>
        <v>G</v>
      </c>
      <c r="J156" s="5">
        <f>COUNTIF(I$7:I156,I156)</f>
        <v>14</v>
      </c>
      <c r="K156" s="6" t="s">
        <v>210</v>
      </c>
    </row>
    <row r="157" spans="1:11" s="104" customFormat="1">
      <c r="A157" s="24">
        <v>35</v>
      </c>
      <c r="B157" s="8">
        <v>76</v>
      </c>
      <c r="C157" s="118" t="s">
        <v>183</v>
      </c>
      <c r="D157" s="122" t="s">
        <v>184</v>
      </c>
      <c r="E157" s="3" t="s">
        <v>9</v>
      </c>
      <c r="F157" s="108" t="s">
        <v>202</v>
      </c>
      <c r="G157" s="120">
        <v>1977</v>
      </c>
      <c r="H157" s="9" t="s">
        <v>453</v>
      </c>
      <c r="I157" s="5" t="str">
        <f>IF(F157="m",IF($G$1-$G157&lt;=19,"JM",IF($G$1-$G157&lt;=39,"A",IF($G$1-$G157&lt;=49,"B",IF($G$1-$G157&lt;=59,"C",IF($G$1-$G157&lt;=69,"D","E"))))),IF($G$1-$G157&lt;=19,"JŽ",IF($G$1-$G157&lt;=39,"F",IF($G$1-$G157&lt;=49,"G",IF($G$1-$G157&lt;=59,"H","I")))))</f>
        <v>G</v>
      </c>
      <c r="J157" s="5">
        <f>COUNTIF(I$7:I157,I157)</f>
        <v>15</v>
      </c>
      <c r="K157" s="6" t="s">
        <v>210</v>
      </c>
    </row>
    <row r="158" spans="1:11" s="104" customFormat="1">
      <c r="A158" s="24">
        <v>36</v>
      </c>
      <c r="B158" s="8">
        <v>131</v>
      </c>
      <c r="C158" s="118" t="s">
        <v>389</v>
      </c>
      <c r="D158" s="122" t="s">
        <v>59</v>
      </c>
      <c r="E158" s="3" t="s">
        <v>9</v>
      </c>
      <c r="F158" s="108" t="s">
        <v>202</v>
      </c>
      <c r="G158" s="120">
        <v>1974</v>
      </c>
      <c r="H158" s="9" t="s">
        <v>35</v>
      </c>
      <c r="I158" s="5" t="str">
        <f>IF(F158="m",IF($G$1-$G158&lt;=19,"JM",IF($G$1-$G158&lt;=39,"A",IF($G$1-$G158&lt;=49,"B",IF($G$1-$G158&lt;=59,"C",IF($G$1-$G158&lt;=69,"D","E"))))),IF($G$1-$G158&lt;=19,"JŽ",IF($G$1-$G158&lt;=39,"F",IF($G$1-$G158&lt;=49,"G",IF($G$1-$G158&lt;=59,"H","I")))))</f>
        <v>G</v>
      </c>
      <c r="J158" s="5">
        <f>COUNTIF(I$7:I158,I158)</f>
        <v>16</v>
      </c>
      <c r="K158" s="6" t="s">
        <v>210</v>
      </c>
    </row>
    <row r="159" spans="1:11" s="104" customFormat="1">
      <c r="A159" s="30"/>
      <c r="B159" s="12"/>
      <c r="C159" s="136"/>
      <c r="D159" s="137"/>
      <c r="E159" s="77"/>
      <c r="F159" s="138"/>
      <c r="G159" s="134"/>
      <c r="H159" s="139"/>
      <c r="I159" s="30"/>
      <c r="J159" s="30"/>
      <c r="K159" s="82"/>
    </row>
    <row r="160" spans="1:11">
      <c r="A160" s="165" t="s">
        <v>348</v>
      </c>
      <c r="B160" s="165"/>
      <c r="C160" s="165"/>
      <c r="D160" s="165"/>
      <c r="E160" s="165"/>
      <c r="F160" s="165"/>
      <c r="G160" s="165"/>
      <c r="H160" s="165"/>
    </row>
    <row r="161" spans="1:7">
      <c r="A161" s="207" t="s">
        <v>14</v>
      </c>
      <c r="B161" s="207"/>
      <c r="C161" s="207"/>
      <c r="D161" s="207"/>
      <c r="E161" s="207"/>
      <c r="F161" s="207"/>
      <c r="G161" s="207"/>
    </row>
    <row r="164" spans="1:7">
      <c r="C164" s="104"/>
    </row>
  </sheetData>
  <sortState ref="A6:L156">
    <sortCondition ref="F6:F156"/>
  </sortState>
  <mergeCells count="6">
    <mergeCell ref="A2:K2"/>
    <mergeCell ref="A3:K3"/>
    <mergeCell ref="A4:B4"/>
    <mergeCell ref="A161:G161"/>
    <mergeCell ref="A122:K122"/>
    <mergeCell ref="A6:K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N34" sqref="N34"/>
    </sheetView>
  </sheetViews>
  <sheetFormatPr defaultRowHeight="12.75"/>
  <cols>
    <col min="1" max="1" width="4" style="53" customWidth="1"/>
    <col min="2" max="2" width="6.7109375" style="17" customWidth="1"/>
    <col min="3" max="3" width="14.5703125" style="18" customWidth="1"/>
    <col min="4" max="4" width="8" style="112" customWidth="1"/>
    <col min="5" max="5" width="5" style="112" customWidth="1"/>
    <col min="6" max="6" width="4" style="17" customWidth="1"/>
    <col min="7" max="7" width="5.7109375" style="72" customWidth="1"/>
    <col min="8" max="8" width="20.28515625" style="112" customWidth="1"/>
    <col min="9" max="9" width="4.28515625" style="17" customWidth="1"/>
    <col min="10" max="10" width="4.42578125" style="17" customWidth="1"/>
    <col min="11" max="11" width="10.140625" style="18" customWidth="1"/>
    <col min="12" max="12" width="3.5703125" style="17" customWidth="1"/>
    <col min="13" max="16384" width="9.140625" style="11"/>
  </cols>
  <sheetData>
    <row r="1" spans="1:12" s="15" customFormat="1" ht="3" customHeight="1" thickBot="1">
      <c r="A1" s="30"/>
      <c r="B1" s="12"/>
      <c r="C1" s="13"/>
      <c r="D1" s="14"/>
      <c r="E1" s="14"/>
      <c r="F1" s="12" t="s">
        <v>5</v>
      </c>
      <c r="G1" s="70">
        <v>2022</v>
      </c>
      <c r="H1" s="14"/>
      <c r="I1" s="12"/>
      <c r="J1" s="12"/>
      <c r="K1" s="13"/>
      <c r="L1" s="12"/>
    </row>
    <row r="2" spans="1:12" s="1" customFormat="1" ht="30" customHeight="1">
      <c r="A2" s="208" t="s">
        <v>346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"/>
    </row>
    <row r="3" spans="1:12" s="31" customFormat="1" ht="20.100000000000001" customHeight="1">
      <c r="A3" s="211" t="s">
        <v>347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  <c r="L3" s="155"/>
    </row>
    <row r="4" spans="1:12" s="116" customFormat="1" ht="23.25">
      <c r="A4" s="214" t="s">
        <v>16</v>
      </c>
      <c r="B4" s="214"/>
      <c r="C4" s="63"/>
      <c r="D4" s="64"/>
      <c r="E4" s="115"/>
      <c r="F4" s="115"/>
      <c r="G4" s="71"/>
      <c r="H4" s="65"/>
      <c r="I4" s="115" t="s">
        <v>209</v>
      </c>
      <c r="J4" s="115"/>
      <c r="K4" s="63"/>
      <c r="L4" s="119"/>
    </row>
    <row r="5" spans="1:12" s="35" customFormat="1" ht="26.25" thickBot="1">
      <c r="A5" s="166" t="s">
        <v>12</v>
      </c>
      <c r="B5" s="167" t="s">
        <v>17</v>
      </c>
      <c r="C5" s="168" t="s">
        <v>8</v>
      </c>
      <c r="D5" s="169" t="s">
        <v>0</v>
      </c>
      <c r="E5" s="170" t="s">
        <v>10</v>
      </c>
      <c r="F5" s="171" t="s">
        <v>4</v>
      </c>
      <c r="G5" s="172" t="s">
        <v>7</v>
      </c>
      <c r="H5" s="169" t="s">
        <v>1</v>
      </c>
      <c r="I5" s="171" t="s">
        <v>11</v>
      </c>
      <c r="J5" s="170" t="s">
        <v>6</v>
      </c>
      <c r="K5" s="173" t="s">
        <v>2</v>
      </c>
      <c r="L5" s="171" t="s">
        <v>602</v>
      </c>
    </row>
    <row r="6" spans="1:12" s="35" customFormat="1" ht="20.100000000000001" customHeight="1" thickBot="1">
      <c r="A6" s="224" t="s">
        <v>641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6"/>
    </row>
    <row r="7" spans="1:12" s="194" customFormat="1" ht="15" customHeight="1">
      <c r="A7" s="187">
        <v>1</v>
      </c>
      <c r="B7" s="187">
        <v>158</v>
      </c>
      <c r="C7" s="124" t="s">
        <v>223</v>
      </c>
      <c r="D7" s="189" t="s">
        <v>171</v>
      </c>
      <c r="E7" s="190" t="s">
        <v>9</v>
      </c>
      <c r="F7" s="191" t="s">
        <v>3</v>
      </c>
      <c r="G7" s="192">
        <v>1986</v>
      </c>
      <c r="H7" s="193" t="s">
        <v>625</v>
      </c>
      <c r="I7" s="187" t="str">
        <f t="shared" ref="I7:I25" si="0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187">
        <f>COUNTIF(I$7:I7,I7)</f>
        <v>1</v>
      </c>
      <c r="K7" s="203">
        <v>2.5879629629629627E-2</v>
      </c>
      <c r="L7" s="188" t="s">
        <v>602</v>
      </c>
    </row>
    <row r="8" spans="1:12" s="194" customFormat="1" ht="15" customHeight="1">
      <c r="A8" s="187">
        <v>2</v>
      </c>
      <c r="B8" s="201">
        <v>128</v>
      </c>
      <c r="C8" s="125" t="s">
        <v>211</v>
      </c>
      <c r="D8" s="196" t="s">
        <v>207</v>
      </c>
      <c r="E8" s="197" t="s">
        <v>9</v>
      </c>
      <c r="F8" s="109" t="s">
        <v>3</v>
      </c>
      <c r="G8" s="198">
        <v>1959</v>
      </c>
      <c r="H8" s="199" t="s">
        <v>559</v>
      </c>
      <c r="I8" s="187" t="str">
        <f t="shared" si="0"/>
        <v>D</v>
      </c>
      <c r="J8" s="195">
        <f>COUNTIF(I$7:I8,I8)</f>
        <v>1</v>
      </c>
      <c r="K8" s="202">
        <v>2.946759259259259E-2</v>
      </c>
      <c r="L8" s="195" t="s">
        <v>602</v>
      </c>
    </row>
    <row r="9" spans="1:12" s="194" customFormat="1" ht="15" customHeight="1">
      <c r="A9" s="187">
        <v>3</v>
      </c>
      <c r="B9" s="201">
        <v>5</v>
      </c>
      <c r="C9" s="125" t="s">
        <v>528</v>
      </c>
      <c r="D9" s="196" t="s">
        <v>24</v>
      </c>
      <c r="E9" s="197" t="s">
        <v>9</v>
      </c>
      <c r="F9" s="109" t="s">
        <v>3</v>
      </c>
      <c r="G9" s="198">
        <v>1982</v>
      </c>
      <c r="H9" s="199" t="s">
        <v>463</v>
      </c>
      <c r="I9" s="187" t="str">
        <f t="shared" si="0"/>
        <v>B</v>
      </c>
      <c r="J9" s="187">
        <f>COUNTIF(I$7:I9,I9)</f>
        <v>1</v>
      </c>
      <c r="K9" s="202">
        <v>3.2245370370370369E-2</v>
      </c>
      <c r="L9" s="195" t="s">
        <v>602</v>
      </c>
    </row>
    <row r="10" spans="1:12" s="194" customFormat="1" ht="15" customHeight="1">
      <c r="A10" s="187">
        <v>4</v>
      </c>
      <c r="B10" s="201">
        <v>19</v>
      </c>
      <c r="C10" s="125" t="s">
        <v>524</v>
      </c>
      <c r="D10" s="196" t="s">
        <v>105</v>
      </c>
      <c r="E10" s="197" t="s">
        <v>9</v>
      </c>
      <c r="F10" s="109" t="s">
        <v>3</v>
      </c>
      <c r="G10" s="198">
        <v>1978</v>
      </c>
      <c r="H10" s="199" t="s">
        <v>596</v>
      </c>
      <c r="I10" s="187" t="str">
        <f t="shared" si="0"/>
        <v>B</v>
      </c>
      <c r="J10" s="195">
        <f>COUNTIF(I$7:I10,I10)</f>
        <v>2</v>
      </c>
      <c r="K10" s="202">
        <v>3.3043981481481487E-2</v>
      </c>
      <c r="L10" s="195" t="s">
        <v>602</v>
      </c>
    </row>
    <row r="11" spans="1:12" s="194" customFormat="1" ht="15" customHeight="1">
      <c r="A11" s="187">
        <v>5</v>
      </c>
      <c r="B11" s="201">
        <v>36</v>
      </c>
      <c r="C11" s="125" t="s">
        <v>201</v>
      </c>
      <c r="D11" s="196" t="s">
        <v>191</v>
      </c>
      <c r="E11" s="197" t="s">
        <v>9</v>
      </c>
      <c r="F11" s="109" t="s">
        <v>3</v>
      </c>
      <c r="G11" s="198">
        <v>1980</v>
      </c>
      <c r="H11" s="199" t="s">
        <v>257</v>
      </c>
      <c r="I11" s="187" t="str">
        <f t="shared" si="0"/>
        <v>B</v>
      </c>
      <c r="J11" s="195">
        <f>COUNTIF(I$7:I11,I11)</f>
        <v>3</v>
      </c>
      <c r="K11" s="202">
        <v>3.3275462962962958E-2</v>
      </c>
      <c r="L11" s="195" t="s">
        <v>602</v>
      </c>
    </row>
    <row r="12" spans="1:12" s="194" customFormat="1" ht="15" customHeight="1">
      <c r="A12" s="187">
        <v>6</v>
      </c>
      <c r="B12" s="195">
        <v>155</v>
      </c>
      <c r="C12" s="125" t="s">
        <v>608</v>
      </c>
      <c r="D12" s="196" t="s">
        <v>411</v>
      </c>
      <c r="E12" s="197" t="s">
        <v>9</v>
      </c>
      <c r="F12" s="109" t="s">
        <v>3</v>
      </c>
      <c r="G12" s="198">
        <v>1997</v>
      </c>
      <c r="H12" s="199" t="s">
        <v>627</v>
      </c>
      <c r="I12" s="187" t="str">
        <f t="shared" si="0"/>
        <v>A</v>
      </c>
      <c r="J12" s="195">
        <f>COUNTIF(I$7:I12,I12)</f>
        <v>2</v>
      </c>
      <c r="K12" s="200">
        <v>3.4027777777777775E-2</v>
      </c>
      <c r="L12" s="195" t="s">
        <v>602</v>
      </c>
    </row>
    <row r="13" spans="1:12" s="104" customFormat="1" ht="15" customHeight="1">
      <c r="A13" s="24">
        <v>7</v>
      </c>
      <c r="B13" s="8">
        <v>18</v>
      </c>
      <c r="C13" s="118" t="s">
        <v>47</v>
      </c>
      <c r="D13" s="122" t="s">
        <v>48</v>
      </c>
      <c r="E13" s="3" t="s">
        <v>9</v>
      </c>
      <c r="F13" s="108" t="s">
        <v>3</v>
      </c>
      <c r="G13" s="120">
        <v>1978</v>
      </c>
      <c r="H13" s="9" t="s">
        <v>597</v>
      </c>
      <c r="I13" s="24" t="str">
        <f t="shared" si="0"/>
        <v>B</v>
      </c>
      <c r="J13" s="5">
        <f>COUNTIF(I$7:I13,I13)</f>
        <v>4</v>
      </c>
      <c r="K13" s="6">
        <v>3.4398148148148143E-2</v>
      </c>
      <c r="L13" s="5" t="s">
        <v>602</v>
      </c>
    </row>
    <row r="14" spans="1:12" s="104" customFormat="1" ht="15" customHeight="1">
      <c r="A14" s="24">
        <v>8</v>
      </c>
      <c r="B14" s="8">
        <v>37</v>
      </c>
      <c r="C14" s="118" t="s">
        <v>517</v>
      </c>
      <c r="D14" s="122" t="s">
        <v>24</v>
      </c>
      <c r="E14" s="3" t="s">
        <v>9</v>
      </c>
      <c r="F14" s="108" t="s">
        <v>3</v>
      </c>
      <c r="G14" s="120">
        <v>1987</v>
      </c>
      <c r="H14" s="9" t="s">
        <v>590</v>
      </c>
      <c r="I14" s="24" t="str">
        <f t="shared" si="0"/>
        <v>A</v>
      </c>
      <c r="J14" s="5">
        <f>COUNTIF(I$7:I14,I14)</f>
        <v>3</v>
      </c>
      <c r="K14" s="6">
        <v>3.4421296296296297E-2</v>
      </c>
      <c r="L14" s="5" t="s">
        <v>602</v>
      </c>
    </row>
    <row r="15" spans="1:12" s="104" customFormat="1" ht="15" customHeight="1">
      <c r="A15" s="24">
        <v>9</v>
      </c>
      <c r="B15" s="8">
        <v>28</v>
      </c>
      <c r="C15" s="118" t="s">
        <v>206</v>
      </c>
      <c r="D15" s="122" t="s">
        <v>105</v>
      </c>
      <c r="E15" s="3" t="s">
        <v>9</v>
      </c>
      <c r="F15" s="108" t="s">
        <v>3</v>
      </c>
      <c r="G15" s="120">
        <v>1992</v>
      </c>
      <c r="H15" s="9" t="s">
        <v>319</v>
      </c>
      <c r="I15" s="24" t="str">
        <f t="shared" si="0"/>
        <v>A</v>
      </c>
      <c r="J15" s="5">
        <f>COUNTIF(I$7:I15,I15)</f>
        <v>4</v>
      </c>
      <c r="K15" s="6">
        <v>3.5879629629629629E-2</v>
      </c>
      <c r="L15" s="5" t="s">
        <v>602</v>
      </c>
    </row>
    <row r="16" spans="1:12" s="104" customFormat="1" ht="15" customHeight="1">
      <c r="A16" s="24">
        <v>10</v>
      </c>
      <c r="B16" s="8">
        <v>3</v>
      </c>
      <c r="C16" s="118" t="s">
        <v>26</v>
      </c>
      <c r="D16" s="122" t="s">
        <v>27</v>
      </c>
      <c r="E16" s="3" t="s">
        <v>9</v>
      </c>
      <c r="F16" s="108" t="s">
        <v>3</v>
      </c>
      <c r="G16" s="120">
        <v>1985</v>
      </c>
      <c r="H16" s="9" t="s">
        <v>28</v>
      </c>
      <c r="I16" s="24" t="str">
        <f t="shared" si="0"/>
        <v>A</v>
      </c>
      <c r="J16" s="5">
        <f>COUNTIF(I$7:I16,I16)</f>
        <v>5</v>
      </c>
      <c r="K16" s="6">
        <v>3.7071759259259256E-2</v>
      </c>
      <c r="L16" s="5" t="s">
        <v>602</v>
      </c>
    </row>
    <row r="17" spans="1:12" s="104" customFormat="1" ht="15" customHeight="1">
      <c r="A17" s="24">
        <v>11</v>
      </c>
      <c r="B17" s="5">
        <v>142</v>
      </c>
      <c r="C17" s="118" t="s">
        <v>236</v>
      </c>
      <c r="D17" s="122" t="s">
        <v>61</v>
      </c>
      <c r="E17" s="3" t="s">
        <v>9</v>
      </c>
      <c r="F17" s="67" t="s">
        <v>3</v>
      </c>
      <c r="G17" s="120">
        <v>1959</v>
      </c>
      <c r="H17" s="9" t="s">
        <v>20</v>
      </c>
      <c r="I17" s="24" t="str">
        <f t="shared" si="0"/>
        <v>D</v>
      </c>
      <c r="J17" s="5">
        <f>COUNTIF(I$7:I17,I17)</f>
        <v>2</v>
      </c>
      <c r="K17" s="10">
        <v>3.7199074074074072E-2</v>
      </c>
      <c r="L17" s="8" t="s">
        <v>602</v>
      </c>
    </row>
    <row r="18" spans="1:12" s="104" customFormat="1" ht="15" customHeight="1">
      <c r="A18" s="24">
        <v>12</v>
      </c>
      <c r="B18" s="8">
        <v>118</v>
      </c>
      <c r="C18" s="118" t="s">
        <v>295</v>
      </c>
      <c r="D18" s="122" t="s">
        <v>56</v>
      </c>
      <c r="E18" s="3" t="s">
        <v>9</v>
      </c>
      <c r="F18" s="108" t="s">
        <v>3</v>
      </c>
      <c r="G18" s="120">
        <v>1987</v>
      </c>
      <c r="H18" s="9" t="s">
        <v>20</v>
      </c>
      <c r="I18" s="24" t="str">
        <f t="shared" si="0"/>
        <v>A</v>
      </c>
      <c r="J18" s="5">
        <f>COUNTIF(I$7:I18,I18)</f>
        <v>6</v>
      </c>
      <c r="K18" s="6">
        <v>3.7581018518518521E-2</v>
      </c>
      <c r="L18" s="5" t="s">
        <v>602</v>
      </c>
    </row>
    <row r="19" spans="1:12" s="104" customFormat="1" ht="15" customHeight="1">
      <c r="A19" s="24">
        <v>13</v>
      </c>
      <c r="B19" s="8">
        <v>112</v>
      </c>
      <c r="C19" s="118" t="s">
        <v>479</v>
      </c>
      <c r="D19" s="122" t="s">
        <v>534</v>
      </c>
      <c r="E19" s="3" t="s">
        <v>9</v>
      </c>
      <c r="F19" s="108" t="s">
        <v>3</v>
      </c>
      <c r="G19" s="120">
        <v>1958</v>
      </c>
      <c r="H19" s="9" t="s">
        <v>20</v>
      </c>
      <c r="I19" s="24" t="str">
        <f t="shared" si="0"/>
        <v>D</v>
      </c>
      <c r="J19" s="5">
        <f>COUNTIF(I$7:I19,I19)</f>
        <v>3</v>
      </c>
      <c r="K19" s="6">
        <v>3.8460648148148147E-2</v>
      </c>
      <c r="L19" s="5" t="s">
        <v>602</v>
      </c>
    </row>
    <row r="20" spans="1:12" s="104" customFormat="1" ht="15" customHeight="1">
      <c r="A20" s="24">
        <v>14</v>
      </c>
      <c r="B20" s="8">
        <v>125</v>
      </c>
      <c r="C20" s="118" t="s">
        <v>239</v>
      </c>
      <c r="D20" s="122" t="s">
        <v>116</v>
      </c>
      <c r="E20" s="3" t="s">
        <v>9</v>
      </c>
      <c r="F20" s="108" t="s">
        <v>3</v>
      </c>
      <c r="G20" s="120">
        <v>1995</v>
      </c>
      <c r="H20" s="9" t="s">
        <v>262</v>
      </c>
      <c r="I20" s="24" t="str">
        <f t="shared" si="0"/>
        <v>A</v>
      </c>
      <c r="J20" s="5">
        <f>COUNTIF(I$7:I20,I20)</f>
        <v>7</v>
      </c>
      <c r="K20" s="6">
        <v>3.9085648148148147E-2</v>
      </c>
      <c r="L20" s="5" t="s">
        <v>602</v>
      </c>
    </row>
    <row r="21" spans="1:12" s="104" customFormat="1" ht="15" customHeight="1">
      <c r="A21" s="24">
        <v>15</v>
      </c>
      <c r="B21" s="5">
        <v>159</v>
      </c>
      <c r="C21" s="118" t="s">
        <v>615</v>
      </c>
      <c r="D21" s="122" t="s">
        <v>543</v>
      </c>
      <c r="E21" s="3" t="s">
        <v>9</v>
      </c>
      <c r="F21" s="67" t="s">
        <v>3</v>
      </c>
      <c r="G21" s="120">
        <v>1977</v>
      </c>
      <c r="H21" s="9" t="s">
        <v>564</v>
      </c>
      <c r="I21" s="24" t="str">
        <f t="shared" si="0"/>
        <v>B</v>
      </c>
      <c r="J21" s="5">
        <f>COUNTIF(I$7:I21,I21)</f>
        <v>5</v>
      </c>
      <c r="K21" s="10">
        <v>3.9212962962962963E-2</v>
      </c>
      <c r="L21" s="8" t="s">
        <v>602</v>
      </c>
    </row>
    <row r="22" spans="1:12" s="104" customFormat="1" ht="15" customHeight="1">
      <c r="A22" s="24">
        <v>16</v>
      </c>
      <c r="B22" s="8">
        <v>137</v>
      </c>
      <c r="C22" s="118" t="s">
        <v>335</v>
      </c>
      <c r="D22" s="122" t="s">
        <v>531</v>
      </c>
      <c r="E22" s="3" t="s">
        <v>9</v>
      </c>
      <c r="F22" s="108" t="s">
        <v>3</v>
      </c>
      <c r="G22" s="120">
        <v>1973</v>
      </c>
      <c r="H22" s="9" t="s">
        <v>640</v>
      </c>
      <c r="I22" s="24" t="str">
        <f t="shared" si="0"/>
        <v>B</v>
      </c>
      <c r="J22" s="5">
        <f>COUNTIF(I$7:I22,I22)</f>
        <v>6</v>
      </c>
      <c r="K22" s="6">
        <v>3.9965277777777773E-2</v>
      </c>
      <c r="L22" s="5" t="s">
        <v>602</v>
      </c>
    </row>
    <row r="23" spans="1:12" s="104" customFormat="1" ht="15" customHeight="1">
      <c r="A23" s="24">
        <v>17</v>
      </c>
      <c r="B23" s="8">
        <v>17</v>
      </c>
      <c r="C23" s="118" t="s">
        <v>155</v>
      </c>
      <c r="D23" s="122" t="s">
        <v>34</v>
      </c>
      <c r="E23" s="3" t="s">
        <v>9</v>
      </c>
      <c r="F23" s="108" t="s">
        <v>3</v>
      </c>
      <c r="G23" s="120">
        <v>1950</v>
      </c>
      <c r="H23" s="9" t="s">
        <v>156</v>
      </c>
      <c r="I23" s="24" t="str">
        <f t="shared" si="0"/>
        <v>E</v>
      </c>
      <c r="J23" s="5">
        <f>COUNTIF(I$7:I23,I23)</f>
        <v>1</v>
      </c>
      <c r="K23" s="6">
        <v>4.1111111111111112E-2</v>
      </c>
      <c r="L23" s="5" t="s">
        <v>602</v>
      </c>
    </row>
    <row r="24" spans="1:12" s="104" customFormat="1" ht="15" customHeight="1">
      <c r="A24" s="24">
        <v>18</v>
      </c>
      <c r="B24" s="8">
        <v>45</v>
      </c>
      <c r="C24" s="118" t="s">
        <v>517</v>
      </c>
      <c r="D24" s="122" t="s">
        <v>546</v>
      </c>
      <c r="E24" s="3" t="s">
        <v>9</v>
      </c>
      <c r="F24" s="108" t="s">
        <v>3</v>
      </c>
      <c r="G24" s="120">
        <v>1982</v>
      </c>
      <c r="H24" s="9" t="s">
        <v>20</v>
      </c>
      <c r="I24" s="24" t="str">
        <f t="shared" si="0"/>
        <v>B</v>
      </c>
      <c r="J24" s="5">
        <f>COUNTIF(I$7:I24,I24)</f>
        <v>7</v>
      </c>
      <c r="K24" s="6">
        <v>4.1388888888888892E-2</v>
      </c>
      <c r="L24" s="5" t="s">
        <v>602</v>
      </c>
    </row>
    <row r="25" spans="1:12" s="104" customFormat="1" ht="15" customHeight="1" thickBot="1">
      <c r="A25" s="24">
        <v>19</v>
      </c>
      <c r="B25" s="8">
        <v>14</v>
      </c>
      <c r="C25" s="118" t="s">
        <v>205</v>
      </c>
      <c r="D25" s="122" t="s">
        <v>243</v>
      </c>
      <c r="E25" s="3" t="s">
        <v>9</v>
      </c>
      <c r="F25" s="108" t="s">
        <v>3</v>
      </c>
      <c r="G25" s="120">
        <v>1986</v>
      </c>
      <c r="H25" s="9" t="s">
        <v>440</v>
      </c>
      <c r="I25" s="24" t="str">
        <f t="shared" si="0"/>
        <v>A</v>
      </c>
      <c r="J25" s="5">
        <f>COUNTIF(I$7:I25,I25)</f>
        <v>8</v>
      </c>
      <c r="K25" s="6">
        <v>4.1655092592592598E-2</v>
      </c>
      <c r="L25" s="5" t="s">
        <v>602</v>
      </c>
    </row>
    <row r="26" spans="1:12" s="35" customFormat="1" ht="20.100000000000001" customHeight="1" thickBot="1">
      <c r="A26" s="224" t="s">
        <v>642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6"/>
    </row>
    <row r="27" spans="1:12" s="194" customFormat="1" ht="15" customHeight="1">
      <c r="A27" s="187">
        <v>1</v>
      </c>
      <c r="B27" s="201">
        <v>40</v>
      </c>
      <c r="C27" s="125" t="s">
        <v>518</v>
      </c>
      <c r="D27" s="196" t="s">
        <v>54</v>
      </c>
      <c r="E27" s="197" t="s">
        <v>9</v>
      </c>
      <c r="F27" s="109" t="s">
        <v>202</v>
      </c>
      <c r="G27" s="198">
        <v>1977</v>
      </c>
      <c r="H27" s="199" t="s">
        <v>20</v>
      </c>
      <c r="I27" s="187" t="str">
        <f>IF(F27="m",IF($G$1-$G27&lt;=19,"JM",IF($G$1-$G27&lt;=39,"A",IF($G$1-$G27&lt;=49,"B",IF($G$1-$G27&lt;=59,"C",IF($G$1-$G27&lt;=69,"D","E"))))),IF($G$1-$G27&lt;=19,"JŽ",IF($G$1-$G27&lt;=39,"F",IF($G$1-$G27&lt;=49,"G",IF($G$1-$G27&lt;=59,"H","I")))))</f>
        <v>G</v>
      </c>
      <c r="J27" s="195">
        <f>COUNTIF(I$7:I27,I27)</f>
        <v>1</v>
      </c>
      <c r="K27" s="202">
        <v>3.9756944444444449E-2</v>
      </c>
      <c r="L27" s="195" t="s">
        <v>602</v>
      </c>
    </row>
    <row r="28" spans="1:12" s="194" customFormat="1" ht="15" customHeight="1">
      <c r="A28" s="187">
        <v>2</v>
      </c>
      <c r="B28" s="201">
        <v>140</v>
      </c>
      <c r="C28" s="125" t="s">
        <v>467</v>
      </c>
      <c r="D28" s="196" t="s">
        <v>70</v>
      </c>
      <c r="E28" s="197" t="s">
        <v>9</v>
      </c>
      <c r="F28" s="109" t="s">
        <v>202</v>
      </c>
      <c r="G28" s="198">
        <v>1983</v>
      </c>
      <c r="H28" s="199" t="s">
        <v>552</v>
      </c>
      <c r="I28" s="187" t="str">
        <f>IF(F28="m",IF($G$1-$G28&lt;=19,"JM",IF($G$1-$G28&lt;=39,"A",IF($G$1-$G28&lt;=49,"B",IF($G$1-$G28&lt;=59,"C",IF($G$1-$G28&lt;=69,"D","E"))))),IF($G$1-$G28&lt;=19,"JŽ",IF($G$1-$G28&lt;=39,"F",IF($G$1-$G28&lt;=49,"G",IF($G$1-$G28&lt;=59,"H","I")))))</f>
        <v>F</v>
      </c>
      <c r="J28" s="195">
        <f>COUNTIF(I$7:I28,I28)</f>
        <v>1</v>
      </c>
      <c r="K28" s="202">
        <v>4.2025462962962966E-2</v>
      </c>
      <c r="L28" s="195" t="s">
        <v>602</v>
      </c>
    </row>
    <row r="29" spans="1:12" s="194" customFormat="1" ht="15" customHeight="1">
      <c r="A29" s="187">
        <v>3</v>
      </c>
      <c r="B29" s="201">
        <v>136</v>
      </c>
      <c r="C29" s="125" t="s">
        <v>336</v>
      </c>
      <c r="D29" s="196" t="s">
        <v>532</v>
      </c>
      <c r="E29" s="197" t="s">
        <v>9</v>
      </c>
      <c r="F29" s="109" t="s">
        <v>202</v>
      </c>
      <c r="G29" s="198">
        <v>1983</v>
      </c>
      <c r="H29" s="199" t="s">
        <v>640</v>
      </c>
      <c r="I29" s="187" t="str">
        <f>IF(F29="m",IF($G$1-$G29&lt;=19,"JM",IF($G$1-$G29&lt;=39,"A",IF($G$1-$G29&lt;=49,"B",IF($G$1-$G29&lt;=59,"C",IF($G$1-$G29&lt;=69,"D","E"))))),IF($G$1-$G29&lt;=19,"JŽ",IF($G$1-$G29&lt;=39,"F",IF($G$1-$G29&lt;=49,"G",IF($G$1-$G29&lt;=59,"H","I")))))</f>
        <v>F</v>
      </c>
      <c r="J29" s="195">
        <f>COUNTIF(I$7:I29,I29)</f>
        <v>2</v>
      </c>
      <c r="K29" s="202">
        <v>4.3842592592592593E-2</v>
      </c>
      <c r="L29" s="195" t="s">
        <v>602</v>
      </c>
    </row>
    <row r="30" spans="1:12" s="194" customFormat="1" ht="15" customHeight="1">
      <c r="A30" s="187">
        <v>4</v>
      </c>
      <c r="B30" s="201">
        <v>15</v>
      </c>
      <c r="C30" s="125" t="s">
        <v>526</v>
      </c>
      <c r="D30" s="196" t="s">
        <v>548</v>
      </c>
      <c r="E30" s="197" t="s">
        <v>9</v>
      </c>
      <c r="F30" s="109" t="s">
        <v>202</v>
      </c>
      <c r="G30" s="198">
        <v>1980</v>
      </c>
      <c r="H30" s="199" t="s">
        <v>461</v>
      </c>
      <c r="I30" s="187" t="str">
        <f>IF(F30="m",IF($G$1-$G30&lt;=19,"JM",IF($G$1-$G30&lt;=39,"A",IF($G$1-$G30&lt;=49,"B",IF($G$1-$G30&lt;=59,"C",IF($G$1-$G30&lt;=69,"D","E"))))),IF($G$1-$G30&lt;=19,"JŽ",IF($G$1-$G30&lt;=39,"F",IF($G$1-$G30&lt;=49,"G",IF($G$1-$G30&lt;=59,"H","I")))))</f>
        <v>G</v>
      </c>
      <c r="J30" s="195">
        <f>COUNTIF(I$7:I30,I30)</f>
        <v>2</v>
      </c>
      <c r="K30" s="202">
        <v>4.7534722222222221E-2</v>
      </c>
      <c r="L30" s="195" t="s">
        <v>602</v>
      </c>
    </row>
    <row r="31" spans="1:12" s="104" customFormat="1">
      <c r="A31" s="30"/>
      <c r="B31" s="12"/>
      <c r="C31" s="136"/>
      <c r="D31" s="137"/>
      <c r="E31" s="77"/>
      <c r="F31" s="138"/>
      <c r="G31" s="134"/>
      <c r="H31" s="139"/>
      <c r="I31" s="30"/>
      <c r="J31" s="30"/>
      <c r="K31" s="82"/>
      <c r="L31" s="30"/>
    </row>
    <row r="32" spans="1:12">
      <c r="A32" s="165" t="s">
        <v>348</v>
      </c>
      <c r="B32" s="165"/>
      <c r="C32" s="165"/>
      <c r="D32" s="165"/>
      <c r="E32" s="165"/>
      <c r="F32" s="165"/>
      <c r="G32" s="165"/>
      <c r="H32" s="165"/>
    </row>
    <row r="33" spans="1:7">
      <c r="A33" s="207" t="s">
        <v>14</v>
      </c>
      <c r="B33" s="207"/>
      <c r="C33" s="207"/>
      <c r="D33" s="207"/>
      <c r="E33" s="207"/>
      <c r="F33" s="207"/>
      <c r="G33" s="207"/>
    </row>
    <row r="36" spans="1:7">
      <c r="C36" s="135"/>
    </row>
    <row r="37" spans="1:7">
      <c r="C37" s="135"/>
    </row>
    <row r="38" spans="1:7">
      <c r="C38" s="135"/>
    </row>
    <row r="39" spans="1:7">
      <c r="C39" s="135"/>
    </row>
  </sheetData>
  <sortState ref="A6:L28">
    <sortCondition ref="F6:F28"/>
  </sortState>
  <mergeCells count="6">
    <mergeCell ref="A2:K2"/>
    <mergeCell ref="A3:K3"/>
    <mergeCell ref="A4:B4"/>
    <mergeCell ref="A33:G33"/>
    <mergeCell ref="A6:L6"/>
    <mergeCell ref="A26:L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8"/>
  <sheetViews>
    <sheetView topLeftCell="A2" workbookViewId="0">
      <selection activeCell="R11" sqref="R11"/>
    </sheetView>
  </sheetViews>
  <sheetFormatPr defaultRowHeight="12.75"/>
  <cols>
    <col min="1" max="1" width="3.5703125" style="53" customWidth="1"/>
    <col min="2" max="2" width="5.5703125" style="17" customWidth="1"/>
    <col min="3" max="3" width="15" style="18" customWidth="1"/>
    <col min="4" max="4" width="10.28515625" style="112" customWidth="1"/>
    <col min="5" max="5" width="5" style="112" customWidth="1"/>
    <col min="6" max="6" width="4" style="17" customWidth="1"/>
    <col min="7" max="7" width="5.7109375" style="72" customWidth="1"/>
    <col min="8" max="8" width="21.85546875" style="129" customWidth="1"/>
    <col min="9" max="9" width="4.28515625" style="17" hidden="1" customWidth="1"/>
    <col min="10" max="10" width="4.42578125" style="17" hidden="1" customWidth="1"/>
    <col min="11" max="11" width="10.42578125" style="18" customWidth="1"/>
    <col min="12" max="13" width="9.140625" style="11" customWidth="1"/>
    <col min="14" max="16384" width="9.140625" style="11"/>
  </cols>
  <sheetData>
    <row r="1" spans="1:11" s="15" customFormat="1" ht="12.75" hidden="1" customHeight="1" thickBot="1">
      <c r="A1" s="30"/>
      <c r="B1" s="12"/>
      <c r="C1" s="13"/>
      <c r="D1" s="14"/>
      <c r="E1" s="14"/>
      <c r="F1" s="12" t="s">
        <v>5</v>
      </c>
      <c r="G1" s="70">
        <v>2022</v>
      </c>
      <c r="H1" s="127"/>
      <c r="I1" s="12"/>
      <c r="J1" s="12"/>
      <c r="K1" s="13"/>
    </row>
    <row r="2" spans="1:11" s="140" customFormat="1" ht="30" customHeight="1">
      <c r="A2" s="227" t="s">
        <v>346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</row>
    <row r="3" spans="1:11" s="141" customFormat="1" ht="20.25">
      <c r="A3" s="230" t="s">
        <v>347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s="37" customFormat="1" ht="19.5">
      <c r="A4" s="233" t="s">
        <v>15</v>
      </c>
      <c r="B4" s="233"/>
      <c r="C4" s="36"/>
      <c r="D4" s="33"/>
      <c r="E4" s="73"/>
      <c r="F4" s="73"/>
      <c r="G4" s="73"/>
      <c r="H4" s="142"/>
      <c r="I4" s="34" t="s">
        <v>209</v>
      </c>
      <c r="J4" s="34"/>
      <c r="K4" s="36"/>
    </row>
    <row r="5" spans="1:11" s="35" customFormat="1" ht="28.5" customHeight="1">
      <c r="A5" s="126" t="s">
        <v>12</v>
      </c>
      <c r="B5" s="21" t="s">
        <v>630</v>
      </c>
      <c r="C5" s="19" t="s">
        <v>8</v>
      </c>
      <c r="D5" s="20" t="s">
        <v>0</v>
      </c>
      <c r="E5" s="21" t="s">
        <v>10</v>
      </c>
      <c r="F5" s="22" t="s">
        <v>4</v>
      </c>
      <c r="G5" s="74" t="s">
        <v>7</v>
      </c>
      <c r="H5" s="128" t="s">
        <v>1</v>
      </c>
      <c r="I5" s="22" t="s">
        <v>11</v>
      </c>
      <c r="J5" s="21" t="s">
        <v>6</v>
      </c>
      <c r="K5" s="22" t="s">
        <v>2</v>
      </c>
    </row>
    <row r="6" spans="1:11" s="25" customFormat="1" ht="14.1" customHeight="1">
      <c r="A6" s="38">
        <v>1</v>
      </c>
      <c r="B6" s="143">
        <v>260</v>
      </c>
      <c r="C6" s="154" t="s">
        <v>378</v>
      </c>
      <c r="D6" s="144" t="s">
        <v>52</v>
      </c>
      <c r="E6" s="41" t="s">
        <v>9</v>
      </c>
      <c r="F6" s="143" t="s">
        <v>3</v>
      </c>
      <c r="G6" s="143">
        <v>1985</v>
      </c>
      <c r="H6" s="145" t="s">
        <v>443</v>
      </c>
      <c r="I6" s="38" t="str">
        <f t="shared" ref="I6:I37" si="0">IF(F6="m",IF($G$1-$G6&lt;=19,"JM",IF($G$1-$G6&lt;=39,"A",IF($G$1-$G6&lt;=49,"B",IF($G$1-$G6&lt;=59,"C",IF($G$1-$G6&lt;=69,"D","E"))))),IF($G$1-$G6&lt;=19,"JŽ",IF($G$1-$G6&lt;=39,"F",IF($G$1-$G6&lt;=49,"G",IF($G$1-$G6&lt;=59,"H","I")))))</f>
        <v>A</v>
      </c>
      <c r="J6" s="38">
        <f>COUNTIF(I$6:I6,I6)</f>
        <v>1</v>
      </c>
      <c r="K6" s="50">
        <v>1.1435185185185185E-2</v>
      </c>
    </row>
    <row r="7" spans="1:11" s="89" customFormat="1" ht="14.1" customHeight="1">
      <c r="A7" s="83">
        <v>2</v>
      </c>
      <c r="B7" s="84">
        <v>312</v>
      </c>
      <c r="C7" s="85" t="s">
        <v>628</v>
      </c>
      <c r="D7" s="148" t="s">
        <v>27</v>
      </c>
      <c r="E7" s="87" t="s">
        <v>9</v>
      </c>
      <c r="F7" s="146" t="s">
        <v>3</v>
      </c>
      <c r="G7" s="146">
        <v>1992</v>
      </c>
      <c r="H7" s="149" t="s">
        <v>629</v>
      </c>
      <c r="I7" s="84" t="str">
        <f t="shared" si="0"/>
        <v>A</v>
      </c>
      <c r="J7" s="84">
        <f>COUNTIF(I$6:I7,I7)</f>
        <v>2</v>
      </c>
      <c r="K7" s="88">
        <v>1.2280092592592592E-2</v>
      </c>
    </row>
    <row r="8" spans="1:11" s="47" customFormat="1" ht="14.1" customHeight="1">
      <c r="A8" s="90">
        <v>3</v>
      </c>
      <c r="B8" s="150">
        <v>273</v>
      </c>
      <c r="C8" s="151" t="s">
        <v>369</v>
      </c>
      <c r="D8" s="152" t="s">
        <v>48</v>
      </c>
      <c r="E8" s="45" t="s">
        <v>9</v>
      </c>
      <c r="F8" s="150" t="s">
        <v>3</v>
      </c>
      <c r="G8" s="150">
        <v>2002</v>
      </c>
      <c r="H8" s="153" t="s">
        <v>438</v>
      </c>
      <c r="I8" s="90" t="str">
        <f t="shared" si="0"/>
        <v>A</v>
      </c>
      <c r="J8" s="90">
        <f>COUNTIF(I$6:I8,I8)</f>
        <v>3</v>
      </c>
      <c r="K8" s="46">
        <v>1.283564814814815E-2</v>
      </c>
    </row>
    <row r="9" spans="1:11" s="104" customFormat="1" ht="14.1" customHeight="1">
      <c r="A9" s="24">
        <v>4</v>
      </c>
      <c r="B9" s="120">
        <v>300</v>
      </c>
      <c r="C9" s="130" t="s">
        <v>146</v>
      </c>
      <c r="D9" s="131" t="s">
        <v>48</v>
      </c>
      <c r="E9" s="3" t="s">
        <v>9</v>
      </c>
      <c r="F9" s="120" t="s">
        <v>3</v>
      </c>
      <c r="G9" s="120">
        <v>1980</v>
      </c>
      <c r="H9" s="132" t="s">
        <v>20</v>
      </c>
      <c r="I9" s="5" t="str">
        <f t="shared" si="0"/>
        <v>B</v>
      </c>
      <c r="J9" s="5">
        <f>COUNTIF(I$6:I9,I9)</f>
        <v>1</v>
      </c>
      <c r="K9" s="6">
        <v>1.3460648148148147E-2</v>
      </c>
    </row>
    <row r="10" spans="1:11" s="104" customFormat="1" ht="14.1" customHeight="1">
      <c r="A10" s="24">
        <v>5</v>
      </c>
      <c r="B10" s="120">
        <v>281</v>
      </c>
      <c r="C10" s="130" t="s">
        <v>223</v>
      </c>
      <c r="D10" s="131" t="s">
        <v>45</v>
      </c>
      <c r="E10" s="3" t="s">
        <v>9</v>
      </c>
      <c r="F10" s="120" t="s">
        <v>3</v>
      </c>
      <c r="G10" s="120">
        <v>1988</v>
      </c>
      <c r="H10" s="132" t="s">
        <v>435</v>
      </c>
      <c r="I10" s="5" t="str">
        <f t="shared" si="0"/>
        <v>A</v>
      </c>
      <c r="J10" s="5">
        <f>COUNTIF(I$6:I10,I10)</f>
        <v>4</v>
      </c>
      <c r="K10" s="6">
        <v>1.3946759259259258E-2</v>
      </c>
    </row>
    <row r="11" spans="1:11" s="104" customFormat="1" ht="14.1" customHeight="1">
      <c r="A11" s="24">
        <v>6</v>
      </c>
      <c r="B11" s="120">
        <v>246</v>
      </c>
      <c r="C11" s="130" t="s">
        <v>81</v>
      </c>
      <c r="D11" s="131" t="s">
        <v>82</v>
      </c>
      <c r="E11" s="3" t="s">
        <v>9</v>
      </c>
      <c r="F11" s="120" t="s">
        <v>3</v>
      </c>
      <c r="G11" s="120">
        <v>1996</v>
      </c>
      <c r="H11" s="132" t="s">
        <v>83</v>
      </c>
      <c r="I11" s="5" t="str">
        <f t="shared" si="0"/>
        <v>A</v>
      </c>
      <c r="J11" s="5">
        <f>COUNTIF(I$6:I11,I11)</f>
        <v>5</v>
      </c>
      <c r="K11" s="6">
        <v>1.4143518518518519E-2</v>
      </c>
    </row>
    <row r="12" spans="1:11" s="104" customFormat="1" ht="14.1" customHeight="1">
      <c r="A12" s="24">
        <v>7</v>
      </c>
      <c r="B12" s="120">
        <v>267</v>
      </c>
      <c r="C12" s="130" t="s">
        <v>119</v>
      </c>
      <c r="D12" s="131" t="s">
        <v>85</v>
      </c>
      <c r="E12" s="3" t="s">
        <v>9</v>
      </c>
      <c r="F12" s="120" t="s">
        <v>3</v>
      </c>
      <c r="G12" s="120">
        <v>1976</v>
      </c>
      <c r="H12" s="132" t="s">
        <v>20</v>
      </c>
      <c r="I12" s="5" t="str">
        <f t="shared" si="0"/>
        <v>B</v>
      </c>
      <c r="J12" s="5">
        <f>COUNTIF(I$6:I12,I12)</f>
        <v>2</v>
      </c>
      <c r="K12" s="6">
        <v>1.4259259259259261E-2</v>
      </c>
    </row>
    <row r="13" spans="1:11" s="104" customFormat="1" ht="14.1" customHeight="1">
      <c r="A13" s="24">
        <v>8</v>
      </c>
      <c r="B13" s="120">
        <v>302</v>
      </c>
      <c r="C13" s="130" t="s">
        <v>349</v>
      </c>
      <c r="D13" s="131" t="s">
        <v>408</v>
      </c>
      <c r="E13" s="3" t="s">
        <v>9</v>
      </c>
      <c r="F13" s="120" t="s">
        <v>3</v>
      </c>
      <c r="G13" s="120">
        <v>1975</v>
      </c>
      <c r="H13" s="132" t="s">
        <v>428</v>
      </c>
      <c r="I13" s="5" t="str">
        <f t="shared" si="0"/>
        <v>B</v>
      </c>
      <c r="J13" s="5">
        <f>COUNTIF(I$6:I13,I13)</f>
        <v>3</v>
      </c>
      <c r="K13" s="6">
        <v>1.5219907407407409E-2</v>
      </c>
    </row>
    <row r="14" spans="1:11" s="104" customFormat="1" ht="14.1" customHeight="1">
      <c r="A14" s="24">
        <v>9</v>
      </c>
      <c r="B14" s="120">
        <v>242</v>
      </c>
      <c r="C14" s="130" t="s">
        <v>228</v>
      </c>
      <c r="D14" s="131" t="s">
        <v>24</v>
      </c>
      <c r="E14" s="3" t="s">
        <v>9</v>
      </c>
      <c r="F14" s="120" t="s">
        <v>3</v>
      </c>
      <c r="G14" s="120">
        <v>1983</v>
      </c>
      <c r="H14" s="132" t="s">
        <v>452</v>
      </c>
      <c r="I14" s="5" t="str">
        <f t="shared" si="0"/>
        <v>A</v>
      </c>
      <c r="J14" s="5">
        <f>COUNTIF(I$6:I14,I14)</f>
        <v>6</v>
      </c>
      <c r="K14" s="6">
        <v>1.5289351851851851E-2</v>
      </c>
    </row>
    <row r="15" spans="1:11" s="104" customFormat="1" ht="14.1" customHeight="1">
      <c r="A15" s="24">
        <v>10</v>
      </c>
      <c r="B15" s="120">
        <v>299</v>
      </c>
      <c r="C15" s="130" t="s">
        <v>351</v>
      </c>
      <c r="D15" s="131" t="s">
        <v>410</v>
      </c>
      <c r="E15" s="3" t="s">
        <v>9</v>
      </c>
      <c r="F15" s="120" t="s">
        <v>3</v>
      </c>
      <c r="G15" s="120">
        <v>2004</v>
      </c>
      <c r="H15" s="132" t="s">
        <v>430</v>
      </c>
      <c r="I15" s="5" t="str">
        <f t="shared" si="0"/>
        <v>JM</v>
      </c>
      <c r="J15" s="5">
        <f>COUNTIF(I$6:I15,I15)</f>
        <v>1</v>
      </c>
      <c r="K15" s="6">
        <v>1.5300925925925926E-2</v>
      </c>
    </row>
    <row r="16" spans="1:11" s="104" customFormat="1" ht="14.1" customHeight="1">
      <c r="A16" s="24">
        <v>12</v>
      </c>
      <c r="B16" s="120">
        <v>291</v>
      </c>
      <c r="C16" s="130" t="s">
        <v>358</v>
      </c>
      <c r="D16" s="131" t="s">
        <v>57</v>
      </c>
      <c r="E16" s="3" t="s">
        <v>9</v>
      </c>
      <c r="F16" s="120" t="s">
        <v>3</v>
      </c>
      <c r="G16" s="120">
        <v>1988</v>
      </c>
      <c r="H16" s="132" t="s">
        <v>123</v>
      </c>
      <c r="I16" s="5" t="str">
        <f t="shared" si="0"/>
        <v>A</v>
      </c>
      <c r="J16" s="5">
        <f>COUNTIF(I$6:I16,I16)</f>
        <v>7</v>
      </c>
      <c r="K16" s="6">
        <v>1.5474537037037038E-2</v>
      </c>
    </row>
    <row r="17" spans="1:11" s="104" customFormat="1" ht="14.1" customHeight="1">
      <c r="A17" s="24">
        <v>11</v>
      </c>
      <c r="B17" s="120">
        <v>265</v>
      </c>
      <c r="C17" s="130" t="s">
        <v>127</v>
      </c>
      <c r="D17" s="131" t="s">
        <v>198</v>
      </c>
      <c r="E17" s="3" t="s">
        <v>9</v>
      </c>
      <c r="F17" s="120" t="s">
        <v>3</v>
      </c>
      <c r="G17" s="120">
        <v>2008</v>
      </c>
      <c r="H17" s="132" t="s">
        <v>256</v>
      </c>
      <c r="I17" s="5" t="str">
        <f t="shared" si="0"/>
        <v>JM</v>
      </c>
      <c r="J17" s="5">
        <f>COUNTIF(I$6:I17,I17)</f>
        <v>2</v>
      </c>
      <c r="K17" s="6">
        <v>1.5474537037037038E-2</v>
      </c>
    </row>
    <row r="18" spans="1:11" s="104" customFormat="1" ht="14.1" customHeight="1">
      <c r="A18" s="24">
        <v>13</v>
      </c>
      <c r="B18" s="120">
        <v>293</v>
      </c>
      <c r="C18" s="130" t="s">
        <v>356</v>
      </c>
      <c r="D18" s="131" t="s">
        <v>191</v>
      </c>
      <c r="E18" s="3" t="s">
        <v>9</v>
      </c>
      <c r="F18" s="120" t="s">
        <v>3</v>
      </c>
      <c r="G18" s="120">
        <v>1994</v>
      </c>
      <c r="H18" s="132" t="s">
        <v>431</v>
      </c>
      <c r="I18" s="5" t="str">
        <f t="shared" si="0"/>
        <v>A</v>
      </c>
      <c r="J18" s="5">
        <f>COUNTIF(I$6:I18,I18)</f>
        <v>8</v>
      </c>
      <c r="K18" s="6">
        <v>1.5717592592592592E-2</v>
      </c>
    </row>
    <row r="19" spans="1:11" s="104" customFormat="1" ht="14.1" customHeight="1">
      <c r="A19" s="24">
        <v>14</v>
      </c>
      <c r="B19" s="120">
        <v>288</v>
      </c>
      <c r="C19" s="130" t="s">
        <v>154</v>
      </c>
      <c r="D19" s="131" t="s">
        <v>48</v>
      </c>
      <c r="E19" s="3" t="s">
        <v>9</v>
      </c>
      <c r="F19" s="120" t="s">
        <v>3</v>
      </c>
      <c r="G19" s="120">
        <v>1967</v>
      </c>
      <c r="H19" s="132" t="s">
        <v>22</v>
      </c>
      <c r="I19" s="5" t="str">
        <f t="shared" si="0"/>
        <v>C</v>
      </c>
      <c r="J19" s="5">
        <f>COUNTIF(I$6:I19,I19)</f>
        <v>1</v>
      </c>
      <c r="K19" s="6">
        <v>1.579861111111111E-2</v>
      </c>
    </row>
    <row r="20" spans="1:11" s="104" customFormat="1" ht="14.1" customHeight="1">
      <c r="A20" s="24">
        <v>15</v>
      </c>
      <c r="B20" s="120">
        <v>227</v>
      </c>
      <c r="C20" s="130" t="s">
        <v>186</v>
      </c>
      <c r="D20" s="131" t="s">
        <v>198</v>
      </c>
      <c r="E20" s="3" t="s">
        <v>9</v>
      </c>
      <c r="F20" s="120" t="s">
        <v>3</v>
      </c>
      <c r="G20" s="120">
        <v>2008</v>
      </c>
      <c r="H20" s="132" t="s">
        <v>258</v>
      </c>
      <c r="I20" s="5" t="str">
        <f t="shared" si="0"/>
        <v>JM</v>
      </c>
      <c r="J20" s="5">
        <f>COUNTIF(I$6:I20,I20)</f>
        <v>3</v>
      </c>
      <c r="K20" s="6">
        <v>1.5856481481481482E-2</v>
      </c>
    </row>
    <row r="21" spans="1:11" s="104" customFormat="1" ht="14.1" customHeight="1">
      <c r="A21" s="24">
        <v>16</v>
      </c>
      <c r="B21" s="5">
        <v>303</v>
      </c>
      <c r="C21" s="130" t="s">
        <v>614</v>
      </c>
      <c r="D21" s="131" t="s">
        <v>48</v>
      </c>
      <c r="E21" s="3" t="s">
        <v>9</v>
      </c>
      <c r="F21" s="120" t="s">
        <v>3</v>
      </c>
      <c r="G21" s="120">
        <v>1977</v>
      </c>
      <c r="H21" s="132" t="s">
        <v>623</v>
      </c>
      <c r="I21" s="5" t="str">
        <f t="shared" si="0"/>
        <v>B</v>
      </c>
      <c r="J21" s="5">
        <f>COUNTIF(I$6:I21,I21)</f>
        <v>4</v>
      </c>
      <c r="K21" s="10">
        <v>1.59375E-2</v>
      </c>
    </row>
    <row r="22" spans="1:11" s="104" customFormat="1" ht="14.1" customHeight="1">
      <c r="A22" s="24">
        <v>17</v>
      </c>
      <c r="B22" s="120">
        <v>238</v>
      </c>
      <c r="C22" s="130" t="s">
        <v>74</v>
      </c>
      <c r="D22" s="131" t="s">
        <v>55</v>
      </c>
      <c r="E22" s="3" t="s">
        <v>9</v>
      </c>
      <c r="F22" s="120" t="s">
        <v>3</v>
      </c>
      <c r="G22" s="120">
        <v>1989</v>
      </c>
      <c r="H22" s="132" t="s">
        <v>75</v>
      </c>
      <c r="I22" s="5" t="str">
        <f t="shared" si="0"/>
        <v>A</v>
      </c>
      <c r="J22" s="5">
        <f>COUNTIF(I$6:I22,I22)</f>
        <v>9</v>
      </c>
      <c r="K22" s="6">
        <v>1.6076388888888887E-2</v>
      </c>
    </row>
    <row r="23" spans="1:11" s="25" customFormat="1" ht="14.1" customHeight="1">
      <c r="A23" s="38">
        <v>18</v>
      </c>
      <c r="B23" s="143">
        <v>307</v>
      </c>
      <c r="C23" s="144" t="s">
        <v>377</v>
      </c>
      <c r="D23" s="144" t="s">
        <v>195</v>
      </c>
      <c r="E23" s="41" t="s">
        <v>9</v>
      </c>
      <c r="F23" s="143" t="s">
        <v>202</v>
      </c>
      <c r="G23" s="143">
        <v>2008</v>
      </c>
      <c r="H23" s="145" t="s">
        <v>443</v>
      </c>
      <c r="I23" s="39" t="str">
        <f t="shared" si="0"/>
        <v>JŽ</v>
      </c>
      <c r="J23" s="39">
        <f>COUNTIF(I$6:I23,I23)</f>
        <v>1</v>
      </c>
      <c r="K23" s="42">
        <v>1.6145833333333335E-2</v>
      </c>
    </row>
    <row r="24" spans="1:11" s="104" customFormat="1" ht="14.1" customHeight="1">
      <c r="A24" s="24">
        <v>19</v>
      </c>
      <c r="B24" s="120">
        <v>203</v>
      </c>
      <c r="C24" s="130" t="s">
        <v>406</v>
      </c>
      <c r="D24" s="131" t="s">
        <v>426</v>
      </c>
      <c r="E24" s="3" t="s">
        <v>9</v>
      </c>
      <c r="F24" s="120" t="s">
        <v>3</v>
      </c>
      <c r="G24" s="120">
        <v>2002</v>
      </c>
      <c r="H24" s="132" t="s">
        <v>436</v>
      </c>
      <c r="I24" s="5" t="str">
        <f t="shared" si="0"/>
        <v>A</v>
      </c>
      <c r="J24" s="5">
        <f>COUNTIF(I$6:I24,I24)</f>
        <v>10</v>
      </c>
      <c r="K24" s="6">
        <v>1.6319444444444445E-2</v>
      </c>
    </row>
    <row r="25" spans="1:11" s="104" customFormat="1" ht="14.1" customHeight="1">
      <c r="A25" s="24">
        <v>20</v>
      </c>
      <c r="B25" s="120">
        <v>202</v>
      </c>
      <c r="C25" s="130" t="s">
        <v>153</v>
      </c>
      <c r="D25" s="131" t="s">
        <v>145</v>
      </c>
      <c r="E25" s="3" t="s">
        <v>9</v>
      </c>
      <c r="F25" s="120" t="s">
        <v>3</v>
      </c>
      <c r="G25" s="120">
        <v>1962</v>
      </c>
      <c r="H25" s="132" t="s">
        <v>464</v>
      </c>
      <c r="I25" s="5" t="str">
        <f t="shared" si="0"/>
        <v>D</v>
      </c>
      <c r="J25" s="5">
        <f>COUNTIF(I$6:I25,I25)</f>
        <v>1</v>
      </c>
      <c r="K25" s="6">
        <v>1.6527777777777777E-2</v>
      </c>
    </row>
    <row r="26" spans="1:11" s="104" customFormat="1" ht="14.1" customHeight="1">
      <c r="A26" s="24">
        <v>21</v>
      </c>
      <c r="B26" s="120">
        <v>247</v>
      </c>
      <c r="C26" s="130" t="s">
        <v>220</v>
      </c>
      <c r="D26" s="131" t="s">
        <v>24</v>
      </c>
      <c r="E26" s="3" t="s">
        <v>9</v>
      </c>
      <c r="F26" s="120" t="s">
        <v>3</v>
      </c>
      <c r="G26" s="120">
        <v>1970</v>
      </c>
      <c r="H26" s="132" t="s">
        <v>450</v>
      </c>
      <c r="I26" s="5" t="str">
        <f t="shared" si="0"/>
        <v>C</v>
      </c>
      <c r="J26" s="5">
        <f>COUNTIF(I$6:I26,I26)</f>
        <v>2</v>
      </c>
      <c r="K26" s="6">
        <v>1.6828703703703703E-2</v>
      </c>
    </row>
    <row r="27" spans="1:11" s="89" customFormat="1" ht="14.1" customHeight="1">
      <c r="A27" s="83">
        <v>22</v>
      </c>
      <c r="B27" s="146">
        <v>220</v>
      </c>
      <c r="C27" s="147" t="s">
        <v>397</v>
      </c>
      <c r="D27" s="148" t="s">
        <v>37</v>
      </c>
      <c r="E27" s="87" t="s">
        <v>9</v>
      </c>
      <c r="F27" s="146" t="s">
        <v>202</v>
      </c>
      <c r="G27" s="146">
        <v>1987</v>
      </c>
      <c r="H27" s="149" t="s">
        <v>459</v>
      </c>
      <c r="I27" s="84" t="str">
        <f t="shared" si="0"/>
        <v>F</v>
      </c>
      <c r="J27" s="84">
        <f>COUNTIF(I$6:I27,I27)</f>
        <v>1</v>
      </c>
      <c r="K27" s="88">
        <v>1.6979166666666667E-2</v>
      </c>
    </row>
    <row r="28" spans="1:11" s="104" customFormat="1" ht="14.1" customHeight="1">
      <c r="A28" s="24">
        <v>23</v>
      </c>
      <c r="B28" s="120">
        <v>250</v>
      </c>
      <c r="C28" s="130" t="s">
        <v>384</v>
      </c>
      <c r="D28" s="131" t="s">
        <v>56</v>
      </c>
      <c r="E28" s="3" t="s">
        <v>9</v>
      </c>
      <c r="F28" s="120" t="s">
        <v>3</v>
      </c>
      <c r="G28" s="120">
        <v>1983</v>
      </c>
      <c r="H28" s="132"/>
      <c r="I28" s="5" t="str">
        <f t="shared" si="0"/>
        <v>A</v>
      </c>
      <c r="J28" s="5">
        <f>COUNTIF(I$6:I28,I28)</f>
        <v>11</v>
      </c>
      <c r="K28" s="6">
        <v>1.7025462962962961E-2</v>
      </c>
    </row>
    <row r="29" spans="1:11" s="47" customFormat="1" ht="14.1" customHeight="1">
      <c r="A29" s="90">
        <v>24</v>
      </c>
      <c r="B29" s="150">
        <v>278</v>
      </c>
      <c r="C29" s="151" t="s">
        <v>365</v>
      </c>
      <c r="D29" s="152" t="s">
        <v>414</v>
      </c>
      <c r="E29" s="45" t="s">
        <v>9</v>
      </c>
      <c r="F29" s="150" t="s">
        <v>202</v>
      </c>
      <c r="G29" s="150">
        <v>1985</v>
      </c>
      <c r="H29" s="153" t="s">
        <v>64</v>
      </c>
      <c r="I29" s="43" t="str">
        <f t="shared" si="0"/>
        <v>F</v>
      </c>
      <c r="J29" s="43">
        <f>COUNTIF(I$6:I29,I29)</f>
        <v>2</v>
      </c>
      <c r="K29" s="46">
        <v>1.7094907407407409E-2</v>
      </c>
    </row>
    <row r="30" spans="1:11" s="104" customFormat="1" ht="14.1" customHeight="1">
      <c r="A30" s="24">
        <v>25</v>
      </c>
      <c r="B30" s="120">
        <v>280</v>
      </c>
      <c r="C30" s="130" t="s">
        <v>363</v>
      </c>
      <c r="D30" s="131" t="s">
        <v>413</v>
      </c>
      <c r="E30" s="3" t="s">
        <v>9</v>
      </c>
      <c r="F30" s="120" t="s">
        <v>3</v>
      </c>
      <c r="G30" s="120">
        <v>2004</v>
      </c>
      <c r="H30" s="132" t="s">
        <v>436</v>
      </c>
      <c r="I30" s="5" t="str">
        <f t="shared" si="0"/>
        <v>JM</v>
      </c>
      <c r="J30" s="5">
        <f>COUNTIF(I$6:I30,I30)</f>
        <v>4</v>
      </c>
      <c r="K30" s="6">
        <v>1.7303240740740741E-2</v>
      </c>
    </row>
    <row r="31" spans="1:11" s="104" customFormat="1" ht="14.1" customHeight="1">
      <c r="A31" s="24">
        <v>26</v>
      </c>
      <c r="B31" s="120">
        <v>257</v>
      </c>
      <c r="C31" s="130" t="s">
        <v>162</v>
      </c>
      <c r="D31" s="131" t="s">
        <v>133</v>
      </c>
      <c r="E31" s="3" t="s">
        <v>9</v>
      </c>
      <c r="F31" s="120" t="s">
        <v>202</v>
      </c>
      <c r="G31" s="120">
        <v>1993</v>
      </c>
      <c r="H31" s="132" t="s">
        <v>64</v>
      </c>
      <c r="I31" s="5" t="str">
        <f t="shared" si="0"/>
        <v>F</v>
      </c>
      <c r="J31" s="5">
        <f>COUNTIF(I$6:I31,I31)</f>
        <v>3</v>
      </c>
      <c r="K31" s="6">
        <v>1.7326388888888888E-2</v>
      </c>
    </row>
    <row r="32" spans="1:11" s="104" customFormat="1" ht="14.1" customHeight="1">
      <c r="A32" s="24">
        <v>27</v>
      </c>
      <c r="B32" s="120">
        <v>266</v>
      </c>
      <c r="C32" s="130" t="s">
        <v>373</v>
      </c>
      <c r="D32" s="131" t="s">
        <v>250</v>
      </c>
      <c r="E32" s="3" t="s">
        <v>9</v>
      </c>
      <c r="F32" s="120" t="s">
        <v>202</v>
      </c>
      <c r="G32" s="120">
        <v>1990</v>
      </c>
      <c r="H32" s="132" t="s">
        <v>258</v>
      </c>
      <c r="I32" s="5" t="str">
        <f t="shared" si="0"/>
        <v>F</v>
      </c>
      <c r="J32" s="5">
        <f>COUNTIF(I$6:I32,I32)</f>
        <v>4</v>
      </c>
      <c r="K32" s="6">
        <v>1.7453703703703704E-2</v>
      </c>
    </row>
    <row r="33" spans="1:11" s="104" customFormat="1" ht="14.1" customHeight="1">
      <c r="A33" s="24">
        <v>28</v>
      </c>
      <c r="B33" s="120">
        <v>285</v>
      </c>
      <c r="C33" s="130" t="s">
        <v>236</v>
      </c>
      <c r="D33" s="131" t="s">
        <v>58</v>
      </c>
      <c r="E33" s="3" t="s">
        <v>9</v>
      </c>
      <c r="F33" s="120" t="s">
        <v>3</v>
      </c>
      <c r="G33" s="120">
        <v>2009</v>
      </c>
      <c r="H33" s="132" t="s">
        <v>20</v>
      </c>
      <c r="I33" s="5" t="str">
        <f t="shared" si="0"/>
        <v>JM</v>
      </c>
      <c r="J33" s="5">
        <f>COUNTIF(I$6:I33,I33)</f>
        <v>5</v>
      </c>
      <c r="K33" s="6">
        <v>1.7488425925925925E-2</v>
      </c>
    </row>
    <row r="34" spans="1:11" s="104" customFormat="1" ht="14.1" customHeight="1">
      <c r="A34" s="24">
        <v>29</v>
      </c>
      <c r="B34" s="120">
        <v>292</v>
      </c>
      <c r="C34" s="130" t="s">
        <v>357</v>
      </c>
      <c r="D34" s="131" t="s">
        <v>82</v>
      </c>
      <c r="E34" s="3" t="s">
        <v>9</v>
      </c>
      <c r="F34" s="120" t="s">
        <v>3</v>
      </c>
      <c r="G34" s="120">
        <v>2008</v>
      </c>
      <c r="H34" s="132"/>
      <c r="I34" s="5" t="str">
        <f t="shared" si="0"/>
        <v>JM</v>
      </c>
      <c r="J34" s="5">
        <f>COUNTIF(I$6:I34,I34)</f>
        <v>6</v>
      </c>
      <c r="K34" s="6">
        <v>1.7743055555555557E-2</v>
      </c>
    </row>
    <row r="35" spans="1:11" s="104" customFormat="1" ht="14.1" customHeight="1">
      <c r="A35" s="24">
        <v>30</v>
      </c>
      <c r="B35" s="120">
        <v>226</v>
      </c>
      <c r="C35" s="130" t="s">
        <v>186</v>
      </c>
      <c r="D35" s="131" t="s">
        <v>107</v>
      </c>
      <c r="E35" s="3" t="s">
        <v>9</v>
      </c>
      <c r="F35" s="120" t="s">
        <v>202</v>
      </c>
      <c r="G35" s="120">
        <v>1985</v>
      </c>
      <c r="H35" s="132" t="s">
        <v>258</v>
      </c>
      <c r="I35" s="5" t="str">
        <f t="shared" si="0"/>
        <v>F</v>
      </c>
      <c r="J35" s="5">
        <f>COUNTIF(I$6:I35,I35)</f>
        <v>5</v>
      </c>
      <c r="K35" s="6">
        <v>1.7847222222222223E-2</v>
      </c>
    </row>
    <row r="36" spans="1:11" s="104" customFormat="1" ht="14.1" customHeight="1">
      <c r="A36" s="24">
        <v>31</v>
      </c>
      <c r="B36" s="120">
        <v>213</v>
      </c>
      <c r="C36" s="130" t="s">
        <v>218</v>
      </c>
      <c r="D36" s="131" t="s">
        <v>307</v>
      </c>
      <c r="E36" s="3" t="s">
        <v>9</v>
      </c>
      <c r="F36" s="120" t="s">
        <v>202</v>
      </c>
      <c r="G36" s="120">
        <v>1982</v>
      </c>
      <c r="H36" s="132" t="s">
        <v>461</v>
      </c>
      <c r="I36" s="5" t="str">
        <f t="shared" si="0"/>
        <v>G</v>
      </c>
      <c r="J36" s="5">
        <f>COUNTIF(I$6:I36,I36)</f>
        <v>1</v>
      </c>
      <c r="K36" s="6">
        <v>1.8032407407407407E-2</v>
      </c>
    </row>
    <row r="37" spans="1:11" s="104" customFormat="1" ht="14.1" customHeight="1">
      <c r="A37" s="24">
        <v>32</v>
      </c>
      <c r="B37" s="120">
        <v>259</v>
      </c>
      <c r="C37" s="130" t="s">
        <v>297</v>
      </c>
      <c r="D37" s="131" t="s">
        <v>249</v>
      </c>
      <c r="E37" s="3" t="s">
        <v>9</v>
      </c>
      <c r="F37" s="120" t="s">
        <v>202</v>
      </c>
      <c r="G37" s="120">
        <v>1992</v>
      </c>
      <c r="H37" s="132" t="s">
        <v>444</v>
      </c>
      <c r="I37" s="5" t="str">
        <f t="shared" si="0"/>
        <v>F</v>
      </c>
      <c r="J37" s="5">
        <f>COUNTIF(I$6:I37,I37)</f>
        <v>6</v>
      </c>
      <c r="K37" s="6">
        <v>1.8078703703703704E-2</v>
      </c>
    </row>
    <row r="38" spans="1:11" s="104" customFormat="1" ht="14.1" customHeight="1">
      <c r="A38" s="24">
        <v>33</v>
      </c>
      <c r="B38" s="120">
        <v>289</v>
      </c>
      <c r="C38" s="130" t="s">
        <v>359</v>
      </c>
      <c r="D38" s="131" t="s">
        <v>409</v>
      </c>
      <c r="E38" s="3" t="s">
        <v>9</v>
      </c>
      <c r="F38" s="120" t="s">
        <v>202</v>
      </c>
      <c r="G38" s="120">
        <v>2006</v>
      </c>
      <c r="H38" s="132"/>
      <c r="I38" s="5" t="str">
        <f t="shared" ref="I38:I69" si="1">IF(F38="m",IF($G$1-$G38&lt;=19,"JM",IF($G$1-$G38&lt;=39,"A",IF($G$1-$G38&lt;=49,"B",IF($G$1-$G38&lt;=59,"C",IF($G$1-$G38&lt;=69,"D","E"))))),IF($G$1-$G38&lt;=19,"JŽ",IF($G$1-$G38&lt;=39,"F",IF($G$1-$G38&lt;=49,"G",IF($G$1-$G38&lt;=59,"H","I")))))</f>
        <v>JŽ</v>
      </c>
      <c r="J38" s="5">
        <f>COUNTIF(I$6:I38,I38)</f>
        <v>2</v>
      </c>
      <c r="K38" s="6">
        <v>1.8124999999999999E-2</v>
      </c>
    </row>
    <row r="39" spans="1:11" s="104" customFormat="1" ht="14.1" customHeight="1">
      <c r="A39" s="24">
        <v>34</v>
      </c>
      <c r="B39" s="120">
        <v>234</v>
      </c>
      <c r="C39" s="130" t="s">
        <v>389</v>
      </c>
      <c r="D39" s="131" t="s">
        <v>37</v>
      </c>
      <c r="E39" s="3" t="s">
        <v>9</v>
      </c>
      <c r="F39" s="120" t="s">
        <v>202</v>
      </c>
      <c r="G39" s="120">
        <v>1984</v>
      </c>
      <c r="H39" s="132" t="s">
        <v>20</v>
      </c>
      <c r="I39" s="5" t="str">
        <f t="shared" si="1"/>
        <v>F</v>
      </c>
      <c r="J39" s="5">
        <f>COUNTIF(I$6:I39,I39)</f>
        <v>7</v>
      </c>
      <c r="K39" s="6">
        <v>1.8240740740740741E-2</v>
      </c>
    </row>
    <row r="40" spans="1:11" s="104" customFormat="1" ht="14.1" customHeight="1">
      <c r="A40" s="24">
        <v>35</v>
      </c>
      <c r="B40" s="120">
        <v>241</v>
      </c>
      <c r="C40" s="130" t="s">
        <v>385</v>
      </c>
      <c r="D40" s="131" t="s">
        <v>19</v>
      </c>
      <c r="E40" s="3" t="s">
        <v>9</v>
      </c>
      <c r="F40" s="120" t="s">
        <v>3</v>
      </c>
      <c r="G40" s="120">
        <v>1956</v>
      </c>
      <c r="H40" s="132" t="s">
        <v>18</v>
      </c>
      <c r="I40" s="5" t="str">
        <f t="shared" si="1"/>
        <v>D</v>
      </c>
      <c r="J40" s="5">
        <f>COUNTIF(I$6:I40,I40)</f>
        <v>2</v>
      </c>
      <c r="K40" s="6">
        <v>1.834490740740741E-2</v>
      </c>
    </row>
    <row r="41" spans="1:11" s="104" customFormat="1" ht="14.1" customHeight="1">
      <c r="A41" s="24">
        <v>36</v>
      </c>
      <c r="B41" s="120">
        <v>295</v>
      </c>
      <c r="C41" s="130" t="s">
        <v>354</v>
      </c>
      <c r="D41" s="131" t="s">
        <v>195</v>
      </c>
      <c r="E41" s="3" t="s">
        <v>9</v>
      </c>
      <c r="F41" s="120" t="s">
        <v>202</v>
      </c>
      <c r="G41" s="120">
        <v>1998</v>
      </c>
      <c r="H41" s="132" t="s">
        <v>431</v>
      </c>
      <c r="I41" s="5" t="str">
        <f t="shared" si="1"/>
        <v>F</v>
      </c>
      <c r="J41" s="5">
        <f>COUNTIF(I$6:I41,I41)</f>
        <v>8</v>
      </c>
      <c r="K41" s="6">
        <v>1.8460648148148146E-2</v>
      </c>
    </row>
    <row r="42" spans="1:11" s="104" customFormat="1" ht="14.1" customHeight="1">
      <c r="A42" s="24">
        <v>37</v>
      </c>
      <c r="B42" s="120">
        <v>230</v>
      </c>
      <c r="C42" s="130" t="s">
        <v>390</v>
      </c>
      <c r="D42" s="131" t="s">
        <v>114</v>
      </c>
      <c r="E42" s="3" t="s">
        <v>9</v>
      </c>
      <c r="F42" s="120" t="s">
        <v>3</v>
      </c>
      <c r="G42" s="120">
        <v>1968</v>
      </c>
      <c r="H42" s="132" t="s">
        <v>89</v>
      </c>
      <c r="I42" s="5" t="str">
        <f t="shared" si="1"/>
        <v>C</v>
      </c>
      <c r="J42" s="5">
        <f>COUNTIF(I$6:I42,I42)</f>
        <v>3</v>
      </c>
      <c r="K42" s="6">
        <v>1.849537037037037E-2</v>
      </c>
    </row>
    <row r="43" spans="1:11" s="104" customFormat="1" ht="14.1" customHeight="1">
      <c r="A43" s="24">
        <v>38</v>
      </c>
      <c r="B43" s="120">
        <v>211</v>
      </c>
      <c r="C43" s="130" t="s">
        <v>402</v>
      </c>
      <c r="D43" s="131" t="s">
        <v>425</v>
      </c>
      <c r="E43" s="3" t="s">
        <v>9</v>
      </c>
      <c r="F43" s="120" t="s">
        <v>202</v>
      </c>
      <c r="G43" s="120">
        <v>1980</v>
      </c>
      <c r="H43" s="132" t="s">
        <v>121</v>
      </c>
      <c r="I43" s="5" t="str">
        <f t="shared" si="1"/>
        <v>G</v>
      </c>
      <c r="J43" s="5">
        <f>COUNTIF(I$6:I43,I43)</f>
        <v>2</v>
      </c>
      <c r="K43" s="6">
        <v>1.8703703703703705E-2</v>
      </c>
    </row>
    <row r="44" spans="1:11" s="104" customFormat="1" ht="14.1" customHeight="1">
      <c r="A44" s="24">
        <v>39</v>
      </c>
      <c r="B44" s="120">
        <v>224</v>
      </c>
      <c r="C44" s="130" t="s">
        <v>393</v>
      </c>
      <c r="D44" s="131" t="s">
        <v>34</v>
      </c>
      <c r="E44" s="3" t="s">
        <v>9</v>
      </c>
      <c r="F44" s="120" t="s">
        <v>3</v>
      </c>
      <c r="G44" s="120">
        <v>1977</v>
      </c>
      <c r="H44" s="132" t="s">
        <v>457</v>
      </c>
      <c r="I44" s="5" t="str">
        <f t="shared" si="1"/>
        <v>B</v>
      </c>
      <c r="J44" s="5">
        <f>COUNTIF(I$6:I44,I44)</f>
        <v>5</v>
      </c>
      <c r="K44" s="6">
        <v>1.8749999999999999E-2</v>
      </c>
    </row>
    <row r="45" spans="1:11" s="104" customFormat="1" ht="14.1" customHeight="1">
      <c r="A45" s="24">
        <v>40</v>
      </c>
      <c r="B45" s="120">
        <v>208</v>
      </c>
      <c r="C45" s="130" t="s">
        <v>403</v>
      </c>
      <c r="D45" s="131" t="s">
        <v>148</v>
      </c>
      <c r="E45" s="3" t="s">
        <v>9</v>
      </c>
      <c r="F45" s="120" t="s">
        <v>202</v>
      </c>
      <c r="G45" s="120">
        <v>1992</v>
      </c>
      <c r="H45" s="132" t="s">
        <v>463</v>
      </c>
      <c r="I45" s="5" t="str">
        <f t="shared" si="1"/>
        <v>F</v>
      </c>
      <c r="J45" s="5">
        <f>COUNTIF(I$6:I45,I45)</f>
        <v>9</v>
      </c>
      <c r="K45" s="6">
        <v>1.9050925925925926E-2</v>
      </c>
    </row>
    <row r="46" spans="1:11" s="104" customFormat="1" ht="14.1" customHeight="1">
      <c r="A46" s="24">
        <v>41</v>
      </c>
      <c r="B46" s="120">
        <v>207</v>
      </c>
      <c r="C46" s="130" t="s">
        <v>169</v>
      </c>
      <c r="D46" s="131" t="s">
        <v>69</v>
      </c>
      <c r="E46" s="3" t="s">
        <v>9</v>
      </c>
      <c r="F46" s="120" t="s">
        <v>3</v>
      </c>
      <c r="G46" s="120">
        <v>1970</v>
      </c>
      <c r="H46" s="132" t="s">
        <v>18</v>
      </c>
      <c r="I46" s="5" t="str">
        <f t="shared" si="1"/>
        <v>C</v>
      </c>
      <c r="J46" s="5">
        <f>COUNTIF(I$6:I46,I46)</f>
        <v>4</v>
      </c>
      <c r="K46" s="6">
        <v>1.90625E-2</v>
      </c>
    </row>
    <row r="47" spans="1:11" s="104" customFormat="1" ht="14.1" customHeight="1">
      <c r="A47" s="24">
        <v>42</v>
      </c>
      <c r="B47" s="5">
        <v>311</v>
      </c>
      <c r="C47" s="130" t="s">
        <v>611</v>
      </c>
      <c r="D47" s="131" t="s">
        <v>612</v>
      </c>
      <c r="E47" s="3" t="s">
        <v>9</v>
      </c>
      <c r="F47" s="120" t="s">
        <v>3</v>
      </c>
      <c r="G47" s="120">
        <v>1972</v>
      </c>
      <c r="H47" s="132" t="s">
        <v>621</v>
      </c>
      <c r="I47" s="5" t="str">
        <f t="shared" si="1"/>
        <v>C</v>
      </c>
      <c r="J47" s="5">
        <f>COUNTIF(I$6:I47,I47)</f>
        <v>5</v>
      </c>
      <c r="K47" s="10">
        <v>1.9293981481481485E-2</v>
      </c>
    </row>
    <row r="48" spans="1:11" s="104" customFormat="1" ht="14.1" customHeight="1">
      <c r="A48" s="24">
        <v>43</v>
      </c>
      <c r="B48" s="120">
        <v>282</v>
      </c>
      <c r="C48" s="130" t="s">
        <v>362</v>
      </c>
      <c r="D48" s="131" t="s">
        <v>114</v>
      </c>
      <c r="E48" s="3" t="s">
        <v>9</v>
      </c>
      <c r="F48" s="120" t="s">
        <v>3</v>
      </c>
      <c r="G48" s="120">
        <v>1978</v>
      </c>
      <c r="H48" s="132" t="s">
        <v>44</v>
      </c>
      <c r="I48" s="5" t="str">
        <f t="shared" si="1"/>
        <v>B</v>
      </c>
      <c r="J48" s="5">
        <f>COUNTIF(I$6:I48,I48)</f>
        <v>6</v>
      </c>
      <c r="K48" s="6">
        <v>1.9305555555555555E-2</v>
      </c>
    </row>
    <row r="49" spans="1:11" s="104" customFormat="1" ht="14.1" customHeight="1">
      <c r="A49" s="24">
        <v>44</v>
      </c>
      <c r="B49" s="120">
        <v>283</v>
      </c>
      <c r="C49" s="130" t="s">
        <v>362</v>
      </c>
      <c r="D49" s="131" t="s">
        <v>411</v>
      </c>
      <c r="E49" s="3" t="s">
        <v>9</v>
      </c>
      <c r="F49" s="120" t="s">
        <v>3</v>
      </c>
      <c r="G49" s="120">
        <v>2011</v>
      </c>
      <c r="H49" s="132" t="s">
        <v>44</v>
      </c>
      <c r="I49" s="5" t="str">
        <f t="shared" si="1"/>
        <v>JM</v>
      </c>
      <c r="J49" s="5">
        <f>COUNTIF(I$6:I49,I49)</f>
        <v>7</v>
      </c>
      <c r="K49" s="6">
        <v>1.9305555555555555E-2</v>
      </c>
    </row>
    <row r="50" spans="1:11" s="104" customFormat="1" ht="14.1" customHeight="1">
      <c r="A50" s="24">
        <v>45</v>
      </c>
      <c r="B50" s="120">
        <v>245</v>
      </c>
      <c r="C50" s="130" t="s">
        <v>190</v>
      </c>
      <c r="D50" s="131" t="s">
        <v>33</v>
      </c>
      <c r="E50" s="3" t="s">
        <v>9</v>
      </c>
      <c r="F50" s="120" t="s">
        <v>3</v>
      </c>
      <c r="G50" s="120">
        <v>1950</v>
      </c>
      <c r="H50" s="132" t="s">
        <v>451</v>
      </c>
      <c r="I50" s="5" t="str">
        <f t="shared" si="1"/>
        <v>E</v>
      </c>
      <c r="J50" s="5">
        <f>COUNTIF(I$6:I50,I50)</f>
        <v>1</v>
      </c>
      <c r="K50" s="6">
        <v>1.9398148148148147E-2</v>
      </c>
    </row>
    <row r="51" spans="1:11" s="104" customFormat="1" ht="14.1" customHeight="1">
      <c r="A51" s="24">
        <v>46</v>
      </c>
      <c r="B51" s="120">
        <v>279</v>
      </c>
      <c r="C51" s="130" t="s">
        <v>364</v>
      </c>
      <c r="D51" s="131" t="s">
        <v>33</v>
      </c>
      <c r="E51" s="3" t="s">
        <v>9</v>
      </c>
      <c r="F51" s="120" t="s">
        <v>3</v>
      </c>
      <c r="G51" s="120">
        <v>1966</v>
      </c>
      <c r="H51" s="132" t="s">
        <v>437</v>
      </c>
      <c r="I51" s="5" t="str">
        <f t="shared" si="1"/>
        <v>C</v>
      </c>
      <c r="J51" s="5">
        <f>COUNTIF(I$6:I51,I51)</f>
        <v>6</v>
      </c>
      <c r="K51" s="6">
        <v>1.9664351851851853E-2</v>
      </c>
    </row>
    <row r="52" spans="1:11" s="104" customFormat="1" ht="14.1" customHeight="1">
      <c r="A52" s="24">
        <v>47</v>
      </c>
      <c r="B52" s="120">
        <v>262</v>
      </c>
      <c r="C52" s="130" t="s">
        <v>376</v>
      </c>
      <c r="D52" s="131" t="s">
        <v>417</v>
      </c>
      <c r="E52" s="3" t="s">
        <v>9</v>
      </c>
      <c r="F52" s="120" t="s">
        <v>3</v>
      </c>
      <c r="G52" s="120">
        <v>1989</v>
      </c>
      <c r="H52" s="132" t="s">
        <v>442</v>
      </c>
      <c r="I52" s="5" t="str">
        <f t="shared" si="1"/>
        <v>A</v>
      </c>
      <c r="J52" s="5">
        <f>COUNTIF(I$6:I52,I52)</f>
        <v>12</v>
      </c>
      <c r="K52" s="6">
        <v>1.9733796296296298E-2</v>
      </c>
    </row>
    <row r="53" spans="1:11" s="104" customFormat="1" ht="14.1" customHeight="1">
      <c r="A53" s="24">
        <v>48</v>
      </c>
      <c r="B53" s="120">
        <v>231</v>
      </c>
      <c r="C53" s="130" t="s">
        <v>390</v>
      </c>
      <c r="D53" s="131" t="s">
        <v>423</v>
      </c>
      <c r="E53" s="3" t="s">
        <v>9</v>
      </c>
      <c r="F53" s="120" t="s">
        <v>3</v>
      </c>
      <c r="G53" s="120">
        <v>2002</v>
      </c>
      <c r="H53" s="132" t="s">
        <v>89</v>
      </c>
      <c r="I53" s="5" t="str">
        <f t="shared" si="1"/>
        <v>A</v>
      </c>
      <c r="J53" s="5">
        <f>COUNTIF(I$6:I53,I53)</f>
        <v>13</v>
      </c>
      <c r="K53" s="6">
        <v>1.9907407407407408E-2</v>
      </c>
    </row>
    <row r="54" spans="1:11" s="104" customFormat="1" ht="14.1" customHeight="1">
      <c r="A54" s="24">
        <v>49</v>
      </c>
      <c r="B54" s="120">
        <v>268</v>
      </c>
      <c r="C54" s="130" t="s">
        <v>340</v>
      </c>
      <c r="D54" s="131" t="s">
        <v>136</v>
      </c>
      <c r="E54" s="3" t="s">
        <v>9</v>
      </c>
      <c r="F54" s="120" t="s">
        <v>3</v>
      </c>
      <c r="G54" s="120">
        <v>1982</v>
      </c>
      <c r="H54" s="132" t="s">
        <v>434</v>
      </c>
      <c r="I54" s="5" t="str">
        <f t="shared" si="1"/>
        <v>B</v>
      </c>
      <c r="J54" s="5">
        <f>COUNTIF(I$6:I54,I54)</f>
        <v>7</v>
      </c>
      <c r="K54" s="6">
        <v>1.9918981481481482E-2</v>
      </c>
    </row>
    <row r="55" spans="1:11" s="104" customFormat="1" ht="14.1" customHeight="1">
      <c r="A55" s="24">
        <v>50</v>
      </c>
      <c r="B55" s="120">
        <v>286</v>
      </c>
      <c r="C55" s="130" t="s">
        <v>361</v>
      </c>
      <c r="D55" s="131" t="s">
        <v>179</v>
      </c>
      <c r="E55" s="3" t="s">
        <v>9</v>
      </c>
      <c r="F55" s="120" t="s">
        <v>202</v>
      </c>
      <c r="G55" s="120">
        <v>1985</v>
      </c>
      <c r="H55" s="132" t="s">
        <v>434</v>
      </c>
      <c r="I55" s="5" t="str">
        <f t="shared" si="1"/>
        <v>F</v>
      </c>
      <c r="J55" s="5">
        <f>COUNTIF(I$6:I55,I55)</f>
        <v>10</v>
      </c>
      <c r="K55" s="6">
        <v>1.9918981481481482E-2</v>
      </c>
    </row>
    <row r="56" spans="1:11" s="104" customFormat="1" ht="14.1" customHeight="1">
      <c r="A56" s="24">
        <v>51</v>
      </c>
      <c r="B56" s="120">
        <v>269</v>
      </c>
      <c r="C56" s="130" t="s">
        <v>340</v>
      </c>
      <c r="D56" s="131" t="s">
        <v>416</v>
      </c>
      <c r="E56" s="3" t="s">
        <v>9</v>
      </c>
      <c r="F56" s="120" t="s">
        <v>202</v>
      </c>
      <c r="G56" s="120">
        <v>1992</v>
      </c>
      <c r="H56" s="132" t="s">
        <v>434</v>
      </c>
      <c r="I56" s="5" t="str">
        <f t="shared" si="1"/>
        <v>F</v>
      </c>
      <c r="J56" s="5">
        <f>COUNTIF(I$6:I56,I56)</f>
        <v>11</v>
      </c>
      <c r="K56" s="6">
        <v>1.9918981481481482E-2</v>
      </c>
    </row>
    <row r="57" spans="1:11" s="104" customFormat="1" ht="14.1" customHeight="1">
      <c r="A57" s="24">
        <v>52</v>
      </c>
      <c r="B57" s="5">
        <v>308</v>
      </c>
      <c r="C57" s="55" t="s">
        <v>633</v>
      </c>
      <c r="D57" s="56" t="s">
        <v>250</v>
      </c>
      <c r="E57" s="3" t="s">
        <v>9</v>
      </c>
      <c r="F57" s="5" t="s">
        <v>202</v>
      </c>
      <c r="G57" s="5">
        <v>1978</v>
      </c>
      <c r="H57" s="133" t="s">
        <v>634</v>
      </c>
      <c r="I57" s="5" t="str">
        <f t="shared" si="1"/>
        <v>G</v>
      </c>
      <c r="J57" s="5">
        <f>COUNTIF(I$6:I57,I57)</f>
        <v>3</v>
      </c>
      <c r="K57" s="6">
        <v>1.9976851851851853E-2</v>
      </c>
    </row>
    <row r="58" spans="1:11" s="104" customFormat="1" ht="14.1" customHeight="1">
      <c r="A58" s="24">
        <v>53</v>
      </c>
      <c r="B58" s="120">
        <v>296</v>
      </c>
      <c r="C58" s="130" t="s">
        <v>353</v>
      </c>
      <c r="D58" s="131" t="s">
        <v>412</v>
      </c>
      <c r="E58" s="3" t="s">
        <v>9</v>
      </c>
      <c r="F58" s="120" t="s">
        <v>202</v>
      </c>
      <c r="G58" s="120">
        <v>2003</v>
      </c>
      <c r="H58" s="132" t="s">
        <v>431</v>
      </c>
      <c r="I58" s="5" t="str">
        <f t="shared" si="1"/>
        <v>JŽ</v>
      </c>
      <c r="J58" s="5">
        <f>COUNTIF(I$6:I58,I58)</f>
        <v>3</v>
      </c>
      <c r="K58" s="6">
        <v>2.0173611111111111E-2</v>
      </c>
    </row>
    <row r="59" spans="1:11" s="104" customFormat="1" ht="14.1" customHeight="1">
      <c r="A59" s="24">
        <v>54</v>
      </c>
      <c r="B59" s="120">
        <v>217</v>
      </c>
      <c r="C59" s="130" t="s">
        <v>398</v>
      </c>
      <c r="D59" s="131" t="s">
        <v>57</v>
      </c>
      <c r="E59" s="3" t="s">
        <v>9</v>
      </c>
      <c r="F59" s="120" t="s">
        <v>3</v>
      </c>
      <c r="G59" s="120">
        <v>1992</v>
      </c>
      <c r="H59" s="132" t="s">
        <v>46</v>
      </c>
      <c r="I59" s="5" t="str">
        <f t="shared" si="1"/>
        <v>A</v>
      </c>
      <c r="J59" s="5">
        <f>COUNTIF(I$6:I59,I59)</f>
        <v>14</v>
      </c>
      <c r="K59" s="6">
        <v>2.0231481481481482E-2</v>
      </c>
    </row>
    <row r="60" spans="1:11" s="104" customFormat="1" ht="14.1" customHeight="1">
      <c r="A60" s="24">
        <v>55</v>
      </c>
      <c r="B60" s="120">
        <v>294</v>
      </c>
      <c r="C60" s="130" t="s">
        <v>355</v>
      </c>
      <c r="D60" s="131" t="s">
        <v>72</v>
      </c>
      <c r="E60" s="3" t="s">
        <v>9</v>
      </c>
      <c r="F60" s="120" t="s">
        <v>202</v>
      </c>
      <c r="G60" s="120">
        <v>1990</v>
      </c>
      <c r="H60" s="132" t="s">
        <v>432</v>
      </c>
      <c r="I60" s="5" t="str">
        <f t="shared" si="1"/>
        <v>F</v>
      </c>
      <c r="J60" s="5">
        <f>COUNTIF(I$6:I60,I60)</f>
        <v>12</v>
      </c>
      <c r="K60" s="6">
        <v>2.0300925925925927E-2</v>
      </c>
    </row>
    <row r="61" spans="1:11" s="104" customFormat="1" ht="14.1" customHeight="1">
      <c r="A61" s="24">
        <v>56</v>
      </c>
      <c r="B61" s="120">
        <v>263</v>
      </c>
      <c r="C61" s="130" t="s">
        <v>375</v>
      </c>
      <c r="D61" s="131" t="s">
        <v>142</v>
      </c>
      <c r="E61" s="3" t="s">
        <v>9</v>
      </c>
      <c r="F61" s="120" t="s">
        <v>3</v>
      </c>
      <c r="G61" s="120">
        <v>1999</v>
      </c>
      <c r="H61" s="132" t="s">
        <v>441</v>
      </c>
      <c r="I61" s="5" t="str">
        <f t="shared" si="1"/>
        <v>A</v>
      </c>
      <c r="J61" s="5">
        <f>COUNTIF(I$6:I61,I61)</f>
        <v>15</v>
      </c>
      <c r="K61" s="6">
        <v>2.0335648148148148E-2</v>
      </c>
    </row>
    <row r="62" spans="1:11" s="104" customFormat="1" ht="14.1" customHeight="1">
      <c r="A62" s="24">
        <v>57</v>
      </c>
      <c r="B62" s="5">
        <v>315</v>
      </c>
      <c r="C62" s="130" t="s">
        <v>263</v>
      </c>
      <c r="D62" s="131" t="s">
        <v>19</v>
      </c>
      <c r="E62" s="3" t="s">
        <v>9</v>
      </c>
      <c r="F62" s="120" t="s">
        <v>3</v>
      </c>
      <c r="G62" s="120">
        <v>1985</v>
      </c>
      <c r="H62" s="132" t="s">
        <v>20</v>
      </c>
      <c r="I62" s="5" t="str">
        <f t="shared" si="1"/>
        <v>A</v>
      </c>
      <c r="J62" s="5">
        <f>COUNTIF(I$6:I62,I62)</f>
        <v>16</v>
      </c>
      <c r="K62" s="10">
        <v>2.0347222222222221E-2</v>
      </c>
    </row>
    <row r="63" spans="1:11" s="104" customFormat="1" ht="14.1" customHeight="1">
      <c r="A63" s="24">
        <v>58</v>
      </c>
      <c r="B63" s="120">
        <v>205</v>
      </c>
      <c r="C63" s="130" t="s">
        <v>404</v>
      </c>
      <c r="D63" s="131" t="s">
        <v>140</v>
      </c>
      <c r="E63" s="3" t="s">
        <v>601</v>
      </c>
      <c r="F63" s="120" t="s">
        <v>3</v>
      </c>
      <c r="G63" s="120">
        <v>2004</v>
      </c>
      <c r="H63" s="132"/>
      <c r="I63" s="5" t="str">
        <f t="shared" si="1"/>
        <v>JM</v>
      </c>
      <c r="J63" s="5">
        <f>COUNTIF(I$6:I63,I63)</f>
        <v>8</v>
      </c>
      <c r="K63" s="6">
        <v>2.0358796296296295E-2</v>
      </c>
    </row>
    <row r="64" spans="1:11" s="104" customFormat="1" ht="14.1" customHeight="1">
      <c r="A64" s="24">
        <v>59</v>
      </c>
      <c r="B64" s="120">
        <v>225</v>
      </c>
      <c r="C64" s="130" t="s">
        <v>392</v>
      </c>
      <c r="D64" s="131" t="s">
        <v>78</v>
      </c>
      <c r="E64" s="3" t="s">
        <v>9</v>
      </c>
      <c r="F64" s="120" t="s">
        <v>3</v>
      </c>
      <c r="G64" s="120">
        <v>1980</v>
      </c>
      <c r="H64" s="132" t="s">
        <v>71</v>
      </c>
      <c r="I64" s="5" t="str">
        <f t="shared" si="1"/>
        <v>B</v>
      </c>
      <c r="J64" s="5">
        <f>COUNTIF(I$6:I64,I64)</f>
        <v>8</v>
      </c>
      <c r="K64" s="6">
        <v>2.0428240740740743E-2</v>
      </c>
    </row>
    <row r="65" spans="1:11" s="104" customFormat="1" ht="14.1" customHeight="1">
      <c r="A65" s="24">
        <v>60</v>
      </c>
      <c r="B65" s="120">
        <v>301</v>
      </c>
      <c r="C65" s="130" t="s">
        <v>350</v>
      </c>
      <c r="D65" s="131" t="s">
        <v>409</v>
      </c>
      <c r="E65" s="3" t="s">
        <v>9</v>
      </c>
      <c r="F65" s="120" t="s">
        <v>202</v>
      </c>
      <c r="G65" s="120">
        <v>2000</v>
      </c>
      <c r="H65" s="132" t="s">
        <v>429</v>
      </c>
      <c r="I65" s="5" t="str">
        <f t="shared" si="1"/>
        <v>F</v>
      </c>
      <c r="J65" s="5">
        <f>COUNTIF(I$6:I65,I65)</f>
        <v>13</v>
      </c>
      <c r="K65" s="6">
        <v>2.0428240740740743E-2</v>
      </c>
    </row>
    <row r="66" spans="1:11" s="104" customFormat="1" ht="14.1" customHeight="1">
      <c r="A66" s="24">
        <v>61</v>
      </c>
      <c r="B66" s="120">
        <v>232</v>
      </c>
      <c r="C66" s="130" t="s">
        <v>170</v>
      </c>
      <c r="D66" s="131" t="s">
        <v>78</v>
      </c>
      <c r="E66" s="3" t="s">
        <v>9</v>
      </c>
      <c r="F66" s="120" t="s">
        <v>3</v>
      </c>
      <c r="G66" s="120">
        <v>1985</v>
      </c>
      <c r="H66" s="132" t="s">
        <v>455</v>
      </c>
      <c r="I66" s="5" t="str">
        <f t="shared" si="1"/>
        <v>A</v>
      </c>
      <c r="J66" s="5">
        <f>COUNTIF(I$6:I66,I66)</f>
        <v>17</v>
      </c>
      <c r="K66" s="6">
        <v>2.0798611111111111E-2</v>
      </c>
    </row>
    <row r="67" spans="1:11" s="104" customFormat="1" ht="14.1" customHeight="1">
      <c r="A67" s="24">
        <v>62</v>
      </c>
      <c r="B67" s="120">
        <v>223</v>
      </c>
      <c r="C67" s="130" t="s">
        <v>394</v>
      </c>
      <c r="D67" s="131" t="s">
        <v>424</v>
      </c>
      <c r="E67" s="3" t="s">
        <v>9</v>
      </c>
      <c r="F67" s="120" t="s">
        <v>3</v>
      </c>
      <c r="G67" s="120">
        <v>2002</v>
      </c>
      <c r="H67" s="132" t="s">
        <v>458</v>
      </c>
      <c r="I67" s="5" t="str">
        <f t="shared" si="1"/>
        <v>A</v>
      </c>
      <c r="J67" s="5">
        <f>COUNTIF(I$6:I67,I67)</f>
        <v>18</v>
      </c>
      <c r="K67" s="6">
        <v>2.0810185185185185E-2</v>
      </c>
    </row>
    <row r="68" spans="1:11" s="104" customFormat="1" ht="14.1" customHeight="1">
      <c r="A68" s="24">
        <v>63</v>
      </c>
      <c r="B68" s="120">
        <v>272</v>
      </c>
      <c r="C68" s="130" t="s">
        <v>370</v>
      </c>
      <c r="D68" s="131" t="s">
        <v>415</v>
      </c>
      <c r="E68" s="3" t="s">
        <v>9</v>
      </c>
      <c r="F68" s="120" t="s">
        <v>202</v>
      </c>
      <c r="G68" s="120">
        <v>1971</v>
      </c>
      <c r="H68" s="132" t="s">
        <v>439</v>
      </c>
      <c r="I68" s="5" t="str">
        <f t="shared" si="1"/>
        <v>H</v>
      </c>
      <c r="J68" s="5">
        <f>COUNTIF(I$6:I68,I68)</f>
        <v>1</v>
      </c>
      <c r="K68" s="6">
        <v>2.0891203703703703E-2</v>
      </c>
    </row>
    <row r="69" spans="1:11" s="104" customFormat="1" ht="14.1" customHeight="1">
      <c r="A69" s="24">
        <v>64</v>
      </c>
      <c r="B69" s="120">
        <v>287</v>
      </c>
      <c r="C69" s="130" t="s">
        <v>360</v>
      </c>
      <c r="D69" s="131" t="s">
        <v>48</v>
      </c>
      <c r="E69" s="3" t="s">
        <v>9</v>
      </c>
      <c r="F69" s="120" t="s">
        <v>3</v>
      </c>
      <c r="G69" s="120">
        <v>1984</v>
      </c>
      <c r="H69" s="132" t="s">
        <v>434</v>
      </c>
      <c r="I69" s="5" t="str">
        <f t="shared" si="1"/>
        <v>A</v>
      </c>
      <c r="J69" s="5">
        <f>COUNTIF(I$6:I69,I69)</f>
        <v>19</v>
      </c>
      <c r="K69" s="6">
        <v>2.0902777777777781E-2</v>
      </c>
    </row>
    <row r="70" spans="1:11" s="104" customFormat="1" ht="14.1" customHeight="1">
      <c r="A70" s="24">
        <v>65</v>
      </c>
      <c r="B70" s="120">
        <v>235</v>
      </c>
      <c r="C70" s="130" t="s">
        <v>388</v>
      </c>
      <c r="D70" s="131" t="s">
        <v>41</v>
      </c>
      <c r="E70" s="3" t="s">
        <v>9</v>
      </c>
      <c r="F70" s="120" t="s">
        <v>202</v>
      </c>
      <c r="G70" s="120">
        <v>2008</v>
      </c>
      <c r="H70" s="132" t="s">
        <v>454</v>
      </c>
      <c r="I70" s="5" t="str">
        <f t="shared" ref="I70:I101" si="2">IF(F70="m",IF($G$1-$G70&lt;=19,"JM",IF($G$1-$G70&lt;=39,"A",IF($G$1-$G70&lt;=49,"B",IF($G$1-$G70&lt;=59,"C",IF($G$1-$G70&lt;=69,"D","E"))))),IF($G$1-$G70&lt;=19,"JŽ",IF($G$1-$G70&lt;=39,"F",IF($G$1-$G70&lt;=49,"G",IF($G$1-$G70&lt;=59,"H","I")))))</f>
        <v>JŽ</v>
      </c>
      <c r="J70" s="5">
        <f>COUNTIF(I$6:I70,I70)</f>
        <v>4</v>
      </c>
      <c r="K70" s="6">
        <v>2.1064814814814814E-2</v>
      </c>
    </row>
    <row r="71" spans="1:11" s="104" customFormat="1" ht="14.1" customHeight="1">
      <c r="A71" s="24">
        <v>66</v>
      </c>
      <c r="B71" s="120">
        <v>233</v>
      </c>
      <c r="C71" s="130" t="s">
        <v>389</v>
      </c>
      <c r="D71" s="131" t="s">
        <v>422</v>
      </c>
      <c r="E71" s="3" t="s">
        <v>9</v>
      </c>
      <c r="F71" s="120" t="s">
        <v>202</v>
      </c>
      <c r="G71" s="120">
        <v>1985</v>
      </c>
      <c r="H71" s="132" t="s">
        <v>433</v>
      </c>
      <c r="I71" s="5" t="str">
        <f t="shared" si="2"/>
        <v>F</v>
      </c>
      <c r="J71" s="5">
        <f>COUNTIF(I$6:I71,I71)</f>
        <v>14</v>
      </c>
      <c r="K71" s="6">
        <v>2.1296296296296299E-2</v>
      </c>
    </row>
    <row r="72" spans="1:11" s="104" customFormat="1" ht="14.1" customHeight="1">
      <c r="A72" s="24">
        <v>67</v>
      </c>
      <c r="B72" s="120">
        <v>201</v>
      </c>
      <c r="C72" s="130" t="s">
        <v>407</v>
      </c>
      <c r="D72" s="131" t="s">
        <v>80</v>
      </c>
      <c r="E72" s="3" t="s">
        <v>9</v>
      </c>
      <c r="F72" s="120" t="s">
        <v>202</v>
      </c>
      <c r="G72" s="120">
        <v>1981</v>
      </c>
      <c r="H72" s="132" t="s">
        <v>465</v>
      </c>
      <c r="I72" s="5" t="str">
        <f t="shared" si="2"/>
        <v>G</v>
      </c>
      <c r="J72" s="5">
        <f>COUNTIF(I$6:I72,I72)</f>
        <v>4</v>
      </c>
      <c r="K72" s="6">
        <v>2.1342592592592594E-2</v>
      </c>
    </row>
    <row r="73" spans="1:11" s="104" customFormat="1" ht="14.1" customHeight="1">
      <c r="A73" s="24">
        <v>68</v>
      </c>
      <c r="B73" s="120">
        <v>243</v>
      </c>
      <c r="C73" s="130" t="s">
        <v>235</v>
      </c>
      <c r="D73" s="131" t="s">
        <v>179</v>
      </c>
      <c r="E73" s="3" t="s">
        <v>9</v>
      </c>
      <c r="F73" s="120" t="s">
        <v>202</v>
      </c>
      <c r="G73" s="120">
        <v>1989</v>
      </c>
      <c r="H73" s="132"/>
      <c r="I73" s="5" t="str">
        <f t="shared" si="2"/>
        <v>F</v>
      </c>
      <c r="J73" s="5">
        <f>COUNTIF(I$6:I73,I73)</f>
        <v>15</v>
      </c>
      <c r="K73" s="6">
        <v>2.1574074074074075E-2</v>
      </c>
    </row>
    <row r="74" spans="1:11" s="104" customFormat="1" ht="14.1" customHeight="1">
      <c r="A74" s="24">
        <v>69</v>
      </c>
      <c r="B74" s="120">
        <v>255</v>
      </c>
      <c r="C74" s="130" t="s">
        <v>380</v>
      </c>
      <c r="D74" s="131" t="s">
        <v>19</v>
      </c>
      <c r="E74" s="3" t="s">
        <v>9</v>
      </c>
      <c r="F74" s="120" t="s">
        <v>3</v>
      </c>
      <c r="G74" s="120">
        <v>1990</v>
      </c>
      <c r="H74" s="132" t="s">
        <v>445</v>
      </c>
      <c r="I74" s="5" t="str">
        <f t="shared" si="2"/>
        <v>A</v>
      </c>
      <c r="J74" s="5">
        <f>COUNTIF(I$6:I74,I74)</f>
        <v>20</v>
      </c>
      <c r="K74" s="6">
        <v>2.164351851851852E-2</v>
      </c>
    </row>
    <row r="75" spans="1:11" s="104" customFormat="1" ht="14.1" customHeight="1">
      <c r="A75" s="24">
        <v>70</v>
      </c>
      <c r="B75" s="120">
        <v>229</v>
      </c>
      <c r="C75" s="130" t="s">
        <v>391</v>
      </c>
      <c r="D75" s="131" t="s">
        <v>65</v>
      </c>
      <c r="E75" s="3" t="s">
        <v>9</v>
      </c>
      <c r="F75" s="120" t="s">
        <v>202</v>
      </c>
      <c r="G75" s="120">
        <v>1987</v>
      </c>
      <c r="H75" s="132" t="s">
        <v>456</v>
      </c>
      <c r="I75" s="5" t="str">
        <f t="shared" si="2"/>
        <v>F</v>
      </c>
      <c r="J75" s="5">
        <f>COUNTIF(I$6:I75,I75)</f>
        <v>16</v>
      </c>
      <c r="K75" s="6">
        <v>2.165509259259259E-2</v>
      </c>
    </row>
    <row r="76" spans="1:11" s="104" customFormat="1" ht="14.1" customHeight="1">
      <c r="A76" s="24">
        <v>71</v>
      </c>
      <c r="B76" s="120">
        <v>240</v>
      </c>
      <c r="C76" s="130" t="s">
        <v>386</v>
      </c>
      <c r="D76" s="131" t="s">
        <v>55</v>
      </c>
      <c r="E76" s="3" t="s">
        <v>9</v>
      </c>
      <c r="F76" s="120" t="s">
        <v>3</v>
      </c>
      <c r="G76" s="120">
        <v>1995</v>
      </c>
      <c r="H76" s="132"/>
      <c r="I76" s="5" t="str">
        <f t="shared" si="2"/>
        <v>A</v>
      </c>
      <c r="J76" s="5">
        <f>COUNTIF(I$6:I76,I76)</f>
        <v>21</v>
      </c>
      <c r="K76" s="6">
        <v>2.1666666666666667E-2</v>
      </c>
    </row>
    <row r="77" spans="1:11" s="104" customFormat="1" ht="14.1" customHeight="1">
      <c r="A77" s="24">
        <v>72</v>
      </c>
      <c r="B77" s="120">
        <v>254</v>
      </c>
      <c r="C77" s="130" t="s">
        <v>381</v>
      </c>
      <c r="D77" s="131" t="s">
        <v>418</v>
      </c>
      <c r="E77" s="3" t="s">
        <v>9</v>
      </c>
      <c r="F77" s="120" t="s">
        <v>202</v>
      </c>
      <c r="G77" s="120">
        <v>2010</v>
      </c>
      <c r="H77" s="132" t="s">
        <v>446</v>
      </c>
      <c r="I77" s="5" t="str">
        <f t="shared" si="2"/>
        <v>JŽ</v>
      </c>
      <c r="J77" s="5">
        <f>COUNTIF(I$6:I77,I77)</f>
        <v>5</v>
      </c>
      <c r="K77" s="6">
        <v>2.1678240740740738E-2</v>
      </c>
    </row>
    <row r="78" spans="1:11" s="104" customFormat="1" ht="14.1" customHeight="1">
      <c r="A78" s="24">
        <v>73</v>
      </c>
      <c r="B78" s="120">
        <v>297</v>
      </c>
      <c r="C78" s="130" t="s">
        <v>352</v>
      </c>
      <c r="D78" s="131" t="s">
        <v>184</v>
      </c>
      <c r="E78" s="3" t="s">
        <v>9</v>
      </c>
      <c r="F78" s="120" t="s">
        <v>202</v>
      </c>
      <c r="G78" s="120">
        <v>1989</v>
      </c>
      <c r="H78" s="132" t="s">
        <v>431</v>
      </c>
      <c r="I78" s="5" t="str">
        <f t="shared" si="2"/>
        <v>F</v>
      </c>
      <c r="J78" s="5">
        <f>COUNTIF(I$6:I78,I78)</f>
        <v>17</v>
      </c>
      <c r="K78" s="6">
        <v>2.210648148148148E-2</v>
      </c>
    </row>
    <row r="79" spans="1:11" s="104" customFormat="1" ht="14.1" customHeight="1">
      <c r="A79" s="24">
        <v>74</v>
      </c>
      <c r="B79" s="120">
        <v>209</v>
      </c>
      <c r="C79" s="130" t="s">
        <v>273</v>
      </c>
      <c r="D79" s="131" t="s">
        <v>43</v>
      </c>
      <c r="E79" s="3" t="s">
        <v>9</v>
      </c>
      <c r="F79" s="120" t="s">
        <v>202</v>
      </c>
      <c r="G79" s="120">
        <v>1979</v>
      </c>
      <c r="H79" s="132" t="s">
        <v>117</v>
      </c>
      <c r="I79" s="5" t="str">
        <f t="shared" si="2"/>
        <v>G</v>
      </c>
      <c r="J79" s="5">
        <f>COUNTIF(I$6:I79,I79)</f>
        <v>5</v>
      </c>
      <c r="K79" s="6">
        <v>2.2175925925925929E-2</v>
      </c>
    </row>
    <row r="80" spans="1:11" s="104" customFormat="1" ht="14.1" customHeight="1">
      <c r="A80" s="24">
        <v>75</v>
      </c>
      <c r="B80" s="120">
        <v>237</v>
      </c>
      <c r="C80" s="130" t="s">
        <v>181</v>
      </c>
      <c r="D80" s="131" t="s">
        <v>182</v>
      </c>
      <c r="E80" s="3" t="s">
        <v>9</v>
      </c>
      <c r="F80" s="120" t="s">
        <v>202</v>
      </c>
      <c r="G80" s="120">
        <v>1974</v>
      </c>
      <c r="H80" s="132" t="s">
        <v>121</v>
      </c>
      <c r="I80" s="5" t="str">
        <f t="shared" si="2"/>
        <v>G</v>
      </c>
      <c r="J80" s="5">
        <f>COUNTIF(I$6:I80,I80)</f>
        <v>6</v>
      </c>
      <c r="K80" s="6">
        <v>2.225694444444444E-2</v>
      </c>
    </row>
    <row r="81" spans="1:11" s="104" customFormat="1" ht="14.1" customHeight="1">
      <c r="A81" s="24">
        <v>76</v>
      </c>
      <c r="B81" s="120">
        <v>239</v>
      </c>
      <c r="C81" s="130" t="s">
        <v>180</v>
      </c>
      <c r="D81" s="131" t="s">
        <v>61</v>
      </c>
      <c r="E81" s="3" t="s">
        <v>9</v>
      </c>
      <c r="F81" s="120" t="s">
        <v>3</v>
      </c>
      <c r="G81" s="120">
        <v>1977</v>
      </c>
      <c r="H81" s="132" t="s">
        <v>453</v>
      </c>
      <c r="I81" s="5" t="str">
        <f t="shared" si="2"/>
        <v>B</v>
      </c>
      <c r="J81" s="5">
        <f>COUNTIF(I$6:I81,I81)</f>
        <v>9</v>
      </c>
      <c r="K81" s="6">
        <v>2.2268518518518521E-2</v>
      </c>
    </row>
    <row r="82" spans="1:11" s="104" customFormat="1" ht="14.1" customHeight="1">
      <c r="A82" s="24">
        <v>77</v>
      </c>
      <c r="B82" s="120">
        <v>290</v>
      </c>
      <c r="C82" s="130" t="s">
        <v>94</v>
      </c>
      <c r="D82" s="131" t="s">
        <v>33</v>
      </c>
      <c r="E82" s="3" t="s">
        <v>9</v>
      </c>
      <c r="F82" s="120" t="s">
        <v>3</v>
      </c>
      <c r="G82" s="120">
        <v>1981</v>
      </c>
      <c r="H82" s="132" t="s">
        <v>433</v>
      </c>
      <c r="I82" s="5" t="str">
        <f t="shared" si="2"/>
        <v>B</v>
      </c>
      <c r="J82" s="5">
        <f>COUNTIF(I$6:I82,I82)</f>
        <v>10</v>
      </c>
      <c r="K82" s="6">
        <v>2.2743055555555555E-2</v>
      </c>
    </row>
    <row r="83" spans="1:11" s="104" customFormat="1" ht="14.1" customHeight="1">
      <c r="A83" s="24">
        <v>78</v>
      </c>
      <c r="B83" s="120">
        <v>275</v>
      </c>
      <c r="C83" s="130" t="s">
        <v>368</v>
      </c>
      <c r="D83" s="131" t="s">
        <v>80</v>
      </c>
      <c r="E83" s="3" t="s">
        <v>9</v>
      </c>
      <c r="F83" s="120" t="s">
        <v>202</v>
      </c>
      <c r="G83" s="120">
        <v>2005</v>
      </c>
      <c r="H83" s="132" t="s">
        <v>262</v>
      </c>
      <c r="I83" s="5" t="str">
        <f t="shared" si="2"/>
        <v>JŽ</v>
      </c>
      <c r="J83" s="5">
        <f>COUNTIF(I$6:I83,I83)</f>
        <v>6</v>
      </c>
      <c r="K83" s="6">
        <v>2.2824074074074076E-2</v>
      </c>
    </row>
    <row r="84" spans="1:11" s="104" customFormat="1" ht="14.1" customHeight="1">
      <c r="A84" s="24">
        <v>79</v>
      </c>
      <c r="B84" s="120">
        <v>274</v>
      </c>
      <c r="C84" s="130" t="s">
        <v>299</v>
      </c>
      <c r="D84" s="131" t="s">
        <v>195</v>
      </c>
      <c r="E84" s="3" t="s">
        <v>9</v>
      </c>
      <c r="F84" s="120" t="s">
        <v>202</v>
      </c>
      <c r="G84" s="120">
        <v>1996</v>
      </c>
      <c r="H84" s="132" t="s">
        <v>262</v>
      </c>
      <c r="I84" s="5" t="str">
        <f t="shared" si="2"/>
        <v>F</v>
      </c>
      <c r="J84" s="5">
        <f>COUNTIF(I$6:I84,I84)</f>
        <v>18</v>
      </c>
      <c r="K84" s="6">
        <v>2.2835648148148147E-2</v>
      </c>
    </row>
    <row r="85" spans="1:11" s="104" customFormat="1" ht="14.1" customHeight="1">
      <c r="A85" s="24">
        <v>80</v>
      </c>
      <c r="B85" s="120">
        <v>270</v>
      </c>
      <c r="C85" s="130" t="s">
        <v>372</v>
      </c>
      <c r="D85" s="131" t="s">
        <v>56</v>
      </c>
      <c r="E85" s="3" t="s">
        <v>9</v>
      </c>
      <c r="F85" s="120" t="s">
        <v>3</v>
      </c>
      <c r="G85" s="120">
        <v>1998</v>
      </c>
      <c r="H85" s="132" t="s">
        <v>440</v>
      </c>
      <c r="I85" s="5" t="str">
        <f t="shared" si="2"/>
        <v>A</v>
      </c>
      <c r="J85" s="5">
        <f>COUNTIF(I$6:I85,I85)</f>
        <v>22</v>
      </c>
      <c r="K85" s="6">
        <v>2.2951388888888886E-2</v>
      </c>
    </row>
    <row r="86" spans="1:11" s="104" customFormat="1" ht="14.1" customHeight="1">
      <c r="A86" s="24">
        <v>81</v>
      </c>
      <c r="B86" s="5">
        <v>313</v>
      </c>
      <c r="C86" s="55" t="s">
        <v>301</v>
      </c>
      <c r="D86" s="56" t="s">
        <v>161</v>
      </c>
      <c r="E86" s="3" t="s">
        <v>9</v>
      </c>
      <c r="F86" s="5" t="s">
        <v>202</v>
      </c>
      <c r="G86" s="5">
        <v>2000</v>
      </c>
      <c r="H86" s="133" t="s">
        <v>636</v>
      </c>
      <c r="I86" s="5" t="str">
        <f t="shared" si="2"/>
        <v>F</v>
      </c>
      <c r="J86" s="5">
        <f>COUNTIF(I$6:I86,I86)</f>
        <v>19</v>
      </c>
      <c r="K86" s="6">
        <v>2.2951388888888886E-2</v>
      </c>
    </row>
    <row r="87" spans="1:11" s="104" customFormat="1" ht="14.1" customHeight="1">
      <c r="A87" s="24">
        <v>82</v>
      </c>
      <c r="B87" s="120">
        <v>271</v>
      </c>
      <c r="C87" s="131" t="s">
        <v>371</v>
      </c>
      <c r="D87" s="131" t="s">
        <v>59</v>
      </c>
      <c r="E87" s="3" t="s">
        <v>9</v>
      </c>
      <c r="F87" s="120" t="s">
        <v>202</v>
      </c>
      <c r="G87" s="120">
        <v>1978</v>
      </c>
      <c r="H87" s="132" t="s">
        <v>258</v>
      </c>
      <c r="I87" s="5" t="str">
        <f t="shared" si="2"/>
        <v>G</v>
      </c>
      <c r="J87" s="5">
        <f>COUNTIF(I$6:I87,I87)</f>
        <v>7</v>
      </c>
      <c r="K87" s="6">
        <v>2.3020833333333334E-2</v>
      </c>
    </row>
    <row r="88" spans="1:11" s="104" customFormat="1" ht="14.1" customHeight="1">
      <c r="A88" s="24">
        <v>83</v>
      </c>
      <c r="B88" s="120">
        <v>256</v>
      </c>
      <c r="C88" s="130" t="s">
        <v>379</v>
      </c>
      <c r="D88" s="131" t="s">
        <v>195</v>
      </c>
      <c r="E88" s="3" t="s">
        <v>9</v>
      </c>
      <c r="F88" s="120" t="s">
        <v>202</v>
      </c>
      <c r="G88" s="120">
        <v>1977</v>
      </c>
      <c r="H88" s="132"/>
      <c r="I88" s="5" t="str">
        <f t="shared" si="2"/>
        <v>G</v>
      </c>
      <c r="J88" s="5">
        <f>COUNTIF(I$6:I88,I88)</f>
        <v>8</v>
      </c>
      <c r="K88" s="6">
        <v>2.3055555555555555E-2</v>
      </c>
    </row>
    <row r="89" spans="1:11" s="104" customFormat="1" ht="14.1" customHeight="1">
      <c r="A89" s="24">
        <v>84</v>
      </c>
      <c r="B89" s="120">
        <v>251</v>
      </c>
      <c r="C89" s="130" t="s">
        <v>383</v>
      </c>
      <c r="D89" s="131" t="s">
        <v>419</v>
      </c>
      <c r="E89" s="3" t="s">
        <v>9</v>
      </c>
      <c r="F89" s="120" t="s">
        <v>202</v>
      </c>
      <c r="G89" s="120">
        <v>1971</v>
      </c>
      <c r="H89" s="132" t="s">
        <v>448</v>
      </c>
      <c r="I89" s="5" t="str">
        <f t="shared" si="2"/>
        <v>H</v>
      </c>
      <c r="J89" s="5">
        <f>COUNTIF(I$6:I89,I89)</f>
        <v>2</v>
      </c>
      <c r="K89" s="6">
        <v>2.3298611111111107E-2</v>
      </c>
    </row>
    <row r="90" spans="1:11" s="104" customFormat="1" ht="14.1" customHeight="1">
      <c r="A90" s="24">
        <v>85</v>
      </c>
      <c r="B90" s="5">
        <v>314</v>
      </c>
      <c r="C90" s="130" t="s">
        <v>515</v>
      </c>
      <c r="D90" s="131" t="s">
        <v>302</v>
      </c>
      <c r="E90" s="3" t="s">
        <v>9</v>
      </c>
      <c r="F90" s="120" t="s">
        <v>202</v>
      </c>
      <c r="G90" s="120">
        <v>1971</v>
      </c>
      <c r="H90" s="132" t="s">
        <v>589</v>
      </c>
      <c r="I90" s="5" t="str">
        <f t="shared" si="2"/>
        <v>H</v>
      </c>
      <c r="J90" s="5">
        <f>COUNTIF(I$6:I90,I90)</f>
        <v>3</v>
      </c>
      <c r="K90" s="6">
        <v>2.3379629629629629E-2</v>
      </c>
    </row>
    <row r="91" spans="1:11" s="104" customFormat="1" ht="14.1" customHeight="1">
      <c r="A91" s="24">
        <v>86</v>
      </c>
      <c r="B91" s="8">
        <v>93</v>
      </c>
      <c r="C91" s="118" t="s">
        <v>112</v>
      </c>
      <c r="D91" s="122" t="s">
        <v>240</v>
      </c>
      <c r="E91" s="3" t="s">
        <v>9</v>
      </c>
      <c r="F91" s="108" t="s">
        <v>3</v>
      </c>
      <c r="G91" s="120">
        <v>1943</v>
      </c>
      <c r="H91" s="9" t="s">
        <v>38</v>
      </c>
      <c r="I91" s="5" t="str">
        <f t="shared" si="2"/>
        <v>E</v>
      </c>
      <c r="J91" s="5">
        <f>COUNTIF(I$6:I91,I91)</f>
        <v>2</v>
      </c>
      <c r="K91" s="6">
        <v>2.3564814814814813E-2</v>
      </c>
    </row>
    <row r="92" spans="1:11" s="104" customFormat="1" ht="14.1" customHeight="1">
      <c r="A92" s="24">
        <v>87</v>
      </c>
      <c r="B92" s="5">
        <v>309</v>
      </c>
      <c r="C92" s="130" t="s">
        <v>610</v>
      </c>
      <c r="D92" s="131" t="s">
        <v>70</v>
      </c>
      <c r="E92" s="3" t="s">
        <v>9</v>
      </c>
      <c r="F92" s="120" t="s">
        <v>202</v>
      </c>
      <c r="G92" s="120">
        <v>1986</v>
      </c>
      <c r="H92" s="132" t="s">
        <v>44</v>
      </c>
      <c r="I92" s="5" t="str">
        <f t="shared" si="2"/>
        <v>F</v>
      </c>
      <c r="J92" s="5">
        <f>COUNTIF(I$6:I92,I92)</f>
        <v>20</v>
      </c>
      <c r="K92" s="10">
        <v>2.3576388888888893E-2</v>
      </c>
    </row>
    <row r="93" spans="1:11" s="104" customFormat="1" ht="14.1" customHeight="1">
      <c r="A93" s="24">
        <v>88</v>
      </c>
      <c r="B93" s="5">
        <v>310</v>
      </c>
      <c r="C93" s="130" t="s">
        <v>609</v>
      </c>
      <c r="D93" s="131" t="s">
        <v>408</v>
      </c>
      <c r="E93" s="3" t="s">
        <v>9</v>
      </c>
      <c r="F93" s="120" t="s">
        <v>3</v>
      </c>
      <c r="G93" s="120">
        <v>1982</v>
      </c>
      <c r="H93" s="132" t="s">
        <v>121</v>
      </c>
      <c r="I93" s="5" t="str">
        <f t="shared" si="2"/>
        <v>B</v>
      </c>
      <c r="J93" s="5">
        <f>COUNTIF(I$6:I93,I93)</f>
        <v>11</v>
      </c>
      <c r="K93" s="10">
        <v>2.3587962962962963E-2</v>
      </c>
    </row>
    <row r="94" spans="1:11" s="104" customFormat="1" ht="14.1" customHeight="1">
      <c r="A94" s="24">
        <v>89</v>
      </c>
      <c r="B94" s="120">
        <v>210</v>
      </c>
      <c r="C94" s="130" t="s">
        <v>274</v>
      </c>
      <c r="D94" s="131" t="s">
        <v>242</v>
      </c>
      <c r="E94" s="3" t="s">
        <v>9</v>
      </c>
      <c r="F94" s="120" t="s">
        <v>3</v>
      </c>
      <c r="G94" s="120">
        <v>1951</v>
      </c>
      <c r="H94" s="132" t="s">
        <v>117</v>
      </c>
      <c r="I94" s="5" t="str">
        <f t="shared" si="2"/>
        <v>E</v>
      </c>
      <c r="J94" s="5">
        <f>COUNTIF(I$6:I94,I94)</f>
        <v>3</v>
      </c>
      <c r="K94" s="6">
        <v>2.4120370370370372E-2</v>
      </c>
    </row>
    <row r="95" spans="1:11" s="104" customFormat="1" ht="14.1" customHeight="1">
      <c r="A95" s="24">
        <v>90</v>
      </c>
      <c r="B95" s="120">
        <v>248</v>
      </c>
      <c r="C95" s="130" t="s">
        <v>220</v>
      </c>
      <c r="D95" s="131" t="s">
        <v>24</v>
      </c>
      <c r="E95" s="3" t="s">
        <v>9</v>
      </c>
      <c r="F95" s="120" t="s">
        <v>3</v>
      </c>
      <c r="G95" s="120">
        <v>1995</v>
      </c>
      <c r="H95" s="132" t="s">
        <v>316</v>
      </c>
      <c r="I95" s="5" t="str">
        <f t="shared" si="2"/>
        <v>A</v>
      </c>
      <c r="J95" s="5">
        <f>COUNTIF(I$6:I95,I95)</f>
        <v>23</v>
      </c>
      <c r="K95" s="6">
        <v>2.4131944444444445E-2</v>
      </c>
    </row>
    <row r="96" spans="1:11" s="104" customFormat="1" ht="14.1" customHeight="1">
      <c r="A96" s="24">
        <v>91</v>
      </c>
      <c r="B96" s="120">
        <v>249</v>
      </c>
      <c r="C96" s="130" t="s">
        <v>370</v>
      </c>
      <c r="D96" s="131" t="s">
        <v>420</v>
      </c>
      <c r="E96" s="3" t="s">
        <v>9</v>
      </c>
      <c r="F96" s="120" t="s">
        <v>202</v>
      </c>
      <c r="G96" s="120">
        <v>1997</v>
      </c>
      <c r="H96" s="132" t="s">
        <v>449</v>
      </c>
      <c r="I96" s="5" t="str">
        <f t="shared" si="2"/>
        <v>F</v>
      </c>
      <c r="J96" s="5">
        <f>COUNTIF(I$6:I96,I96)</f>
        <v>21</v>
      </c>
      <c r="K96" s="6">
        <v>2.4131944444444445E-2</v>
      </c>
    </row>
    <row r="97" spans="1:11" s="104" customFormat="1" ht="14.1" customHeight="1">
      <c r="A97" s="24">
        <v>92</v>
      </c>
      <c r="B97" s="120">
        <v>305</v>
      </c>
      <c r="C97" s="130" t="s">
        <v>382</v>
      </c>
      <c r="D97" s="131" t="s">
        <v>148</v>
      </c>
      <c r="E97" s="3" t="s">
        <v>9</v>
      </c>
      <c r="F97" s="120" t="s">
        <v>202</v>
      </c>
      <c r="G97" s="120">
        <v>2001</v>
      </c>
      <c r="H97" s="132" t="s">
        <v>447</v>
      </c>
      <c r="I97" s="5" t="str">
        <f t="shared" si="2"/>
        <v>F</v>
      </c>
      <c r="J97" s="5">
        <f>COUNTIF(I$6:I97,I97)</f>
        <v>22</v>
      </c>
      <c r="K97" s="6">
        <v>2.4537037037037038E-2</v>
      </c>
    </row>
    <row r="98" spans="1:11" s="104" customFormat="1" ht="14.1" customHeight="1">
      <c r="A98" s="24">
        <v>93</v>
      </c>
      <c r="B98" s="120">
        <v>212</v>
      </c>
      <c r="C98" s="130" t="s">
        <v>401</v>
      </c>
      <c r="D98" s="131" t="s">
        <v>72</v>
      </c>
      <c r="E98" s="3" t="s">
        <v>9</v>
      </c>
      <c r="F98" s="120" t="s">
        <v>202</v>
      </c>
      <c r="G98" s="120">
        <v>1984</v>
      </c>
      <c r="H98" s="132" t="s">
        <v>462</v>
      </c>
      <c r="I98" s="5" t="str">
        <f t="shared" si="2"/>
        <v>F</v>
      </c>
      <c r="J98" s="5">
        <f>COUNTIF(I$6:I98,I98)</f>
        <v>23</v>
      </c>
      <c r="K98" s="6">
        <v>2.4756944444444443E-2</v>
      </c>
    </row>
    <row r="99" spans="1:11" s="104" customFormat="1" ht="14.1" customHeight="1">
      <c r="A99" s="24">
        <v>94</v>
      </c>
      <c r="B99" s="120">
        <v>284</v>
      </c>
      <c r="C99" s="130" t="s">
        <v>92</v>
      </c>
      <c r="D99" s="131" t="s">
        <v>93</v>
      </c>
      <c r="E99" s="3" t="s">
        <v>9</v>
      </c>
      <c r="F99" s="120" t="s">
        <v>202</v>
      </c>
      <c r="G99" s="120">
        <v>1992</v>
      </c>
      <c r="H99" s="132"/>
      <c r="I99" s="5" t="str">
        <f t="shared" si="2"/>
        <v>F</v>
      </c>
      <c r="J99" s="5">
        <f>COUNTIF(I$6:I99,I99)</f>
        <v>24</v>
      </c>
      <c r="K99" s="6">
        <v>2.476851851851852E-2</v>
      </c>
    </row>
    <row r="100" spans="1:11" s="104" customFormat="1" ht="14.1" customHeight="1">
      <c r="A100" s="24">
        <v>95</v>
      </c>
      <c r="B100" s="120">
        <v>276</v>
      </c>
      <c r="C100" s="130" t="s">
        <v>367</v>
      </c>
      <c r="D100" s="131" t="s">
        <v>54</v>
      </c>
      <c r="E100" s="3" t="s">
        <v>9</v>
      </c>
      <c r="F100" s="120" t="s">
        <v>202</v>
      </c>
      <c r="G100" s="120">
        <v>1976</v>
      </c>
      <c r="H100" s="132" t="s">
        <v>42</v>
      </c>
      <c r="I100" s="5" t="str">
        <f t="shared" si="2"/>
        <v>G</v>
      </c>
      <c r="J100" s="5">
        <f>COUNTIF(I$6:I100,I100)</f>
        <v>9</v>
      </c>
      <c r="K100" s="6">
        <v>2.4849537037037035E-2</v>
      </c>
    </row>
    <row r="101" spans="1:11" s="104" customFormat="1" ht="14.1" customHeight="1">
      <c r="A101" s="24">
        <v>96</v>
      </c>
      <c r="B101" s="120">
        <v>206</v>
      </c>
      <c r="C101" s="130" t="s">
        <v>157</v>
      </c>
      <c r="D101" s="131" t="s">
        <v>114</v>
      </c>
      <c r="E101" s="3" t="s">
        <v>9</v>
      </c>
      <c r="F101" s="120" t="s">
        <v>3</v>
      </c>
      <c r="G101" s="120">
        <v>1963</v>
      </c>
      <c r="H101" s="132" t="s">
        <v>18</v>
      </c>
      <c r="I101" s="5" t="str">
        <f t="shared" si="2"/>
        <v>C</v>
      </c>
      <c r="J101" s="5">
        <f>COUNTIF(I$6:I101,I101)</f>
        <v>7</v>
      </c>
      <c r="K101" s="6">
        <v>2.5104166666666664E-2</v>
      </c>
    </row>
    <row r="102" spans="1:11" s="104" customFormat="1" ht="14.1" customHeight="1">
      <c r="A102" s="24">
        <v>97</v>
      </c>
      <c r="B102" s="8">
        <v>131</v>
      </c>
      <c r="C102" s="118" t="s">
        <v>389</v>
      </c>
      <c r="D102" s="122" t="s">
        <v>59</v>
      </c>
      <c r="E102" s="3" t="s">
        <v>9</v>
      </c>
      <c r="F102" s="108" t="s">
        <v>202</v>
      </c>
      <c r="G102" s="120">
        <v>1974</v>
      </c>
      <c r="H102" s="9" t="s">
        <v>35</v>
      </c>
      <c r="I102" s="5" t="str">
        <f t="shared" ref="I102:I115" si="3">IF(F102="m",IF($G$1-$G102&lt;=19,"JM",IF($G$1-$G102&lt;=39,"A",IF($G$1-$G102&lt;=49,"B",IF($G$1-$G102&lt;=59,"C",IF($G$1-$G102&lt;=69,"D","E"))))),IF($G$1-$G102&lt;=19,"JŽ",IF($G$1-$G102&lt;=39,"F",IF($G$1-$G102&lt;=49,"G",IF($G$1-$G102&lt;=59,"H","I")))))</f>
        <v>G</v>
      </c>
      <c r="J102" s="5">
        <f>COUNTIF(I$6:I102,I102)</f>
        <v>10</v>
      </c>
      <c r="K102" s="6">
        <v>2.5243055555555557E-2</v>
      </c>
    </row>
    <row r="103" spans="1:11" s="104" customFormat="1" ht="14.1" customHeight="1">
      <c r="A103" s="24">
        <v>98</v>
      </c>
      <c r="B103" s="120">
        <v>253</v>
      </c>
      <c r="C103" s="130" t="s">
        <v>382</v>
      </c>
      <c r="D103" s="131" t="s">
        <v>246</v>
      </c>
      <c r="E103" s="3" t="s">
        <v>9</v>
      </c>
      <c r="F103" s="120" t="s">
        <v>202</v>
      </c>
      <c r="G103" s="120">
        <v>1995</v>
      </c>
      <c r="H103" s="132" t="s">
        <v>447</v>
      </c>
      <c r="I103" s="5" t="str">
        <f t="shared" si="3"/>
        <v>F</v>
      </c>
      <c r="J103" s="5">
        <f>COUNTIF(I$6:I103,I103)</f>
        <v>25</v>
      </c>
      <c r="K103" s="6">
        <v>2.5497685185185189E-2</v>
      </c>
    </row>
    <row r="104" spans="1:11" s="104" customFormat="1" ht="14.1" customHeight="1">
      <c r="A104" s="24">
        <v>99</v>
      </c>
      <c r="B104" s="120">
        <v>221</v>
      </c>
      <c r="C104" s="130" t="s">
        <v>396</v>
      </c>
      <c r="D104" s="131" t="s">
        <v>107</v>
      </c>
      <c r="E104" s="3" t="s">
        <v>9</v>
      </c>
      <c r="F104" s="120" t="s">
        <v>202</v>
      </c>
      <c r="G104" s="120">
        <v>1986</v>
      </c>
      <c r="H104" s="132" t="s">
        <v>20</v>
      </c>
      <c r="I104" s="5" t="str">
        <f t="shared" si="3"/>
        <v>F</v>
      </c>
      <c r="J104" s="5">
        <f>COUNTIF(I$6:I104,I104)</f>
        <v>26</v>
      </c>
      <c r="K104" s="6">
        <v>2.585648148148148E-2</v>
      </c>
    </row>
    <row r="105" spans="1:11" s="104" customFormat="1" ht="14.1" customHeight="1">
      <c r="A105" s="24">
        <v>100</v>
      </c>
      <c r="B105" s="120">
        <v>236</v>
      </c>
      <c r="C105" s="130" t="s">
        <v>387</v>
      </c>
      <c r="D105" s="131" t="s">
        <v>421</v>
      </c>
      <c r="E105" s="3" t="s">
        <v>9</v>
      </c>
      <c r="F105" s="120" t="s">
        <v>202</v>
      </c>
      <c r="G105" s="120">
        <v>2008</v>
      </c>
      <c r="H105" s="132" t="s">
        <v>31</v>
      </c>
      <c r="I105" s="5" t="str">
        <f t="shared" si="3"/>
        <v>JŽ</v>
      </c>
      <c r="J105" s="5">
        <f>COUNTIF(I$6:I105,I105)</f>
        <v>7</v>
      </c>
      <c r="K105" s="6">
        <v>2.6446759259259264E-2</v>
      </c>
    </row>
    <row r="106" spans="1:11" s="104" customFormat="1" ht="14.1" customHeight="1">
      <c r="A106" s="24">
        <v>101</v>
      </c>
      <c r="B106" s="5">
        <v>304</v>
      </c>
      <c r="C106" s="55" t="s">
        <v>100</v>
      </c>
      <c r="D106" s="56" t="s">
        <v>88</v>
      </c>
      <c r="E106" s="3" t="s">
        <v>9</v>
      </c>
      <c r="F106" s="5" t="s">
        <v>3</v>
      </c>
      <c r="G106" s="5">
        <v>1960</v>
      </c>
      <c r="H106" s="133" t="s">
        <v>38</v>
      </c>
      <c r="I106" s="5" t="str">
        <f t="shared" si="3"/>
        <v>D</v>
      </c>
      <c r="J106" s="5">
        <f>COUNTIF(I$6:I106,I106)</f>
        <v>3</v>
      </c>
      <c r="K106" s="6">
        <v>2.6678240740740738E-2</v>
      </c>
    </row>
    <row r="107" spans="1:11" s="104" customFormat="1" ht="14.1" customHeight="1">
      <c r="A107" s="24">
        <v>102</v>
      </c>
      <c r="B107" s="120">
        <v>215</v>
      </c>
      <c r="C107" s="130" t="s">
        <v>399</v>
      </c>
      <c r="D107" s="131" t="s">
        <v>148</v>
      </c>
      <c r="E107" s="3" t="s">
        <v>9</v>
      </c>
      <c r="F107" s="120" t="s">
        <v>202</v>
      </c>
      <c r="G107" s="120">
        <v>1978</v>
      </c>
      <c r="H107" s="132" t="s">
        <v>46</v>
      </c>
      <c r="I107" s="5" t="str">
        <f t="shared" si="3"/>
        <v>G</v>
      </c>
      <c r="J107" s="5">
        <f>COUNTIF(I$6:I107,I107)</f>
        <v>11</v>
      </c>
      <c r="K107" s="6">
        <v>2.6747685185185183E-2</v>
      </c>
    </row>
    <row r="108" spans="1:11" s="104" customFormat="1" ht="14.1" customHeight="1">
      <c r="A108" s="24">
        <v>103</v>
      </c>
      <c r="B108" s="120">
        <v>216</v>
      </c>
      <c r="C108" s="130" t="s">
        <v>178</v>
      </c>
      <c r="D108" s="131" t="s">
        <v>179</v>
      </c>
      <c r="E108" s="3" t="s">
        <v>9</v>
      </c>
      <c r="F108" s="120" t="s">
        <v>202</v>
      </c>
      <c r="G108" s="120">
        <v>1986</v>
      </c>
      <c r="H108" s="132" t="s">
        <v>460</v>
      </c>
      <c r="I108" s="5" t="str">
        <f t="shared" si="3"/>
        <v>F</v>
      </c>
      <c r="J108" s="5">
        <f>COUNTIF(I$6:I108,I108)</f>
        <v>27</v>
      </c>
      <c r="K108" s="6">
        <v>2.6840277777777779E-2</v>
      </c>
    </row>
    <row r="109" spans="1:11" s="104" customFormat="1" ht="14.1" customHeight="1">
      <c r="A109" s="24">
        <v>104</v>
      </c>
      <c r="B109" s="120">
        <v>214</v>
      </c>
      <c r="C109" s="130" t="s">
        <v>400</v>
      </c>
      <c r="D109" s="131" t="s">
        <v>56</v>
      </c>
      <c r="E109" s="3" t="s">
        <v>9</v>
      </c>
      <c r="F109" s="120" t="s">
        <v>3</v>
      </c>
      <c r="G109" s="120">
        <v>1987</v>
      </c>
      <c r="H109" s="132" t="s">
        <v>46</v>
      </c>
      <c r="I109" s="5" t="str">
        <f t="shared" si="3"/>
        <v>A</v>
      </c>
      <c r="J109" s="5">
        <f>COUNTIF(I$6:I109,I109)</f>
        <v>24</v>
      </c>
      <c r="K109" s="6">
        <v>2.6863425925925926E-2</v>
      </c>
    </row>
    <row r="110" spans="1:11" s="104" customFormat="1" ht="14.1" customHeight="1">
      <c r="A110" s="24">
        <v>105</v>
      </c>
      <c r="B110" s="120">
        <v>204</v>
      </c>
      <c r="C110" s="130" t="s">
        <v>405</v>
      </c>
      <c r="D110" s="131" t="s">
        <v>70</v>
      </c>
      <c r="E110" s="3" t="s">
        <v>9</v>
      </c>
      <c r="F110" s="120" t="s">
        <v>202</v>
      </c>
      <c r="G110" s="120">
        <v>1982</v>
      </c>
      <c r="H110" s="132"/>
      <c r="I110" s="5" t="str">
        <f t="shared" si="3"/>
        <v>G</v>
      </c>
      <c r="J110" s="5">
        <f>COUNTIF(I$6:I110,I110)</f>
        <v>12</v>
      </c>
      <c r="K110" s="6">
        <v>2.7395833333333338E-2</v>
      </c>
    </row>
    <row r="111" spans="1:11" s="104" customFormat="1" ht="14.1" customHeight="1">
      <c r="A111" s="24">
        <v>106</v>
      </c>
      <c r="B111" s="120">
        <v>222</v>
      </c>
      <c r="C111" s="130" t="s">
        <v>395</v>
      </c>
      <c r="D111" s="131" t="s">
        <v>24</v>
      </c>
      <c r="E111" s="3" t="s">
        <v>9</v>
      </c>
      <c r="F111" s="120" t="s">
        <v>3</v>
      </c>
      <c r="G111" s="120">
        <v>1981</v>
      </c>
      <c r="H111" s="132" t="s">
        <v>121</v>
      </c>
      <c r="I111" s="5" t="str">
        <f t="shared" si="3"/>
        <v>B</v>
      </c>
      <c r="J111" s="5">
        <f>COUNTIF(I$6:I111,I111)</f>
        <v>12</v>
      </c>
      <c r="K111" s="6">
        <v>2.8460648148148148E-2</v>
      </c>
    </row>
    <row r="112" spans="1:11" s="104" customFormat="1" ht="14.1" customHeight="1">
      <c r="A112" s="24">
        <v>107</v>
      </c>
      <c r="B112" s="120">
        <v>264</v>
      </c>
      <c r="C112" s="130" t="s">
        <v>374</v>
      </c>
      <c r="D112" s="131" t="s">
        <v>76</v>
      </c>
      <c r="E112" s="3" t="s">
        <v>9</v>
      </c>
      <c r="F112" s="120" t="s">
        <v>202</v>
      </c>
      <c r="G112" s="120">
        <v>1975</v>
      </c>
      <c r="H112" s="132" t="s">
        <v>255</v>
      </c>
      <c r="I112" s="5" t="str">
        <f t="shared" si="3"/>
        <v>G</v>
      </c>
      <c r="J112" s="5">
        <f>COUNTIF(I$6:I112,I112)</f>
        <v>13</v>
      </c>
      <c r="K112" s="6">
        <v>2.854166666666667E-2</v>
      </c>
    </row>
    <row r="113" spans="1:11" s="104" customFormat="1" ht="14.1" customHeight="1">
      <c r="A113" s="24">
        <v>108</v>
      </c>
      <c r="B113" s="5">
        <v>306</v>
      </c>
      <c r="C113" s="52" t="s">
        <v>605</v>
      </c>
      <c r="D113" s="131" t="s">
        <v>57</v>
      </c>
      <c r="E113" s="3" t="s">
        <v>9</v>
      </c>
      <c r="F113" s="120" t="s">
        <v>3</v>
      </c>
      <c r="G113" s="120">
        <v>1982</v>
      </c>
      <c r="H113" s="132" t="s">
        <v>620</v>
      </c>
      <c r="I113" s="5" t="str">
        <f t="shared" si="3"/>
        <v>B</v>
      </c>
      <c r="J113" s="5">
        <f>COUNTIF(I$6:I113,I113)</f>
        <v>13</v>
      </c>
      <c r="K113" s="10">
        <v>2.9641203703703701E-2</v>
      </c>
    </row>
    <row r="114" spans="1:11" s="104" customFormat="1" ht="14.1" customHeight="1">
      <c r="A114" s="24">
        <v>109</v>
      </c>
      <c r="B114" s="120">
        <v>277</v>
      </c>
      <c r="C114" s="130" t="s">
        <v>366</v>
      </c>
      <c r="D114" s="131" t="s">
        <v>43</v>
      </c>
      <c r="E114" s="3" t="s">
        <v>9</v>
      </c>
      <c r="F114" s="120" t="s">
        <v>202</v>
      </c>
      <c r="G114" s="120">
        <v>1967</v>
      </c>
      <c r="H114" s="132" t="s">
        <v>261</v>
      </c>
      <c r="I114" s="5" t="str">
        <f t="shared" si="3"/>
        <v>H</v>
      </c>
      <c r="J114" s="5">
        <f>COUNTIF(I$6:I114,I114)</f>
        <v>4</v>
      </c>
      <c r="K114" s="6">
        <v>3.4571759259259253E-2</v>
      </c>
    </row>
    <row r="115" spans="1:11" s="104" customFormat="1" ht="14.1" customHeight="1">
      <c r="A115" s="24">
        <v>110</v>
      </c>
      <c r="B115" s="120">
        <v>244</v>
      </c>
      <c r="C115" s="130" t="s">
        <v>112</v>
      </c>
      <c r="D115" s="131" t="s">
        <v>113</v>
      </c>
      <c r="E115" s="3" t="s">
        <v>9</v>
      </c>
      <c r="F115" s="120" t="s">
        <v>3</v>
      </c>
      <c r="G115" s="120">
        <v>1948</v>
      </c>
      <c r="H115" s="132" t="s">
        <v>44</v>
      </c>
      <c r="I115" s="5" t="str">
        <f t="shared" si="3"/>
        <v>E</v>
      </c>
      <c r="J115" s="5">
        <f>COUNTIF(I$6:I115,I115)</f>
        <v>4</v>
      </c>
      <c r="K115" s="6" t="s">
        <v>639</v>
      </c>
    </row>
    <row r="117" spans="1:11">
      <c r="A117" s="215" t="s">
        <v>348</v>
      </c>
      <c r="B117" s="215"/>
      <c r="C117" s="215"/>
      <c r="D117" s="215"/>
      <c r="E117" s="215"/>
      <c r="F117" s="215"/>
      <c r="G117" s="215"/>
    </row>
    <row r="118" spans="1:11">
      <c r="A118" s="207" t="s">
        <v>14</v>
      </c>
      <c r="B118" s="207"/>
      <c r="C118" s="207"/>
      <c r="D118" s="207"/>
      <c r="E118" s="207"/>
      <c r="F118" s="207"/>
      <c r="G118" s="207"/>
    </row>
  </sheetData>
  <sortState ref="A6:L115">
    <sortCondition ref="K6:K115"/>
  </sortState>
  <mergeCells count="5">
    <mergeCell ref="A117:G117"/>
    <mergeCell ref="A118:G118"/>
    <mergeCell ref="A2:K2"/>
    <mergeCell ref="A3:K3"/>
    <mergeCell ref="A4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0"/>
  <sheetViews>
    <sheetView workbookViewId="0">
      <selection activeCell="Q77" sqref="Q77"/>
    </sheetView>
  </sheetViews>
  <sheetFormatPr defaultRowHeight="12.75"/>
  <cols>
    <col min="1" max="1" width="3.5703125" style="53" customWidth="1"/>
    <col min="2" max="2" width="5.5703125" style="17" customWidth="1"/>
    <col min="3" max="3" width="15.7109375" style="18" customWidth="1"/>
    <col min="4" max="4" width="7.7109375" style="112" customWidth="1"/>
    <col min="5" max="5" width="5" style="112" customWidth="1"/>
    <col min="6" max="6" width="4" style="17" customWidth="1"/>
    <col min="7" max="7" width="5.7109375" style="72" customWidth="1"/>
    <col min="8" max="8" width="21.85546875" style="129" customWidth="1"/>
    <col min="9" max="9" width="4.28515625" style="17" hidden="1" customWidth="1"/>
    <col min="10" max="10" width="4.42578125" style="17" hidden="1" customWidth="1"/>
    <col min="11" max="11" width="10.42578125" style="18" customWidth="1"/>
    <col min="12" max="12" width="2.5703125" style="17" customWidth="1"/>
    <col min="13" max="14" width="9.140625" style="11" customWidth="1"/>
    <col min="15" max="16384" width="9.140625" style="11"/>
  </cols>
  <sheetData>
    <row r="1" spans="1:12" s="15" customFormat="1" ht="0.75" customHeight="1" thickBot="1">
      <c r="A1" s="30"/>
      <c r="B1" s="12"/>
      <c r="C1" s="13"/>
      <c r="D1" s="14"/>
      <c r="E1" s="14"/>
      <c r="F1" s="12" t="s">
        <v>5</v>
      </c>
      <c r="G1" s="70">
        <v>2022</v>
      </c>
      <c r="H1" s="127"/>
      <c r="I1" s="12"/>
      <c r="J1" s="12"/>
      <c r="K1" s="13"/>
      <c r="L1" s="12"/>
    </row>
    <row r="2" spans="1:12" s="140" customFormat="1" ht="30" customHeight="1">
      <c r="A2" s="227" t="s">
        <v>346</v>
      </c>
      <c r="B2" s="228"/>
      <c r="C2" s="228"/>
      <c r="D2" s="228"/>
      <c r="E2" s="228"/>
      <c r="F2" s="228"/>
      <c r="G2" s="228"/>
      <c r="H2" s="228"/>
      <c r="I2" s="228"/>
      <c r="J2" s="228"/>
      <c r="K2" s="229"/>
      <c r="L2" s="73"/>
    </row>
    <row r="3" spans="1:12" s="141" customFormat="1" ht="20.25">
      <c r="A3" s="230" t="s">
        <v>347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32"/>
    </row>
    <row r="4" spans="1:12" s="37" customFormat="1" ht="19.5">
      <c r="A4" s="233" t="s">
        <v>15</v>
      </c>
      <c r="B4" s="233"/>
      <c r="C4" s="36"/>
      <c r="D4" s="33"/>
      <c r="E4" s="73"/>
      <c r="F4" s="73"/>
      <c r="G4" s="73"/>
      <c r="H4" s="142"/>
      <c r="I4" s="34" t="s">
        <v>209</v>
      </c>
      <c r="J4" s="34"/>
      <c r="K4" s="36"/>
      <c r="L4" s="32"/>
    </row>
    <row r="5" spans="1:12" s="35" customFormat="1" ht="39" thickBot="1">
      <c r="A5" s="126" t="s">
        <v>12</v>
      </c>
      <c r="B5" s="21" t="s">
        <v>630</v>
      </c>
      <c r="C5" s="19" t="s">
        <v>8</v>
      </c>
      <c r="D5" s="20" t="s">
        <v>0</v>
      </c>
      <c r="E5" s="21" t="s">
        <v>10</v>
      </c>
      <c r="F5" s="22" t="s">
        <v>4</v>
      </c>
      <c r="G5" s="74" t="s">
        <v>7</v>
      </c>
      <c r="H5" s="128" t="s">
        <v>1</v>
      </c>
      <c r="I5" s="22" t="s">
        <v>11</v>
      </c>
      <c r="J5" s="21" t="s">
        <v>6</v>
      </c>
      <c r="K5" s="22" t="s">
        <v>2</v>
      </c>
      <c r="L5" s="22" t="s">
        <v>602</v>
      </c>
    </row>
    <row r="6" spans="1:12" s="104" customFormat="1" ht="20.100000000000001" customHeight="1" thickBot="1">
      <c r="A6" s="221" t="s">
        <v>644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3"/>
    </row>
    <row r="7" spans="1:12" s="25" customFormat="1">
      <c r="A7" s="38">
        <v>1</v>
      </c>
      <c r="B7" s="143">
        <v>260</v>
      </c>
      <c r="C7" s="154" t="s">
        <v>378</v>
      </c>
      <c r="D7" s="144" t="s">
        <v>52</v>
      </c>
      <c r="E7" s="41" t="s">
        <v>9</v>
      </c>
      <c r="F7" s="143" t="s">
        <v>3</v>
      </c>
      <c r="G7" s="143">
        <v>1985</v>
      </c>
      <c r="H7" s="145" t="s">
        <v>443</v>
      </c>
      <c r="I7" s="38" t="str">
        <f t="shared" ref="I7:I38" si="0">IF(F7="m",IF($G$1-$G7&lt;=19,"JM",IF($G$1-$G7&lt;=39,"A",IF($G$1-$G7&lt;=49,"B",IF($G$1-$G7&lt;=59,"C",IF($G$1-$G7&lt;=69,"D","E"))))),IF($G$1-$G7&lt;=19,"JŽ",IF($G$1-$G7&lt;=39,"F",IF($G$1-$G7&lt;=49,"G",IF($G$1-$G7&lt;=59,"H","I")))))</f>
        <v>A</v>
      </c>
      <c r="J7" s="38">
        <f>COUNTIF(I$7:I7,I7)</f>
        <v>1</v>
      </c>
      <c r="K7" s="50">
        <v>1.1435185185185185E-2</v>
      </c>
      <c r="L7" s="39"/>
    </row>
    <row r="8" spans="1:12" s="89" customFormat="1">
      <c r="A8" s="83">
        <v>2</v>
      </c>
      <c r="B8" s="84">
        <v>312</v>
      </c>
      <c r="C8" s="85" t="s">
        <v>628</v>
      </c>
      <c r="D8" s="148" t="s">
        <v>27</v>
      </c>
      <c r="E8" s="87" t="s">
        <v>9</v>
      </c>
      <c r="F8" s="146" t="s">
        <v>3</v>
      </c>
      <c r="G8" s="146">
        <v>1992</v>
      </c>
      <c r="H8" s="149" t="s">
        <v>629</v>
      </c>
      <c r="I8" s="84" t="str">
        <f t="shared" si="0"/>
        <v>A</v>
      </c>
      <c r="J8" s="84">
        <f>COUNTIF(I$7:I8,I8)</f>
        <v>2</v>
      </c>
      <c r="K8" s="88">
        <v>1.2280092592592592E-2</v>
      </c>
      <c r="L8" s="84" t="s">
        <v>602</v>
      </c>
    </row>
    <row r="9" spans="1:12" s="47" customFormat="1">
      <c r="A9" s="90">
        <v>3</v>
      </c>
      <c r="B9" s="150">
        <v>273</v>
      </c>
      <c r="C9" s="151" t="s">
        <v>369</v>
      </c>
      <c r="D9" s="152" t="s">
        <v>48</v>
      </c>
      <c r="E9" s="45" t="s">
        <v>9</v>
      </c>
      <c r="F9" s="150" t="s">
        <v>3</v>
      </c>
      <c r="G9" s="150">
        <v>2002</v>
      </c>
      <c r="H9" s="153" t="s">
        <v>438</v>
      </c>
      <c r="I9" s="90" t="str">
        <f t="shared" si="0"/>
        <v>A</v>
      </c>
      <c r="J9" s="90">
        <f>COUNTIF(I$7:I9,I9)</f>
        <v>3</v>
      </c>
      <c r="K9" s="46">
        <v>1.283564814814815E-2</v>
      </c>
      <c r="L9" s="43"/>
    </row>
    <row r="10" spans="1:12" s="104" customFormat="1">
      <c r="A10" s="24">
        <v>4</v>
      </c>
      <c r="B10" s="120">
        <v>300</v>
      </c>
      <c r="C10" s="130" t="s">
        <v>146</v>
      </c>
      <c r="D10" s="131" t="s">
        <v>48</v>
      </c>
      <c r="E10" s="3" t="s">
        <v>9</v>
      </c>
      <c r="F10" s="120" t="s">
        <v>3</v>
      </c>
      <c r="G10" s="120">
        <v>1980</v>
      </c>
      <c r="H10" s="132" t="s">
        <v>20</v>
      </c>
      <c r="I10" s="5" t="str">
        <f t="shared" si="0"/>
        <v>B</v>
      </c>
      <c r="J10" s="5">
        <f>COUNTIF(I$7:I10,I10)</f>
        <v>1</v>
      </c>
      <c r="K10" s="6">
        <v>1.3460648148148147E-2</v>
      </c>
      <c r="L10" s="5" t="s">
        <v>602</v>
      </c>
    </row>
    <row r="11" spans="1:12" s="104" customFormat="1">
      <c r="A11" s="24">
        <v>5</v>
      </c>
      <c r="B11" s="120">
        <v>281</v>
      </c>
      <c r="C11" s="130" t="s">
        <v>223</v>
      </c>
      <c r="D11" s="131" t="s">
        <v>45</v>
      </c>
      <c r="E11" s="3" t="s">
        <v>9</v>
      </c>
      <c r="F11" s="120" t="s">
        <v>3</v>
      </c>
      <c r="G11" s="120">
        <v>1988</v>
      </c>
      <c r="H11" s="132" t="s">
        <v>435</v>
      </c>
      <c r="I11" s="5" t="str">
        <f t="shared" si="0"/>
        <v>A</v>
      </c>
      <c r="J11" s="5">
        <f>COUNTIF(I$7:I11,I11)</f>
        <v>4</v>
      </c>
      <c r="K11" s="6">
        <v>1.3946759259259258E-2</v>
      </c>
      <c r="L11" s="5" t="s">
        <v>602</v>
      </c>
    </row>
    <row r="12" spans="1:12" s="104" customFormat="1">
      <c r="A12" s="24">
        <v>6</v>
      </c>
      <c r="B12" s="120">
        <v>246</v>
      </c>
      <c r="C12" s="130" t="s">
        <v>81</v>
      </c>
      <c r="D12" s="131" t="s">
        <v>82</v>
      </c>
      <c r="E12" s="3" t="s">
        <v>9</v>
      </c>
      <c r="F12" s="120" t="s">
        <v>3</v>
      </c>
      <c r="G12" s="120">
        <v>1996</v>
      </c>
      <c r="H12" s="132" t="s">
        <v>83</v>
      </c>
      <c r="I12" s="5" t="str">
        <f t="shared" si="0"/>
        <v>A</v>
      </c>
      <c r="J12" s="5">
        <f>COUNTIF(I$7:I12,I12)</f>
        <v>5</v>
      </c>
      <c r="K12" s="6">
        <v>1.4143518518518519E-2</v>
      </c>
      <c r="L12" s="5"/>
    </row>
    <row r="13" spans="1:12" s="104" customFormat="1">
      <c r="A13" s="24">
        <v>7</v>
      </c>
      <c r="B13" s="120">
        <v>267</v>
      </c>
      <c r="C13" s="130" t="s">
        <v>119</v>
      </c>
      <c r="D13" s="131" t="s">
        <v>85</v>
      </c>
      <c r="E13" s="3" t="s">
        <v>9</v>
      </c>
      <c r="F13" s="120" t="s">
        <v>3</v>
      </c>
      <c r="G13" s="120">
        <v>1976</v>
      </c>
      <c r="H13" s="132" t="s">
        <v>20</v>
      </c>
      <c r="I13" s="5" t="str">
        <f t="shared" si="0"/>
        <v>B</v>
      </c>
      <c r="J13" s="5">
        <f>COUNTIF(I$7:I13,I13)</f>
        <v>2</v>
      </c>
      <c r="K13" s="6">
        <v>1.4259259259259261E-2</v>
      </c>
      <c r="L13" s="5" t="s">
        <v>602</v>
      </c>
    </row>
    <row r="14" spans="1:12" s="104" customFormat="1">
      <c r="A14" s="24">
        <v>8</v>
      </c>
      <c r="B14" s="120">
        <v>302</v>
      </c>
      <c r="C14" s="130" t="s">
        <v>349</v>
      </c>
      <c r="D14" s="131" t="s">
        <v>408</v>
      </c>
      <c r="E14" s="3" t="s">
        <v>9</v>
      </c>
      <c r="F14" s="120" t="s">
        <v>3</v>
      </c>
      <c r="G14" s="120">
        <v>1975</v>
      </c>
      <c r="H14" s="132" t="s">
        <v>428</v>
      </c>
      <c r="I14" s="5" t="str">
        <f t="shared" si="0"/>
        <v>B</v>
      </c>
      <c r="J14" s="5">
        <f>COUNTIF(I$7:I14,I14)</f>
        <v>3</v>
      </c>
      <c r="K14" s="6">
        <v>1.5219907407407409E-2</v>
      </c>
      <c r="L14" s="5"/>
    </row>
    <row r="15" spans="1:12" s="104" customFormat="1">
      <c r="A15" s="24">
        <v>9</v>
      </c>
      <c r="B15" s="120">
        <v>242</v>
      </c>
      <c r="C15" s="130" t="s">
        <v>228</v>
      </c>
      <c r="D15" s="131" t="s">
        <v>24</v>
      </c>
      <c r="E15" s="3" t="s">
        <v>9</v>
      </c>
      <c r="F15" s="120" t="s">
        <v>3</v>
      </c>
      <c r="G15" s="120">
        <v>1983</v>
      </c>
      <c r="H15" s="132" t="s">
        <v>452</v>
      </c>
      <c r="I15" s="5" t="str">
        <f t="shared" si="0"/>
        <v>A</v>
      </c>
      <c r="J15" s="5">
        <f>COUNTIF(I$7:I15,I15)</f>
        <v>6</v>
      </c>
      <c r="K15" s="6">
        <v>1.5289351851851851E-2</v>
      </c>
      <c r="L15" s="5"/>
    </row>
    <row r="16" spans="1:12" s="104" customFormat="1">
      <c r="A16" s="24">
        <v>10</v>
      </c>
      <c r="B16" s="120">
        <v>299</v>
      </c>
      <c r="C16" s="130" t="s">
        <v>351</v>
      </c>
      <c r="D16" s="131" t="s">
        <v>410</v>
      </c>
      <c r="E16" s="3" t="s">
        <v>9</v>
      </c>
      <c r="F16" s="120" t="s">
        <v>3</v>
      </c>
      <c r="G16" s="120">
        <v>2004</v>
      </c>
      <c r="H16" s="132" t="s">
        <v>430</v>
      </c>
      <c r="I16" s="5" t="str">
        <f t="shared" si="0"/>
        <v>JM</v>
      </c>
      <c r="J16" s="5">
        <f>COUNTIF(I$7:I16,I16)</f>
        <v>1</v>
      </c>
      <c r="K16" s="6">
        <v>1.5300925925925926E-2</v>
      </c>
      <c r="L16" s="5"/>
    </row>
    <row r="17" spans="1:12" s="104" customFormat="1">
      <c r="A17" s="24">
        <v>11</v>
      </c>
      <c r="B17" s="120">
        <v>265</v>
      </c>
      <c r="C17" s="130" t="s">
        <v>127</v>
      </c>
      <c r="D17" s="131" t="s">
        <v>198</v>
      </c>
      <c r="E17" s="3" t="s">
        <v>9</v>
      </c>
      <c r="F17" s="120" t="s">
        <v>3</v>
      </c>
      <c r="G17" s="120">
        <v>2008</v>
      </c>
      <c r="H17" s="132" t="s">
        <v>256</v>
      </c>
      <c r="I17" s="5" t="str">
        <f t="shared" si="0"/>
        <v>JM</v>
      </c>
      <c r="J17" s="5">
        <f>COUNTIF(I$7:I17,I17)</f>
        <v>2</v>
      </c>
      <c r="K17" s="6">
        <v>1.5474537037037038E-2</v>
      </c>
      <c r="L17" s="5"/>
    </row>
    <row r="18" spans="1:12" s="104" customFormat="1">
      <c r="A18" s="24">
        <v>12</v>
      </c>
      <c r="B18" s="120">
        <v>291</v>
      </c>
      <c r="C18" s="130" t="s">
        <v>358</v>
      </c>
      <c r="D18" s="131" t="s">
        <v>57</v>
      </c>
      <c r="E18" s="3" t="s">
        <v>9</v>
      </c>
      <c r="F18" s="120" t="s">
        <v>3</v>
      </c>
      <c r="G18" s="120">
        <v>1988</v>
      </c>
      <c r="H18" s="132" t="s">
        <v>123</v>
      </c>
      <c r="I18" s="5" t="str">
        <f t="shared" si="0"/>
        <v>A</v>
      </c>
      <c r="J18" s="5">
        <f>COUNTIF(I$7:I18,I18)</f>
        <v>7</v>
      </c>
      <c r="K18" s="6">
        <v>1.5474537037037038E-2</v>
      </c>
      <c r="L18" s="5"/>
    </row>
    <row r="19" spans="1:12" s="104" customFormat="1">
      <c r="A19" s="24">
        <v>13</v>
      </c>
      <c r="B19" s="120">
        <v>293</v>
      </c>
      <c r="C19" s="130" t="s">
        <v>356</v>
      </c>
      <c r="D19" s="131" t="s">
        <v>191</v>
      </c>
      <c r="E19" s="3" t="s">
        <v>9</v>
      </c>
      <c r="F19" s="120" t="s">
        <v>3</v>
      </c>
      <c r="G19" s="120">
        <v>1994</v>
      </c>
      <c r="H19" s="132" t="s">
        <v>431</v>
      </c>
      <c r="I19" s="5" t="str">
        <f t="shared" si="0"/>
        <v>A</v>
      </c>
      <c r="J19" s="5">
        <f>COUNTIF(I$7:I19,I19)</f>
        <v>8</v>
      </c>
      <c r="K19" s="6">
        <v>1.5717592592592592E-2</v>
      </c>
      <c r="L19" s="5"/>
    </row>
    <row r="20" spans="1:12" s="104" customFormat="1">
      <c r="A20" s="24">
        <v>14</v>
      </c>
      <c r="B20" s="120">
        <v>288</v>
      </c>
      <c r="C20" s="130" t="s">
        <v>154</v>
      </c>
      <c r="D20" s="131" t="s">
        <v>48</v>
      </c>
      <c r="E20" s="3" t="s">
        <v>9</v>
      </c>
      <c r="F20" s="120" t="s">
        <v>3</v>
      </c>
      <c r="G20" s="120">
        <v>1967</v>
      </c>
      <c r="H20" s="132" t="s">
        <v>22</v>
      </c>
      <c r="I20" s="5" t="str">
        <f t="shared" si="0"/>
        <v>C</v>
      </c>
      <c r="J20" s="5">
        <f>COUNTIF(I$7:I20,I20)</f>
        <v>1</v>
      </c>
      <c r="K20" s="6">
        <v>1.579861111111111E-2</v>
      </c>
      <c r="L20" s="5"/>
    </row>
    <row r="21" spans="1:12" s="104" customFormat="1">
      <c r="A21" s="24">
        <v>15</v>
      </c>
      <c r="B21" s="120">
        <v>227</v>
      </c>
      <c r="C21" s="130" t="s">
        <v>186</v>
      </c>
      <c r="D21" s="131" t="s">
        <v>198</v>
      </c>
      <c r="E21" s="3" t="s">
        <v>9</v>
      </c>
      <c r="F21" s="120" t="s">
        <v>3</v>
      </c>
      <c r="G21" s="120">
        <v>2008</v>
      </c>
      <c r="H21" s="132" t="s">
        <v>258</v>
      </c>
      <c r="I21" s="5" t="str">
        <f t="shared" si="0"/>
        <v>JM</v>
      </c>
      <c r="J21" s="5">
        <f>COUNTIF(I$7:I21,I21)</f>
        <v>3</v>
      </c>
      <c r="K21" s="6">
        <v>1.5856481481481482E-2</v>
      </c>
      <c r="L21" s="5"/>
    </row>
    <row r="22" spans="1:12" s="104" customFormat="1">
      <c r="A22" s="24">
        <v>16</v>
      </c>
      <c r="B22" s="5">
        <v>303</v>
      </c>
      <c r="C22" s="130" t="s">
        <v>614</v>
      </c>
      <c r="D22" s="131" t="s">
        <v>48</v>
      </c>
      <c r="E22" s="3" t="s">
        <v>9</v>
      </c>
      <c r="F22" s="120" t="s">
        <v>3</v>
      </c>
      <c r="G22" s="120">
        <v>1977</v>
      </c>
      <c r="H22" s="132" t="s">
        <v>623</v>
      </c>
      <c r="I22" s="5" t="str">
        <f t="shared" si="0"/>
        <v>B</v>
      </c>
      <c r="J22" s="5">
        <f>COUNTIF(I$7:I22,I22)</f>
        <v>4</v>
      </c>
      <c r="K22" s="10">
        <v>1.59375E-2</v>
      </c>
      <c r="L22" s="8" t="s">
        <v>602</v>
      </c>
    </row>
    <row r="23" spans="1:12" s="104" customFormat="1">
      <c r="A23" s="24">
        <v>17</v>
      </c>
      <c r="B23" s="120">
        <v>238</v>
      </c>
      <c r="C23" s="130" t="s">
        <v>74</v>
      </c>
      <c r="D23" s="131" t="s">
        <v>55</v>
      </c>
      <c r="E23" s="3" t="s">
        <v>9</v>
      </c>
      <c r="F23" s="120" t="s">
        <v>3</v>
      </c>
      <c r="G23" s="120">
        <v>1989</v>
      </c>
      <c r="H23" s="132" t="s">
        <v>75</v>
      </c>
      <c r="I23" s="5" t="str">
        <f t="shared" si="0"/>
        <v>A</v>
      </c>
      <c r="J23" s="5">
        <f>COUNTIF(I$7:I23,I23)</f>
        <v>9</v>
      </c>
      <c r="K23" s="6">
        <v>1.6076388888888887E-2</v>
      </c>
      <c r="L23" s="5" t="s">
        <v>602</v>
      </c>
    </row>
    <row r="24" spans="1:12" s="104" customFormat="1">
      <c r="A24" s="24">
        <v>18</v>
      </c>
      <c r="B24" s="120">
        <v>203</v>
      </c>
      <c r="C24" s="130" t="s">
        <v>406</v>
      </c>
      <c r="D24" s="131" t="s">
        <v>426</v>
      </c>
      <c r="E24" s="3" t="s">
        <v>9</v>
      </c>
      <c r="F24" s="120" t="s">
        <v>3</v>
      </c>
      <c r="G24" s="120">
        <v>2002</v>
      </c>
      <c r="H24" s="132" t="s">
        <v>436</v>
      </c>
      <c r="I24" s="5" t="str">
        <f t="shared" si="0"/>
        <v>A</v>
      </c>
      <c r="J24" s="5">
        <f>COUNTIF(I$7:I24,I24)</f>
        <v>10</v>
      </c>
      <c r="K24" s="6">
        <v>1.6319444444444445E-2</v>
      </c>
      <c r="L24" s="5"/>
    </row>
    <row r="25" spans="1:12" s="104" customFormat="1">
      <c r="A25" s="24">
        <v>19</v>
      </c>
      <c r="B25" s="120">
        <v>202</v>
      </c>
      <c r="C25" s="130" t="s">
        <v>153</v>
      </c>
      <c r="D25" s="131" t="s">
        <v>145</v>
      </c>
      <c r="E25" s="3" t="s">
        <v>9</v>
      </c>
      <c r="F25" s="120" t="s">
        <v>3</v>
      </c>
      <c r="G25" s="120">
        <v>1962</v>
      </c>
      <c r="H25" s="132" t="s">
        <v>464</v>
      </c>
      <c r="I25" s="5" t="str">
        <f t="shared" si="0"/>
        <v>D</v>
      </c>
      <c r="J25" s="5">
        <f>COUNTIF(I$7:I25,I25)</f>
        <v>1</v>
      </c>
      <c r="K25" s="6">
        <v>1.6527777777777777E-2</v>
      </c>
      <c r="L25" s="5" t="s">
        <v>602</v>
      </c>
    </row>
    <row r="26" spans="1:12" s="104" customFormat="1">
      <c r="A26" s="24">
        <v>20</v>
      </c>
      <c r="B26" s="120">
        <v>247</v>
      </c>
      <c r="C26" s="130" t="s">
        <v>220</v>
      </c>
      <c r="D26" s="131" t="s">
        <v>24</v>
      </c>
      <c r="E26" s="3" t="s">
        <v>9</v>
      </c>
      <c r="F26" s="120" t="s">
        <v>3</v>
      </c>
      <c r="G26" s="120">
        <v>1970</v>
      </c>
      <c r="H26" s="132" t="s">
        <v>450</v>
      </c>
      <c r="I26" s="5" t="str">
        <f t="shared" si="0"/>
        <v>C</v>
      </c>
      <c r="J26" s="5">
        <f>COUNTIF(I$7:I26,I26)</f>
        <v>2</v>
      </c>
      <c r="K26" s="6">
        <v>1.6828703703703703E-2</v>
      </c>
      <c r="L26" s="5"/>
    </row>
    <row r="27" spans="1:12" s="104" customFormat="1">
      <c r="A27" s="24">
        <v>21</v>
      </c>
      <c r="B27" s="120">
        <v>250</v>
      </c>
      <c r="C27" s="130" t="s">
        <v>384</v>
      </c>
      <c r="D27" s="131" t="s">
        <v>56</v>
      </c>
      <c r="E27" s="3" t="s">
        <v>9</v>
      </c>
      <c r="F27" s="120" t="s">
        <v>3</v>
      </c>
      <c r="G27" s="120">
        <v>1983</v>
      </c>
      <c r="H27" s="132"/>
      <c r="I27" s="5" t="str">
        <f t="shared" si="0"/>
        <v>A</v>
      </c>
      <c r="J27" s="5">
        <f>COUNTIF(I$7:I27,I27)</f>
        <v>11</v>
      </c>
      <c r="K27" s="6">
        <v>1.7025462962962961E-2</v>
      </c>
      <c r="L27" s="5"/>
    </row>
    <row r="28" spans="1:12" s="104" customFormat="1">
      <c r="A28" s="24">
        <v>22</v>
      </c>
      <c r="B28" s="120">
        <v>280</v>
      </c>
      <c r="C28" s="130" t="s">
        <v>363</v>
      </c>
      <c r="D28" s="131" t="s">
        <v>413</v>
      </c>
      <c r="E28" s="3" t="s">
        <v>9</v>
      </c>
      <c r="F28" s="120" t="s">
        <v>3</v>
      </c>
      <c r="G28" s="120">
        <v>2004</v>
      </c>
      <c r="H28" s="132" t="s">
        <v>436</v>
      </c>
      <c r="I28" s="5" t="str">
        <f t="shared" si="0"/>
        <v>JM</v>
      </c>
      <c r="J28" s="5">
        <f>COUNTIF(I$7:I28,I28)</f>
        <v>4</v>
      </c>
      <c r="K28" s="6">
        <v>1.7303240740740741E-2</v>
      </c>
      <c r="L28" s="5"/>
    </row>
    <row r="29" spans="1:12" s="104" customFormat="1">
      <c r="A29" s="24">
        <v>23</v>
      </c>
      <c r="B29" s="120">
        <v>285</v>
      </c>
      <c r="C29" s="130" t="s">
        <v>236</v>
      </c>
      <c r="D29" s="131" t="s">
        <v>58</v>
      </c>
      <c r="E29" s="3" t="s">
        <v>9</v>
      </c>
      <c r="F29" s="120" t="s">
        <v>3</v>
      </c>
      <c r="G29" s="120">
        <v>2009</v>
      </c>
      <c r="H29" s="132" t="s">
        <v>20</v>
      </c>
      <c r="I29" s="5" t="str">
        <f t="shared" si="0"/>
        <v>JM</v>
      </c>
      <c r="J29" s="5">
        <f>COUNTIF(I$7:I29,I29)</f>
        <v>5</v>
      </c>
      <c r="K29" s="6">
        <v>1.7488425925925925E-2</v>
      </c>
      <c r="L29" s="5" t="s">
        <v>602</v>
      </c>
    </row>
    <row r="30" spans="1:12" s="104" customFormat="1">
      <c r="A30" s="24">
        <v>24</v>
      </c>
      <c r="B30" s="120">
        <v>292</v>
      </c>
      <c r="C30" s="130" t="s">
        <v>357</v>
      </c>
      <c r="D30" s="131" t="s">
        <v>82</v>
      </c>
      <c r="E30" s="3" t="s">
        <v>9</v>
      </c>
      <c r="F30" s="120" t="s">
        <v>3</v>
      </c>
      <c r="G30" s="120">
        <v>2008</v>
      </c>
      <c r="H30" s="132"/>
      <c r="I30" s="5" t="str">
        <f t="shared" si="0"/>
        <v>JM</v>
      </c>
      <c r="J30" s="5">
        <f>COUNTIF(I$7:I30,I30)</f>
        <v>6</v>
      </c>
      <c r="K30" s="6">
        <v>1.7743055555555557E-2</v>
      </c>
      <c r="L30" s="5"/>
    </row>
    <row r="31" spans="1:12" s="104" customFormat="1">
      <c r="A31" s="24">
        <v>25</v>
      </c>
      <c r="B31" s="120">
        <v>241</v>
      </c>
      <c r="C31" s="130" t="s">
        <v>385</v>
      </c>
      <c r="D31" s="131" t="s">
        <v>19</v>
      </c>
      <c r="E31" s="3" t="s">
        <v>9</v>
      </c>
      <c r="F31" s="120" t="s">
        <v>3</v>
      </c>
      <c r="G31" s="120">
        <v>1956</v>
      </c>
      <c r="H31" s="132" t="s">
        <v>18</v>
      </c>
      <c r="I31" s="5" t="str">
        <f t="shared" si="0"/>
        <v>D</v>
      </c>
      <c r="J31" s="5">
        <f>COUNTIF(I$7:I31,I31)</f>
        <v>2</v>
      </c>
      <c r="K31" s="6">
        <v>1.834490740740741E-2</v>
      </c>
      <c r="L31" s="5"/>
    </row>
    <row r="32" spans="1:12" s="104" customFormat="1">
      <c r="A32" s="24">
        <v>26</v>
      </c>
      <c r="B32" s="120">
        <v>230</v>
      </c>
      <c r="C32" s="130" t="s">
        <v>390</v>
      </c>
      <c r="D32" s="131" t="s">
        <v>114</v>
      </c>
      <c r="E32" s="3" t="s">
        <v>9</v>
      </c>
      <c r="F32" s="120" t="s">
        <v>3</v>
      </c>
      <c r="G32" s="120">
        <v>1968</v>
      </c>
      <c r="H32" s="132" t="s">
        <v>89</v>
      </c>
      <c r="I32" s="5" t="str">
        <f t="shared" si="0"/>
        <v>C</v>
      </c>
      <c r="J32" s="5">
        <f>COUNTIF(I$7:I32,I32)</f>
        <v>3</v>
      </c>
      <c r="K32" s="6">
        <v>1.849537037037037E-2</v>
      </c>
      <c r="L32" s="5"/>
    </row>
    <row r="33" spans="1:12" s="104" customFormat="1">
      <c r="A33" s="24">
        <v>27</v>
      </c>
      <c r="B33" s="120">
        <v>224</v>
      </c>
      <c r="C33" s="130" t="s">
        <v>393</v>
      </c>
      <c r="D33" s="131" t="s">
        <v>34</v>
      </c>
      <c r="E33" s="3" t="s">
        <v>9</v>
      </c>
      <c r="F33" s="120" t="s">
        <v>3</v>
      </c>
      <c r="G33" s="120">
        <v>1977</v>
      </c>
      <c r="H33" s="132" t="s">
        <v>457</v>
      </c>
      <c r="I33" s="5" t="str">
        <f t="shared" si="0"/>
        <v>B</v>
      </c>
      <c r="J33" s="5">
        <f>COUNTIF(I$7:I33,I33)</f>
        <v>5</v>
      </c>
      <c r="K33" s="6">
        <v>1.8749999999999999E-2</v>
      </c>
      <c r="L33" s="5" t="s">
        <v>602</v>
      </c>
    </row>
    <row r="34" spans="1:12" s="104" customFormat="1">
      <c r="A34" s="24">
        <v>28</v>
      </c>
      <c r="B34" s="120">
        <v>207</v>
      </c>
      <c r="C34" s="130" t="s">
        <v>169</v>
      </c>
      <c r="D34" s="131" t="s">
        <v>69</v>
      </c>
      <c r="E34" s="3" t="s">
        <v>9</v>
      </c>
      <c r="F34" s="120" t="s">
        <v>3</v>
      </c>
      <c r="G34" s="120">
        <v>1970</v>
      </c>
      <c r="H34" s="132" t="s">
        <v>18</v>
      </c>
      <c r="I34" s="5" t="str">
        <f t="shared" si="0"/>
        <v>C</v>
      </c>
      <c r="J34" s="5">
        <f>COUNTIF(I$7:I34,I34)</f>
        <v>4</v>
      </c>
      <c r="K34" s="6">
        <v>1.90625E-2</v>
      </c>
      <c r="L34" s="5"/>
    </row>
    <row r="35" spans="1:12" s="104" customFormat="1">
      <c r="A35" s="24">
        <v>29</v>
      </c>
      <c r="B35" s="5">
        <v>311</v>
      </c>
      <c r="C35" s="130" t="s">
        <v>611</v>
      </c>
      <c r="D35" s="131" t="s">
        <v>612</v>
      </c>
      <c r="E35" s="3" t="s">
        <v>9</v>
      </c>
      <c r="F35" s="120" t="s">
        <v>3</v>
      </c>
      <c r="G35" s="120">
        <v>1972</v>
      </c>
      <c r="H35" s="132" t="s">
        <v>621</v>
      </c>
      <c r="I35" s="5" t="str">
        <f t="shared" si="0"/>
        <v>C</v>
      </c>
      <c r="J35" s="5">
        <f>COUNTIF(I$7:I35,I35)</f>
        <v>5</v>
      </c>
      <c r="K35" s="10">
        <v>1.9293981481481485E-2</v>
      </c>
      <c r="L35" s="5"/>
    </row>
    <row r="36" spans="1:12" s="104" customFormat="1">
      <c r="A36" s="24">
        <v>30</v>
      </c>
      <c r="B36" s="120">
        <v>282</v>
      </c>
      <c r="C36" s="130" t="s">
        <v>362</v>
      </c>
      <c r="D36" s="131" t="s">
        <v>114</v>
      </c>
      <c r="E36" s="3" t="s">
        <v>9</v>
      </c>
      <c r="F36" s="120" t="s">
        <v>3</v>
      </c>
      <c r="G36" s="120">
        <v>1978</v>
      </c>
      <c r="H36" s="132" t="s">
        <v>44</v>
      </c>
      <c r="I36" s="5" t="str">
        <f t="shared" si="0"/>
        <v>B</v>
      </c>
      <c r="J36" s="5">
        <f>COUNTIF(I$7:I36,I36)</f>
        <v>6</v>
      </c>
      <c r="K36" s="6">
        <v>1.9305555555555555E-2</v>
      </c>
      <c r="L36" s="5"/>
    </row>
    <row r="37" spans="1:12" s="104" customFormat="1">
      <c r="A37" s="24">
        <v>31</v>
      </c>
      <c r="B37" s="120">
        <v>283</v>
      </c>
      <c r="C37" s="130" t="s">
        <v>362</v>
      </c>
      <c r="D37" s="131" t="s">
        <v>411</v>
      </c>
      <c r="E37" s="3" t="s">
        <v>9</v>
      </c>
      <c r="F37" s="120" t="s">
        <v>3</v>
      </c>
      <c r="G37" s="120">
        <v>2011</v>
      </c>
      <c r="H37" s="132" t="s">
        <v>44</v>
      </c>
      <c r="I37" s="5" t="str">
        <f t="shared" si="0"/>
        <v>JM</v>
      </c>
      <c r="J37" s="5">
        <f>COUNTIF(I$7:I37,I37)</f>
        <v>7</v>
      </c>
      <c r="K37" s="6">
        <v>1.9305555555555555E-2</v>
      </c>
      <c r="L37" s="5"/>
    </row>
    <row r="38" spans="1:12" s="104" customFormat="1">
      <c r="A38" s="24">
        <v>32</v>
      </c>
      <c r="B38" s="120">
        <v>245</v>
      </c>
      <c r="C38" s="130" t="s">
        <v>190</v>
      </c>
      <c r="D38" s="131" t="s">
        <v>33</v>
      </c>
      <c r="E38" s="3" t="s">
        <v>9</v>
      </c>
      <c r="F38" s="120" t="s">
        <v>3</v>
      </c>
      <c r="G38" s="120">
        <v>1950</v>
      </c>
      <c r="H38" s="132" t="s">
        <v>451</v>
      </c>
      <c r="I38" s="5" t="str">
        <f t="shared" si="0"/>
        <v>E</v>
      </c>
      <c r="J38" s="5">
        <f>COUNTIF(I$7:I38,I38)</f>
        <v>1</v>
      </c>
      <c r="K38" s="6">
        <v>1.9398148148148147E-2</v>
      </c>
      <c r="L38" s="5"/>
    </row>
    <row r="39" spans="1:12" s="104" customFormat="1">
      <c r="A39" s="24">
        <v>33</v>
      </c>
      <c r="B39" s="120">
        <v>279</v>
      </c>
      <c r="C39" s="130" t="s">
        <v>364</v>
      </c>
      <c r="D39" s="131" t="s">
        <v>33</v>
      </c>
      <c r="E39" s="3" t="s">
        <v>9</v>
      </c>
      <c r="F39" s="120" t="s">
        <v>3</v>
      </c>
      <c r="G39" s="120">
        <v>1966</v>
      </c>
      <c r="H39" s="132" t="s">
        <v>437</v>
      </c>
      <c r="I39" s="5" t="str">
        <f t="shared" ref="I39:I64" si="1">IF(F39="m",IF($G$1-$G39&lt;=19,"JM",IF($G$1-$G39&lt;=39,"A",IF($G$1-$G39&lt;=49,"B",IF($G$1-$G39&lt;=59,"C",IF($G$1-$G39&lt;=69,"D","E"))))),IF($G$1-$G39&lt;=19,"JŽ",IF($G$1-$G39&lt;=39,"F",IF($G$1-$G39&lt;=49,"G",IF($G$1-$G39&lt;=59,"H","I")))))</f>
        <v>C</v>
      </c>
      <c r="J39" s="5">
        <f>COUNTIF(I$7:I39,I39)</f>
        <v>6</v>
      </c>
      <c r="K39" s="6">
        <v>1.9664351851851853E-2</v>
      </c>
      <c r="L39" s="5"/>
    </row>
    <row r="40" spans="1:12" s="104" customFormat="1">
      <c r="A40" s="24">
        <v>34</v>
      </c>
      <c r="B40" s="120">
        <v>262</v>
      </c>
      <c r="C40" s="130" t="s">
        <v>376</v>
      </c>
      <c r="D40" s="131" t="s">
        <v>417</v>
      </c>
      <c r="E40" s="3" t="s">
        <v>9</v>
      </c>
      <c r="F40" s="120" t="s">
        <v>3</v>
      </c>
      <c r="G40" s="120">
        <v>1989</v>
      </c>
      <c r="H40" s="132" t="s">
        <v>442</v>
      </c>
      <c r="I40" s="5" t="str">
        <f t="shared" si="1"/>
        <v>A</v>
      </c>
      <c r="J40" s="5">
        <f>COUNTIF(I$7:I40,I40)</f>
        <v>12</v>
      </c>
      <c r="K40" s="6">
        <v>1.9733796296296298E-2</v>
      </c>
      <c r="L40" s="5" t="s">
        <v>602</v>
      </c>
    </row>
    <row r="41" spans="1:12" s="104" customFormat="1">
      <c r="A41" s="24">
        <v>35</v>
      </c>
      <c r="B41" s="120">
        <v>231</v>
      </c>
      <c r="C41" s="130" t="s">
        <v>390</v>
      </c>
      <c r="D41" s="131" t="s">
        <v>423</v>
      </c>
      <c r="E41" s="3" t="s">
        <v>9</v>
      </c>
      <c r="F41" s="120" t="s">
        <v>3</v>
      </c>
      <c r="G41" s="120">
        <v>2002</v>
      </c>
      <c r="H41" s="132" t="s">
        <v>89</v>
      </c>
      <c r="I41" s="5" t="str">
        <f t="shared" si="1"/>
        <v>A</v>
      </c>
      <c r="J41" s="5">
        <f>COUNTIF(I$7:I41,I41)</f>
        <v>13</v>
      </c>
      <c r="K41" s="6">
        <v>1.9907407407407408E-2</v>
      </c>
      <c r="L41" s="5"/>
    </row>
    <row r="42" spans="1:12" s="104" customFormat="1">
      <c r="A42" s="24">
        <v>36</v>
      </c>
      <c r="B42" s="120">
        <v>268</v>
      </c>
      <c r="C42" s="130" t="s">
        <v>340</v>
      </c>
      <c r="D42" s="131" t="s">
        <v>136</v>
      </c>
      <c r="E42" s="3" t="s">
        <v>9</v>
      </c>
      <c r="F42" s="120" t="s">
        <v>3</v>
      </c>
      <c r="G42" s="120">
        <v>1982</v>
      </c>
      <c r="H42" s="132" t="s">
        <v>434</v>
      </c>
      <c r="I42" s="5" t="str">
        <f t="shared" si="1"/>
        <v>B</v>
      </c>
      <c r="J42" s="5">
        <f>COUNTIF(I$7:I42,I42)</f>
        <v>7</v>
      </c>
      <c r="K42" s="6">
        <v>1.9918981481481482E-2</v>
      </c>
      <c r="L42" s="5" t="s">
        <v>602</v>
      </c>
    </row>
    <row r="43" spans="1:12" s="104" customFormat="1">
      <c r="A43" s="24">
        <v>37</v>
      </c>
      <c r="B43" s="120">
        <v>217</v>
      </c>
      <c r="C43" s="130" t="s">
        <v>398</v>
      </c>
      <c r="D43" s="131" t="s">
        <v>57</v>
      </c>
      <c r="E43" s="3" t="s">
        <v>9</v>
      </c>
      <c r="F43" s="120" t="s">
        <v>3</v>
      </c>
      <c r="G43" s="120">
        <v>1992</v>
      </c>
      <c r="H43" s="132" t="s">
        <v>46</v>
      </c>
      <c r="I43" s="5" t="str">
        <f t="shared" si="1"/>
        <v>A</v>
      </c>
      <c r="J43" s="5">
        <f>COUNTIF(I$7:I43,I43)</f>
        <v>14</v>
      </c>
      <c r="K43" s="6">
        <v>2.0231481481481482E-2</v>
      </c>
      <c r="L43" s="5"/>
    </row>
    <row r="44" spans="1:12" s="104" customFormat="1">
      <c r="A44" s="24">
        <v>38</v>
      </c>
      <c r="B44" s="120">
        <v>263</v>
      </c>
      <c r="C44" s="130" t="s">
        <v>375</v>
      </c>
      <c r="D44" s="131" t="s">
        <v>142</v>
      </c>
      <c r="E44" s="3" t="s">
        <v>9</v>
      </c>
      <c r="F44" s="120" t="s">
        <v>3</v>
      </c>
      <c r="G44" s="120">
        <v>1999</v>
      </c>
      <c r="H44" s="132" t="s">
        <v>441</v>
      </c>
      <c r="I44" s="5" t="str">
        <f t="shared" si="1"/>
        <v>A</v>
      </c>
      <c r="J44" s="5">
        <f>COUNTIF(I$7:I44,I44)</f>
        <v>15</v>
      </c>
      <c r="K44" s="6">
        <v>2.0335648148148148E-2</v>
      </c>
      <c r="L44" s="5"/>
    </row>
    <row r="45" spans="1:12" s="104" customFormat="1">
      <c r="A45" s="24">
        <v>39</v>
      </c>
      <c r="B45" s="5">
        <v>315</v>
      </c>
      <c r="C45" s="130" t="s">
        <v>263</v>
      </c>
      <c r="D45" s="131" t="s">
        <v>19</v>
      </c>
      <c r="E45" s="3" t="s">
        <v>9</v>
      </c>
      <c r="F45" s="120" t="s">
        <v>3</v>
      </c>
      <c r="G45" s="120">
        <v>1985</v>
      </c>
      <c r="H45" s="132" t="s">
        <v>20</v>
      </c>
      <c r="I45" s="5" t="str">
        <f t="shared" si="1"/>
        <v>A</v>
      </c>
      <c r="J45" s="5">
        <f>COUNTIF(I$7:I45,I45)</f>
        <v>16</v>
      </c>
      <c r="K45" s="10">
        <v>2.0347222222222221E-2</v>
      </c>
      <c r="L45" s="8" t="s">
        <v>602</v>
      </c>
    </row>
    <row r="46" spans="1:12" s="104" customFormat="1">
      <c r="A46" s="24">
        <v>40</v>
      </c>
      <c r="B46" s="120">
        <v>205</v>
      </c>
      <c r="C46" s="130" t="s">
        <v>404</v>
      </c>
      <c r="D46" s="131" t="s">
        <v>140</v>
      </c>
      <c r="E46" s="3" t="s">
        <v>601</v>
      </c>
      <c r="F46" s="120" t="s">
        <v>3</v>
      </c>
      <c r="G46" s="120">
        <v>2004</v>
      </c>
      <c r="H46" s="132"/>
      <c r="I46" s="5" t="str">
        <f t="shared" si="1"/>
        <v>JM</v>
      </c>
      <c r="J46" s="5">
        <f>COUNTIF(I$7:I46,I46)</f>
        <v>8</v>
      </c>
      <c r="K46" s="6">
        <v>2.0358796296296295E-2</v>
      </c>
      <c r="L46" s="5"/>
    </row>
    <row r="47" spans="1:12" s="104" customFormat="1">
      <c r="A47" s="24">
        <v>41</v>
      </c>
      <c r="B47" s="120">
        <v>225</v>
      </c>
      <c r="C47" s="130" t="s">
        <v>392</v>
      </c>
      <c r="D47" s="131" t="s">
        <v>78</v>
      </c>
      <c r="E47" s="3" t="s">
        <v>9</v>
      </c>
      <c r="F47" s="120" t="s">
        <v>3</v>
      </c>
      <c r="G47" s="120">
        <v>1980</v>
      </c>
      <c r="H47" s="132" t="s">
        <v>71</v>
      </c>
      <c r="I47" s="5" t="str">
        <f t="shared" si="1"/>
        <v>B</v>
      </c>
      <c r="J47" s="5">
        <f>COUNTIF(I$7:I47,I47)</f>
        <v>8</v>
      </c>
      <c r="K47" s="6">
        <v>2.0428240740740743E-2</v>
      </c>
      <c r="L47" s="5"/>
    </row>
    <row r="48" spans="1:12" s="104" customFormat="1">
      <c r="A48" s="24">
        <v>42</v>
      </c>
      <c r="B48" s="120">
        <v>232</v>
      </c>
      <c r="C48" s="130" t="s">
        <v>170</v>
      </c>
      <c r="D48" s="131" t="s">
        <v>78</v>
      </c>
      <c r="E48" s="3" t="s">
        <v>9</v>
      </c>
      <c r="F48" s="120" t="s">
        <v>3</v>
      </c>
      <c r="G48" s="120">
        <v>1985</v>
      </c>
      <c r="H48" s="132" t="s">
        <v>455</v>
      </c>
      <c r="I48" s="5" t="str">
        <f t="shared" si="1"/>
        <v>A</v>
      </c>
      <c r="J48" s="5">
        <f>COUNTIF(I$7:I48,I48)</f>
        <v>17</v>
      </c>
      <c r="K48" s="6">
        <v>2.0798611111111111E-2</v>
      </c>
      <c r="L48" s="5"/>
    </row>
    <row r="49" spans="1:12" s="104" customFormat="1">
      <c r="A49" s="24">
        <v>43</v>
      </c>
      <c r="B49" s="120">
        <v>223</v>
      </c>
      <c r="C49" s="130" t="s">
        <v>394</v>
      </c>
      <c r="D49" s="131" t="s">
        <v>424</v>
      </c>
      <c r="E49" s="3" t="s">
        <v>9</v>
      </c>
      <c r="F49" s="120" t="s">
        <v>3</v>
      </c>
      <c r="G49" s="120">
        <v>2002</v>
      </c>
      <c r="H49" s="132" t="s">
        <v>458</v>
      </c>
      <c r="I49" s="5" t="str">
        <f t="shared" si="1"/>
        <v>A</v>
      </c>
      <c r="J49" s="5">
        <f>COUNTIF(I$7:I49,I49)</f>
        <v>18</v>
      </c>
      <c r="K49" s="6">
        <v>2.0810185185185185E-2</v>
      </c>
      <c r="L49" s="5" t="s">
        <v>603</v>
      </c>
    </row>
    <row r="50" spans="1:12" s="104" customFormat="1">
      <c r="A50" s="24">
        <v>44</v>
      </c>
      <c r="B50" s="120">
        <v>287</v>
      </c>
      <c r="C50" s="130" t="s">
        <v>360</v>
      </c>
      <c r="D50" s="131" t="s">
        <v>48</v>
      </c>
      <c r="E50" s="3" t="s">
        <v>9</v>
      </c>
      <c r="F50" s="120" t="s">
        <v>3</v>
      </c>
      <c r="G50" s="120">
        <v>1984</v>
      </c>
      <c r="H50" s="132" t="s">
        <v>434</v>
      </c>
      <c r="I50" s="5" t="str">
        <f t="shared" si="1"/>
        <v>A</v>
      </c>
      <c r="J50" s="5">
        <f>COUNTIF(I$7:I50,I50)</f>
        <v>19</v>
      </c>
      <c r="K50" s="6">
        <v>2.0902777777777781E-2</v>
      </c>
      <c r="L50" s="5" t="s">
        <v>602</v>
      </c>
    </row>
    <row r="51" spans="1:12" s="104" customFormat="1">
      <c r="A51" s="24">
        <v>45</v>
      </c>
      <c r="B51" s="120">
        <v>255</v>
      </c>
      <c r="C51" s="130" t="s">
        <v>380</v>
      </c>
      <c r="D51" s="131" t="s">
        <v>19</v>
      </c>
      <c r="E51" s="3" t="s">
        <v>9</v>
      </c>
      <c r="F51" s="120" t="s">
        <v>3</v>
      </c>
      <c r="G51" s="120">
        <v>1990</v>
      </c>
      <c r="H51" s="132" t="s">
        <v>445</v>
      </c>
      <c r="I51" s="5" t="str">
        <f t="shared" si="1"/>
        <v>A</v>
      </c>
      <c r="J51" s="5">
        <f>COUNTIF(I$7:I51,I51)</f>
        <v>20</v>
      </c>
      <c r="K51" s="6">
        <v>2.164351851851852E-2</v>
      </c>
      <c r="L51" s="5"/>
    </row>
    <row r="52" spans="1:12" s="104" customFormat="1">
      <c r="A52" s="24">
        <v>46</v>
      </c>
      <c r="B52" s="120">
        <v>240</v>
      </c>
      <c r="C52" s="130" t="s">
        <v>386</v>
      </c>
      <c r="D52" s="131" t="s">
        <v>55</v>
      </c>
      <c r="E52" s="3" t="s">
        <v>9</v>
      </c>
      <c r="F52" s="120" t="s">
        <v>3</v>
      </c>
      <c r="G52" s="120">
        <v>1995</v>
      </c>
      <c r="H52" s="132"/>
      <c r="I52" s="5" t="str">
        <f t="shared" si="1"/>
        <v>A</v>
      </c>
      <c r="J52" s="5">
        <f>COUNTIF(I$7:I52,I52)</f>
        <v>21</v>
      </c>
      <c r="K52" s="6">
        <v>2.1666666666666667E-2</v>
      </c>
      <c r="L52" s="5"/>
    </row>
    <row r="53" spans="1:12" s="104" customFormat="1">
      <c r="A53" s="24">
        <v>47</v>
      </c>
      <c r="B53" s="120">
        <v>239</v>
      </c>
      <c r="C53" s="130" t="s">
        <v>180</v>
      </c>
      <c r="D53" s="131" t="s">
        <v>61</v>
      </c>
      <c r="E53" s="3" t="s">
        <v>9</v>
      </c>
      <c r="F53" s="120" t="s">
        <v>3</v>
      </c>
      <c r="G53" s="120">
        <v>1977</v>
      </c>
      <c r="H53" s="132" t="s">
        <v>453</v>
      </c>
      <c r="I53" s="5" t="str">
        <f t="shared" si="1"/>
        <v>B</v>
      </c>
      <c r="J53" s="5">
        <f>COUNTIF(I$7:I53,I53)</f>
        <v>9</v>
      </c>
      <c r="K53" s="6">
        <v>2.2268518518518521E-2</v>
      </c>
      <c r="L53" s="5"/>
    </row>
    <row r="54" spans="1:12" s="104" customFormat="1">
      <c r="A54" s="24">
        <v>48</v>
      </c>
      <c r="B54" s="120">
        <v>290</v>
      </c>
      <c r="C54" s="130" t="s">
        <v>94</v>
      </c>
      <c r="D54" s="131" t="s">
        <v>33</v>
      </c>
      <c r="E54" s="3" t="s">
        <v>9</v>
      </c>
      <c r="F54" s="120" t="s">
        <v>3</v>
      </c>
      <c r="G54" s="120">
        <v>1981</v>
      </c>
      <c r="H54" s="132" t="s">
        <v>433</v>
      </c>
      <c r="I54" s="5" t="str">
        <f t="shared" si="1"/>
        <v>B</v>
      </c>
      <c r="J54" s="5">
        <f>COUNTIF(I$7:I54,I54)</f>
        <v>10</v>
      </c>
      <c r="K54" s="6">
        <v>2.2743055555555555E-2</v>
      </c>
      <c r="L54" s="5" t="s">
        <v>602</v>
      </c>
    </row>
    <row r="55" spans="1:12" s="104" customFormat="1">
      <c r="A55" s="24">
        <v>49</v>
      </c>
      <c r="B55" s="120">
        <v>270</v>
      </c>
      <c r="C55" s="130" t="s">
        <v>372</v>
      </c>
      <c r="D55" s="131" t="s">
        <v>56</v>
      </c>
      <c r="E55" s="3" t="s">
        <v>9</v>
      </c>
      <c r="F55" s="120" t="s">
        <v>3</v>
      </c>
      <c r="G55" s="120">
        <v>1998</v>
      </c>
      <c r="H55" s="132" t="s">
        <v>440</v>
      </c>
      <c r="I55" s="5" t="str">
        <f t="shared" si="1"/>
        <v>A</v>
      </c>
      <c r="J55" s="5">
        <f>COUNTIF(I$7:I55,I55)</f>
        <v>22</v>
      </c>
      <c r="K55" s="6">
        <v>2.2951388888888886E-2</v>
      </c>
      <c r="L55" s="5" t="s">
        <v>602</v>
      </c>
    </row>
    <row r="56" spans="1:12" s="104" customFormat="1">
      <c r="A56" s="24">
        <v>50</v>
      </c>
      <c r="B56" s="8">
        <v>93</v>
      </c>
      <c r="C56" s="118" t="s">
        <v>112</v>
      </c>
      <c r="D56" s="122" t="s">
        <v>240</v>
      </c>
      <c r="E56" s="3" t="s">
        <v>9</v>
      </c>
      <c r="F56" s="108" t="s">
        <v>3</v>
      </c>
      <c r="G56" s="120">
        <v>1943</v>
      </c>
      <c r="H56" s="9" t="s">
        <v>38</v>
      </c>
      <c r="I56" s="5" t="str">
        <f t="shared" si="1"/>
        <v>E</v>
      </c>
      <c r="J56" s="5">
        <f>COUNTIF(I$7:I56,I56)</f>
        <v>2</v>
      </c>
      <c r="K56" s="6">
        <v>2.3564814814814813E-2</v>
      </c>
      <c r="L56" s="5"/>
    </row>
    <row r="57" spans="1:12" s="104" customFormat="1">
      <c r="A57" s="24">
        <v>51</v>
      </c>
      <c r="B57" s="5">
        <v>310</v>
      </c>
      <c r="C57" s="130" t="s">
        <v>609</v>
      </c>
      <c r="D57" s="131" t="s">
        <v>408</v>
      </c>
      <c r="E57" s="3" t="s">
        <v>9</v>
      </c>
      <c r="F57" s="120" t="s">
        <v>3</v>
      </c>
      <c r="G57" s="120">
        <v>1982</v>
      </c>
      <c r="H57" s="132" t="s">
        <v>121</v>
      </c>
      <c r="I57" s="5" t="str">
        <f t="shared" si="1"/>
        <v>B</v>
      </c>
      <c r="J57" s="5">
        <f>COUNTIF(I$7:I57,I57)</f>
        <v>11</v>
      </c>
      <c r="K57" s="10">
        <v>2.3587962962962963E-2</v>
      </c>
      <c r="L57" s="5"/>
    </row>
    <row r="58" spans="1:12" s="104" customFormat="1">
      <c r="A58" s="24">
        <v>52</v>
      </c>
      <c r="B58" s="120">
        <v>210</v>
      </c>
      <c r="C58" s="130" t="s">
        <v>274</v>
      </c>
      <c r="D58" s="131" t="s">
        <v>242</v>
      </c>
      <c r="E58" s="3" t="s">
        <v>9</v>
      </c>
      <c r="F58" s="120" t="s">
        <v>3</v>
      </c>
      <c r="G58" s="120">
        <v>1951</v>
      </c>
      <c r="H58" s="132" t="s">
        <v>117</v>
      </c>
      <c r="I58" s="5" t="str">
        <f t="shared" si="1"/>
        <v>E</v>
      </c>
      <c r="J58" s="5">
        <f>COUNTIF(I$7:I58,I58)</f>
        <v>3</v>
      </c>
      <c r="K58" s="6">
        <v>2.4120370370370372E-2</v>
      </c>
      <c r="L58" s="5"/>
    </row>
    <row r="59" spans="1:12" s="104" customFormat="1">
      <c r="A59" s="24">
        <v>53</v>
      </c>
      <c r="B59" s="120">
        <v>248</v>
      </c>
      <c r="C59" s="130" t="s">
        <v>220</v>
      </c>
      <c r="D59" s="131" t="s">
        <v>24</v>
      </c>
      <c r="E59" s="3" t="s">
        <v>9</v>
      </c>
      <c r="F59" s="120" t="s">
        <v>3</v>
      </c>
      <c r="G59" s="120">
        <v>1995</v>
      </c>
      <c r="H59" s="132" t="s">
        <v>316</v>
      </c>
      <c r="I59" s="5" t="str">
        <f t="shared" si="1"/>
        <v>A</v>
      </c>
      <c r="J59" s="5">
        <f>COUNTIF(I$7:I59,I59)</f>
        <v>23</v>
      </c>
      <c r="K59" s="6">
        <v>2.4131944444444445E-2</v>
      </c>
      <c r="L59" s="5"/>
    </row>
    <row r="60" spans="1:12" s="104" customFormat="1">
      <c r="A60" s="24">
        <v>54</v>
      </c>
      <c r="B60" s="120">
        <v>206</v>
      </c>
      <c r="C60" s="130" t="s">
        <v>157</v>
      </c>
      <c r="D60" s="131" t="s">
        <v>114</v>
      </c>
      <c r="E60" s="3" t="s">
        <v>9</v>
      </c>
      <c r="F60" s="120" t="s">
        <v>3</v>
      </c>
      <c r="G60" s="120">
        <v>1963</v>
      </c>
      <c r="H60" s="132" t="s">
        <v>18</v>
      </c>
      <c r="I60" s="5" t="str">
        <f t="shared" si="1"/>
        <v>C</v>
      </c>
      <c r="J60" s="5">
        <f>COUNTIF(I$7:I60,I60)</f>
        <v>7</v>
      </c>
      <c r="K60" s="6">
        <v>2.5104166666666664E-2</v>
      </c>
      <c r="L60" s="5"/>
    </row>
    <row r="61" spans="1:12" s="104" customFormat="1">
      <c r="A61" s="24">
        <v>55</v>
      </c>
      <c r="B61" s="5">
        <v>304</v>
      </c>
      <c r="C61" s="55" t="s">
        <v>100</v>
      </c>
      <c r="D61" s="56" t="s">
        <v>88</v>
      </c>
      <c r="E61" s="3" t="s">
        <v>9</v>
      </c>
      <c r="F61" s="5" t="s">
        <v>3</v>
      </c>
      <c r="G61" s="5">
        <v>1960</v>
      </c>
      <c r="H61" s="133" t="s">
        <v>38</v>
      </c>
      <c r="I61" s="5" t="str">
        <f t="shared" si="1"/>
        <v>D</v>
      </c>
      <c r="J61" s="5">
        <f>COUNTIF(I$7:I61,I61)</f>
        <v>3</v>
      </c>
      <c r="K61" s="6">
        <v>2.6678240740740738E-2</v>
      </c>
      <c r="L61" s="5"/>
    </row>
    <row r="62" spans="1:12" s="104" customFormat="1">
      <c r="A62" s="24">
        <v>56</v>
      </c>
      <c r="B62" s="120">
        <v>214</v>
      </c>
      <c r="C62" s="130" t="s">
        <v>400</v>
      </c>
      <c r="D62" s="131" t="s">
        <v>56</v>
      </c>
      <c r="E62" s="3" t="s">
        <v>9</v>
      </c>
      <c r="F62" s="120" t="s">
        <v>3</v>
      </c>
      <c r="G62" s="120">
        <v>1987</v>
      </c>
      <c r="H62" s="132" t="s">
        <v>46</v>
      </c>
      <c r="I62" s="5" t="str">
        <f t="shared" si="1"/>
        <v>A</v>
      </c>
      <c r="J62" s="5">
        <f>COUNTIF(I$7:I62,I62)</f>
        <v>24</v>
      </c>
      <c r="K62" s="6">
        <v>2.6863425925925926E-2</v>
      </c>
      <c r="L62" s="5"/>
    </row>
    <row r="63" spans="1:12" s="104" customFormat="1">
      <c r="A63" s="24">
        <v>57</v>
      </c>
      <c r="B63" s="120">
        <v>222</v>
      </c>
      <c r="C63" s="130" t="s">
        <v>395</v>
      </c>
      <c r="D63" s="131" t="s">
        <v>24</v>
      </c>
      <c r="E63" s="3" t="s">
        <v>9</v>
      </c>
      <c r="F63" s="120" t="s">
        <v>3</v>
      </c>
      <c r="G63" s="120">
        <v>1981</v>
      </c>
      <c r="H63" s="132" t="s">
        <v>121</v>
      </c>
      <c r="I63" s="5" t="str">
        <f t="shared" si="1"/>
        <v>B</v>
      </c>
      <c r="J63" s="5">
        <f>COUNTIF(I$7:I63,I63)</f>
        <v>12</v>
      </c>
      <c r="K63" s="6">
        <v>2.8460648148148148E-2</v>
      </c>
      <c r="L63" s="5"/>
    </row>
    <row r="64" spans="1:12" s="104" customFormat="1">
      <c r="A64" s="24">
        <v>58</v>
      </c>
      <c r="B64" s="5">
        <v>306</v>
      </c>
      <c r="C64" s="52" t="s">
        <v>605</v>
      </c>
      <c r="D64" s="131" t="s">
        <v>57</v>
      </c>
      <c r="E64" s="3" t="s">
        <v>9</v>
      </c>
      <c r="F64" s="120" t="s">
        <v>3</v>
      </c>
      <c r="G64" s="120">
        <v>1982</v>
      </c>
      <c r="H64" s="132" t="s">
        <v>620</v>
      </c>
      <c r="I64" s="5" t="str">
        <f t="shared" si="1"/>
        <v>B</v>
      </c>
      <c r="J64" s="5">
        <f>COUNTIF(I$7:I64,I64)</f>
        <v>13</v>
      </c>
      <c r="K64" s="10">
        <v>2.9641203703703701E-2</v>
      </c>
      <c r="L64" s="8"/>
    </row>
    <row r="65" spans="1:12" s="104" customFormat="1" ht="13.5" thickBot="1">
      <c r="A65" s="176">
        <v>59</v>
      </c>
      <c r="B65" s="180">
        <v>244</v>
      </c>
      <c r="C65" s="204" t="s">
        <v>112</v>
      </c>
      <c r="D65" s="205" t="s">
        <v>113</v>
      </c>
      <c r="E65" s="59" t="s">
        <v>9</v>
      </c>
      <c r="F65" s="180" t="s">
        <v>3</v>
      </c>
      <c r="G65" s="180">
        <v>1948</v>
      </c>
      <c r="H65" s="206" t="s">
        <v>44</v>
      </c>
      <c r="I65" s="58" t="str">
        <f t="shared" ref="I65" si="2">IF(F65="m",IF($G$1-$G65&lt;=19,"JM",IF($G$1-$G65&lt;=39,"A",IF($G$1-$G65&lt;=49,"B",IF($G$1-$G65&lt;=59,"C",IF($G$1-$G65&lt;=69,"D","E"))))),IF($G$1-$G65&lt;=19,"JŽ",IF($G$1-$G65&lt;=39,"F",IF($G$1-$G65&lt;=49,"G",IF($G$1-$G65&lt;=59,"H","I")))))</f>
        <v>E</v>
      </c>
      <c r="J65" s="58">
        <f>COUNTIF(I$7:I65,I65)</f>
        <v>4</v>
      </c>
      <c r="K65" s="60"/>
      <c r="L65" s="58"/>
    </row>
    <row r="66" spans="1:12" s="104" customFormat="1" ht="20.100000000000001" customHeight="1" thickBot="1">
      <c r="A66" s="221" t="s">
        <v>643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3"/>
    </row>
    <row r="67" spans="1:12" s="25" customFormat="1">
      <c r="A67" s="38">
        <v>1</v>
      </c>
      <c r="B67" s="143">
        <v>307</v>
      </c>
      <c r="C67" s="144" t="s">
        <v>377</v>
      </c>
      <c r="D67" s="144" t="s">
        <v>195</v>
      </c>
      <c r="E67" s="41" t="s">
        <v>9</v>
      </c>
      <c r="F67" s="143" t="s">
        <v>202</v>
      </c>
      <c r="G67" s="143">
        <v>2008</v>
      </c>
      <c r="H67" s="145" t="s">
        <v>443</v>
      </c>
      <c r="I67" s="39" t="str">
        <f t="shared" ref="I67:I98" si="3">IF(F67="m",IF($G$1-$G67&lt;=19,"JM",IF($G$1-$G67&lt;=39,"A",IF($G$1-$G67&lt;=49,"B",IF($G$1-$G67&lt;=59,"C",IF($G$1-$G67&lt;=69,"D","E"))))),IF($G$1-$G67&lt;=19,"JŽ",IF($G$1-$G67&lt;=39,"F",IF($G$1-$G67&lt;=49,"G",IF($G$1-$G67&lt;=59,"H","I")))))</f>
        <v>JŽ</v>
      </c>
      <c r="J67" s="39">
        <f>COUNTIF(I$7:I67,I67)</f>
        <v>1</v>
      </c>
      <c r="K67" s="42">
        <v>1.6145833333333335E-2</v>
      </c>
      <c r="L67" s="39"/>
    </row>
    <row r="68" spans="1:12" s="89" customFormat="1">
      <c r="A68" s="83">
        <v>2</v>
      </c>
      <c r="B68" s="146">
        <v>220</v>
      </c>
      <c r="C68" s="147" t="s">
        <v>397</v>
      </c>
      <c r="D68" s="148" t="s">
        <v>37</v>
      </c>
      <c r="E68" s="87" t="s">
        <v>9</v>
      </c>
      <c r="F68" s="146" t="s">
        <v>202</v>
      </c>
      <c r="G68" s="146">
        <v>1987</v>
      </c>
      <c r="H68" s="149" t="s">
        <v>459</v>
      </c>
      <c r="I68" s="84" t="str">
        <f t="shared" si="3"/>
        <v>F</v>
      </c>
      <c r="J68" s="84">
        <f>COUNTIF(I$7:I68,I68)</f>
        <v>1</v>
      </c>
      <c r="K68" s="88">
        <v>1.6979166666666667E-2</v>
      </c>
      <c r="L68" s="84" t="s">
        <v>602</v>
      </c>
    </row>
    <row r="69" spans="1:12" s="47" customFormat="1">
      <c r="A69" s="90">
        <v>3</v>
      </c>
      <c r="B69" s="150">
        <v>278</v>
      </c>
      <c r="C69" s="151" t="s">
        <v>365</v>
      </c>
      <c r="D69" s="152" t="s">
        <v>414</v>
      </c>
      <c r="E69" s="45" t="s">
        <v>9</v>
      </c>
      <c r="F69" s="150" t="s">
        <v>202</v>
      </c>
      <c r="G69" s="150">
        <v>1985</v>
      </c>
      <c r="H69" s="153" t="s">
        <v>64</v>
      </c>
      <c r="I69" s="43" t="str">
        <f t="shared" si="3"/>
        <v>F</v>
      </c>
      <c r="J69" s="43">
        <f>COUNTIF(I$7:I69,I69)</f>
        <v>2</v>
      </c>
      <c r="K69" s="46">
        <v>1.7094907407407409E-2</v>
      </c>
      <c r="L69" s="43"/>
    </row>
    <row r="70" spans="1:12" s="104" customFormat="1">
      <c r="A70" s="24">
        <v>4</v>
      </c>
      <c r="B70" s="120">
        <v>257</v>
      </c>
      <c r="C70" s="130" t="s">
        <v>162</v>
      </c>
      <c r="D70" s="131" t="s">
        <v>133</v>
      </c>
      <c r="E70" s="3" t="s">
        <v>9</v>
      </c>
      <c r="F70" s="120" t="s">
        <v>202</v>
      </c>
      <c r="G70" s="120">
        <v>1993</v>
      </c>
      <c r="H70" s="132" t="s">
        <v>64</v>
      </c>
      <c r="I70" s="5" t="str">
        <f t="shared" si="3"/>
        <v>F</v>
      </c>
      <c r="J70" s="5">
        <f>COUNTIF(I$7:I70,I70)</f>
        <v>3</v>
      </c>
      <c r="K70" s="6">
        <v>1.7326388888888888E-2</v>
      </c>
      <c r="L70" s="5"/>
    </row>
    <row r="71" spans="1:12" s="104" customFormat="1">
      <c r="A71" s="24">
        <v>5</v>
      </c>
      <c r="B71" s="120">
        <v>266</v>
      </c>
      <c r="C71" s="130" t="s">
        <v>373</v>
      </c>
      <c r="D71" s="131" t="s">
        <v>250</v>
      </c>
      <c r="E71" s="3" t="s">
        <v>9</v>
      </c>
      <c r="F71" s="120" t="s">
        <v>202</v>
      </c>
      <c r="G71" s="120">
        <v>1990</v>
      </c>
      <c r="H71" s="132" t="s">
        <v>258</v>
      </c>
      <c r="I71" s="5" t="str">
        <f t="shared" si="3"/>
        <v>F</v>
      </c>
      <c r="J71" s="5">
        <f>COUNTIF(I$7:I71,I71)</f>
        <v>4</v>
      </c>
      <c r="K71" s="6">
        <v>1.7453703703703704E-2</v>
      </c>
      <c r="L71" s="5"/>
    </row>
    <row r="72" spans="1:12" s="104" customFormat="1">
      <c r="A72" s="24">
        <v>6</v>
      </c>
      <c r="B72" s="120">
        <v>226</v>
      </c>
      <c r="C72" s="130" t="s">
        <v>186</v>
      </c>
      <c r="D72" s="131" t="s">
        <v>107</v>
      </c>
      <c r="E72" s="3" t="s">
        <v>9</v>
      </c>
      <c r="F72" s="120" t="s">
        <v>202</v>
      </c>
      <c r="G72" s="120">
        <v>1985</v>
      </c>
      <c r="H72" s="132" t="s">
        <v>258</v>
      </c>
      <c r="I72" s="5" t="str">
        <f t="shared" si="3"/>
        <v>F</v>
      </c>
      <c r="J72" s="5">
        <f>COUNTIF(I$7:I72,I72)</f>
        <v>5</v>
      </c>
      <c r="K72" s="6">
        <v>1.7847222222222223E-2</v>
      </c>
      <c r="L72" s="5"/>
    </row>
    <row r="73" spans="1:12" s="104" customFormat="1">
      <c r="A73" s="24">
        <v>7</v>
      </c>
      <c r="B73" s="120">
        <v>213</v>
      </c>
      <c r="C73" s="130" t="s">
        <v>218</v>
      </c>
      <c r="D73" s="131" t="s">
        <v>307</v>
      </c>
      <c r="E73" s="3" t="s">
        <v>9</v>
      </c>
      <c r="F73" s="120" t="s">
        <v>202</v>
      </c>
      <c r="G73" s="120">
        <v>1982</v>
      </c>
      <c r="H73" s="132" t="s">
        <v>461</v>
      </c>
      <c r="I73" s="5" t="str">
        <f t="shared" si="3"/>
        <v>G</v>
      </c>
      <c r="J73" s="5">
        <f>COUNTIF(I$7:I73,I73)</f>
        <v>1</v>
      </c>
      <c r="K73" s="6">
        <v>1.8032407407407407E-2</v>
      </c>
      <c r="L73" s="5" t="s">
        <v>602</v>
      </c>
    </row>
    <row r="74" spans="1:12" s="104" customFormat="1">
      <c r="A74" s="24">
        <v>8</v>
      </c>
      <c r="B74" s="120">
        <v>259</v>
      </c>
      <c r="C74" s="130" t="s">
        <v>297</v>
      </c>
      <c r="D74" s="131" t="s">
        <v>249</v>
      </c>
      <c r="E74" s="3" t="s">
        <v>9</v>
      </c>
      <c r="F74" s="120" t="s">
        <v>202</v>
      </c>
      <c r="G74" s="120">
        <v>1992</v>
      </c>
      <c r="H74" s="132" t="s">
        <v>444</v>
      </c>
      <c r="I74" s="5" t="str">
        <f t="shared" si="3"/>
        <v>F</v>
      </c>
      <c r="J74" s="5">
        <f>COUNTIF(I$7:I74,I74)</f>
        <v>6</v>
      </c>
      <c r="K74" s="6">
        <v>1.8078703703703704E-2</v>
      </c>
      <c r="L74" s="5"/>
    </row>
    <row r="75" spans="1:12" s="104" customFormat="1">
      <c r="A75" s="24">
        <v>9</v>
      </c>
      <c r="B75" s="120">
        <v>289</v>
      </c>
      <c r="C75" s="130" t="s">
        <v>359</v>
      </c>
      <c r="D75" s="131" t="s">
        <v>409</v>
      </c>
      <c r="E75" s="3" t="s">
        <v>9</v>
      </c>
      <c r="F75" s="120" t="s">
        <v>202</v>
      </c>
      <c r="G75" s="120">
        <v>2006</v>
      </c>
      <c r="H75" s="132"/>
      <c r="I75" s="5" t="str">
        <f t="shared" si="3"/>
        <v>JŽ</v>
      </c>
      <c r="J75" s="5">
        <f>COUNTIF(I$7:I75,I75)</f>
        <v>2</v>
      </c>
      <c r="K75" s="6">
        <v>1.8124999999999999E-2</v>
      </c>
      <c r="L75" s="5"/>
    </row>
    <row r="76" spans="1:12" s="104" customFormat="1">
      <c r="A76" s="24">
        <v>10</v>
      </c>
      <c r="B76" s="120">
        <v>234</v>
      </c>
      <c r="C76" s="130" t="s">
        <v>389</v>
      </c>
      <c r="D76" s="131" t="s">
        <v>37</v>
      </c>
      <c r="E76" s="3" t="s">
        <v>9</v>
      </c>
      <c r="F76" s="120" t="s">
        <v>202</v>
      </c>
      <c r="G76" s="120">
        <v>1984</v>
      </c>
      <c r="H76" s="132" t="s">
        <v>20</v>
      </c>
      <c r="I76" s="5" t="str">
        <f t="shared" si="3"/>
        <v>F</v>
      </c>
      <c r="J76" s="5">
        <f>COUNTIF(I$7:I76,I76)</f>
        <v>7</v>
      </c>
      <c r="K76" s="6">
        <v>1.8240740740740741E-2</v>
      </c>
      <c r="L76" s="5" t="s">
        <v>602</v>
      </c>
    </row>
    <row r="77" spans="1:12" s="104" customFormat="1">
      <c r="A77" s="24">
        <v>11</v>
      </c>
      <c r="B77" s="120">
        <v>295</v>
      </c>
      <c r="C77" s="130" t="s">
        <v>354</v>
      </c>
      <c r="D77" s="131" t="s">
        <v>195</v>
      </c>
      <c r="E77" s="3" t="s">
        <v>9</v>
      </c>
      <c r="F77" s="120" t="s">
        <v>202</v>
      </c>
      <c r="G77" s="120">
        <v>1998</v>
      </c>
      <c r="H77" s="132" t="s">
        <v>431</v>
      </c>
      <c r="I77" s="5" t="str">
        <f t="shared" si="3"/>
        <v>F</v>
      </c>
      <c r="J77" s="5">
        <f>COUNTIF(I$7:I77,I77)</f>
        <v>8</v>
      </c>
      <c r="K77" s="6">
        <v>1.8460648148148146E-2</v>
      </c>
      <c r="L77" s="5"/>
    </row>
    <row r="78" spans="1:12" s="104" customFormat="1">
      <c r="A78" s="24">
        <v>12</v>
      </c>
      <c r="B78" s="120">
        <v>211</v>
      </c>
      <c r="C78" s="130" t="s">
        <v>402</v>
      </c>
      <c r="D78" s="131" t="s">
        <v>425</v>
      </c>
      <c r="E78" s="3" t="s">
        <v>9</v>
      </c>
      <c r="F78" s="120" t="s">
        <v>202</v>
      </c>
      <c r="G78" s="120">
        <v>1980</v>
      </c>
      <c r="H78" s="132" t="s">
        <v>121</v>
      </c>
      <c r="I78" s="5" t="str">
        <f t="shared" si="3"/>
        <v>G</v>
      </c>
      <c r="J78" s="5">
        <f>COUNTIF(I$7:I78,I78)</f>
        <v>2</v>
      </c>
      <c r="K78" s="6">
        <v>1.8703703703703705E-2</v>
      </c>
      <c r="L78" s="5"/>
    </row>
    <row r="79" spans="1:12" s="104" customFormat="1">
      <c r="A79" s="24">
        <v>13</v>
      </c>
      <c r="B79" s="120">
        <v>208</v>
      </c>
      <c r="C79" s="130" t="s">
        <v>403</v>
      </c>
      <c r="D79" s="131" t="s">
        <v>148</v>
      </c>
      <c r="E79" s="3" t="s">
        <v>9</v>
      </c>
      <c r="F79" s="120" t="s">
        <v>202</v>
      </c>
      <c r="G79" s="120">
        <v>1992</v>
      </c>
      <c r="H79" s="132" t="s">
        <v>463</v>
      </c>
      <c r="I79" s="5" t="str">
        <f t="shared" si="3"/>
        <v>F</v>
      </c>
      <c r="J79" s="5">
        <f>COUNTIF(I$7:I79,I79)</f>
        <v>9</v>
      </c>
      <c r="K79" s="6">
        <v>1.9050925925925926E-2</v>
      </c>
      <c r="L79" s="5" t="s">
        <v>602</v>
      </c>
    </row>
    <row r="80" spans="1:12" s="104" customFormat="1">
      <c r="A80" s="24">
        <v>14</v>
      </c>
      <c r="B80" s="120">
        <v>269</v>
      </c>
      <c r="C80" s="130" t="s">
        <v>340</v>
      </c>
      <c r="D80" s="131" t="s">
        <v>416</v>
      </c>
      <c r="E80" s="3" t="s">
        <v>9</v>
      </c>
      <c r="F80" s="120" t="s">
        <v>202</v>
      </c>
      <c r="G80" s="120">
        <v>1992</v>
      </c>
      <c r="H80" s="132" t="s">
        <v>434</v>
      </c>
      <c r="I80" s="5" t="str">
        <f t="shared" si="3"/>
        <v>F</v>
      </c>
      <c r="J80" s="5">
        <f>COUNTIF(I$7:I80,I80)</f>
        <v>10</v>
      </c>
      <c r="K80" s="6">
        <v>1.9918981481481482E-2</v>
      </c>
      <c r="L80" s="5" t="s">
        <v>602</v>
      </c>
    </row>
    <row r="81" spans="1:12" s="104" customFormat="1">
      <c r="A81" s="24">
        <v>15</v>
      </c>
      <c r="B81" s="120">
        <v>286</v>
      </c>
      <c r="C81" s="130" t="s">
        <v>361</v>
      </c>
      <c r="D81" s="131" t="s">
        <v>179</v>
      </c>
      <c r="E81" s="3" t="s">
        <v>9</v>
      </c>
      <c r="F81" s="120" t="s">
        <v>202</v>
      </c>
      <c r="G81" s="120">
        <v>1985</v>
      </c>
      <c r="H81" s="132" t="s">
        <v>434</v>
      </c>
      <c r="I81" s="5" t="str">
        <f t="shared" si="3"/>
        <v>F</v>
      </c>
      <c r="J81" s="5">
        <f>COUNTIF(I$7:I81,I81)</f>
        <v>11</v>
      </c>
      <c r="K81" s="6">
        <v>1.9918981481481482E-2</v>
      </c>
      <c r="L81" s="5" t="s">
        <v>602</v>
      </c>
    </row>
    <row r="82" spans="1:12" s="104" customFormat="1">
      <c r="A82" s="24">
        <v>16</v>
      </c>
      <c r="B82" s="5">
        <v>308</v>
      </c>
      <c r="C82" s="55" t="s">
        <v>633</v>
      </c>
      <c r="D82" s="56" t="s">
        <v>250</v>
      </c>
      <c r="E82" s="3" t="s">
        <v>9</v>
      </c>
      <c r="F82" s="5" t="s">
        <v>202</v>
      </c>
      <c r="G82" s="5">
        <v>1978</v>
      </c>
      <c r="H82" s="133" t="s">
        <v>634</v>
      </c>
      <c r="I82" s="5" t="str">
        <f t="shared" si="3"/>
        <v>G</v>
      </c>
      <c r="J82" s="5">
        <f>COUNTIF(I$7:I82,I82)</f>
        <v>3</v>
      </c>
      <c r="K82" s="6">
        <v>1.9976851851851853E-2</v>
      </c>
      <c r="L82" s="5"/>
    </row>
    <row r="83" spans="1:12" s="104" customFormat="1">
      <c r="A83" s="24">
        <v>17</v>
      </c>
      <c r="B83" s="120">
        <v>296</v>
      </c>
      <c r="C83" s="130" t="s">
        <v>353</v>
      </c>
      <c r="D83" s="131" t="s">
        <v>412</v>
      </c>
      <c r="E83" s="3" t="s">
        <v>9</v>
      </c>
      <c r="F83" s="120" t="s">
        <v>202</v>
      </c>
      <c r="G83" s="120">
        <v>2003</v>
      </c>
      <c r="H83" s="132" t="s">
        <v>431</v>
      </c>
      <c r="I83" s="5" t="str">
        <f t="shared" si="3"/>
        <v>JŽ</v>
      </c>
      <c r="J83" s="5">
        <f>COUNTIF(I$7:I83,I83)</f>
        <v>3</v>
      </c>
      <c r="K83" s="6">
        <v>2.0173611111111111E-2</v>
      </c>
      <c r="L83" s="5"/>
    </row>
    <row r="84" spans="1:12" s="104" customFormat="1">
      <c r="A84" s="24">
        <v>18</v>
      </c>
      <c r="B84" s="120">
        <v>294</v>
      </c>
      <c r="C84" s="130" t="s">
        <v>355</v>
      </c>
      <c r="D84" s="131" t="s">
        <v>72</v>
      </c>
      <c r="E84" s="3" t="s">
        <v>9</v>
      </c>
      <c r="F84" s="120" t="s">
        <v>202</v>
      </c>
      <c r="G84" s="120">
        <v>1990</v>
      </c>
      <c r="H84" s="132" t="s">
        <v>432</v>
      </c>
      <c r="I84" s="5" t="str">
        <f t="shared" si="3"/>
        <v>F</v>
      </c>
      <c r="J84" s="5">
        <f>COUNTIF(I$7:I84,I84)</f>
        <v>12</v>
      </c>
      <c r="K84" s="6">
        <v>2.0300925925925927E-2</v>
      </c>
      <c r="L84" s="5" t="s">
        <v>602</v>
      </c>
    </row>
    <row r="85" spans="1:12" s="104" customFormat="1">
      <c r="A85" s="24">
        <v>19</v>
      </c>
      <c r="B85" s="120">
        <v>301</v>
      </c>
      <c r="C85" s="130" t="s">
        <v>350</v>
      </c>
      <c r="D85" s="131" t="s">
        <v>409</v>
      </c>
      <c r="E85" s="3" t="s">
        <v>9</v>
      </c>
      <c r="F85" s="120" t="s">
        <v>202</v>
      </c>
      <c r="G85" s="120">
        <v>2000</v>
      </c>
      <c r="H85" s="132" t="s">
        <v>429</v>
      </c>
      <c r="I85" s="5" t="str">
        <f t="shared" si="3"/>
        <v>F</v>
      </c>
      <c r="J85" s="5">
        <f>COUNTIF(I$7:I85,I85)</f>
        <v>13</v>
      </c>
      <c r="K85" s="6">
        <v>2.0428240740740743E-2</v>
      </c>
      <c r="L85" s="5"/>
    </row>
    <row r="86" spans="1:12" s="104" customFormat="1">
      <c r="A86" s="24">
        <v>20</v>
      </c>
      <c r="B86" s="120">
        <v>272</v>
      </c>
      <c r="C86" s="130" t="s">
        <v>370</v>
      </c>
      <c r="D86" s="131" t="s">
        <v>415</v>
      </c>
      <c r="E86" s="3" t="s">
        <v>9</v>
      </c>
      <c r="F86" s="120" t="s">
        <v>202</v>
      </c>
      <c r="G86" s="120">
        <v>1971</v>
      </c>
      <c r="H86" s="132" t="s">
        <v>439</v>
      </c>
      <c r="I86" s="5" t="str">
        <f t="shared" si="3"/>
        <v>H</v>
      </c>
      <c r="J86" s="5">
        <f>COUNTIF(I$7:I86,I86)</f>
        <v>1</v>
      </c>
      <c r="K86" s="6">
        <v>2.0891203703703703E-2</v>
      </c>
      <c r="L86" s="5"/>
    </row>
    <row r="87" spans="1:12" s="104" customFormat="1">
      <c r="A87" s="24">
        <v>21</v>
      </c>
      <c r="B87" s="120">
        <v>235</v>
      </c>
      <c r="C87" s="130" t="s">
        <v>388</v>
      </c>
      <c r="D87" s="131" t="s">
        <v>41</v>
      </c>
      <c r="E87" s="3" t="s">
        <v>9</v>
      </c>
      <c r="F87" s="120" t="s">
        <v>202</v>
      </c>
      <c r="G87" s="120">
        <v>2008</v>
      </c>
      <c r="H87" s="132" t="s">
        <v>454</v>
      </c>
      <c r="I87" s="5" t="str">
        <f t="shared" si="3"/>
        <v>JŽ</v>
      </c>
      <c r="J87" s="5">
        <f>COUNTIF(I$7:I87,I87)</f>
        <v>4</v>
      </c>
      <c r="K87" s="6">
        <v>2.1064814814814814E-2</v>
      </c>
      <c r="L87" s="5"/>
    </row>
    <row r="88" spans="1:12" s="104" customFormat="1">
      <c r="A88" s="24">
        <v>22</v>
      </c>
      <c r="B88" s="120">
        <v>233</v>
      </c>
      <c r="C88" s="130" t="s">
        <v>389</v>
      </c>
      <c r="D88" s="131" t="s">
        <v>422</v>
      </c>
      <c r="E88" s="3" t="s">
        <v>9</v>
      </c>
      <c r="F88" s="120" t="s">
        <v>202</v>
      </c>
      <c r="G88" s="120">
        <v>1985</v>
      </c>
      <c r="H88" s="132" t="s">
        <v>433</v>
      </c>
      <c r="I88" s="5" t="str">
        <f t="shared" si="3"/>
        <v>F</v>
      </c>
      <c r="J88" s="5">
        <f>COUNTIF(I$7:I88,I88)</f>
        <v>14</v>
      </c>
      <c r="K88" s="6">
        <v>2.1296296296296299E-2</v>
      </c>
      <c r="L88" s="5" t="s">
        <v>602</v>
      </c>
    </row>
    <row r="89" spans="1:12" s="104" customFormat="1">
      <c r="A89" s="24">
        <v>23</v>
      </c>
      <c r="B89" s="120">
        <v>201</v>
      </c>
      <c r="C89" s="130" t="s">
        <v>407</v>
      </c>
      <c r="D89" s="131" t="s">
        <v>80</v>
      </c>
      <c r="E89" s="3" t="s">
        <v>9</v>
      </c>
      <c r="F89" s="120" t="s">
        <v>202</v>
      </c>
      <c r="G89" s="120">
        <v>1981</v>
      </c>
      <c r="H89" s="132" t="s">
        <v>465</v>
      </c>
      <c r="I89" s="5" t="str">
        <f t="shared" si="3"/>
        <v>G</v>
      </c>
      <c r="J89" s="5">
        <f>COUNTIF(I$7:I89,I89)</f>
        <v>4</v>
      </c>
      <c r="K89" s="6">
        <v>2.1342592592592594E-2</v>
      </c>
      <c r="L89" s="5"/>
    </row>
    <row r="90" spans="1:12" s="104" customFormat="1">
      <c r="A90" s="24">
        <v>24</v>
      </c>
      <c r="B90" s="120">
        <v>243</v>
      </c>
      <c r="C90" s="130" t="s">
        <v>235</v>
      </c>
      <c r="D90" s="131" t="s">
        <v>179</v>
      </c>
      <c r="E90" s="3" t="s">
        <v>9</v>
      </c>
      <c r="F90" s="120" t="s">
        <v>202</v>
      </c>
      <c r="G90" s="120">
        <v>1989</v>
      </c>
      <c r="H90" s="132"/>
      <c r="I90" s="5" t="str">
        <f t="shared" si="3"/>
        <v>F</v>
      </c>
      <c r="J90" s="5">
        <f>COUNTIF(I$7:I90,I90)</f>
        <v>15</v>
      </c>
      <c r="K90" s="6">
        <v>2.1574074074074075E-2</v>
      </c>
      <c r="L90" s="5"/>
    </row>
    <row r="91" spans="1:12" s="104" customFormat="1">
      <c r="A91" s="24">
        <v>25</v>
      </c>
      <c r="B91" s="120">
        <v>229</v>
      </c>
      <c r="C91" s="130" t="s">
        <v>391</v>
      </c>
      <c r="D91" s="131" t="s">
        <v>65</v>
      </c>
      <c r="E91" s="3" t="s">
        <v>9</v>
      </c>
      <c r="F91" s="120" t="s">
        <v>202</v>
      </c>
      <c r="G91" s="120">
        <v>1987</v>
      </c>
      <c r="H91" s="132" t="s">
        <v>456</v>
      </c>
      <c r="I91" s="5" t="str">
        <f t="shared" si="3"/>
        <v>F</v>
      </c>
      <c r="J91" s="5">
        <f>COUNTIF(I$7:I91,I91)</f>
        <v>16</v>
      </c>
      <c r="K91" s="6">
        <v>2.165509259259259E-2</v>
      </c>
      <c r="L91" s="5" t="s">
        <v>602</v>
      </c>
    </row>
    <row r="92" spans="1:12" s="104" customFormat="1">
      <c r="A92" s="24">
        <v>26</v>
      </c>
      <c r="B92" s="120">
        <v>254</v>
      </c>
      <c r="C92" s="130" t="s">
        <v>381</v>
      </c>
      <c r="D92" s="131" t="s">
        <v>418</v>
      </c>
      <c r="E92" s="3" t="s">
        <v>9</v>
      </c>
      <c r="F92" s="120" t="s">
        <v>202</v>
      </c>
      <c r="G92" s="120">
        <v>2010</v>
      </c>
      <c r="H92" s="132" t="s">
        <v>446</v>
      </c>
      <c r="I92" s="5" t="str">
        <f t="shared" si="3"/>
        <v>JŽ</v>
      </c>
      <c r="J92" s="5">
        <f>COUNTIF(I$7:I92,I92)</f>
        <v>5</v>
      </c>
      <c r="K92" s="6">
        <v>2.1678240740740738E-2</v>
      </c>
      <c r="L92" s="5"/>
    </row>
    <row r="93" spans="1:12" s="104" customFormat="1">
      <c r="A93" s="24">
        <v>27</v>
      </c>
      <c r="B93" s="120">
        <v>297</v>
      </c>
      <c r="C93" s="130" t="s">
        <v>352</v>
      </c>
      <c r="D93" s="131" t="s">
        <v>184</v>
      </c>
      <c r="E93" s="3" t="s">
        <v>9</v>
      </c>
      <c r="F93" s="120" t="s">
        <v>202</v>
      </c>
      <c r="G93" s="120">
        <v>1989</v>
      </c>
      <c r="H93" s="132" t="s">
        <v>431</v>
      </c>
      <c r="I93" s="5" t="str">
        <f t="shared" si="3"/>
        <v>F</v>
      </c>
      <c r="J93" s="5">
        <f>COUNTIF(I$7:I93,I93)</f>
        <v>17</v>
      </c>
      <c r="K93" s="6">
        <v>2.210648148148148E-2</v>
      </c>
      <c r="L93" s="5"/>
    </row>
    <row r="94" spans="1:12" s="104" customFormat="1">
      <c r="A94" s="24">
        <v>28</v>
      </c>
      <c r="B94" s="120">
        <v>209</v>
      </c>
      <c r="C94" s="130" t="s">
        <v>273</v>
      </c>
      <c r="D94" s="131" t="s">
        <v>43</v>
      </c>
      <c r="E94" s="3" t="s">
        <v>9</v>
      </c>
      <c r="F94" s="120" t="s">
        <v>202</v>
      </c>
      <c r="G94" s="120">
        <v>1979</v>
      </c>
      <c r="H94" s="132" t="s">
        <v>117</v>
      </c>
      <c r="I94" s="5" t="str">
        <f t="shared" si="3"/>
        <v>G</v>
      </c>
      <c r="J94" s="5">
        <f>COUNTIF(I$7:I94,I94)</f>
        <v>5</v>
      </c>
      <c r="K94" s="6">
        <v>2.2175925925925929E-2</v>
      </c>
      <c r="L94" s="5"/>
    </row>
    <row r="95" spans="1:12" s="104" customFormat="1">
      <c r="A95" s="24">
        <v>29</v>
      </c>
      <c r="B95" s="120">
        <v>237</v>
      </c>
      <c r="C95" s="130" t="s">
        <v>181</v>
      </c>
      <c r="D95" s="131" t="s">
        <v>182</v>
      </c>
      <c r="E95" s="3" t="s">
        <v>9</v>
      </c>
      <c r="F95" s="120" t="s">
        <v>202</v>
      </c>
      <c r="G95" s="120">
        <v>1974</v>
      </c>
      <c r="H95" s="132" t="s">
        <v>121</v>
      </c>
      <c r="I95" s="5" t="str">
        <f t="shared" si="3"/>
        <v>G</v>
      </c>
      <c r="J95" s="5">
        <f>COUNTIF(I$7:I95,I95)</f>
        <v>6</v>
      </c>
      <c r="K95" s="6">
        <v>2.225694444444444E-2</v>
      </c>
      <c r="L95" s="5"/>
    </row>
    <row r="96" spans="1:12" s="104" customFormat="1">
      <c r="A96" s="24">
        <v>30</v>
      </c>
      <c r="B96" s="120">
        <v>275</v>
      </c>
      <c r="C96" s="130" t="s">
        <v>368</v>
      </c>
      <c r="D96" s="131" t="s">
        <v>80</v>
      </c>
      <c r="E96" s="3" t="s">
        <v>9</v>
      </c>
      <c r="F96" s="120" t="s">
        <v>202</v>
      </c>
      <c r="G96" s="120">
        <v>2005</v>
      </c>
      <c r="H96" s="132" t="s">
        <v>262</v>
      </c>
      <c r="I96" s="5" t="str">
        <f t="shared" si="3"/>
        <v>JŽ</v>
      </c>
      <c r="J96" s="5">
        <f>COUNTIF(I$7:I96,I96)</f>
        <v>6</v>
      </c>
      <c r="K96" s="6">
        <v>2.2824074074074076E-2</v>
      </c>
      <c r="L96" s="5" t="s">
        <v>602</v>
      </c>
    </row>
    <row r="97" spans="1:12" s="104" customFormat="1">
      <c r="A97" s="24">
        <v>31</v>
      </c>
      <c r="B97" s="120">
        <v>274</v>
      </c>
      <c r="C97" s="130" t="s">
        <v>299</v>
      </c>
      <c r="D97" s="131" t="s">
        <v>195</v>
      </c>
      <c r="E97" s="3" t="s">
        <v>9</v>
      </c>
      <c r="F97" s="120" t="s">
        <v>202</v>
      </c>
      <c r="G97" s="120">
        <v>1996</v>
      </c>
      <c r="H97" s="132" t="s">
        <v>262</v>
      </c>
      <c r="I97" s="5" t="str">
        <f t="shared" si="3"/>
        <v>F</v>
      </c>
      <c r="J97" s="5">
        <f>COUNTIF(I$7:I97,I97)</f>
        <v>18</v>
      </c>
      <c r="K97" s="6">
        <v>2.2835648148148147E-2</v>
      </c>
      <c r="L97" s="5" t="s">
        <v>603</v>
      </c>
    </row>
    <row r="98" spans="1:12" s="104" customFormat="1">
      <c r="A98" s="24">
        <v>32</v>
      </c>
      <c r="B98" s="5">
        <v>313</v>
      </c>
      <c r="C98" s="55" t="s">
        <v>301</v>
      </c>
      <c r="D98" s="56" t="s">
        <v>161</v>
      </c>
      <c r="E98" s="3" t="s">
        <v>9</v>
      </c>
      <c r="F98" s="5" t="s">
        <v>202</v>
      </c>
      <c r="G98" s="5">
        <v>2000</v>
      </c>
      <c r="H98" s="133" t="s">
        <v>636</v>
      </c>
      <c r="I98" s="5" t="str">
        <f t="shared" si="3"/>
        <v>F</v>
      </c>
      <c r="J98" s="5">
        <f>COUNTIF(I$7:I98,I98)</f>
        <v>19</v>
      </c>
      <c r="K98" s="6">
        <v>2.2951388888888886E-2</v>
      </c>
      <c r="L98" s="5" t="s">
        <v>602</v>
      </c>
    </row>
    <row r="99" spans="1:12" s="104" customFormat="1">
      <c r="A99" s="24">
        <v>33</v>
      </c>
      <c r="B99" s="120">
        <v>271</v>
      </c>
      <c r="C99" s="131" t="s">
        <v>371</v>
      </c>
      <c r="D99" s="131" t="s">
        <v>59</v>
      </c>
      <c r="E99" s="3" t="s">
        <v>9</v>
      </c>
      <c r="F99" s="120" t="s">
        <v>202</v>
      </c>
      <c r="G99" s="120">
        <v>1978</v>
      </c>
      <c r="H99" s="132" t="s">
        <v>258</v>
      </c>
      <c r="I99" s="5" t="str">
        <f t="shared" ref="I99:I117" si="4">IF(F99="m",IF($G$1-$G99&lt;=19,"JM",IF($G$1-$G99&lt;=39,"A",IF($G$1-$G99&lt;=49,"B",IF($G$1-$G99&lt;=59,"C",IF($G$1-$G99&lt;=69,"D","E"))))),IF($G$1-$G99&lt;=19,"JŽ",IF($G$1-$G99&lt;=39,"F",IF($G$1-$G99&lt;=49,"G",IF($G$1-$G99&lt;=59,"H","I")))))</f>
        <v>G</v>
      </c>
      <c r="J99" s="5">
        <f>COUNTIF(I$7:I99,I99)</f>
        <v>7</v>
      </c>
      <c r="K99" s="6">
        <v>2.3020833333333334E-2</v>
      </c>
      <c r="L99" s="5"/>
    </row>
    <row r="100" spans="1:12" s="104" customFormat="1">
      <c r="A100" s="24">
        <v>34</v>
      </c>
      <c r="B100" s="120">
        <v>256</v>
      </c>
      <c r="C100" s="130" t="s">
        <v>379</v>
      </c>
      <c r="D100" s="131" t="s">
        <v>195</v>
      </c>
      <c r="E100" s="3" t="s">
        <v>9</v>
      </c>
      <c r="F100" s="120" t="s">
        <v>202</v>
      </c>
      <c r="G100" s="120">
        <v>1977</v>
      </c>
      <c r="H100" s="132"/>
      <c r="I100" s="5" t="str">
        <f t="shared" si="4"/>
        <v>G</v>
      </c>
      <c r="J100" s="5">
        <f>COUNTIF(I$7:I100,I100)</f>
        <v>8</v>
      </c>
      <c r="K100" s="6">
        <v>2.3055555555555555E-2</v>
      </c>
      <c r="L100" s="5"/>
    </row>
    <row r="101" spans="1:12" s="104" customFormat="1">
      <c r="A101" s="24">
        <v>35</v>
      </c>
      <c r="B101" s="120">
        <v>251</v>
      </c>
      <c r="C101" s="130" t="s">
        <v>383</v>
      </c>
      <c r="D101" s="131" t="s">
        <v>419</v>
      </c>
      <c r="E101" s="3" t="s">
        <v>9</v>
      </c>
      <c r="F101" s="120" t="s">
        <v>202</v>
      </c>
      <c r="G101" s="120">
        <v>1971</v>
      </c>
      <c r="H101" s="132" t="s">
        <v>448</v>
      </c>
      <c r="I101" s="5" t="str">
        <f t="shared" si="4"/>
        <v>H</v>
      </c>
      <c r="J101" s="5">
        <f>COUNTIF(I$7:I101,I101)</f>
        <v>2</v>
      </c>
      <c r="K101" s="6">
        <v>2.3298611111111107E-2</v>
      </c>
      <c r="L101" s="5"/>
    </row>
    <row r="102" spans="1:12" s="104" customFormat="1">
      <c r="A102" s="24">
        <v>36</v>
      </c>
      <c r="B102" s="5">
        <v>314</v>
      </c>
      <c r="C102" s="130" t="s">
        <v>515</v>
      </c>
      <c r="D102" s="131" t="s">
        <v>302</v>
      </c>
      <c r="E102" s="3" t="s">
        <v>9</v>
      </c>
      <c r="F102" s="120" t="s">
        <v>202</v>
      </c>
      <c r="G102" s="120">
        <v>1971</v>
      </c>
      <c r="H102" s="132" t="s">
        <v>589</v>
      </c>
      <c r="I102" s="5" t="str">
        <f t="shared" si="4"/>
        <v>H</v>
      </c>
      <c r="J102" s="5">
        <f>COUNTIF(I$7:I102,I102)</f>
        <v>3</v>
      </c>
      <c r="K102" s="6">
        <v>2.3379629629629629E-2</v>
      </c>
      <c r="L102" s="5"/>
    </row>
    <row r="103" spans="1:12" s="104" customFormat="1">
      <c r="A103" s="24">
        <v>37</v>
      </c>
      <c r="B103" s="5">
        <v>309</v>
      </c>
      <c r="C103" s="130" t="s">
        <v>610</v>
      </c>
      <c r="D103" s="131" t="s">
        <v>70</v>
      </c>
      <c r="E103" s="3" t="s">
        <v>9</v>
      </c>
      <c r="F103" s="120" t="s">
        <v>202</v>
      </c>
      <c r="G103" s="120">
        <v>1986</v>
      </c>
      <c r="H103" s="132" t="s">
        <v>44</v>
      </c>
      <c r="I103" s="5" t="str">
        <f t="shared" si="4"/>
        <v>F</v>
      </c>
      <c r="J103" s="5">
        <f>COUNTIF(I$7:I103,I103)</f>
        <v>20</v>
      </c>
      <c r="K103" s="10">
        <v>2.3576388888888893E-2</v>
      </c>
      <c r="L103" s="5"/>
    </row>
    <row r="104" spans="1:12" s="104" customFormat="1">
      <c r="A104" s="24">
        <v>38</v>
      </c>
      <c r="B104" s="120">
        <v>249</v>
      </c>
      <c r="C104" s="130" t="s">
        <v>370</v>
      </c>
      <c r="D104" s="131" t="s">
        <v>420</v>
      </c>
      <c r="E104" s="3" t="s">
        <v>9</v>
      </c>
      <c r="F104" s="120" t="s">
        <v>202</v>
      </c>
      <c r="G104" s="120">
        <v>1997</v>
      </c>
      <c r="H104" s="132" t="s">
        <v>449</v>
      </c>
      <c r="I104" s="5" t="str">
        <f t="shared" si="4"/>
        <v>F</v>
      </c>
      <c r="J104" s="5">
        <f>COUNTIF(I$7:I104,I104)</f>
        <v>21</v>
      </c>
      <c r="K104" s="6">
        <v>2.4131944444444445E-2</v>
      </c>
      <c r="L104" s="5"/>
    </row>
    <row r="105" spans="1:12" s="104" customFormat="1">
      <c r="A105" s="24">
        <v>39</v>
      </c>
      <c r="B105" s="120">
        <v>305</v>
      </c>
      <c r="C105" s="130" t="s">
        <v>382</v>
      </c>
      <c r="D105" s="131" t="s">
        <v>148</v>
      </c>
      <c r="E105" s="3" t="s">
        <v>9</v>
      </c>
      <c r="F105" s="120" t="s">
        <v>202</v>
      </c>
      <c r="G105" s="120">
        <v>2001</v>
      </c>
      <c r="H105" s="132" t="s">
        <v>447</v>
      </c>
      <c r="I105" s="5" t="str">
        <f t="shared" si="4"/>
        <v>F</v>
      </c>
      <c r="J105" s="5">
        <f>COUNTIF(I$7:I105,I105)</f>
        <v>22</v>
      </c>
      <c r="K105" s="6">
        <v>2.4537037037037038E-2</v>
      </c>
      <c r="L105" s="5"/>
    </row>
    <row r="106" spans="1:12" s="104" customFormat="1">
      <c r="A106" s="24">
        <v>40</v>
      </c>
      <c r="B106" s="120">
        <v>212</v>
      </c>
      <c r="C106" s="130" t="s">
        <v>401</v>
      </c>
      <c r="D106" s="131" t="s">
        <v>72</v>
      </c>
      <c r="E106" s="3" t="s">
        <v>9</v>
      </c>
      <c r="F106" s="120" t="s">
        <v>202</v>
      </c>
      <c r="G106" s="120">
        <v>1984</v>
      </c>
      <c r="H106" s="132" t="s">
        <v>462</v>
      </c>
      <c r="I106" s="5" t="str">
        <f t="shared" si="4"/>
        <v>F</v>
      </c>
      <c r="J106" s="5">
        <f>COUNTIF(I$7:I106,I106)</f>
        <v>23</v>
      </c>
      <c r="K106" s="6">
        <v>2.4756944444444443E-2</v>
      </c>
      <c r="L106" s="5"/>
    </row>
    <row r="107" spans="1:12" s="104" customFormat="1">
      <c r="A107" s="24">
        <v>41</v>
      </c>
      <c r="B107" s="120">
        <v>284</v>
      </c>
      <c r="C107" s="130" t="s">
        <v>92</v>
      </c>
      <c r="D107" s="131" t="s">
        <v>93</v>
      </c>
      <c r="E107" s="3" t="s">
        <v>9</v>
      </c>
      <c r="F107" s="120" t="s">
        <v>202</v>
      </c>
      <c r="G107" s="120">
        <v>1992</v>
      </c>
      <c r="H107" s="132"/>
      <c r="I107" s="5" t="str">
        <f t="shared" si="4"/>
        <v>F</v>
      </c>
      <c r="J107" s="5">
        <f>COUNTIF(I$7:I107,I107)</f>
        <v>24</v>
      </c>
      <c r="K107" s="6">
        <v>2.476851851851852E-2</v>
      </c>
      <c r="L107" s="5"/>
    </row>
    <row r="108" spans="1:12" s="104" customFormat="1">
      <c r="A108" s="24">
        <v>42</v>
      </c>
      <c r="B108" s="120">
        <v>276</v>
      </c>
      <c r="C108" s="130" t="s">
        <v>367</v>
      </c>
      <c r="D108" s="131" t="s">
        <v>54</v>
      </c>
      <c r="E108" s="3" t="s">
        <v>9</v>
      </c>
      <c r="F108" s="120" t="s">
        <v>202</v>
      </c>
      <c r="G108" s="120">
        <v>1976</v>
      </c>
      <c r="H108" s="132" t="s">
        <v>42</v>
      </c>
      <c r="I108" s="5" t="str">
        <f t="shared" si="4"/>
        <v>G</v>
      </c>
      <c r="J108" s="5">
        <f>COUNTIF(I$7:I108,I108)</f>
        <v>9</v>
      </c>
      <c r="K108" s="6">
        <v>2.4849537037037035E-2</v>
      </c>
      <c r="L108" s="5"/>
    </row>
    <row r="109" spans="1:12" s="104" customFormat="1">
      <c r="A109" s="24">
        <v>43</v>
      </c>
      <c r="B109" s="8">
        <v>131</v>
      </c>
      <c r="C109" s="118" t="s">
        <v>389</v>
      </c>
      <c r="D109" s="122" t="s">
        <v>59</v>
      </c>
      <c r="E109" s="3" t="s">
        <v>9</v>
      </c>
      <c r="F109" s="108" t="s">
        <v>202</v>
      </c>
      <c r="G109" s="120">
        <v>1974</v>
      </c>
      <c r="H109" s="9" t="s">
        <v>35</v>
      </c>
      <c r="I109" s="5" t="str">
        <f t="shared" si="4"/>
        <v>G</v>
      </c>
      <c r="J109" s="5">
        <f>COUNTIF(I$7:I109,I109)</f>
        <v>10</v>
      </c>
      <c r="K109" s="6">
        <v>2.5243055555555557E-2</v>
      </c>
      <c r="L109" s="5"/>
    </row>
    <row r="110" spans="1:12" s="104" customFormat="1">
      <c r="A110" s="24">
        <v>44</v>
      </c>
      <c r="B110" s="120">
        <v>253</v>
      </c>
      <c r="C110" s="130" t="s">
        <v>382</v>
      </c>
      <c r="D110" s="131" t="s">
        <v>246</v>
      </c>
      <c r="E110" s="3" t="s">
        <v>9</v>
      </c>
      <c r="F110" s="120" t="s">
        <v>202</v>
      </c>
      <c r="G110" s="120">
        <v>1995</v>
      </c>
      <c r="H110" s="132" t="s">
        <v>447</v>
      </c>
      <c r="I110" s="5" t="str">
        <f t="shared" si="4"/>
        <v>F</v>
      </c>
      <c r="J110" s="5">
        <f>COUNTIF(I$7:I110,I110)</f>
        <v>25</v>
      </c>
      <c r="K110" s="6">
        <v>2.5497685185185189E-2</v>
      </c>
      <c r="L110" s="5"/>
    </row>
    <row r="111" spans="1:12" s="104" customFormat="1">
      <c r="A111" s="24">
        <v>45</v>
      </c>
      <c r="B111" s="120">
        <v>221</v>
      </c>
      <c r="C111" s="130" t="s">
        <v>396</v>
      </c>
      <c r="D111" s="131" t="s">
        <v>107</v>
      </c>
      <c r="E111" s="3" t="s">
        <v>9</v>
      </c>
      <c r="F111" s="120" t="s">
        <v>202</v>
      </c>
      <c r="G111" s="120">
        <v>1986</v>
      </c>
      <c r="H111" s="132" t="s">
        <v>20</v>
      </c>
      <c r="I111" s="5" t="str">
        <f t="shared" si="4"/>
        <v>F</v>
      </c>
      <c r="J111" s="5">
        <f>COUNTIF(I$7:I111,I111)</f>
        <v>26</v>
      </c>
      <c r="K111" s="6">
        <v>2.585648148148148E-2</v>
      </c>
      <c r="L111" s="5" t="s">
        <v>602</v>
      </c>
    </row>
    <row r="112" spans="1:12" s="104" customFormat="1">
      <c r="A112" s="24">
        <v>46</v>
      </c>
      <c r="B112" s="120">
        <v>236</v>
      </c>
      <c r="C112" s="130" t="s">
        <v>387</v>
      </c>
      <c r="D112" s="131" t="s">
        <v>421</v>
      </c>
      <c r="E112" s="3" t="s">
        <v>9</v>
      </c>
      <c r="F112" s="120" t="s">
        <v>202</v>
      </c>
      <c r="G112" s="120">
        <v>2008</v>
      </c>
      <c r="H112" s="132" t="s">
        <v>31</v>
      </c>
      <c r="I112" s="5" t="str">
        <f t="shared" si="4"/>
        <v>JŽ</v>
      </c>
      <c r="J112" s="5">
        <f>COUNTIF(I$7:I112,I112)</f>
        <v>7</v>
      </c>
      <c r="K112" s="6">
        <v>2.6446759259259264E-2</v>
      </c>
      <c r="L112" s="5"/>
    </row>
    <row r="113" spans="1:12" s="104" customFormat="1">
      <c r="A113" s="24">
        <v>47</v>
      </c>
      <c r="B113" s="120">
        <v>215</v>
      </c>
      <c r="C113" s="130" t="s">
        <v>399</v>
      </c>
      <c r="D113" s="131" t="s">
        <v>148</v>
      </c>
      <c r="E113" s="3" t="s">
        <v>9</v>
      </c>
      <c r="F113" s="120" t="s">
        <v>202</v>
      </c>
      <c r="G113" s="120">
        <v>1978</v>
      </c>
      <c r="H113" s="132" t="s">
        <v>46</v>
      </c>
      <c r="I113" s="5" t="str">
        <f t="shared" si="4"/>
        <v>G</v>
      </c>
      <c r="J113" s="5">
        <f>COUNTIF(I$7:I113,I113)</f>
        <v>11</v>
      </c>
      <c r="K113" s="6">
        <v>2.6747685185185183E-2</v>
      </c>
      <c r="L113" s="5"/>
    </row>
    <row r="114" spans="1:12" s="104" customFormat="1">
      <c r="A114" s="24">
        <v>48</v>
      </c>
      <c r="B114" s="120">
        <v>216</v>
      </c>
      <c r="C114" s="130" t="s">
        <v>178</v>
      </c>
      <c r="D114" s="131" t="s">
        <v>179</v>
      </c>
      <c r="E114" s="3" t="s">
        <v>9</v>
      </c>
      <c r="F114" s="120" t="s">
        <v>202</v>
      </c>
      <c r="G114" s="120">
        <v>1986</v>
      </c>
      <c r="H114" s="132" t="s">
        <v>460</v>
      </c>
      <c r="I114" s="5" t="str">
        <f t="shared" si="4"/>
        <v>F</v>
      </c>
      <c r="J114" s="5">
        <f>COUNTIF(I$7:I114,I114)</f>
        <v>27</v>
      </c>
      <c r="K114" s="6">
        <v>2.6840277777777779E-2</v>
      </c>
      <c r="L114" s="5"/>
    </row>
    <row r="115" spans="1:12" s="104" customFormat="1">
      <c r="A115" s="24">
        <v>49</v>
      </c>
      <c r="B115" s="120">
        <v>204</v>
      </c>
      <c r="C115" s="130" t="s">
        <v>405</v>
      </c>
      <c r="D115" s="131" t="s">
        <v>70</v>
      </c>
      <c r="E115" s="3" t="s">
        <v>9</v>
      </c>
      <c r="F115" s="120" t="s">
        <v>202</v>
      </c>
      <c r="G115" s="120">
        <v>1982</v>
      </c>
      <c r="H115" s="132"/>
      <c r="I115" s="5" t="str">
        <f t="shared" si="4"/>
        <v>G</v>
      </c>
      <c r="J115" s="5">
        <f>COUNTIF(I$7:I115,I115)</f>
        <v>12</v>
      </c>
      <c r="K115" s="6">
        <v>2.7395833333333338E-2</v>
      </c>
      <c r="L115" s="5"/>
    </row>
    <row r="116" spans="1:12" s="104" customFormat="1">
      <c r="A116" s="24">
        <v>50</v>
      </c>
      <c r="B116" s="120">
        <v>264</v>
      </c>
      <c r="C116" s="130" t="s">
        <v>374</v>
      </c>
      <c r="D116" s="131" t="s">
        <v>76</v>
      </c>
      <c r="E116" s="3" t="s">
        <v>9</v>
      </c>
      <c r="F116" s="120" t="s">
        <v>202</v>
      </c>
      <c r="G116" s="120">
        <v>1975</v>
      </c>
      <c r="H116" s="132" t="s">
        <v>255</v>
      </c>
      <c r="I116" s="5" t="str">
        <f t="shared" si="4"/>
        <v>G</v>
      </c>
      <c r="J116" s="5">
        <f>COUNTIF(I$7:I116,I116)</f>
        <v>13</v>
      </c>
      <c r="K116" s="6">
        <v>2.854166666666667E-2</v>
      </c>
      <c r="L116" s="5"/>
    </row>
    <row r="117" spans="1:12" s="104" customFormat="1">
      <c r="A117" s="24">
        <v>51</v>
      </c>
      <c r="B117" s="120">
        <v>277</v>
      </c>
      <c r="C117" s="130" t="s">
        <v>366</v>
      </c>
      <c r="D117" s="131" t="s">
        <v>43</v>
      </c>
      <c r="E117" s="3" t="s">
        <v>9</v>
      </c>
      <c r="F117" s="120" t="s">
        <v>202</v>
      </c>
      <c r="G117" s="120">
        <v>1967</v>
      </c>
      <c r="H117" s="132" t="s">
        <v>261</v>
      </c>
      <c r="I117" s="5" t="str">
        <f t="shared" si="4"/>
        <v>H</v>
      </c>
      <c r="J117" s="5">
        <f>COUNTIF(I$7:I117,I117)</f>
        <v>4</v>
      </c>
      <c r="K117" s="6">
        <v>3.4571759259259253E-2</v>
      </c>
      <c r="L117" s="5"/>
    </row>
    <row r="119" spans="1:12">
      <c r="A119" s="215" t="s">
        <v>348</v>
      </c>
      <c r="B119" s="215"/>
      <c r="C119" s="215"/>
      <c r="D119" s="215"/>
      <c r="E119" s="215"/>
      <c r="F119" s="215"/>
      <c r="G119" s="215"/>
    </row>
    <row r="120" spans="1:12">
      <c r="A120" s="207" t="s">
        <v>14</v>
      </c>
      <c r="B120" s="207"/>
      <c r="C120" s="207"/>
      <c r="D120" s="207"/>
      <c r="E120" s="207"/>
      <c r="F120" s="207"/>
      <c r="G120" s="207"/>
    </row>
  </sheetData>
  <sortState ref="A67:L117">
    <sortCondition ref="K67:K117"/>
  </sortState>
  <mergeCells count="7">
    <mergeCell ref="A2:K2"/>
    <mergeCell ref="A3:K3"/>
    <mergeCell ref="A4:B4"/>
    <mergeCell ref="A119:G119"/>
    <mergeCell ref="A120:G120"/>
    <mergeCell ref="A66:L66"/>
    <mergeCell ref="A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8"/>
  <sheetViews>
    <sheetView workbookViewId="0">
      <selection sqref="A1:IV65536"/>
    </sheetView>
  </sheetViews>
  <sheetFormatPr defaultRowHeight="12.75"/>
  <cols>
    <col min="1" max="1" width="4.85546875" style="53" customWidth="1"/>
    <col min="2" max="2" width="4.7109375" style="17" customWidth="1"/>
    <col min="3" max="3" width="18.42578125" style="18" customWidth="1"/>
    <col min="4" max="4" width="8.42578125" style="61" customWidth="1"/>
    <col min="5" max="5" width="5" style="61" customWidth="1"/>
    <col min="6" max="6" width="4" style="17" customWidth="1"/>
    <col min="7" max="7" width="5.7109375" style="72" customWidth="1"/>
    <col min="8" max="8" width="18.85546875" style="61" customWidth="1"/>
    <col min="9" max="9" width="4.28515625" style="17" customWidth="1"/>
    <col min="10" max="10" width="4.7109375" style="17" customWidth="1"/>
    <col min="11" max="11" width="8.42578125" style="18" customWidth="1"/>
    <col min="12" max="16384" width="9.140625" style="11"/>
  </cols>
  <sheetData>
    <row r="1" spans="1:11" s="15" customFormat="1" ht="1.5" customHeight="1">
      <c r="A1" s="30"/>
      <c r="B1" s="12"/>
      <c r="C1" s="13"/>
      <c r="D1" s="14"/>
      <c r="E1" s="14"/>
      <c r="F1" s="12" t="s">
        <v>5</v>
      </c>
      <c r="G1" s="70">
        <v>2021</v>
      </c>
      <c r="H1" s="14"/>
      <c r="I1" s="12"/>
      <c r="J1" s="12"/>
      <c r="K1" s="13"/>
    </row>
    <row r="2" spans="1:11" s="78" customFormat="1" ht="30" customHeight="1">
      <c r="A2" s="234" t="s">
        <v>213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s="79" customFormat="1" ht="20.100000000000001" customHeight="1">
      <c r="A3" s="235" t="s">
        <v>214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s="66" customFormat="1" ht="16.5" customHeight="1">
      <c r="A4" s="236" t="s">
        <v>15</v>
      </c>
      <c r="B4" s="236"/>
      <c r="C4" s="63"/>
      <c r="D4" s="64"/>
      <c r="E4" s="71"/>
      <c r="F4" s="71"/>
      <c r="G4" s="71"/>
      <c r="H4" s="65"/>
      <c r="I4" s="71" t="s">
        <v>209</v>
      </c>
      <c r="J4" s="71"/>
      <c r="K4" s="63"/>
    </row>
    <row r="5" spans="1:11" s="23" customFormat="1" ht="28.5" customHeight="1">
      <c r="A5" s="62" t="s">
        <v>12</v>
      </c>
      <c r="B5" s="21" t="s">
        <v>17</v>
      </c>
      <c r="C5" s="19" t="s">
        <v>8</v>
      </c>
      <c r="D5" s="20" t="s">
        <v>0</v>
      </c>
      <c r="E5" s="21" t="s">
        <v>10</v>
      </c>
      <c r="F5" s="22" t="s">
        <v>4</v>
      </c>
      <c r="G5" s="74" t="s">
        <v>7</v>
      </c>
      <c r="H5" s="20" t="s">
        <v>1</v>
      </c>
      <c r="I5" s="22" t="s">
        <v>11</v>
      </c>
      <c r="J5" s="21" t="s">
        <v>6</v>
      </c>
      <c r="K5" s="76" t="s">
        <v>2</v>
      </c>
    </row>
    <row r="6" spans="1:11" s="25" customFormat="1" ht="14.1" customHeight="1">
      <c r="A6" s="38">
        <v>1</v>
      </c>
      <c r="B6" s="39">
        <v>357</v>
      </c>
      <c r="C6" s="51" t="s">
        <v>337</v>
      </c>
      <c r="D6" s="49" t="s">
        <v>177</v>
      </c>
      <c r="E6" s="41" t="s">
        <v>9</v>
      </c>
      <c r="F6" s="39" t="s">
        <v>3</v>
      </c>
      <c r="G6" s="39">
        <v>2002</v>
      </c>
      <c r="H6" s="49" t="s">
        <v>150</v>
      </c>
      <c r="I6" s="38" t="str">
        <f t="shared" ref="I6:I21" si="0">IF(F6="m",IF($G$1-$G6&lt;=19,"JM",IF($G$1-$G6&lt;=39,"A",IF($G$1-$G6&lt;=49,"B",IF($G$1-$G6&lt;=59,"C",IF($G$1-$G6&lt;=69,"D","E"))))),IF($G$1-$G6&lt;=19,"JŽ",IF($G$1-$G6&lt;=39,"F",IF($G$1-$G6&lt;=49,"G",IF($G$1-$G6&lt;=59,"H","I")))))</f>
        <v>JM</v>
      </c>
      <c r="J6" s="38">
        <f>COUNTIF(I$6:I6,I6)</f>
        <v>1</v>
      </c>
      <c r="K6" s="50">
        <v>1.3078703703703703E-2</v>
      </c>
    </row>
    <row r="7" spans="1:11" s="89" customFormat="1" ht="14.1" customHeight="1">
      <c r="A7" s="83">
        <v>2</v>
      </c>
      <c r="B7" s="84">
        <v>317</v>
      </c>
      <c r="C7" s="85" t="s">
        <v>187</v>
      </c>
      <c r="D7" s="86" t="s">
        <v>140</v>
      </c>
      <c r="E7" s="87" t="s">
        <v>9</v>
      </c>
      <c r="F7" s="84" t="s">
        <v>3</v>
      </c>
      <c r="G7" s="84">
        <v>1993</v>
      </c>
      <c r="H7" s="86" t="s">
        <v>18</v>
      </c>
      <c r="I7" s="84" t="str">
        <f t="shared" si="0"/>
        <v>A</v>
      </c>
      <c r="J7" s="84">
        <f>COUNTIF(I$6:I7,I7)</f>
        <v>1</v>
      </c>
      <c r="K7" s="88">
        <v>1.3206018518518518E-2</v>
      </c>
    </row>
    <row r="8" spans="1:11" s="48" customFormat="1" ht="14.1" customHeight="1">
      <c r="A8" s="91">
        <v>3</v>
      </c>
      <c r="B8" s="92">
        <v>376</v>
      </c>
      <c r="C8" s="93" t="s">
        <v>268</v>
      </c>
      <c r="D8" s="94" t="s">
        <v>90</v>
      </c>
      <c r="E8" s="95" t="s">
        <v>9</v>
      </c>
      <c r="F8" s="92" t="s">
        <v>3</v>
      </c>
      <c r="G8" s="92">
        <v>1998</v>
      </c>
      <c r="H8" s="94" t="s">
        <v>315</v>
      </c>
      <c r="I8" s="92" t="str">
        <f t="shared" si="0"/>
        <v>A</v>
      </c>
      <c r="J8" s="92">
        <f>COUNTIF(I$6:I8,I8)</f>
        <v>2</v>
      </c>
      <c r="K8" s="96">
        <v>1.3472222222222221E-2</v>
      </c>
    </row>
    <row r="9" spans="1:11" s="68" customFormat="1" ht="14.1" customHeight="1">
      <c r="A9" s="24">
        <v>4</v>
      </c>
      <c r="B9" s="5">
        <v>320</v>
      </c>
      <c r="C9" s="52" t="s">
        <v>141</v>
      </c>
      <c r="D9" s="28" t="s">
        <v>142</v>
      </c>
      <c r="E9" s="3" t="s">
        <v>9</v>
      </c>
      <c r="F9" s="8" t="s">
        <v>3</v>
      </c>
      <c r="G9" s="8">
        <v>2000</v>
      </c>
      <c r="H9" s="28" t="s">
        <v>35</v>
      </c>
      <c r="I9" s="24" t="str">
        <f t="shared" si="0"/>
        <v>A</v>
      </c>
      <c r="J9" s="24">
        <f>COUNTIF(I$6:I9,I9)</f>
        <v>3</v>
      </c>
      <c r="K9" s="6">
        <v>1.4236111111111111E-2</v>
      </c>
    </row>
    <row r="10" spans="1:11" s="69" customFormat="1" ht="14.1" customHeight="1">
      <c r="A10" s="24">
        <v>5</v>
      </c>
      <c r="B10" s="5">
        <v>340</v>
      </c>
      <c r="C10" s="52" t="s">
        <v>232</v>
      </c>
      <c r="D10" s="28" t="s">
        <v>55</v>
      </c>
      <c r="E10" s="3" t="s">
        <v>9</v>
      </c>
      <c r="F10" s="8" t="s">
        <v>3</v>
      </c>
      <c r="G10" s="8">
        <v>1982</v>
      </c>
      <c r="H10" s="28" t="s">
        <v>321</v>
      </c>
      <c r="I10" s="5" t="str">
        <f t="shared" si="0"/>
        <v>A</v>
      </c>
      <c r="J10" s="5">
        <f>COUNTIF(I$6:I10,I10)</f>
        <v>4</v>
      </c>
      <c r="K10" s="6">
        <v>1.4282407407407409E-2</v>
      </c>
    </row>
    <row r="11" spans="1:11" ht="14.1" customHeight="1">
      <c r="A11" s="24">
        <v>6</v>
      </c>
      <c r="B11" s="5">
        <v>370</v>
      </c>
      <c r="C11" s="52" t="s">
        <v>267</v>
      </c>
      <c r="D11" s="28" t="s">
        <v>303</v>
      </c>
      <c r="E11" s="3" t="s">
        <v>9</v>
      </c>
      <c r="F11" s="8" t="s">
        <v>3</v>
      </c>
      <c r="G11" s="8">
        <v>1985</v>
      </c>
      <c r="H11" s="28" t="s">
        <v>314</v>
      </c>
      <c r="I11" s="5" t="str">
        <f t="shared" si="0"/>
        <v>A</v>
      </c>
      <c r="J11" s="5">
        <f>COUNTIF(I$6:I11,I11)</f>
        <v>5</v>
      </c>
      <c r="K11" s="6">
        <v>1.4386574074074072E-2</v>
      </c>
    </row>
    <row r="12" spans="1:11" s="27" customFormat="1" ht="14.1" customHeight="1">
      <c r="A12" s="24">
        <v>7</v>
      </c>
      <c r="B12" s="3">
        <v>321</v>
      </c>
      <c r="C12" s="52" t="s">
        <v>119</v>
      </c>
      <c r="D12" s="28" t="s">
        <v>106</v>
      </c>
      <c r="E12" s="3" t="s">
        <v>9</v>
      </c>
      <c r="F12" s="8" t="s">
        <v>3</v>
      </c>
      <c r="G12" s="8">
        <v>1976</v>
      </c>
      <c r="H12" s="28" t="s">
        <v>322</v>
      </c>
      <c r="I12" s="5" t="str">
        <f t="shared" si="0"/>
        <v>B</v>
      </c>
      <c r="J12" s="5">
        <f>COUNTIF(I$6:I12,I12)</f>
        <v>1</v>
      </c>
      <c r="K12" s="6">
        <v>1.4525462962962964E-2</v>
      </c>
    </row>
    <row r="13" spans="1:11" ht="14.1" customHeight="1">
      <c r="A13" s="24">
        <v>8</v>
      </c>
      <c r="B13" s="5">
        <v>375</v>
      </c>
      <c r="C13" s="52" t="s">
        <v>294</v>
      </c>
      <c r="D13" s="28" t="s">
        <v>67</v>
      </c>
      <c r="E13" s="3" t="s">
        <v>9</v>
      </c>
      <c r="F13" s="8" t="s">
        <v>3</v>
      </c>
      <c r="G13" s="8">
        <v>1986</v>
      </c>
      <c r="H13" s="28" t="s">
        <v>326</v>
      </c>
      <c r="I13" s="5" t="str">
        <f t="shared" si="0"/>
        <v>A</v>
      </c>
      <c r="J13" s="5">
        <f>COUNTIF(I$6:I13,I13)</f>
        <v>6</v>
      </c>
      <c r="K13" s="6">
        <v>1.4548611111111111E-2</v>
      </c>
    </row>
    <row r="14" spans="1:11" s="68" customFormat="1" ht="14.1" customHeight="1">
      <c r="A14" s="24">
        <v>9</v>
      </c>
      <c r="B14" s="5">
        <v>350</v>
      </c>
      <c r="C14" s="52" t="s">
        <v>200</v>
      </c>
      <c r="D14" s="28" t="s">
        <v>67</v>
      </c>
      <c r="E14" s="3" t="s">
        <v>9</v>
      </c>
      <c r="F14" s="8" t="s">
        <v>3</v>
      </c>
      <c r="G14" s="8">
        <v>2004</v>
      </c>
      <c r="H14" s="28" t="s">
        <v>32</v>
      </c>
      <c r="I14" s="5" t="str">
        <f t="shared" si="0"/>
        <v>JM</v>
      </c>
      <c r="J14" s="5">
        <f>COUNTIF(I$6:I14,I14)</f>
        <v>2</v>
      </c>
      <c r="K14" s="6">
        <v>1.5000000000000001E-2</v>
      </c>
    </row>
    <row r="15" spans="1:11" s="69" customFormat="1" ht="14.1" customHeight="1">
      <c r="A15" s="24">
        <v>10</v>
      </c>
      <c r="B15" s="5">
        <v>346</v>
      </c>
      <c r="C15" s="52" t="s">
        <v>292</v>
      </c>
      <c r="D15" s="28" t="s">
        <v>124</v>
      </c>
      <c r="E15" s="3" t="s">
        <v>9</v>
      </c>
      <c r="F15" s="8" t="s">
        <v>3</v>
      </c>
      <c r="G15" s="8">
        <v>1987</v>
      </c>
      <c r="H15" s="28" t="s">
        <v>44</v>
      </c>
      <c r="I15" s="5" t="str">
        <f t="shared" si="0"/>
        <v>A</v>
      </c>
      <c r="J15" s="5">
        <f>COUNTIF(I$6:I15,I15)</f>
        <v>7</v>
      </c>
      <c r="K15" s="6">
        <v>1.5127314814814816E-2</v>
      </c>
    </row>
    <row r="16" spans="1:11" ht="14.1" customHeight="1">
      <c r="A16" s="24">
        <v>11</v>
      </c>
      <c r="B16" s="5">
        <v>359</v>
      </c>
      <c r="C16" s="52" t="s">
        <v>165</v>
      </c>
      <c r="D16" s="28" t="s">
        <v>90</v>
      </c>
      <c r="E16" s="3" t="s">
        <v>9</v>
      </c>
      <c r="F16" s="8" t="s">
        <v>3</v>
      </c>
      <c r="G16" s="8">
        <v>2005</v>
      </c>
      <c r="H16" s="28" t="s">
        <v>150</v>
      </c>
      <c r="I16" s="5" t="str">
        <f t="shared" si="0"/>
        <v>JM</v>
      </c>
      <c r="J16" s="5">
        <f>COUNTIF(I$6:I16,I16)</f>
        <v>3</v>
      </c>
      <c r="K16" s="6">
        <v>1.5509259259259257E-2</v>
      </c>
    </row>
    <row r="17" spans="1:11" ht="14.1" customHeight="1">
      <c r="A17" s="24">
        <v>12</v>
      </c>
      <c r="B17" s="5">
        <v>310</v>
      </c>
      <c r="C17" s="55" t="s">
        <v>340</v>
      </c>
      <c r="D17" s="56" t="s">
        <v>136</v>
      </c>
      <c r="E17" s="3" t="s">
        <v>9</v>
      </c>
      <c r="F17" s="5" t="s">
        <v>3</v>
      </c>
      <c r="G17" s="5">
        <v>1982</v>
      </c>
      <c r="H17" s="57" t="s">
        <v>341</v>
      </c>
      <c r="I17" s="5" t="str">
        <f t="shared" si="0"/>
        <v>A</v>
      </c>
      <c r="J17" s="5">
        <f>COUNTIF(I$6:I17,I17)</f>
        <v>8</v>
      </c>
      <c r="K17" s="6">
        <v>1.6157407407407409E-2</v>
      </c>
    </row>
    <row r="18" spans="1:11" s="27" customFormat="1" ht="14.1" customHeight="1">
      <c r="A18" s="24">
        <v>13</v>
      </c>
      <c r="B18" s="5">
        <v>305</v>
      </c>
      <c r="C18" s="52" t="s">
        <v>192</v>
      </c>
      <c r="D18" s="28" t="s">
        <v>87</v>
      </c>
      <c r="E18" s="3" t="s">
        <v>9</v>
      </c>
      <c r="F18" s="8" t="s">
        <v>3</v>
      </c>
      <c r="G18" s="8">
        <v>1990</v>
      </c>
      <c r="H18" s="28" t="s">
        <v>83</v>
      </c>
      <c r="I18" s="5" t="str">
        <f t="shared" si="0"/>
        <v>A</v>
      </c>
      <c r="J18" s="5">
        <f>COUNTIF(I$6:I18,I18)</f>
        <v>9</v>
      </c>
      <c r="K18" s="6">
        <v>1.6562500000000001E-2</v>
      </c>
    </row>
    <row r="19" spans="1:11" s="69" customFormat="1" ht="14.1" customHeight="1">
      <c r="A19" s="24">
        <v>14</v>
      </c>
      <c r="B19" s="5">
        <v>323</v>
      </c>
      <c r="C19" s="52" t="s">
        <v>127</v>
      </c>
      <c r="D19" s="28" t="s">
        <v>198</v>
      </c>
      <c r="E19" s="3" t="s">
        <v>9</v>
      </c>
      <c r="F19" s="8" t="s">
        <v>3</v>
      </c>
      <c r="G19" s="8">
        <v>2008</v>
      </c>
      <c r="H19" s="28" t="s">
        <v>256</v>
      </c>
      <c r="I19" s="5" t="str">
        <f t="shared" si="0"/>
        <v>JM</v>
      </c>
      <c r="J19" s="5">
        <f>COUNTIF(I$6:I19,I19)</f>
        <v>4</v>
      </c>
      <c r="K19" s="6">
        <v>1.6851851851851851E-2</v>
      </c>
    </row>
    <row r="20" spans="1:11" ht="14.1" customHeight="1">
      <c r="A20" s="24">
        <v>15</v>
      </c>
      <c r="B20" s="8">
        <v>356</v>
      </c>
      <c r="C20" s="52" t="s">
        <v>343</v>
      </c>
      <c r="D20" s="28" t="s">
        <v>34</v>
      </c>
      <c r="E20" s="3" t="s">
        <v>9</v>
      </c>
      <c r="F20" s="4" t="s">
        <v>3</v>
      </c>
      <c r="G20" s="8">
        <v>19996</v>
      </c>
      <c r="H20" s="28" t="s">
        <v>251</v>
      </c>
      <c r="I20" s="5" t="str">
        <f t="shared" si="0"/>
        <v>JM</v>
      </c>
      <c r="J20" s="5">
        <f>COUNTIF(I$6:I20,I20)</f>
        <v>5</v>
      </c>
      <c r="K20" s="10">
        <v>1.6886574074074075E-2</v>
      </c>
    </row>
    <row r="21" spans="1:11" ht="14.1" customHeight="1">
      <c r="A21" s="24">
        <v>16</v>
      </c>
      <c r="B21" s="5">
        <v>315</v>
      </c>
      <c r="C21" s="52" t="s">
        <v>153</v>
      </c>
      <c r="D21" s="28" t="s">
        <v>145</v>
      </c>
      <c r="E21" s="3" t="s">
        <v>9</v>
      </c>
      <c r="F21" s="8" t="s">
        <v>3</v>
      </c>
      <c r="G21" s="8">
        <v>1962</v>
      </c>
      <c r="H21" s="28" t="s">
        <v>208</v>
      </c>
      <c r="I21" s="5" t="str">
        <f t="shared" si="0"/>
        <v>C</v>
      </c>
      <c r="J21" s="5">
        <f>COUNTIF(I$6:I21,I21)</f>
        <v>1</v>
      </c>
      <c r="K21" s="6">
        <v>1.7094907407407409E-2</v>
      </c>
    </row>
    <row r="22" spans="1:11" ht="14.1" customHeight="1">
      <c r="A22" s="24">
        <v>17</v>
      </c>
      <c r="B22" s="3">
        <v>334</v>
      </c>
      <c r="C22" s="52" t="s">
        <v>137</v>
      </c>
      <c r="D22" s="28" t="s">
        <v>34</v>
      </c>
      <c r="E22" s="3" t="s">
        <v>9</v>
      </c>
      <c r="F22" s="8" t="s">
        <v>3</v>
      </c>
      <c r="G22" s="8">
        <v>1994</v>
      </c>
      <c r="H22" s="28" t="s">
        <v>327</v>
      </c>
      <c r="I22" s="5" t="s">
        <v>21</v>
      </c>
      <c r="J22" s="5">
        <f>COUNTIF(I$6:I22,I22)</f>
        <v>10</v>
      </c>
      <c r="K22" s="6">
        <v>1.7152777777777777E-2</v>
      </c>
    </row>
    <row r="23" spans="1:11" ht="14.1" customHeight="1">
      <c r="A23" s="24">
        <v>18</v>
      </c>
      <c r="B23" s="5">
        <v>361</v>
      </c>
      <c r="C23" s="52" t="s">
        <v>295</v>
      </c>
      <c r="D23" s="28" t="s">
        <v>56</v>
      </c>
      <c r="E23" s="3" t="s">
        <v>9</v>
      </c>
      <c r="F23" s="8" t="s">
        <v>3</v>
      </c>
      <c r="G23" s="8">
        <v>1987</v>
      </c>
      <c r="H23" s="28" t="s">
        <v>20</v>
      </c>
      <c r="I23" s="5" t="str">
        <f t="shared" ref="I23:I57" si="1">IF(F23="m",IF($G$1-$G23&lt;=19,"JM",IF($G$1-$G23&lt;=39,"A",IF($G$1-$G23&lt;=49,"B",IF($G$1-$G23&lt;=59,"C",IF($G$1-$G23&lt;=69,"D","E"))))),IF($G$1-$G23&lt;=19,"JŽ",IF($G$1-$G23&lt;=39,"F",IF($G$1-$G23&lt;=49,"G",IF($G$1-$G23&lt;=59,"H","I")))))</f>
        <v>A</v>
      </c>
      <c r="J23" s="5">
        <f>COUNTIF(I$6:I23,I23)</f>
        <v>11</v>
      </c>
      <c r="K23" s="6">
        <v>1.7164351851851851E-2</v>
      </c>
    </row>
    <row r="24" spans="1:11" ht="14.1" customHeight="1">
      <c r="A24" s="24">
        <v>19</v>
      </c>
      <c r="B24" s="5">
        <v>372</v>
      </c>
      <c r="C24" s="52" t="s">
        <v>152</v>
      </c>
      <c r="D24" s="28" t="s">
        <v>245</v>
      </c>
      <c r="E24" s="3" t="s">
        <v>9</v>
      </c>
      <c r="F24" s="8" t="s">
        <v>3</v>
      </c>
      <c r="G24" s="8">
        <v>1973</v>
      </c>
      <c r="H24" s="28" t="s">
        <v>20</v>
      </c>
      <c r="I24" s="5" t="str">
        <f t="shared" si="1"/>
        <v>B</v>
      </c>
      <c r="J24" s="5">
        <f>COUNTIF(I$6:I24,I24)</f>
        <v>2</v>
      </c>
      <c r="K24" s="6">
        <v>1.7337962962962961E-2</v>
      </c>
    </row>
    <row r="25" spans="1:11" s="27" customFormat="1" ht="14.1" customHeight="1">
      <c r="A25" s="24">
        <v>20</v>
      </c>
      <c r="B25" s="5">
        <v>351</v>
      </c>
      <c r="C25" s="52" t="s">
        <v>62</v>
      </c>
      <c r="D25" s="28" t="s">
        <v>63</v>
      </c>
      <c r="E25" s="3" t="s">
        <v>9</v>
      </c>
      <c r="F25" s="8" t="s">
        <v>3</v>
      </c>
      <c r="G25" s="8">
        <v>1995</v>
      </c>
      <c r="H25" s="28" t="s">
        <v>64</v>
      </c>
      <c r="I25" s="5" t="str">
        <f t="shared" si="1"/>
        <v>A</v>
      </c>
      <c r="J25" s="5">
        <f>COUNTIF(I$6:I25,I25)</f>
        <v>12</v>
      </c>
      <c r="K25" s="6">
        <v>1.7372685185185185E-2</v>
      </c>
    </row>
    <row r="26" spans="1:11" ht="14.1" customHeight="1">
      <c r="A26" s="24">
        <v>21</v>
      </c>
      <c r="B26" s="5">
        <v>378</v>
      </c>
      <c r="C26" s="52" t="s">
        <v>206</v>
      </c>
      <c r="D26" s="28" t="s">
        <v>105</v>
      </c>
      <c r="E26" s="3" t="s">
        <v>9</v>
      </c>
      <c r="F26" s="8" t="s">
        <v>3</v>
      </c>
      <c r="G26" s="8">
        <v>1992</v>
      </c>
      <c r="H26" s="28" t="s">
        <v>319</v>
      </c>
      <c r="I26" s="5" t="str">
        <f t="shared" si="1"/>
        <v>A</v>
      </c>
      <c r="J26" s="5">
        <f>COUNTIF(I$6:I26,I26)</f>
        <v>13</v>
      </c>
      <c r="K26" s="6">
        <v>1.7685185185185182E-2</v>
      </c>
    </row>
    <row r="27" spans="1:11" ht="14.1" customHeight="1">
      <c r="A27" s="24">
        <v>22</v>
      </c>
      <c r="B27" s="5">
        <v>313</v>
      </c>
      <c r="C27" s="52" t="s">
        <v>49</v>
      </c>
      <c r="D27" s="28" t="s">
        <v>151</v>
      </c>
      <c r="E27" s="3" t="s">
        <v>9</v>
      </c>
      <c r="F27" s="4" t="s">
        <v>3</v>
      </c>
      <c r="G27" s="4">
        <v>1969</v>
      </c>
      <c r="H27" s="28" t="s">
        <v>51</v>
      </c>
      <c r="I27" s="5" t="str">
        <f t="shared" si="1"/>
        <v>C</v>
      </c>
      <c r="J27" s="5">
        <f>COUNTIF(I$6:I27,I27)</f>
        <v>2</v>
      </c>
      <c r="K27" s="6">
        <v>1.7696759259259259E-2</v>
      </c>
    </row>
    <row r="28" spans="1:11" ht="14.1" customHeight="1">
      <c r="A28" s="24">
        <v>23</v>
      </c>
      <c r="B28" s="5">
        <v>314</v>
      </c>
      <c r="C28" s="52" t="s">
        <v>166</v>
      </c>
      <c r="D28" s="28" t="s">
        <v>167</v>
      </c>
      <c r="E28" s="3" t="s">
        <v>9</v>
      </c>
      <c r="F28" s="8" t="s">
        <v>3</v>
      </c>
      <c r="G28" s="8">
        <v>1978</v>
      </c>
      <c r="H28" s="28" t="s">
        <v>168</v>
      </c>
      <c r="I28" s="5" t="str">
        <f t="shared" si="1"/>
        <v>B</v>
      </c>
      <c r="J28" s="5">
        <f>COUNTIF(I$6:I28,I28)</f>
        <v>3</v>
      </c>
      <c r="K28" s="6">
        <v>1.7708333333333333E-2</v>
      </c>
    </row>
    <row r="29" spans="1:11" ht="14.1" customHeight="1">
      <c r="A29" s="24">
        <v>24</v>
      </c>
      <c r="B29" s="5">
        <v>308</v>
      </c>
      <c r="C29" s="52" t="s">
        <v>288</v>
      </c>
      <c r="D29" s="28" t="s">
        <v>306</v>
      </c>
      <c r="E29" s="3" t="s">
        <v>9</v>
      </c>
      <c r="F29" s="8" t="s">
        <v>3</v>
      </c>
      <c r="G29" s="8">
        <v>2002</v>
      </c>
      <c r="H29" s="28" t="s">
        <v>35</v>
      </c>
      <c r="I29" s="5" t="str">
        <f t="shared" si="1"/>
        <v>JM</v>
      </c>
      <c r="J29" s="5">
        <f>COUNTIF(I$6:I29,I29)</f>
        <v>6</v>
      </c>
      <c r="K29" s="6">
        <v>1.800925925925926E-2</v>
      </c>
    </row>
    <row r="30" spans="1:11" ht="14.1" customHeight="1">
      <c r="A30" s="24">
        <v>25</v>
      </c>
      <c r="B30" s="5">
        <v>302</v>
      </c>
      <c r="C30" s="52" t="s">
        <v>170</v>
      </c>
      <c r="D30" s="28" t="s">
        <v>171</v>
      </c>
      <c r="E30" s="3" t="s">
        <v>9</v>
      </c>
      <c r="F30" s="8" t="s">
        <v>3</v>
      </c>
      <c r="G30" s="8">
        <v>1991</v>
      </c>
      <c r="H30" s="28" t="s">
        <v>320</v>
      </c>
      <c r="I30" s="5" t="str">
        <f t="shared" si="1"/>
        <v>A</v>
      </c>
      <c r="J30" s="5">
        <f>COUNTIF(I$6:I30,I30)</f>
        <v>14</v>
      </c>
      <c r="K30" s="6">
        <v>1.8356481481481481E-2</v>
      </c>
    </row>
    <row r="31" spans="1:11" ht="14.1" customHeight="1">
      <c r="A31" s="24">
        <v>26</v>
      </c>
      <c r="B31" s="5">
        <v>332</v>
      </c>
      <c r="C31" s="52" t="s">
        <v>204</v>
      </c>
      <c r="D31" s="28" t="s">
        <v>114</v>
      </c>
      <c r="E31" s="3" t="s">
        <v>9</v>
      </c>
      <c r="F31" s="8" t="s">
        <v>3</v>
      </c>
      <c r="G31" s="8">
        <v>1953</v>
      </c>
      <c r="H31" s="28" t="s">
        <v>312</v>
      </c>
      <c r="I31" s="5" t="str">
        <f t="shared" si="1"/>
        <v>D</v>
      </c>
      <c r="J31" s="5">
        <f>COUNTIF(I$6:I31,I31)</f>
        <v>1</v>
      </c>
      <c r="K31" s="6">
        <v>1.8518518518518521E-2</v>
      </c>
    </row>
    <row r="32" spans="1:11" ht="14.1" customHeight="1">
      <c r="A32" s="24">
        <v>27</v>
      </c>
      <c r="B32" s="5">
        <v>388</v>
      </c>
      <c r="C32" s="52" t="s">
        <v>95</v>
      </c>
      <c r="D32" s="28" t="s">
        <v>96</v>
      </c>
      <c r="E32" s="3" t="s">
        <v>9</v>
      </c>
      <c r="F32" s="8" t="s">
        <v>3</v>
      </c>
      <c r="G32" s="8">
        <v>2006</v>
      </c>
      <c r="H32" s="28" t="s">
        <v>35</v>
      </c>
      <c r="I32" s="5" t="str">
        <f t="shared" si="1"/>
        <v>JM</v>
      </c>
      <c r="J32" s="5">
        <f>COUNTIF(I$6:I32,I32)</f>
        <v>7</v>
      </c>
      <c r="K32" s="6">
        <v>1.8784722222222223E-2</v>
      </c>
    </row>
    <row r="33" spans="1:11" ht="14.1" customHeight="1">
      <c r="A33" s="24">
        <v>28</v>
      </c>
      <c r="B33" s="5">
        <v>309</v>
      </c>
      <c r="C33" s="52" t="s">
        <v>272</v>
      </c>
      <c r="D33" s="28" t="s">
        <v>33</v>
      </c>
      <c r="E33" s="3" t="s">
        <v>9</v>
      </c>
      <c r="F33" s="8" t="s">
        <v>3</v>
      </c>
      <c r="G33" s="8">
        <v>1981</v>
      </c>
      <c r="H33" s="28" t="s">
        <v>42</v>
      </c>
      <c r="I33" s="5" t="str">
        <f t="shared" si="1"/>
        <v>B</v>
      </c>
      <c r="J33" s="5">
        <f>COUNTIF(I$6:I33,I33)</f>
        <v>4</v>
      </c>
      <c r="K33" s="6">
        <v>1.8807870370370371E-2</v>
      </c>
    </row>
    <row r="34" spans="1:11" ht="14.1" customHeight="1">
      <c r="A34" s="24">
        <v>29</v>
      </c>
      <c r="B34" s="5">
        <v>318</v>
      </c>
      <c r="C34" s="52" t="s">
        <v>269</v>
      </c>
      <c r="D34" s="28" t="s">
        <v>116</v>
      </c>
      <c r="E34" s="3" t="s">
        <v>9</v>
      </c>
      <c r="F34" s="8" t="s">
        <v>3</v>
      </c>
      <c r="G34" s="8">
        <v>2001</v>
      </c>
      <c r="H34" s="28" t="s">
        <v>18</v>
      </c>
      <c r="I34" s="5" t="str">
        <f t="shared" si="1"/>
        <v>A</v>
      </c>
      <c r="J34" s="5">
        <f>COUNTIF(I$6:I34,I34)</f>
        <v>15</v>
      </c>
      <c r="K34" s="6">
        <v>1.8993055555555558E-2</v>
      </c>
    </row>
    <row r="35" spans="1:11" ht="14.1" customHeight="1">
      <c r="A35" s="24">
        <v>30</v>
      </c>
      <c r="B35" s="5">
        <v>300</v>
      </c>
      <c r="C35" s="52" t="s">
        <v>169</v>
      </c>
      <c r="D35" s="28" t="s">
        <v>69</v>
      </c>
      <c r="E35" s="3" t="s">
        <v>9</v>
      </c>
      <c r="F35" s="8" t="s">
        <v>3</v>
      </c>
      <c r="G35" s="8">
        <v>1970</v>
      </c>
      <c r="H35" s="28" t="s">
        <v>18</v>
      </c>
      <c r="I35" s="5" t="str">
        <f t="shared" si="1"/>
        <v>C</v>
      </c>
      <c r="J35" s="5">
        <f>COUNTIF(I$6:I35,I35)</f>
        <v>3</v>
      </c>
      <c r="K35" s="6">
        <v>1.9178240740740742E-2</v>
      </c>
    </row>
    <row r="36" spans="1:11" ht="14.1" customHeight="1">
      <c r="A36" s="24">
        <v>31</v>
      </c>
      <c r="B36" s="5">
        <v>343</v>
      </c>
      <c r="C36" s="52" t="s">
        <v>271</v>
      </c>
      <c r="D36" s="28" t="s">
        <v>241</v>
      </c>
      <c r="E36" s="3" t="s">
        <v>9</v>
      </c>
      <c r="F36" s="8" t="s">
        <v>3</v>
      </c>
      <c r="G36" s="8">
        <v>1970</v>
      </c>
      <c r="H36" s="28" t="s">
        <v>318</v>
      </c>
      <c r="I36" s="5" t="str">
        <f t="shared" si="1"/>
        <v>C</v>
      </c>
      <c r="J36" s="5">
        <f>COUNTIF(I$6:I36,I36)</f>
        <v>4</v>
      </c>
      <c r="K36" s="6">
        <v>1.9317129629629629E-2</v>
      </c>
    </row>
    <row r="37" spans="1:11" ht="14.1" customHeight="1">
      <c r="A37" s="24">
        <v>32</v>
      </c>
      <c r="B37" s="5">
        <v>374</v>
      </c>
      <c r="C37" s="52" t="s">
        <v>293</v>
      </c>
      <c r="D37" s="28" t="s">
        <v>48</v>
      </c>
      <c r="E37" s="3" t="s">
        <v>9</v>
      </c>
      <c r="F37" s="8" t="s">
        <v>3</v>
      </c>
      <c r="G37" s="8">
        <v>1989</v>
      </c>
      <c r="H37" s="28" t="s">
        <v>259</v>
      </c>
      <c r="I37" s="5" t="str">
        <f t="shared" si="1"/>
        <v>A</v>
      </c>
      <c r="J37" s="5">
        <f>COUNTIF(I$6:I37,I37)</f>
        <v>16</v>
      </c>
      <c r="K37" s="6">
        <v>1.9398148148148147E-2</v>
      </c>
    </row>
    <row r="38" spans="1:11" ht="14.1" customHeight="1">
      <c r="A38" s="24">
        <v>33</v>
      </c>
      <c r="B38" s="5">
        <v>326</v>
      </c>
      <c r="C38" s="52" t="s">
        <v>220</v>
      </c>
      <c r="D38" s="28" t="s">
        <v>45</v>
      </c>
      <c r="E38" s="3" t="s">
        <v>9</v>
      </c>
      <c r="F38" s="8" t="s">
        <v>3</v>
      </c>
      <c r="G38" s="8">
        <v>1997</v>
      </c>
      <c r="H38" s="28" t="s">
        <v>317</v>
      </c>
      <c r="I38" s="5" t="str">
        <f t="shared" si="1"/>
        <v>A</v>
      </c>
      <c r="J38" s="5">
        <f>COUNTIF(I$6:I38,I38)</f>
        <v>17</v>
      </c>
      <c r="K38" s="6">
        <v>1.9409722222222221E-2</v>
      </c>
    </row>
    <row r="39" spans="1:11" ht="14.1" customHeight="1">
      <c r="A39" s="24">
        <v>34</v>
      </c>
      <c r="B39" s="5">
        <v>312</v>
      </c>
      <c r="C39" s="52" t="s">
        <v>49</v>
      </c>
      <c r="D39" s="28" t="s">
        <v>139</v>
      </c>
      <c r="E39" s="3" t="s">
        <v>9</v>
      </c>
      <c r="F39" s="8" t="s">
        <v>3</v>
      </c>
      <c r="G39" s="8">
        <v>1978</v>
      </c>
      <c r="H39" s="28" t="s">
        <v>51</v>
      </c>
      <c r="I39" s="5" t="str">
        <f t="shared" si="1"/>
        <v>B</v>
      </c>
      <c r="J39" s="5">
        <f>COUNTIF(I$6:I39,I39)</f>
        <v>5</v>
      </c>
      <c r="K39" s="6">
        <v>1.9432870370370371E-2</v>
      </c>
    </row>
    <row r="40" spans="1:11" ht="14.1" customHeight="1">
      <c r="A40" s="24">
        <v>35</v>
      </c>
      <c r="B40" s="5">
        <v>364</v>
      </c>
      <c r="C40" s="52" t="s">
        <v>180</v>
      </c>
      <c r="D40" s="28" t="s">
        <v>61</v>
      </c>
      <c r="E40" s="3" t="s">
        <v>9</v>
      </c>
      <c r="F40" s="8" t="s">
        <v>3</v>
      </c>
      <c r="G40" s="8">
        <v>1977</v>
      </c>
      <c r="H40" s="28" t="s">
        <v>185</v>
      </c>
      <c r="I40" s="5" t="str">
        <f t="shared" si="1"/>
        <v>B</v>
      </c>
      <c r="J40" s="5">
        <f>COUNTIF(I$6:I40,I40)</f>
        <v>6</v>
      </c>
      <c r="K40" s="6">
        <v>2.0370370370370369E-2</v>
      </c>
    </row>
    <row r="41" spans="1:11" ht="14.1" customHeight="1">
      <c r="A41" s="24">
        <v>36</v>
      </c>
      <c r="B41" s="5">
        <v>373</v>
      </c>
      <c r="C41" s="52" t="s">
        <v>152</v>
      </c>
      <c r="D41" s="28" t="s">
        <v>90</v>
      </c>
      <c r="E41" s="3" t="s">
        <v>9</v>
      </c>
      <c r="F41" s="8" t="s">
        <v>3</v>
      </c>
      <c r="G41" s="8">
        <v>2008</v>
      </c>
      <c r="H41" s="28" t="s">
        <v>323</v>
      </c>
      <c r="I41" s="5" t="str">
        <f t="shared" si="1"/>
        <v>JM</v>
      </c>
      <c r="J41" s="5">
        <f>COUNTIF(I$6:I41,I41)</f>
        <v>8</v>
      </c>
      <c r="K41" s="6">
        <v>2.0497685185185185E-2</v>
      </c>
    </row>
    <row r="42" spans="1:11" ht="14.1" customHeight="1">
      <c r="A42" s="24">
        <v>37</v>
      </c>
      <c r="B42" s="5">
        <v>342</v>
      </c>
      <c r="C42" s="52" t="s">
        <v>290</v>
      </c>
      <c r="D42" s="28" t="s">
        <v>24</v>
      </c>
      <c r="E42" s="3" t="s">
        <v>9</v>
      </c>
      <c r="F42" s="8" t="s">
        <v>3</v>
      </c>
      <c r="G42" s="8">
        <v>1996</v>
      </c>
      <c r="H42" s="28" t="s">
        <v>318</v>
      </c>
      <c r="I42" s="5" t="str">
        <f t="shared" si="1"/>
        <v>A</v>
      </c>
      <c r="J42" s="5">
        <f>COUNTIF(I$6:I42,I42)</f>
        <v>18</v>
      </c>
      <c r="K42" s="6">
        <v>2.0706018518518519E-2</v>
      </c>
    </row>
    <row r="43" spans="1:11" ht="14.1" customHeight="1">
      <c r="A43" s="24">
        <v>38</v>
      </c>
      <c r="B43" s="5">
        <v>301</v>
      </c>
      <c r="C43" s="52" t="s">
        <v>277</v>
      </c>
      <c r="D43" s="28" t="s">
        <v>114</v>
      </c>
      <c r="E43" s="3" t="s">
        <v>9</v>
      </c>
      <c r="F43" s="8" t="s">
        <v>3</v>
      </c>
      <c r="G43" s="8">
        <v>1965</v>
      </c>
      <c r="H43" s="28" t="s">
        <v>18</v>
      </c>
      <c r="I43" s="5" t="str">
        <f t="shared" si="1"/>
        <v>C</v>
      </c>
      <c r="J43" s="5">
        <f>COUNTIF(I$6:I43,I43)</f>
        <v>5</v>
      </c>
      <c r="K43" s="6">
        <v>2.1250000000000002E-2</v>
      </c>
    </row>
    <row r="44" spans="1:11" ht="14.1" customHeight="1">
      <c r="A44" s="24">
        <v>39</v>
      </c>
      <c r="B44" s="5">
        <v>316</v>
      </c>
      <c r="C44" s="55" t="s">
        <v>342</v>
      </c>
      <c r="D44" s="56" t="s">
        <v>78</v>
      </c>
      <c r="E44" s="3" t="s">
        <v>9</v>
      </c>
      <c r="F44" s="5" t="s">
        <v>3</v>
      </c>
      <c r="G44" s="8">
        <v>1985</v>
      </c>
      <c r="H44" s="57" t="s">
        <v>64</v>
      </c>
      <c r="I44" s="5" t="str">
        <f t="shared" si="1"/>
        <v>A</v>
      </c>
      <c r="J44" s="5">
        <f>COUNTIF(I$6:I44,I44)</f>
        <v>19</v>
      </c>
      <c r="K44" s="6">
        <v>2.1516203703703704E-2</v>
      </c>
    </row>
    <row r="45" spans="1:11" ht="14.25" customHeight="1">
      <c r="A45" s="24">
        <v>40</v>
      </c>
      <c r="B45" s="5">
        <v>336</v>
      </c>
      <c r="C45" s="52" t="s">
        <v>186</v>
      </c>
      <c r="D45" s="28" t="s">
        <v>198</v>
      </c>
      <c r="E45" s="3" t="s">
        <v>9</v>
      </c>
      <c r="F45" s="8" t="s">
        <v>3</v>
      </c>
      <c r="G45" s="8">
        <v>2008</v>
      </c>
      <c r="H45" s="28" t="s">
        <v>258</v>
      </c>
      <c r="I45" s="5" t="str">
        <f t="shared" si="1"/>
        <v>JM</v>
      </c>
      <c r="J45" s="5">
        <f>COUNTIF(I$6:I45,I45)</f>
        <v>9</v>
      </c>
      <c r="K45" s="6">
        <v>2.1539351851851851E-2</v>
      </c>
    </row>
    <row r="46" spans="1:11" ht="13.5" customHeight="1">
      <c r="A46" s="24">
        <v>41</v>
      </c>
      <c r="B46" s="5">
        <v>324</v>
      </c>
      <c r="C46" s="52" t="s">
        <v>263</v>
      </c>
      <c r="D46" s="28" t="s">
        <v>19</v>
      </c>
      <c r="E46" s="3" t="s">
        <v>9</v>
      </c>
      <c r="F46" s="8" t="s">
        <v>3</v>
      </c>
      <c r="G46" s="8">
        <v>1985</v>
      </c>
      <c r="H46" s="28" t="s">
        <v>203</v>
      </c>
      <c r="I46" s="5" t="str">
        <f t="shared" si="1"/>
        <v>A</v>
      </c>
      <c r="J46" s="5">
        <f>COUNTIF(I$6:I46,I46)</f>
        <v>20</v>
      </c>
      <c r="K46" s="6">
        <v>2.1550925925925928E-2</v>
      </c>
    </row>
    <row r="47" spans="1:11" s="68" customFormat="1" ht="14.1" customHeight="1">
      <c r="A47" s="24">
        <v>42</v>
      </c>
      <c r="B47" s="5">
        <v>341</v>
      </c>
      <c r="C47" s="52" t="s">
        <v>290</v>
      </c>
      <c r="D47" s="28" t="s">
        <v>39</v>
      </c>
      <c r="E47" s="3" t="s">
        <v>9</v>
      </c>
      <c r="F47" s="8" t="s">
        <v>3</v>
      </c>
      <c r="G47" s="8">
        <v>1962</v>
      </c>
      <c r="H47" s="28" t="s">
        <v>318</v>
      </c>
      <c r="I47" s="5" t="str">
        <f t="shared" si="1"/>
        <v>C</v>
      </c>
      <c r="J47" s="5">
        <f>COUNTIF(I$6:I47,I47)</f>
        <v>6</v>
      </c>
      <c r="K47" s="6">
        <v>2.1574074074074075E-2</v>
      </c>
    </row>
    <row r="48" spans="1:11" ht="14.1" customHeight="1">
      <c r="A48" s="24">
        <v>43</v>
      </c>
      <c r="B48" s="5">
        <v>386</v>
      </c>
      <c r="C48" s="52" t="s">
        <v>237</v>
      </c>
      <c r="D48" s="28" t="s">
        <v>105</v>
      </c>
      <c r="E48" s="3" t="s">
        <v>9</v>
      </c>
      <c r="F48" s="8" t="s">
        <v>3</v>
      </c>
      <c r="G48" s="8">
        <v>2001</v>
      </c>
      <c r="H48" s="28" t="s">
        <v>260</v>
      </c>
      <c r="I48" s="5" t="str">
        <f t="shared" si="1"/>
        <v>A</v>
      </c>
      <c r="J48" s="5">
        <f>COUNTIF(I$6:I48,I48)</f>
        <v>21</v>
      </c>
      <c r="K48" s="6">
        <v>2.1597222222222223E-2</v>
      </c>
    </row>
    <row r="49" spans="1:11" s="68" customFormat="1" ht="14.1" customHeight="1">
      <c r="A49" s="24">
        <v>44</v>
      </c>
      <c r="B49" s="5">
        <v>360</v>
      </c>
      <c r="C49" s="52" t="s">
        <v>278</v>
      </c>
      <c r="D49" s="28" t="s">
        <v>106</v>
      </c>
      <c r="E49" s="3" t="s">
        <v>9</v>
      </c>
      <c r="F49" s="8" t="s">
        <v>3</v>
      </c>
      <c r="G49" s="8">
        <v>1980</v>
      </c>
      <c r="H49" s="28" t="s">
        <v>35</v>
      </c>
      <c r="I49" s="5" t="str">
        <f t="shared" si="1"/>
        <v>B</v>
      </c>
      <c r="J49" s="5">
        <f>COUNTIF(I$6:I49,I49)</f>
        <v>7</v>
      </c>
      <c r="K49" s="6">
        <v>2.162037037037037E-2</v>
      </c>
    </row>
    <row r="50" spans="1:11" ht="14.1" customHeight="1">
      <c r="A50" s="24">
        <v>45</v>
      </c>
      <c r="B50" s="8">
        <v>381</v>
      </c>
      <c r="C50" s="52" t="s">
        <v>344</v>
      </c>
      <c r="D50" s="28" t="s">
        <v>177</v>
      </c>
      <c r="E50" s="3" t="s">
        <v>9</v>
      </c>
      <c r="F50" s="4" t="s">
        <v>3</v>
      </c>
      <c r="G50" s="8">
        <v>1990</v>
      </c>
      <c r="H50" s="28" t="s">
        <v>251</v>
      </c>
      <c r="I50" s="5" t="str">
        <f t="shared" si="1"/>
        <v>A</v>
      </c>
      <c r="J50" s="5">
        <f>COUNTIF(I$6:I50,I50)</f>
        <v>22</v>
      </c>
      <c r="K50" s="10">
        <v>2.2870370370370371E-2</v>
      </c>
    </row>
    <row r="51" spans="1:11" s="69" customFormat="1" ht="14.1" customHeight="1">
      <c r="A51" s="24">
        <v>46</v>
      </c>
      <c r="B51" s="5">
        <v>399</v>
      </c>
      <c r="C51" s="52" t="s">
        <v>298</v>
      </c>
      <c r="D51" s="28" t="s">
        <v>87</v>
      </c>
      <c r="E51" s="3" t="s">
        <v>9</v>
      </c>
      <c r="F51" s="8" t="s">
        <v>3</v>
      </c>
      <c r="G51" s="8">
        <v>1980</v>
      </c>
      <c r="H51" s="28" t="s">
        <v>20</v>
      </c>
      <c r="I51" s="5" t="str">
        <f t="shared" si="1"/>
        <v>B</v>
      </c>
      <c r="J51" s="5">
        <f>COUNTIF(I$6:I51,I51)</f>
        <v>8</v>
      </c>
      <c r="K51" s="6">
        <v>2.3518518518518518E-2</v>
      </c>
    </row>
    <row r="52" spans="1:11" ht="14.1" customHeight="1">
      <c r="A52" s="24">
        <v>47</v>
      </c>
      <c r="B52" s="5">
        <v>325</v>
      </c>
      <c r="C52" s="52" t="s">
        <v>220</v>
      </c>
      <c r="D52" s="28" t="s">
        <v>24</v>
      </c>
      <c r="E52" s="3" t="s">
        <v>9</v>
      </c>
      <c r="F52" s="8" t="s">
        <v>3</v>
      </c>
      <c r="G52" s="8">
        <v>1995</v>
      </c>
      <c r="H52" s="28" t="s">
        <v>316</v>
      </c>
      <c r="I52" s="5" t="str">
        <f t="shared" si="1"/>
        <v>A</v>
      </c>
      <c r="J52" s="5">
        <f>COUNTIF(I$6:I52,I52)</f>
        <v>23</v>
      </c>
      <c r="K52" s="6">
        <v>2.4189814814814817E-2</v>
      </c>
    </row>
    <row r="53" spans="1:11" ht="14.1" customHeight="1">
      <c r="A53" s="24">
        <v>48</v>
      </c>
      <c r="B53" s="5">
        <v>327</v>
      </c>
      <c r="C53" s="52" t="s">
        <v>68</v>
      </c>
      <c r="D53" s="28" t="s">
        <v>308</v>
      </c>
      <c r="E53" s="3" t="s">
        <v>9</v>
      </c>
      <c r="F53" s="8" t="s">
        <v>3</v>
      </c>
      <c r="G53" s="8">
        <v>1955</v>
      </c>
      <c r="H53" s="28" t="s">
        <v>18</v>
      </c>
      <c r="I53" s="5" t="str">
        <f t="shared" si="1"/>
        <v>D</v>
      </c>
      <c r="J53" s="5">
        <f>COUNTIF(I$6:I53,I53)</f>
        <v>2</v>
      </c>
      <c r="K53" s="6">
        <v>2.4282407407407409E-2</v>
      </c>
    </row>
    <row r="54" spans="1:11" ht="14.1" customHeight="1">
      <c r="A54" s="24">
        <v>49</v>
      </c>
      <c r="B54" s="5">
        <v>367</v>
      </c>
      <c r="C54" s="52" t="s">
        <v>287</v>
      </c>
      <c r="D54" s="28" t="s">
        <v>67</v>
      </c>
      <c r="E54" s="3" t="s">
        <v>9</v>
      </c>
      <c r="F54" s="8" t="s">
        <v>3</v>
      </c>
      <c r="G54" s="8">
        <v>1985</v>
      </c>
      <c r="H54" s="28" t="s">
        <v>35</v>
      </c>
      <c r="I54" s="5" t="str">
        <f t="shared" si="1"/>
        <v>A</v>
      </c>
      <c r="J54" s="5">
        <f>COUNTIF(I$6:I54,I54)</f>
        <v>24</v>
      </c>
      <c r="K54" s="6">
        <v>2.4444444444444446E-2</v>
      </c>
    </row>
    <row r="55" spans="1:11" ht="14.1" customHeight="1">
      <c r="A55" s="24">
        <v>50</v>
      </c>
      <c r="B55" s="5">
        <v>354</v>
      </c>
      <c r="C55" s="52" t="s">
        <v>274</v>
      </c>
      <c r="D55" s="28" t="s">
        <v>242</v>
      </c>
      <c r="E55" s="3" t="s">
        <v>9</v>
      </c>
      <c r="F55" s="8" t="s">
        <v>3</v>
      </c>
      <c r="G55" s="8">
        <v>1951</v>
      </c>
      <c r="H55" s="28" t="s">
        <v>121</v>
      </c>
      <c r="I55" s="5" t="str">
        <f t="shared" si="1"/>
        <v>E</v>
      </c>
      <c r="J55" s="5">
        <f>COUNTIF(I$6:I55,I55)</f>
        <v>1</v>
      </c>
      <c r="K55" s="6">
        <v>2.4641203703703703E-2</v>
      </c>
    </row>
    <row r="56" spans="1:11" ht="14.1" customHeight="1">
      <c r="A56" s="24">
        <v>51</v>
      </c>
      <c r="B56" s="5">
        <v>397</v>
      </c>
      <c r="C56" s="52" t="s">
        <v>157</v>
      </c>
      <c r="D56" s="28" t="s">
        <v>114</v>
      </c>
      <c r="E56" s="3" t="s">
        <v>9</v>
      </c>
      <c r="F56" s="12" t="s">
        <v>3</v>
      </c>
      <c r="G56" s="8">
        <v>1963</v>
      </c>
      <c r="H56" s="28" t="s">
        <v>18</v>
      </c>
      <c r="I56" s="5" t="str">
        <f t="shared" si="1"/>
        <v>C</v>
      </c>
      <c r="J56" s="5">
        <f>COUNTIF(I$6:I56,I56)</f>
        <v>7</v>
      </c>
      <c r="K56" s="6">
        <v>2.7581018518518519E-2</v>
      </c>
    </row>
    <row r="57" spans="1:11" ht="14.1" customHeight="1">
      <c r="A57" s="5">
        <v>52</v>
      </c>
      <c r="B57" s="5">
        <v>348</v>
      </c>
      <c r="C57" s="52" t="s">
        <v>264</v>
      </c>
      <c r="D57" s="28" t="s">
        <v>34</v>
      </c>
      <c r="E57" s="3" t="s">
        <v>9</v>
      </c>
      <c r="F57" s="8" t="s">
        <v>3</v>
      </c>
      <c r="G57" s="8">
        <v>1964</v>
      </c>
      <c r="H57" s="28" t="s">
        <v>20</v>
      </c>
      <c r="I57" s="5" t="str">
        <f t="shared" si="1"/>
        <v>C</v>
      </c>
      <c r="J57" s="5">
        <f>COUNTIF(I$6:I57,I57)</f>
        <v>8</v>
      </c>
      <c r="K57" s="6">
        <v>3.050925925925926E-2</v>
      </c>
    </row>
    <row r="58" spans="1:11" s="15" customFormat="1" ht="24.75" customHeight="1">
      <c r="A58" s="30"/>
      <c r="B58" s="30"/>
      <c r="C58" s="81"/>
      <c r="D58" s="14"/>
      <c r="E58" s="77"/>
      <c r="F58" s="12"/>
      <c r="G58" s="12"/>
      <c r="H58" s="14"/>
      <c r="I58" s="30"/>
      <c r="J58" s="30"/>
      <c r="K58" s="82"/>
    </row>
    <row r="59" spans="1:11" s="25" customFormat="1" ht="14.1" customHeight="1">
      <c r="A59" s="39">
        <v>1</v>
      </c>
      <c r="B59" s="39">
        <v>382</v>
      </c>
      <c r="C59" s="51" t="s">
        <v>345</v>
      </c>
      <c r="D59" s="49" t="s">
        <v>54</v>
      </c>
      <c r="E59" s="41" t="s">
        <v>9</v>
      </c>
      <c r="F59" s="39" t="s">
        <v>202</v>
      </c>
      <c r="G59" s="39">
        <v>1982</v>
      </c>
      <c r="H59" s="49" t="s">
        <v>44</v>
      </c>
      <c r="I59" s="39" t="str">
        <f t="shared" ref="I59:I88" si="2">IF(F59="m",IF($G$1-$G59&lt;=19,"JM",IF($G$1-$G59&lt;=39,"A",IF($G$1-$G59&lt;=49,"B",IF($G$1-$G59&lt;=59,"C",IF($G$1-$G59&lt;=69,"D","E"))))),IF($G$1-$G59&lt;=19,"JŽ",IF($G$1-$G59&lt;=39,"F",IF($G$1-$G59&lt;=49,"G",IF($G$1-$G59&lt;=59,"H","I")))))</f>
        <v>F</v>
      </c>
      <c r="J59" s="39">
        <f>COUNTIF(I$6:I59,I59)</f>
        <v>1</v>
      </c>
      <c r="K59" s="42">
        <v>1.5324074074074073E-2</v>
      </c>
    </row>
    <row r="60" spans="1:11" s="89" customFormat="1" ht="14.1" customHeight="1">
      <c r="A60" s="84">
        <v>2</v>
      </c>
      <c r="B60" s="84">
        <v>398</v>
      </c>
      <c r="C60" s="85" t="s">
        <v>158</v>
      </c>
      <c r="D60" s="86" t="s">
        <v>159</v>
      </c>
      <c r="E60" s="87" t="s">
        <v>9</v>
      </c>
      <c r="F60" s="84" t="s">
        <v>202</v>
      </c>
      <c r="G60" s="84">
        <v>1982</v>
      </c>
      <c r="H60" s="86" t="s">
        <v>18</v>
      </c>
      <c r="I60" s="84" t="str">
        <f t="shared" si="2"/>
        <v>F</v>
      </c>
      <c r="J60" s="84">
        <f>COUNTIF(I$6:I60,I60)</f>
        <v>2</v>
      </c>
      <c r="K60" s="88">
        <v>1.5370370370370369E-2</v>
      </c>
    </row>
    <row r="61" spans="1:11" s="48" customFormat="1" ht="14.1" customHeight="1">
      <c r="A61" s="91">
        <v>3</v>
      </c>
      <c r="B61" s="92">
        <v>311</v>
      </c>
      <c r="C61" s="93" t="s">
        <v>332</v>
      </c>
      <c r="D61" s="94" t="s">
        <v>248</v>
      </c>
      <c r="E61" s="95" t="s">
        <v>9</v>
      </c>
      <c r="F61" s="92" t="s">
        <v>202</v>
      </c>
      <c r="G61" s="92">
        <v>1990</v>
      </c>
      <c r="H61" s="97" t="s">
        <v>333</v>
      </c>
      <c r="I61" s="92" t="str">
        <f t="shared" si="2"/>
        <v>F</v>
      </c>
      <c r="J61" s="92">
        <f>COUNTIF(I$6:I61,I61)</f>
        <v>3</v>
      </c>
      <c r="K61" s="96">
        <v>1.7337962962962961E-2</v>
      </c>
    </row>
    <row r="62" spans="1:11" ht="14.1" customHeight="1">
      <c r="A62" s="24">
        <v>4</v>
      </c>
      <c r="B62" s="5">
        <v>396</v>
      </c>
      <c r="C62" s="52" t="s">
        <v>53</v>
      </c>
      <c r="D62" s="28" t="s">
        <v>54</v>
      </c>
      <c r="E62" s="3" t="s">
        <v>9</v>
      </c>
      <c r="F62" s="8" t="s">
        <v>202</v>
      </c>
      <c r="G62" s="8">
        <v>1977</v>
      </c>
      <c r="H62" s="28" t="s">
        <v>313</v>
      </c>
      <c r="I62" s="5" t="str">
        <f t="shared" si="2"/>
        <v>G</v>
      </c>
      <c r="J62" s="5">
        <f>COUNTIF(I$6:I62,I62)</f>
        <v>1</v>
      </c>
      <c r="K62" s="6">
        <v>1.7395833333333336E-2</v>
      </c>
    </row>
    <row r="63" spans="1:11" ht="14.1" customHeight="1">
      <c r="A63" s="24">
        <v>5</v>
      </c>
      <c r="B63" s="5">
        <v>352</v>
      </c>
      <c r="C63" s="52" t="s">
        <v>162</v>
      </c>
      <c r="D63" s="28" t="s">
        <v>133</v>
      </c>
      <c r="E63" s="3" t="s">
        <v>9</v>
      </c>
      <c r="F63" s="8" t="s">
        <v>202</v>
      </c>
      <c r="G63" s="8">
        <v>1993</v>
      </c>
      <c r="H63" s="28" t="s">
        <v>64</v>
      </c>
      <c r="I63" s="5" t="str">
        <f t="shared" si="2"/>
        <v>F</v>
      </c>
      <c r="J63" s="5">
        <f>COUNTIF(I$6:I63,I63)</f>
        <v>4</v>
      </c>
      <c r="K63" s="6">
        <v>1.7511574074074072E-2</v>
      </c>
    </row>
    <row r="64" spans="1:11" ht="14.1" customHeight="1">
      <c r="A64" s="24">
        <v>6</v>
      </c>
      <c r="B64" s="5">
        <v>307</v>
      </c>
      <c r="C64" s="52" t="s">
        <v>225</v>
      </c>
      <c r="D64" s="28" t="s">
        <v>246</v>
      </c>
      <c r="E64" s="3" t="s">
        <v>9</v>
      </c>
      <c r="F64" s="8" t="s">
        <v>202</v>
      </c>
      <c r="G64" s="8">
        <v>2004</v>
      </c>
      <c r="H64" s="28" t="s">
        <v>324</v>
      </c>
      <c r="I64" s="5" t="str">
        <f t="shared" si="2"/>
        <v>JŽ</v>
      </c>
      <c r="J64" s="5">
        <f>COUNTIF(I$6:I64,I64)</f>
        <v>1</v>
      </c>
      <c r="K64" s="6">
        <v>1.7962962962962962E-2</v>
      </c>
    </row>
    <row r="65" spans="1:11" ht="14.1" customHeight="1">
      <c r="A65" s="24">
        <v>7</v>
      </c>
      <c r="B65" s="5">
        <v>335</v>
      </c>
      <c r="C65" s="52" t="s">
        <v>186</v>
      </c>
      <c r="D65" s="28" t="s">
        <v>302</v>
      </c>
      <c r="E65" s="3" t="s">
        <v>9</v>
      </c>
      <c r="F65" s="8" t="s">
        <v>202</v>
      </c>
      <c r="G65" s="8">
        <v>1985</v>
      </c>
      <c r="H65" s="28" t="s">
        <v>258</v>
      </c>
      <c r="I65" s="5" t="str">
        <f t="shared" si="2"/>
        <v>F</v>
      </c>
      <c r="J65" s="5">
        <f>COUNTIF(I$6:I65,I65)</f>
        <v>5</v>
      </c>
      <c r="K65" s="6">
        <v>1.8252314814814815E-2</v>
      </c>
    </row>
    <row r="66" spans="1:11" ht="14.1" customHeight="1">
      <c r="A66" s="24">
        <v>8</v>
      </c>
      <c r="B66" s="5">
        <v>344</v>
      </c>
      <c r="C66" s="52" t="s">
        <v>297</v>
      </c>
      <c r="D66" s="28" t="s">
        <v>310</v>
      </c>
      <c r="E66" s="3" t="s">
        <v>9</v>
      </c>
      <c r="F66" s="8" t="s">
        <v>202</v>
      </c>
      <c r="G66" s="8">
        <v>1992</v>
      </c>
      <c r="H66" s="28" t="s">
        <v>261</v>
      </c>
      <c r="I66" s="5" t="str">
        <f t="shared" si="2"/>
        <v>F</v>
      </c>
      <c r="J66" s="5">
        <f>COUNTIF(I$6:I66,I66)</f>
        <v>6</v>
      </c>
      <c r="K66" s="6">
        <v>1.8333333333333333E-2</v>
      </c>
    </row>
    <row r="67" spans="1:11" ht="14.1" customHeight="1">
      <c r="A67" s="24">
        <v>9</v>
      </c>
      <c r="B67" s="5">
        <v>362</v>
      </c>
      <c r="C67" s="52" t="s">
        <v>289</v>
      </c>
      <c r="D67" s="28" t="s">
        <v>307</v>
      </c>
      <c r="E67" s="3" t="s">
        <v>9</v>
      </c>
      <c r="F67" s="8" t="s">
        <v>202</v>
      </c>
      <c r="G67" s="8">
        <v>1974</v>
      </c>
      <c r="H67" s="28" t="s">
        <v>325</v>
      </c>
      <c r="I67" s="5" t="str">
        <f t="shared" si="2"/>
        <v>G</v>
      </c>
      <c r="J67" s="5">
        <f>COUNTIF(I$6:I67,I67)</f>
        <v>2</v>
      </c>
      <c r="K67" s="6">
        <v>1.8483796296296297E-2</v>
      </c>
    </row>
    <row r="68" spans="1:11" ht="14.1" customHeight="1">
      <c r="A68" s="24">
        <v>10</v>
      </c>
      <c r="B68" s="5">
        <v>383</v>
      </c>
      <c r="C68" s="52" t="s">
        <v>296</v>
      </c>
      <c r="D68" s="28" t="s">
        <v>309</v>
      </c>
      <c r="E68" s="3" t="s">
        <v>9</v>
      </c>
      <c r="F68" s="8" t="s">
        <v>202</v>
      </c>
      <c r="G68" s="8">
        <v>1994</v>
      </c>
      <c r="H68" s="28" t="s">
        <v>328</v>
      </c>
      <c r="I68" s="5" t="str">
        <f t="shared" si="2"/>
        <v>F</v>
      </c>
      <c r="J68" s="5">
        <f>COUNTIF(I$6:I68,I68)</f>
        <v>7</v>
      </c>
      <c r="K68" s="6">
        <v>1.8587962962962962E-2</v>
      </c>
    </row>
    <row r="69" spans="1:11" s="27" customFormat="1" ht="14.1" customHeight="1">
      <c r="A69" s="24">
        <v>11</v>
      </c>
      <c r="B69" s="5">
        <v>363</v>
      </c>
      <c r="C69" s="52" t="s">
        <v>183</v>
      </c>
      <c r="D69" s="28" t="s">
        <v>184</v>
      </c>
      <c r="E69" s="3" t="s">
        <v>9</v>
      </c>
      <c r="F69" s="8" t="s">
        <v>202</v>
      </c>
      <c r="G69" s="8">
        <v>1977</v>
      </c>
      <c r="H69" s="28" t="s">
        <v>185</v>
      </c>
      <c r="I69" s="5" t="str">
        <f t="shared" si="2"/>
        <v>G</v>
      </c>
      <c r="J69" s="5">
        <f>COUNTIF(I$6:I69,I69)</f>
        <v>3</v>
      </c>
      <c r="K69" s="6">
        <v>1.8645833333333334E-2</v>
      </c>
    </row>
    <row r="70" spans="1:11" s="27" customFormat="1" ht="14.1" customHeight="1">
      <c r="A70" s="24">
        <v>12</v>
      </c>
      <c r="B70" s="5">
        <v>306</v>
      </c>
      <c r="C70" s="52" t="s">
        <v>225</v>
      </c>
      <c r="D70" s="28" t="s">
        <v>41</v>
      </c>
      <c r="E70" s="3" t="s">
        <v>9</v>
      </c>
      <c r="F70" s="8" t="s">
        <v>202</v>
      </c>
      <c r="G70" s="8">
        <v>2004</v>
      </c>
      <c r="H70" s="28" t="s">
        <v>324</v>
      </c>
      <c r="I70" s="5" t="str">
        <f t="shared" si="2"/>
        <v>JŽ</v>
      </c>
      <c r="J70" s="5">
        <f>COUNTIF(I$6:I70,I70)</f>
        <v>2</v>
      </c>
      <c r="K70" s="6">
        <v>1.8888888888888889E-2</v>
      </c>
    </row>
    <row r="71" spans="1:11" ht="14.1" customHeight="1">
      <c r="A71" s="24">
        <v>13</v>
      </c>
      <c r="B71" s="5">
        <v>322</v>
      </c>
      <c r="C71" s="52" t="s">
        <v>160</v>
      </c>
      <c r="D71" s="28" t="s">
        <v>161</v>
      </c>
      <c r="E71" s="3" t="s">
        <v>9</v>
      </c>
      <c r="F71" s="8" t="s">
        <v>202</v>
      </c>
      <c r="G71" s="8">
        <v>1977</v>
      </c>
      <c r="H71" s="28" t="s">
        <v>149</v>
      </c>
      <c r="I71" s="5" t="str">
        <f t="shared" si="2"/>
        <v>G</v>
      </c>
      <c r="J71" s="5">
        <f>COUNTIF(I$6:I71,I71)</f>
        <v>4</v>
      </c>
      <c r="K71" s="6">
        <v>1.9837962962962963E-2</v>
      </c>
    </row>
    <row r="72" spans="1:11" ht="14.1" customHeight="1">
      <c r="A72" s="24">
        <v>14</v>
      </c>
      <c r="B72" s="5">
        <v>337</v>
      </c>
      <c r="C72" s="52" t="s">
        <v>196</v>
      </c>
      <c r="D72" s="28" t="s">
        <v>72</v>
      </c>
      <c r="E72" s="3" t="s">
        <v>9</v>
      </c>
      <c r="F72" s="8" t="s">
        <v>202</v>
      </c>
      <c r="G72" s="8">
        <v>1998</v>
      </c>
      <c r="H72" s="28" t="s">
        <v>329</v>
      </c>
      <c r="I72" s="5" t="str">
        <f t="shared" si="2"/>
        <v>F</v>
      </c>
      <c r="J72" s="5">
        <f>COUNTIF(I$6:I72,I72)</f>
        <v>8</v>
      </c>
      <c r="K72" s="6">
        <v>2.0081018518518519E-2</v>
      </c>
    </row>
    <row r="73" spans="1:11" s="68" customFormat="1" ht="14.1" customHeight="1">
      <c r="A73" s="24">
        <v>15</v>
      </c>
      <c r="B73" s="5">
        <v>328</v>
      </c>
      <c r="C73" s="52" t="s">
        <v>172</v>
      </c>
      <c r="D73" s="28" t="s">
        <v>80</v>
      </c>
      <c r="E73" s="3" t="s">
        <v>9</v>
      </c>
      <c r="F73" s="8" t="s">
        <v>202</v>
      </c>
      <c r="G73" s="8">
        <v>1981</v>
      </c>
      <c r="H73" s="28" t="s">
        <v>173</v>
      </c>
      <c r="I73" s="5" t="str">
        <f t="shared" si="2"/>
        <v>G</v>
      </c>
      <c r="J73" s="5">
        <f>COUNTIF(I$6:I73,I73)</f>
        <v>5</v>
      </c>
      <c r="K73" s="6">
        <v>2.0266203703703703E-2</v>
      </c>
    </row>
    <row r="74" spans="1:11" ht="14.1" customHeight="1">
      <c r="A74" s="24">
        <v>16</v>
      </c>
      <c r="B74" s="5">
        <v>353</v>
      </c>
      <c r="C74" s="52" t="s">
        <v>273</v>
      </c>
      <c r="D74" s="28" t="s">
        <v>43</v>
      </c>
      <c r="E74" s="3" t="s">
        <v>9</v>
      </c>
      <c r="F74" s="8" t="s">
        <v>202</v>
      </c>
      <c r="G74" s="8">
        <v>1979</v>
      </c>
      <c r="H74" s="28" t="s">
        <v>121</v>
      </c>
      <c r="I74" s="5" t="str">
        <f t="shared" si="2"/>
        <v>G</v>
      </c>
      <c r="J74" s="5">
        <f>COUNTIF(I$6:I74,I74)</f>
        <v>6</v>
      </c>
      <c r="K74" s="6">
        <v>2.0347222222222221E-2</v>
      </c>
    </row>
    <row r="75" spans="1:11" ht="14.1" customHeight="1">
      <c r="A75" s="24">
        <v>17</v>
      </c>
      <c r="B75" s="5">
        <v>303</v>
      </c>
      <c r="C75" s="52" t="s">
        <v>281</v>
      </c>
      <c r="D75" s="28" t="s">
        <v>54</v>
      </c>
      <c r="E75" s="3" t="s">
        <v>9</v>
      </c>
      <c r="F75" s="8" t="s">
        <v>202</v>
      </c>
      <c r="G75" s="8">
        <v>1988</v>
      </c>
      <c r="H75" s="28" t="s">
        <v>121</v>
      </c>
      <c r="I75" s="5" t="str">
        <f t="shared" si="2"/>
        <v>F</v>
      </c>
      <c r="J75" s="5">
        <f>COUNTIF(I$6:I75,I75)</f>
        <v>9</v>
      </c>
      <c r="K75" s="6">
        <v>2.0486111111111111E-2</v>
      </c>
    </row>
    <row r="76" spans="1:11" ht="14.1" customHeight="1">
      <c r="A76" s="24">
        <v>18</v>
      </c>
      <c r="B76" s="5">
        <v>338</v>
      </c>
      <c r="C76" s="28" t="s">
        <v>284</v>
      </c>
      <c r="D76" s="28" t="s">
        <v>193</v>
      </c>
      <c r="E76" s="3" t="s">
        <v>9</v>
      </c>
      <c r="F76" s="8" t="s">
        <v>202</v>
      </c>
      <c r="G76" s="8">
        <v>1991</v>
      </c>
      <c r="H76" s="28" t="s">
        <v>35</v>
      </c>
      <c r="I76" s="5" t="str">
        <f t="shared" si="2"/>
        <v>F</v>
      </c>
      <c r="J76" s="5">
        <f>COUNTIF(I$6:I76,I76)</f>
        <v>10</v>
      </c>
      <c r="K76" s="6">
        <v>2.0763888888888887E-2</v>
      </c>
    </row>
    <row r="77" spans="1:11" ht="14.1" customHeight="1">
      <c r="A77" s="24">
        <v>19</v>
      </c>
      <c r="B77" s="5">
        <v>380</v>
      </c>
      <c r="C77" s="52" t="s">
        <v>300</v>
      </c>
      <c r="D77" s="28" t="s">
        <v>311</v>
      </c>
      <c r="E77" s="3" t="s">
        <v>9</v>
      </c>
      <c r="F77" s="8" t="s">
        <v>202</v>
      </c>
      <c r="G77" s="8">
        <v>2000</v>
      </c>
      <c r="H77" s="28" t="s">
        <v>20</v>
      </c>
      <c r="I77" s="5" t="str">
        <f t="shared" si="2"/>
        <v>F</v>
      </c>
      <c r="J77" s="5">
        <f>COUNTIF(I$6:I77,I77)</f>
        <v>11</v>
      </c>
      <c r="K77" s="6">
        <v>2.0821759259259259E-2</v>
      </c>
    </row>
    <row r="78" spans="1:11" ht="14.1" customHeight="1">
      <c r="A78" s="24">
        <v>20</v>
      </c>
      <c r="B78" s="5">
        <v>355</v>
      </c>
      <c r="C78" s="52" t="s">
        <v>270</v>
      </c>
      <c r="D78" s="28" t="s">
        <v>304</v>
      </c>
      <c r="E78" s="3" t="s">
        <v>9</v>
      </c>
      <c r="F78" s="8" t="s">
        <v>202</v>
      </c>
      <c r="G78" s="8">
        <v>1975</v>
      </c>
      <c r="H78" s="28" t="s">
        <v>117</v>
      </c>
      <c r="I78" s="5" t="str">
        <f t="shared" si="2"/>
        <v>G</v>
      </c>
      <c r="J78" s="5">
        <f>COUNTIF(I$6:I78,I78)</f>
        <v>7</v>
      </c>
      <c r="K78" s="6">
        <v>2.148148148148148E-2</v>
      </c>
    </row>
    <row r="79" spans="1:11" s="69" customFormat="1" ht="14.1" customHeight="1">
      <c r="A79" s="24">
        <v>21</v>
      </c>
      <c r="B79" s="5">
        <v>377</v>
      </c>
      <c r="C79" s="52" t="s">
        <v>291</v>
      </c>
      <c r="D79" s="28" t="s">
        <v>54</v>
      </c>
      <c r="E79" s="3" t="s">
        <v>9</v>
      </c>
      <c r="F79" s="8" t="s">
        <v>202</v>
      </c>
      <c r="G79" s="8">
        <v>1990</v>
      </c>
      <c r="H79" s="28" t="s">
        <v>132</v>
      </c>
      <c r="I79" s="5" t="str">
        <f t="shared" si="2"/>
        <v>F</v>
      </c>
      <c r="J79" s="5">
        <f>COUNTIF(I$6:I79,I79)</f>
        <v>12</v>
      </c>
      <c r="K79" s="6">
        <v>2.1712962962962962E-2</v>
      </c>
    </row>
    <row r="80" spans="1:11" ht="14.1" customHeight="1">
      <c r="A80" s="24">
        <v>22</v>
      </c>
      <c r="B80" s="5">
        <v>384</v>
      </c>
      <c r="C80" s="52" t="s">
        <v>266</v>
      </c>
      <c r="D80" s="28" t="s">
        <v>72</v>
      </c>
      <c r="E80" s="3" t="s">
        <v>9</v>
      </c>
      <c r="F80" s="8" t="s">
        <v>202</v>
      </c>
      <c r="G80" s="8">
        <v>1993</v>
      </c>
      <c r="H80" s="28" t="s">
        <v>252</v>
      </c>
      <c r="I80" s="5" t="str">
        <f t="shared" si="2"/>
        <v>F</v>
      </c>
      <c r="J80" s="5">
        <f>COUNTIF(I$6:I80,I80)</f>
        <v>13</v>
      </c>
      <c r="K80" s="6">
        <v>2.1736111111111112E-2</v>
      </c>
    </row>
    <row r="81" spans="1:11" s="27" customFormat="1" ht="14.1" customHeight="1">
      <c r="A81" s="24">
        <v>23</v>
      </c>
      <c r="B81" s="5">
        <v>365</v>
      </c>
      <c r="C81" s="52" t="s">
        <v>282</v>
      </c>
      <c r="D81" s="28" t="s">
        <v>175</v>
      </c>
      <c r="E81" s="3" t="s">
        <v>9</v>
      </c>
      <c r="F81" s="8" t="s">
        <v>202</v>
      </c>
      <c r="G81" s="8">
        <v>1981</v>
      </c>
      <c r="H81" s="28" t="s">
        <v>44</v>
      </c>
      <c r="I81" s="5" t="str">
        <f t="shared" si="2"/>
        <v>G</v>
      </c>
      <c r="J81" s="5">
        <f>COUNTIF(I$6:I81,I81)</f>
        <v>8</v>
      </c>
      <c r="K81" s="6">
        <v>2.1805555555555554E-2</v>
      </c>
    </row>
    <row r="82" spans="1:11" ht="14.1" customHeight="1">
      <c r="A82" s="24">
        <v>24</v>
      </c>
      <c r="B82" s="5">
        <v>371</v>
      </c>
      <c r="C82" s="52" t="s">
        <v>299</v>
      </c>
      <c r="D82" s="28" t="s">
        <v>195</v>
      </c>
      <c r="E82" s="3" t="s">
        <v>9</v>
      </c>
      <c r="F82" s="8" t="s">
        <v>202</v>
      </c>
      <c r="G82" s="8">
        <v>1996</v>
      </c>
      <c r="H82" s="28" t="s">
        <v>262</v>
      </c>
      <c r="I82" s="5" t="str">
        <f t="shared" si="2"/>
        <v>F</v>
      </c>
      <c r="J82" s="5">
        <f>COUNTIF(I$6:I82,I82)</f>
        <v>14</v>
      </c>
      <c r="K82" s="6">
        <v>2.2037037037037036E-2</v>
      </c>
    </row>
    <row r="83" spans="1:11" ht="14.1" customHeight="1">
      <c r="A83" s="24">
        <v>25</v>
      </c>
      <c r="B83" s="5">
        <v>319</v>
      </c>
      <c r="C83" s="52" t="s">
        <v>194</v>
      </c>
      <c r="D83" s="28" t="s">
        <v>195</v>
      </c>
      <c r="E83" s="3" t="s">
        <v>9</v>
      </c>
      <c r="F83" s="8" t="s">
        <v>202</v>
      </c>
      <c r="G83" s="8">
        <v>2003</v>
      </c>
      <c r="H83" s="28" t="s">
        <v>18</v>
      </c>
      <c r="I83" s="5" t="str">
        <f t="shared" si="2"/>
        <v>JŽ</v>
      </c>
      <c r="J83" s="5">
        <f>COUNTIF(I$6:I83,I83)</f>
        <v>3</v>
      </c>
      <c r="K83" s="6">
        <v>2.2118055555555557E-2</v>
      </c>
    </row>
    <row r="84" spans="1:11" ht="14.1" customHeight="1">
      <c r="A84" s="24">
        <v>26</v>
      </c>
      <c r="B84" s="5">
        <v>366</v>
      </c>
      <c r="C84" s="52" t="s">
        <v>275</v>
      </c>
      <c r="D84" s="28" t="s">
        <v>305</v>
      </c>
      <c r="E84" s="3" t="s">
        <v>9</v>
      </c>
      <c r="F84" s="8" t="s">
        <v>202</v>
      </c>
      <c r="G84" s="8">
        <v>1990</v>
      </c>
      <c r="H84" s="28" t="s">
        <v>258</v>
      </c>
      <c r="I84" s="5" t="str">
        <f t="shared" si="2"/>
        <v>F</v>
      </c>
      <c r="J84" s="5">
        <f>COUNTIF(I$6:I84,I84)</f>
        <v>15</v>
      </c>
      <c r="K84" s="6">
        <v>2.224537037037037E-2</v>
      </c>
    </row>
    <row r="85" spans="1:11" ht="14.1" customHeight="1">
      <c r="A85" s="24">
        <v>27</v>
      </c>
      <c r="B85" s="5">
        <v>333</v>
      </c>
      <c r="C85" s="52" t="s">
        <v>283</v>
      </c>
      <c r="D85" s="28" t="s">
        <v>163</v>
      </c>
      <c r="E85" s="3" t="s">
        <v>9</v>
      </c>
      <c r="F85" s="8" t="s">
        <v>202</v>
      </c>
      <c r="G85" s="8">
        <v>1980</v>
      </c>
      <c r="H85" s="28" t="s">
        <v>42</v>
      </c>
      <c r="I85" s="5" t="str">
        <f t="shared" si="2"/>
        <v>G</v>
      </c>
      <c r="J85" s="5">
        <f>COUNTIF(I$6:I85,I85)</f>
        <v>9</v>
      </c>
      <c r="K85" s="6">
        <v>2.2488425925925926E-2</v>
      </c>
    </row>
    <row r="86" spans="1:11" ht="14.1" customHeight="1">
      <c r="A86" s="24">
        <v>28</v>
      </c>
      <c r="B86" s="5">
        <v>379</v>
      </c>
      <c r="C86" s="52" t="s">
        <v>301</v>
      </c>
      <c r="D86" s="28" t="s">
        <v>161</v>
      </c>
      <c r="E86" s="3" t="s">
        <v>9</v>
      </c>
      <c r="F86" s="8" t="s">
        <v>202</v>
      </c>
      <c r="G86" s="8">
        <v>2000</v>
      </c>
      <c r="H86" s="28" t="s">
        <v>20</v>
      </c>
      <c r="I86" s="5" t="str">
        <f t="shared" si="2"/>
        <v>F</v>
      </c>
      <c r="J86" s="5">
        <f>COUNTIF(I$6:I86,I86)</f>
        <v>16</v>
      </c>
      <c r="K86" s="6">
        <v>2.2847222222222224E-2</v>
      </c>
    </row>
    <row r="87" spans="1:11" s="69" customFormat="1" ht="14.1" customHeight="1">
      <c r="A87" s="24">
        <v>29</v>
      </c>
      <c r="B87" s="5">
        <v>369</v>
      </c>
      <c r="C87" s="52" t="s">
        <v>181</v>
      </c>
      <c r="D87" s="28" t="s">
        <v>182</v>
      </c>
      <c r="E87" s="3" t="s">
        <v>9</v>
      </c>
      <c r="F87" s="8" t="s">
        <v>202</v>
      </c>
      <c r="G87" s="8">
        <v>1974</v>
      </c>
      <c r="H87" s="28" t="s">
        <v>121</v>
      </c>
      <c r="I87" s="5" t="str">
        <f t="shared" si="2"/>
        <v>G</v>
      </c>
      <c r="J87" s="5">
        <f>COUNTIF(I$6:I87,I87)</f>
        <v>10</v>
      </c>
      <c r="K87" s="6">
        <v>2.3483796296296298E-2</v>
      </c>
    </row>
    <row r="88" spans="1:11" ht="14.1" customHeight="1">
      <c r="A88" s="24">
        <v>30</v>
      </c>
      <c r="B88" s="5">
        <v>304</v>
      </c>
      <c r="C88" s="52" t="s">
        <v>280</v>
      </c>
      <c r="D88" s="28" t="s">
        <v>107</v>
      </c>
      <c r="E88" s="3" t="s">
        <v>9</v>
      </c>
      <c r="F88" s="8" t="s">
        <v>202</v>
      </c>
      <c r="G88" s="8">
        <v>1972</v>
      </c>
      <c r="H88" s="28" t="s">
        <v>46</v>
      </c>
      <c r="I88" s="5" t="str">
        <f t="shared" si="2"/>
        <v>G</v>
      </c>
      <c r="J88" s="5">
        <f>COUNTIF(I$6:I88,I88)</f>
        <v>11</v>
      </c>
      <c r="K88" s="6">
        <v>2.4004629629629629E-2</v>
      </c>
    </row>
    <row r="89" spans="1:11" ht="14.1" customHeight="1">
      <c r="A89" s="24">
        <v>31</v>
      </c>
      <c r="B89" s="5">
        <v>331</v>
      </c>
      <c r="C89" s="52" t="s">
        <v>276</v>
      </c>
      <c r="D89" s="28" t="s">
        <v>70</v>
      </c>
      <c r="E89" s="3" t="s">
        <v>9</v>
      </c>
      <c r="F89" s="8" t="s">
        <v>202</v>
      </c>
      <c r="G89" s="8">
        <v>1950</v>
      </c>
      <c r="H89" s="28" t="s">
        <v>18</v>
      </c>
      <c r="I89" s="5" t="s">
        <v>21</v>
      </c>
      <c r="J89" s="5">
        <f>COUNTIF(I$6:I89,I89)</f>
        <v>25</v>
      </c>
      <c r="K89" s="6">
        <v>2.4259259259259258E-2</v>
      </c>
    </row>
    <row r="90" spans="1:11" ht="14.1" customHeight="1">
      <c r="A90" s="24">
        <v>32</v>
      </c>
      <c r="B90" s="5">
        <v>345</v>
      </c>
      <c r="C90" s="52" t="s">
        <v>285</v>
      </c>
      <c r="D90" s="28" t="s">
        <v>65</v>
      </c>
      <c r="E90" s="3" t="s">
        <v>9</v>
      </c>
      <c r="F90" s="8" t="s">
        <v>202</v>
      </c>
      <c r="G90" s="8">
        <v>1990</v>
      </c>
      <c r="H90" s="28" t="s">
        <v>32</v>
      </c>
      <c r="I90" s="5" t="str">
        <f t="shared" ref="I90:I98" si="3">IF(F90="m",IF($G$1-$G90&lt;=19,"JM",IF($G$1-$G90&lt;=39,"A",IF($G$1-$G90&lt;=49,"B",IF($G$1-$G90&lt;=59,"C",IF($G$1-$G90&lt;=69,"D","E"))))),IF($G$1-$G90&lt;=19,"JŽ",IF($G$1-$G90&lt;=39,"F",IF($G$1-$G90&lt;=49,"G",IF($G$1-$G90&lt;=59,"H","I")))))</f>
        <v>F</v>
      </c>
      <c r="J90" s="5">
        <f>COUNTIF(I$6:I90,I90)</f>
        <v>17</v>
      </c>
      <c r="K90" s="6">
        <v>2.4687499999999998E-2</v>
      </c>
    </row>
    <row r="91" spans="1:11" ht="14.1" customHeight="1">
      <c r="A91" s="24">
        <v>33</v>
      </c>
      <c r="B91" s="3">
        <v>387</v>
      </c>
      <c r="C91" s="52" t="s">
        <v>92</v>
      </c>
      <c r="D91" s="28" t="s">
        <v>93</v>
      </c>
      <c r="E91" s="3" t="s">
        <v>9</v>
      </c>
      <c r="F91" s="8" t="s">
        <v>202</v>
      </c>
      <c r="G91" s="8">
        <v>1992</v>
      </c>
      <c r="H91" s="28" t="s">
        <v>44</v>
      </c>
      <c r="I91" s="5" t="str">
        <f t="shared" si="3"/>
        <v>F</v>
      </c>
      <c r="J91" s="5">
        <f>COUNTIF(I$6:I91,I91)</f>
        <v>18</v>
      </c>
      <c r="K91" s="6">
        <v>2.4965277777777781E-2</v>
      </c>
    </row>
    <row r="92" spans="1:11" ht="14.1" customHeight="1">
      <c r="A92" s="24">
        <v>34</v>
      </c>
      <c r="B92" s="5">
        <v>368</v>
      </c>
      <c r="C92" s="52" t="s">
        <v>286</v>
      </c>
      <c r="D92" s="28" t="s">
        <v>73</v>
      </c>
      <c r="E92" s="3" t="s">
        <v>9</v>
      </c>
      <c r="F92" s="8" t="s">
        <v>202</v>
      </c>
      <c r="G92" s="8">
        <v>1985</v>
      </c>
      <c r="H92" s="28" t="s">
        <v>35</v>
      </c>
      <c r="I92" s="5" t="str">
        <f t="shared" si="3"/>
        <v>F</v>
      </c>
      <c r="J92" s="5">
        <f>COUNTIF(I$6:I92,I92)</f>
        <v>19</v>
      </c>
      <c r="K92" s="6">
        <v>2.525462962962963E-2</v>
      </c>
    </row>
    <row r="93" spans="1:11" ht="14.1" customHeight="1">
      <c r="A93" s="24">
        <v>35</v>
      </c>
      <c r="B93" s="5">
        <v>339</v>
      </c>
      <c r="C93" s="52" t="s">
        <v>188</v>
      </c>
      <c r="D93" s="28" t="s">
        <v>189</v>
      </c>
      <c r="E93" s="3" t="s">
        <v>9</v>
      </c>
      <c r="F93" s="8" t="s">
        <v>202</v>
      </c>
      <c r="G93" s="8">
        <v>1962</v>
      </c>
      <c r="H93" s="28" t="s">
        <v>253</v>
      </c>
      <c r="I93" s="5" t="str">
        <f t="shared" si="3"/>
        <v>H</v>
      </c>
      <c r="J93" s="5">
        <f>COUNTIF(I$6:I93,I93)</f>
        <v>1</v>
      </c>
      <c r="K93" s="6">
        <v>2.5381944444444443E-2</v>
      </c>
    </row>
    <row r="94" spans="1:11" ht="14.1" customHeight="1">
      <c r="A94" s="24">
        <v>36</v>
      </c>
      <c r="B94" s="5">
        <v>349</v>
      </c>
      <c r="C94" s="52" t="s">
        <v>212</v>
      </c>
      <c r="D94" s="29" t="s">
        <v>148</v>
      </c>
      <c r="E94" s="3" t="s">
        <v>9</v>
      </c>
      <c r="F94" s="8" t="s">
        <v>202</v>
      </c>
      <c r="G94" s="8">
        <v>1985</v>
      </c>
      <c r="H94" s="28" t="s">
        <v>330</v>
      </c>
      <c r="I94" s="5" t="str">
        <f t="shared" si="3"/>
        <v>F</v>
      </c>
      <c r="J94" s="5">
        <f>COUNTIF(I$6:I94,I94)</f>
        <v>20</v>
      </c>
      <c r="K94" s="6">
        <v>2.5960648148148149E-2</v>
      </c>
    </row>
    <row r="95" spans="1:11" ht="14.1" customHeight="1">
      <c r="A95" s="24">
        <v>37</v>
      </c>
      <c r="B95" s="5">
        <v>329</v>
      </c>
      <c r="C95" s="52" t="s">
        <v>176</v>
      </c>
      <c r="D95" s="28" t="s">
        <v>72</v>
      </c>
      <c r="E95" s="3" t="s">
        <v>9</v>
      </c>
      <c r="F95" s="8" t="s">
        <v>202</v>
      </c>
      <c r="G95" s="8">
        <v>1971</v>
      </c>
      <c r="H95" s="28" t="s">
        <v>46</v>
      </c>
      <c r="I95" s="5" t="str">
        <f t="shared" si="3"/>
        <v>H</v>
      </c>
      <c r="J95" s="5">
        <f>COUNTIF(I$6:I95,I95)</f>
        <v>2</v>
      </c>
      <c r="K95" s="6">
        <v>2.6342592592592588E-2</v>
      </c>
    </row>
    <row r="96" spans="1:11" ht="14.1" customHeight="1">
      <c r="A96" s="24">
        <v>38</v>
      </c>
      <c r="B96" s="5">
        <v>330</v>
      </c>
      <c r="C96" s="52" t="s">
        <v>178</v>
      </c>
      <c r="D96" s="28" t="s">
        <v>179</v>
      </c>
      <c r="E96" s="3" t="s">
        <v>9</v>
      </c>
      <c r="F96" s="8" t="s">
        <v>202</v>
      </c>
      <c r="G96" s="8">
        <v>1986</v>
      </c>
      <c r="H96" s="28" t="s">
        <v>46</v>
      </c>
      <c r="I96" s="5" t="str">
        <f t="shared" si="3"/>
        <v>F</v>
      </c>
      <c r="J96" s="5">
        <f>COUNTIF(I$6:I96,I96)</f>
        <v>21</v>
      </c>
      <c r="K96" s="6">
        <v>2.6354166666666668E-2</v>
      </c>
    </row>
    <row r="97" spans="1:11" ht="14.1" customHeight="1">
      <c r="A97" s="24">
        <v>39</v>
      </c>
      <c r="B97" s="5">
        <v>385</v>
      </c>
      <c r="C97" s="52" t="s">
        <v>164</v>
      </c>
      <c r="D97" s="28" t="s">
        <v>70</v>
      </c>
      <c r="E97" s="3" t="s">
        <v>9</v>
      </c>
      <c r="F97" s="8" t="s">
        <v>202</v>
      </c>
      <c r="G97" s="8">
        <v>1982</v>
      </c>
      <c r="H97" s="28" t="s">
        <v>20</v>
      </c>
      <c r="I97" s="5" t="str">
        <f t="shared" si="3"/>
        <v>F</v>
      </c>
      <c r="J97" s="5">
        <f>COUNTIF(I$6:I97,I97)</f>
        <v>22</v>
      </c>
      <c r="K97" s="6">
        <v>2.6990740740740742E-2</v>
      </c>
    </row>
    <row r="98" spans="1:11" ht="14.1" customHeight="1">
      <c r="A98" s="24">
        <v>40</v>
      </c>
      <c r="B98" s="5">
        <v>347</v>
      </c>
      <c r="C98" s="52" t="s">
        <v>265</v>
      </c>
      <c r="D98" s="28" t="s">
        <v>73</v>
      </c>
      <c r="E98" s="3" t="s">
        <v>9</v>
      </c>
      <c r="F98" s="8" t="s">
        <v>202</v>
      </c>
      <c r="G98" s="8">
        <v>1991</v>
      </c>
      <c r="H98" s="28" t="s">
        <v>251</v>
      </c>
      <c r="I98" s="5" t="str">
        <f t="shared" si="3"/>
        <v>F</v>
      </c>
      <c r="J98" s="5">
        <f>COUNTIF(I$6:I98,I98)</f>
        <v>23</v>
      </c>
      <c r="K98" s="6">
        <v>3.050925925925926E-2</v>
      </c>
    </row>
    <row r="99" spans="1:11" ht="14.1" customHeight="1">
      <c r="A99" s="24">
        <v>41</v>
      </c>
      <c r="B99" s="5">
        <v>358</v>
      </c>
      <c r="C99" s="52" t="s">
        <v>279</v>
      </c>
      <c r="D99" s="28" t="s">
        <v>102</v>
      </c>
      <c r="E99" s="3" t="s">
        <v>9</v>
      </c>
      <c r="F99" s="8"/>
      <c r="G99" s="8">
        <v>1976</v>
      </c>
      <c r="H99" s="28" t="s">
        <v>35</v>
      </c>
      <c r="I99" s="5" t="str">
        <f>IF(K90="m",IF($G$1-$G99&lt;=19,"JM",IF($G$1-$G99&lt;=39,"A",IF($G$1-$G99&lt;=49,"B",IF($G$1-$G99&lt;=59,"C",IF($G$1-$G99&lt;=69,"D","E"))))),IF($G$1-$G99&lt;=19,"JŽ",IF($G$1-$G99&lt;=39,"F",IF($G$1-$G99&lt;=49,"G",IF($G$1-$G99&lt;=59,"H","I")))))</f>
        <v>G</v>
      </c>
      <c r="J99" s="5">
        <f>COUNTIF(I$6:I99,I99)</f>
        <v>12</v>
      </c>
      <c r="K99" s="6">
        <v>2.2280092592592591E-2</v>
      </c>
    </row>
    <row r="100" spans="1:11" ht="14.1" customHeight="1">
      <c r="A100" s="61"/>
      <c r="C100" s="80"/>
      <c r="F100" s="61"/>
      <c r="G100" s="17"/>
    </row>
    <row r="101" spans="1:11">
      <c r="A101" s="215" t="s">
        <v>13</v>
      </c>
      <c r="B101" s="215"/>
      <c r="C101" s="215"/>
      <c r="D101" s="215"/>
      <c r="E101" s="215"/>
      <c r="F101" s="215"/>
      <c r="G101" s="215"/>
    </row>
    <row r="102" spans="1:11">
      <c r="A102" s="207" t="s">
        <v>14</v>
      </c>
      <c r="B102" s="207"/>
      <c r="C102" s="207"/>
      <c r="D102" s="207"/>
      <c r="E102" s="207"/>
      <c r="F102" s="207"/>
      <c r="G102" s="207"/>
    </row>
    <row r="103" spans="1:11" ht="14.1" customHeight="1"/>
    <row r="104" spans="1:11" ht="14.1" customHeight="1"/>
    <row r="105" spans="1:11" ht="14.1" customHeight="1"/>
    <row r="106" spans="1:11" ht="14.1" customHeight="1"/>
    <row r="107" spans="1:11" ht="14.1" customHeight="1"/>
    <row r="108" spans="1:11" ht="14.1" customHeight="1"/>
    <row r="109" spans="1:11" ht="14.1" customHeight="1"/>
    <row r="110" spans="1:11" ht="14.1" customHeight="1"/>
    <row r="111" spans="1:11" ht="14.1" customHeight="1"/>
    <row r="112" spans="1:11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</sheetData>
  <mergeCells count="5">
    <mergeCell ref="A2:K2"/>
    <mergeCell ref="A3:K3"/>
    <mergeCell ref="A4:B4"/>
    <mergeCell ref="A101:G101"/>
    <mergeCell ref="A102:G10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10 km výsledky</vt:lpstr>
      <vt:lpstr>Kategórie 10 km</vt:lpstr>
      <vt:lpstr>10 km muži+ženy</vt:lpstr>
      <vt:lpstr>Vranov 10 km</vt:lpstr>
      <vt:lpstr>5 km výsledky</vt:lpstr>
      <vt:lpstr>5 km muži+ženy</vt:lpstr>
      <vt:lpstr>List12</vt:lpstr>
    </vt:vector>
  </TitlesOfParts>
  <Company>Sociálna poisťovňa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pc</cp:lastModifiedBy>
  <cp:lastPrinted>2022-07-05T11:52:56Z</cp:lastPrinted>
  <dcterms:created xsi:type="dcterms:W3CDTF">2006-08-10T15:02:00Z</dcterms:created>
  <dcterms:modified xsi:type="dcterms:W3CDTF">2022-07-05T16:09:08Z</dcterms:modified>
</cp:coreProperties>
</file>