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 2020" sheetId="1" r:id="rId1"/>
    <sheet name="Kategórie" sheetId="2" r:id="rId2"/>
    <sheet name="Vyhodnotenie" sheetId="3" r:id="rId3"/>
    <sheet name="Memorial 2020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<sst xmlns="http://schemas.openxmlformats.org/spreadsheetml/2006/main" count="3221" uniqueCount="403">
  <si>
    <t>Meno</t>
  </si>
  <si>
    <t>Čas</t>
  </si>
  <si>
    <t>m</t>
  </si>
  <si>
    <t>ž</t>
  </si>
  <si>
    <t>m/ž</t>
  </si>
  <si>
    <t>dátum</t>
  </si>
  <si>
    <t>Rok nar.</t>
  </si>
  <si>
    <t>Kat.</t>
  </si>
  <si>
    <t>SVK</t>
  </si>
  <si>
    <t>HUN</t>
  </si>
  <si>
    <t>TJ Obal servis Košice</t>
  </si>
  <si>
    <t>Košice</t>
  </si>
  <si>
    <t>BK Šaca</t>
  </si>
  <si>
    <t>Malá Ida</t>
  </si>
  <si>
    <t>Active life Košice</t>
  </si>
  <si>
    <t>Šaca</t>
  </si>
  <si>
    <t>AC Michalovce</t>
  </si>
  <si>
    <t>Metropol Košice</t>
  </si>
  <si>
    <t>Lorinčík</t>
  </si>
  <si>
    <t>Por. čís.</t>
  </si>
  <si>
    <t>Hlavný rozhodca: Peter Buc, 0905299189, peter.buc59@gmail.com</t>
  </si>
  <si>
    <t>Výsledky spracovala: Anna Bucová</t>
  </si>
  <si>
    <t>2,5 km</t>
  </si>
  <si>
    <t>10 km</t>
  </si>
  <si>
    <t>Biatlon ŠK Prešov</t>
  </si>
  <si>
    <t>Štát</t>
  </si>
  <si>
    <t>Peter</t>
  </si>
  <si>
    <t>Anna</t>
  </si>
  <si>
    <t>Ženy do 39 rokov</t>
  </si>
  <si>
    <t>Štefan</t>
  </si>
  <si>
    <t>János</t>
  </si>
  <si>
    <t>Miroslav</t>
  </si>
  <si>
    <t>SOPKA Seňa</t>
  </si>
  <si>
    <t>Dávid</t>
  </si>
  <si>
    <t>Muži do 39 rokov</t>
  </si>
  <si>
    <t>Active life</t>
  </si>
  <si>
    <t>Michal</t>
  </si>
  <si>
    <t>Jakub</t>
  </si>
  <si>
    <t>Ján</t>
  </si>
  <si>
    <t>Jozef</t>
  </si>
  <si>
    <t>Zuzana</t>
  </si>
  <si>
    <t>Richard</t>
  </si>
  <si>
    <t>Vladimír</t>
  </si>
  <si>
    <t>Martin</t>
  </si>
  <si>
    <t>Ladislav</t>
  </si>
  <si>
    <t>Marek</t>
  </si>
  <si>
    <t>Maratónsky klub Košice</t>
  </si>
  <si>
    <t>Lenka</t>
  </si>
  <si>
    <t>Bartolomej</t>
  </si>
  <si>
    <t>Denis</t>
  </si>
  <si>
    <t>Milan</t>
  </si>
  <si>
    <t>František</t>
  </si>
  <si>
    <t>Ludvig</t>
  </si>
  <si>
    <t>BK Spartak Medzev</t>
  </si>
  <si>
    <t>Juraj</t>
  </si>
  <si>
    <t>Alžbeta</t>
  </si>
  <si>
    <t>Tibor</t>
  </si>
  <si>
    <t>MARAS team</t>
  </si>
  <si>
    <t>Tomáš</t>
  </si>
  <si>
    <t>Muži nad 70 rokov</t>
  </si>
  <si>
    <t>Vincent</t>
  </si>
  <si>
    <t>Róbert</t>
  </si>
  <si>
    <t>Beáta</t>
  </si>
  <si>
    <t>Anton</t>
  </si>
  <si>
    <t>Stanislav</t>
  </si>
  <si>
    <t>Marián</t>
  </si>
  <si>
    <t>Karol</t>
  </si>
  <si>
    <t>Imrich</t>
  </si>
  <si>
    <t>Dušan</t>
  </si>
  <si>
    <t>Kristián</t>
  </si>
  <si>
    <t>Erik</t>
  </si>
  <si>
    <t>Košice-Šaca</t>
  </si>
  <si>
    <t>Veronika</t>
  </si>
  <si>
    <t>Ženy nad 60 rokov</t>
  </si>
  <si>
    <t>ŽSR Košice</t>
  </si>
  <si>
    <t>Gabriel</t>
  </si>
  <si>
    <t>Zlatka</t>
  </si>
  <si>
    <t>Vranov nad Topľou</t>
  </si>
  <si>
    <t>Matej</t>
  </si>
  <si>
    <t>Daniel</t>
  </si>
  <si>
    <t>TMS International Košice</t>
  </si>
  <si>
    <t>Miriam</t>
  </si>
  <si>
    <t>Ildikó</t>
  </si>
  <si>
    <t>Radovan</t>
  </si>
  <si>
    <t>Priezvisko</t>
  </si>
  <si>
    <t>Št.č.</t>
  </si>
  <si>
    <t>Por.v kat.</t>
  </si>
  <si>
    <t>Oddiel-mesto</t>
  </si>
  <si>
    <t>Baška</t>
  </si>
  <si>
    <t>Radoslav</t>
  </si>
  <si>
    <t>Adam</t>
  </si>
  <si>
    <t>I</t>
  </si>
  <si>
    <t>Juniori</t>
  </si>
  <si>
    <t>Juniorky</t>
  </si>
  <si>
    <r>
      <t xml:space="preserve">    </t>
    </r>
    <r>
      <rPr>
        <b/>
        <sz val="8"/>
        <color indexed="9"/>
        <rFont val="Arial Narrow"/>
        <family val="2"/>
      </rPr>
      <t>.</t>
    </r>
    <r>
      <rPr>
        <b/>
        <sz val="8"/>
        <color indexed="8"/>
        <rFont val="Arial Narrow"/>
        <family val="2"/>
      </rPr>
      <t xml:space="preserve"> </t>
    </r>
  </si>
  <si>
    <t>Rastislav</t>
  </si>
  <si>
    <t>Tatiana</t>
  </si>
  <si>
    <t>Ženy 40-49 rokov</t>
  </si>
  <si>
    <t>Marcel</t>
  </si>
  <si>
    <t>Jana</t>
  </si>
  <si>
    <t>Mária</t>
  </si>
  <si>
    <t>Vladimir</t>
  </si>
  <si>
    <t>MBK Veľké Kapušany</t>
  </si>
  <si>
    <t>Andrej</t>
  </si>
  <si>
    <t>Lukáš</t>
  </si>
  <si>
    <t>BK Steel Košice</t>
  </si>
  <si>
    <t>Jaklovce</t>
  </si>
  <si>
    <t>Kechnec</t>
  </si>
  <si>
    <t>Samuel</t>
  </si>
  <si>
    <t>Soňa</t>
  </si>
  <si>
    <t>Občianske združenie Pomoc Perešu</t>
  </si>
  <si>
    <t>HbK Šaca</t>
  </si>
  <si>
    <t>Filip</t>
  </si>
  <si>
    <t>Evka</t>
  </si>
  <si>
    <t>Elo</t>
  </si>
  <si>
    <t>Patrik</t>
  </si>
  <si>
    <t>KOB Kysak</t>
  </si>
  <si>
    <t>Slavomíra</t>
  </si>
  <si>
    <t>Združenie bežcov Košice</t>
  </si>
  <si>
    <t>Mikuláš</t>
  </si>
  <si>
    <t>Michaľany</t>
  </si>
  <si>
    <t>Prešov</t>
  </si>
  <si>
    <t>Renáta</t>
  </si>
  <si>
    <t>Kategória</t>
  </si>
  <si>
    <t>VILK</t>
  </si>
  <si>
    <t>Muži 40 - 49 rokov</t>
  </si>
  <si>
    <t>KOZÁK</t>
  </si>
  <si>
    <t>ESET Košice</t>
  </si>
  <si>
    <t>HNATOVÁ</t>
  </si>
  <si>
    <t>F</t>
  </si>
  <si>
    <t>Muži 60-69 rokov</t>
  </si>
  <si>
    <t>KAMAS</t>
  </si>
  <si>
    <t>FECÍK</t>
  </si>
  <si>
    <t>KENDER</t>
  </si>
  <si>
    <t>KOSÁL</t>
  </si>
  <si>
    <t>SVIATKO</t>
  </si>
  <si>
    <t>Hbk Šaca</t>
  </si>
  <si>
    <t>GEDEON</t>
  </si>
  <si>
    <t>NOGA</t>
  </si>
  <si>
    <t>JAROŠ</t>
  </si>
  <si>
    <t>KALAFUSOVÁ</t>
  </si>
  <si>
    <t>LUKÁČ</t>
  </si>
  <si>
    <t>TJ Topľan Lúčka</t>
  </si>
  <si>
    <t>STEKLA</t>
  </si>
  <si>
    <t>KALAFUS</t>
  </si>
  <si>
    <t>SEMAN</t>
  </si>
  <si>
    <t>Muži 50 - 59 rokov</t>
  </si>
  <si>
    <t>PASTOR</t>
  </si>
  <si>
    <t>NÉMETH</t>
  </si>
  <si>
    <t>Csaba</t>
  </si>
  <si>
    <t>Miškolc</t>
  </si>
  <si>
    <t>Luca</t>
  </si>
  <si>
    <t>DVTK Miškolc</t>
  </si>
  <si>
    <t>KULÍK</t>
  </si>
  <si>
    <t>MALÍK</t>
  </si>
  <si>
    <t>FK Šaca</t>
  </si>
  <si>
    <t>ČERVENÝ</t>
  </si>
  <si>
    <t>OBŠITOŠ</t>
  </si>
  <si>
    <t>PACHOTA</t>
  </si>
  <si>
    <t>BERNÁTH</t>
  </si>
  <si>
    <t>SCIRANKO</t>
  </si>
  <si>
    <t>PERŽEL</t>
  </si>
  <si>
    <t>FAZEKAŠ</t>
  </si>
  <si>
    <t>GIRA</t>
  </si>
  <si>
    <t>SEMANOVÁ</t>
  </si>
  <si>
    <t>BAČÍK</t>
  </si>
  <si>
    <t>GREGA</t>
  </si>
  <si>
    <t>MIHOK</t>
  </si>
  <si>
    <t>BUKSAR</t>
  </si>
  <si>
    <t>BERNÁT</t>
  </si>
  <si>
    <t>Ervin</t>
  </si>
  <si>
    <t>Lemešany</t>
  </si>
  <si>
    <t>CIGÁNEK</t>
  </si>
  <si>
    <t>KONDOR</t>
  </si>
  <si>
    <t>ČIGÁŠ</t>
  </si>
  <si>
    <t>PETRÍK</t>
  </si>
  <si>
    <t>GOLIAŠ</t>
  </si>
  <si>
    <t>SLÁMOVÁ</t>
  </si>
  <si>
    <t>URBÁN</t>
  </si>
  <si>
    <t>PÁSTOR</t>
  </si>
  <si>
    <t>POGÁNY</t>
  </si>
  <si>
    <t>Branko</t>
  </si>
  <si>
    <t>PUŠKÁŠ</t>
  </si>
  <si>
    <t>pro-body.sk</t>
  </si>
  <si>
    <t>HRABOVECKÝ</t>
  </si>
  <si>
    <t>BUTKAY</t>
  </si>
  <si>
    <t>MOCKOVČIAK</t>
  </si>
  <si>
    <t>PISKO</t>
  </si>
  <si>
    <t>TIMKO</t>
  </si>
  <si>
    <t>GLADIŠ</t>
  </si>
  <si>
    <t>VAŇOVÁ</t>
  </si>
  <si>
    <t>Natália</t>
  </si>
  <si>
    <t>Nemocnica Košice Šaca running team</t>
  </si>
  <si>
    <t>REPASKÝ</t>
  </si>
  <si>
    <t>POLÁK</t>
  </si>
  <si>
    <t>VELESOVÁ</t>
  </si>
  <si>
    <t>H</t>
  </si>
  <si>
    <t>Ženy 50-59 rokov</t>
  </si>
  <si>
    <t>HERICH</t>
  </si>
  <si>
    <t>SABOLOVÁ</t>
  </si>
  <si>
    <t>FICZERE</t>
  </si>
  <si>
    <t>HUDÁK</t>
  </si>
  <si>
    <t>HUSZÁR</t>
  </si>
  <si>
    <t>VARGA</t>
  </si>
  <si>
    <t>POTONIECOVÁ</t>
  </si>
  <si>
    <t>SEKEĽ</t>
  </si>
  <si>
    <t>KOVÁČ</t>
  </si>
  <si>
    <t>VLČEK</t>
  </si>
  <si>
    <t>ŠVEC</t>
  </si>
  <si>
    <t>ŠVECOVÁ</t>
  </si>
  <si>
    <t>Andrea</t>
  </si>
  <si>
    <t>BAKŠIOVÁ</t>
  </si>
  <si>
    <t>Ivana</t>
  </si>
  <si>
    <t>Geča</t>
  </si>
  <si>
    <t>KUBIK</t>
  </si>
  <si>
    <t>KUBIKOVÁ</t>
  </si>
  <si>
    <t>BOŽOVÁ</t>
  </si>
  <si>
    <t>Danica</t>
  </si>
  <si>
    <t>Bežecký klub Poprad</t>
  </si>
  <si>
    <t>ŠOLTÝS</t>
  </si>
  <si>
    <t>OBUŠEK</t>
  </si>
  <si>
    <t>DM fans</t>
  </si>
  <si>
    <t>REPÁK</t>
  </si>
  <si>
    <t>BKO Vyšna Myšľa</t>
  </si>
  <si>
    <t>SAHAJDA</t>
  </si>
  <si>
    <t>BMSC Bratislava</t>
  </si>
  <si>
    <t>IMLING</t>
  </si>
  <si>
    <t>MENYHÉRT</t>
  </si>
  <si>
    <t>Viktor</t>
  </si>
  <si>
    <t>ONDREJČO</t>
  </si>
  <si>
    <t>FRIDMANSKÝ</t>
  </si>
  <si>
    <t>Athletic legion club Moldava nad bodvou</t>
  </si>
  <si>
    <t>JM</t>
  </si>
  <si>
    <t>PAĽOVČÍK</t>
  </si>
  <si>
    <t>DEMJANOVIČ</t>
  </si>
  <si>
    <t>KAPÁK</t>
  </si>
  <si>
    <t>MIHALOV</t>
  </si>
  <si>
    <t>HRICOVÁ</t>
  </si>
  <si>
    <t>Paula</t>
  </si>
  <si>
    <t>HRIC</t>
  </si>
  <si>
    <t>RÁCZ</t>
  </si>
  <si>
    <t>Svidník</t>
  </si>
  <si>
    <t>HROMJAK</t>
  </si>
  <si>
    <t>TELEPOVSKÝ</t>
  </si>
  <si>
    <t>eMTe Trebišov</t>
  </si>
  <si>
    <t>POLONČÁK</t>
  </si>
  <si>
    <t>Klub bežcov Stropkov</t>
  </si>
  <si>
    <t>ADAMEČKO</t>
  </si>
  <si>
    <t>Pečovská Nová Ves</t>
  </si>
  <si>
    <t>REISTETTEROVÁ</t>
  </si>
  <si>
    <t>LK Metropol</t>
  </si>
  <si>
    <t>GOMBITA</t>
  </si>
  <si>
    <t>Pomôžte chudobným</t>
  </si>
  <si>
    <t>BODNÁR</t>
  </si>
  <si>
    <t>MYDLÁR</t>
  </si>
  <si>
    <t>ZUBERNÍK</t>
  </si>
  <si>
    <t>OPRENDEK</t>
  </si>
  <si>
    <t>BREZNAI</t>
  </si>
  <si>
    <t>OVČARÍKOVÁ</t>
  </si>
  <si>
    <t>HUDÁKOVÁ</t>
  </si>
  <si>
    <t>ŠIMKO</t>
  </si>
  <si>
    <t>Vranov</t>
  </si>
  <si>
    <t>PAPCUN</t>
  </si>
  <si>
    <t>Slávia TU Košice</t>
  </si>
  <si>
    <t>KIRÁĽ</t>
  </si>
  <si>
    <t>Kassamen Olympic Team</t>
  </si>
  <si>
    <t>TISZOVÁ</t>
  </si>
  <si>
    <t>TISZA</t>
  </si>
  <si>
    <t>PRIBIČKO</t>
  </si>
  <si>
    <t>KOPČÁKOVÁ SELIGOVÁ</t>
  </si>
  <si>
    <t>SEDLÁKOVÁ</t>
  </si>
  <si>
    <t>Košická Belá</t>
  </si>
  <si>
    <t>JANOVIČ</t>
  </si>
  <si>
    <t>Benjamin</t>
  </si>
  <si>
    <t>KOSTELNÍK</t>
  </si>
  <si>
    <t>Eduard</t>
  </si>
  <si>
    <t>Levoča</t>
  </si>
  <si>
    <t>Viliam</t>
  </si>
  <si>
    <t>FOGARAŠOVÁ</t>
  </si>
  <si>
    <t>Klaudia</t>
  </si>
  <si>
    <t>Bretejovce</t>
  </si>
  <si>
    <t>ONDOVÁ</t>
  </si>
  <si>
    <t>DEČO</t>
  </si>
  <si>
    <t>Sura Team</t>
  </si>
  <si>
    <t>MESÁROŠ</t>
  </si>
  <si>
    <t>DEÁK</t>
  </si>
  <si>
    <t>SUDZINA</t>
  </si>
  <si>
    <t>TJ Čečehov</t>
  </si>
  <si>
    <t>KUBEJ</t>
  </si>
  <si>
    <t>SMZ Jelšava</t>
  </si>
  <si>
    <t>BRODŇANSKÝ</t>
  </si>
  <si>
    <t>GURČÍK</t>
  </si>
  <si>
    <t>FK Safi Prešov</t>
  </si>
  <si>
    <t>HERBERT</t>
  </si>
  <si>
    <t>TURČAN</t>
  </si>
  <si>
    <t>SCHNUREROVÁ</t>
  </si>
  <si>
    <t>KORFANTA</t>
  </si>
  <si>
    <t>ADAM</t>
  </si>
  <si>
    <t>KARABIN</t>
  </si>
  <si>
    <t>ZAMBO</t>
  </si>
  <si>
    <t>VAĽO</t>
  </si>
  <si>
    <t>HRABČÁK</t>
  </si>
  <si>
    <t>SIRMAIS</t>
  </si>
  <si>
    <t>Davis</t>
  </si>
  <si>
    <t>Latvia</t>
  </si>
  <si>
    <t>LAT</t>
  </si>
  <si>
    <t>KAIBE</t>
  </si>
  <si>
    <t>Janis</t>
  </si>
  <si>
    <t>KOČIŠČINOVÁ</t>
  </si>
  <si>
    <t>MAKARA</t>
  </si>
  <si>
    <t>KOČIŠČIN</t>
  </si>
  <si>
    <t>BAŠISTA</t>
  </si>
  <si>
    <t>ObÚ Demjata</t>
  </si>
  <si>
    <t>VILHAN</t>
  </si>
  <si>
    <t>KOŠÍK</t>
  </si>
  <si>
    <t>Simona</t>
  </si>
  <si>
    <t>ŠLÚCH</t>
  </si>
  <si>
    <t>Roman</t>
  </si>
  <si>
    <t>KANDRÁČOVÁ</t>
  </si>
  <si>
    <t>Adriana</t>
  </si>
  <si>
    <t>HLAVÁČOVÁ</t>
  </si>
  <si>
    <t>DZUREŇ</t>
  </si>
  <si>
    <t>Novačany</t>
  </si>
  <si>
    <t>SOSA</t>
  </si>
  <si>
    <t>Taavi</t>
  </si>
  <si>
    <t>Iboni</t>
  </si>
  <si>
    <t>ROSOVÁ</t>
  </si>
  <si>
    <t>Kristína</t>
  </si>
  <si>
    <t>CHRIPÁKOVÁ</t>
  </si>
  <si>
    <t>Viktória</t>
  </si>
  <si>
    <t>KELLNEROVÁ</t>
  </si>
  <si>
    <t>HERBERTOVÁ</t>
  </si>
  <si>
    <t>Vanesska</t>
  </si>
  <si>
    <t>MIŠKO</t>
  </si>
  <si>
    <t>KANDRÁČ</t>
  </si>
  <si>
    <t>HANUŠOVSKÁ</t>
  </si>
  <si>
    <t>BOGÁR</t>
  </si>
  <si>
    <t xml:space="preserve">Výsledová listina XX. ročníka Behu údolím Idy - 2,5 km </t>
  </si>
  <si>
    <t>TJ TATRAN Spišská Nová Ves</t>
  </si>
  <si>
    <t>AK STEEPLE Poprad</t>
  </si>
  <si>
    <t>VAVRINCOVÁ</t>
  </si>
  <si>
    <t>ČONKOVÁ</t>
  </si>
  <si>
    <t>O5 BK Furča - Košice</t>
  </si>
  <si>
    <t>Klub orientačného behu ATU Košice</t>
  </si>
  <si>
    <t>MSFE Maďarsko</t>
  </si>
  <si>
    <t>PIGA</t>
  </si>
  <si>
    <t>TOMEČEK</t>
  </si>
  <si>
    <t>Jaroslav</t>
  </si>
  <si>
    <t>Na ockovu pamiatku Šaca</t>
  </si>
  <si>
    <t>JAŠŠO</t>
  </si>
  <si>
    <t>BOKOR</t>
  </si>
  <si>
    <t>Mário</t>
  </si>
  <si>
    <t>CHOVANÍKOVÁ</t>
  </si>
  <si>
    <t>JANOVIČOVÁ</t>
  </si>
  <si>
    <t>Iveta</t>
  </si>
  <si>
    <t xml:space="preserve">SABOL </t>
  </si>
  <si>
    <t>Slavomír</t>
  </si>
  <si>
    <t>Záhrada pohybu</t>
  </si>
  <si>
    <t>VRBIAKOVÁ</t>
  </si>
  <si>
    <t>Edita</t>
  </si>
  <si>
    <t>KONIAR</t>
  </si>
  <si>
    <t>Branislav</t>
  </si>
  <si>
    <t>KUZMIAK</t>
  </si>
  <si>
    <t>KOVÁČOVÁ</t>
  </si>
  <si>
    <t>Radoslava</t>
  </si>
  <si>
    <t>IVANČO</t>
  </si>
  <si>
    <t>ŠK Banské</t>
  </si>
  <si>
    <t xml:space="preserve">SIRMAIS HREŠKOVÁ </t>
  </si>
  <si>
    <t>Jaroslava</t>
  </si>
  <si>
    <t>Bežovce</t>
  </si>
  <si>
    <t>PAVLOV</t>
  </si>
  <si>
    <t>Por.č.</t>
  </si>
  <si>
    <t>JŽ</t>
  </si>
  <si>
    <t>FOTUL</t>
  </si>
  <si>
    <t>Triatlonový klub KE</t>
  </si>
  <si>
    <t xml:space="preserve">ŽIGA </t>
  </si>
  <si>
    <t xml:space="preserve">GUJDA </t>
  </si>
  <si>
    <t>Radko</t>
  </si>
  <si>
    <t>Maroš</t>
  </si>
  <si>
    <t>Nicolas</t>
  </si>
  <si>
    <t>HANUŠOVSKÝ</t>
  </si>
  <si>
    <t>ČISÁR</t>
  </si>
  <si>
    <t>Mario</t>
  </si>
  <si>
    <t>MATTA</t>
  </si>
  <si>
    <t>Adrián</t>
  </si>
  <si>
    <t>Ondrej</t>
  </si>
  <si>
    <t xml:space="preserve">DÁVID </t>
  </si>
  <si>
    <t xml:space="preserve">Nikolas </t>
  </si>
  <si>
    <t>BELÉK</t>
  </si>
  <si>
    <t>26.júla 2020 v Košiciach - Šaci</t>
  </si>
  <si>
    <t xml:space="preserve">Výsledková listina XX. ročníka Behu údolím Idy - 10 km </t>
  </si>
  <si>
    <r>
      <t xml:space="preserve">    </t>
    </r>
    <r>
      <rPr>
        <sz val="9"/>
        <color indexed="9"/>
        <rFont val="Arial Narrow"/>
        <family val="2"/>
      </rPr>
      <t>.</t>
    </r>
    <r>
      <rPr>
        <sz val="9"/>
        <color indexed="8"/>
        <rFont val="Arial Narrow"/>
        <family val="2"/>
      </rPr>
      <t xml:space="preserve"> </t>
    </r>
  </si>
  <si>
    <t>KELNER</t>
  </si>
  <si>
    <t>Kevin</t>
  </si>
  <si>
    <t>NF</t>
  </si>
  <si>
    <t>26. júla 2020 v Košiciach - Šaci</t>
  </si>
  <si>
    <t>Muži 40-49 rokov</t>
  </si>
  <si>
    <t>Muži 50-59 rokov</t>
  </si>
  <si>
    <t>Muži 70 a viac rokov</t>
  </si>
  <si>
    <t>Ženy 60 a viac rokov</t>
  </si>
  <si>
    <t>Ženy juniorky do 19 rokov</t>
  </si>
  <si>
    <t>Muži juniori do 19 rokov</t>
  </si>
  <si>
    <t>QSCert - certifikaty ISO Zvolen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</si>
</sst>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hh:mm:ss"/>
    <numFmt numFmtId="185" formatCode="[$-F400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hh:mm"/>
    <numFmt numFmtId="191" formatCode="h:mm:ss;@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[$€-2]\ #\ ##,000_);[Red]\([$€-2]\ #\ ##,000\)"/>
  </numFmts>
  <fonts count="8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20"/>
      <color indexed="8"/>
      <name val="Arial Narrow"/>
      <family val="2"/>
    </font>
    <font>
      <b/>
      <sz val="8"/>
      <color indexed="9"/>
      <name val="Arial Narrow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20"/>
      <color indexed="8"/>
      <name val="Arial Narrow"/>
      <family val="2"/>
    </font>
    <font>
      <sz val="16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7"/>
      <color indexed="30"/>
      <name val="Arial"/>
      <family val="2"/>
    </font>
    <font>
      <b/>
      <sz val="8"/>
      <color indexed="17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b/>
      <sz val="8"/>
      <color rgb="FF00B050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47">
      <alignment/>
      <protection/>
    </xf>
    <xf numFmtId="0" fontId="3" fillId="0" borderId="10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left"/>
      <protection/>
    </xf>
    <xf numFmtId="0" fontId="4" fillId="0" borderId="10" xfId="47" applyFont="1" applyBorder="1">
      <alignment/>
      <protection/>
    </xf>
    <xf numFmtId="0" fontId="3" fillId="0" borderId="10" xfId="47" applyFont="1" applyBorder="1" applyAlignment="1">
      <alignment horizontal="center"/>
      <protection/>
    </xf>
    <xf numFmtId="0" fontId="18" fillId="0" borderId="10" xfId="47" applyFont="1" applyBorder="1" applyAlignment="1">
      <alignment horizontal="center"/>
      <protection/>
    </xf>
    <xf numFmtId="0" fontId="0" fillId="0" borderId="10" xfId="47" applyBorder="1">
      <alignment/>
      <protection/>
    </xf>
    <xf numFmtId="0" fontId="0" fillId="0" borderId="10" xfId="47" applyFont="1" applyBorder="1">
      <alignment/>
      <protection/>
    </xf>
    <xf numFmtId="0" fontId="20" fillId="0" borderId="10" xfId="47" applyFont="1" applyBorder="1" applyAlignment="1">
      <alignment horizontal="left" wrapText="1"/>
      <protection/>
    </xf>
    <xf numFmtId="0" fontId="20" fillId="0" borderId="10" xfId="47" applyFont="1" applyBorder="1" applyAlignment="1">
      <alignment wrapText="1"/>
      <protection/>
    </xf>
    <xf numFmtId="21" fontId="20" fillId="0" borderId="10" xfId="47" applyNumberFormat="1" applyFont="1" applyBorder="1" applyAlignment="1">
      <alignment horizontal="center"/>
      <protection/>
    </xf>
    <xf numFmtId="0" fontId="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69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32" borderId="0" xfId="0" applyFont="1" applyFill="1" applyAlignment="1">
      <alignment/>
    </xf>
    <xf numFmtId="0" fontId="2" fillId="0" borderId="0" xfId="47" applyFont="1" applyAlignment="1">
      <alignment horizontal="center"/>
      <protection/>
    </xf>
    <xf numFmtId="1" fontId="2" fillId="0" borderId="0" xfId="47" applyNumberFormat="1" applyFont="1" applyFill="1" applyAlignment="1">
      <alignment horizontal="center"/>
      <protection/>
    </xf>
    <xf numFmtId="0" fontId="2" fillId="0" borderId="0" xfId="47" applyFont="1">
      <alignment/>
      <protection/>
    </xf>
    <xf numFmtId="0" fontId="2" fillId="33" borderId="0" xfId="47" applyFont="1" applyFill="1">
      <alignment/>
      <protection/>
    </xf>
    <xf numFmtId="1" fontId="3" fillId="0" borderId="10" xfId="47" applyNumberFormat="1" applyFont="1" applyFill="1" applyBorder="1" applyAlignment="1">
      <alignment horizontal="center" wrapText="1"/>
      <protection/>
    </xf>
    <xf numFmtId="0" fontId="3" fillId="33" borderId="10" xfId="47" applyFont="1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horizontal="center" wrapText="1"/>
      <protection/>
    </xf>
    <xf numFmtId="0" fontId="18" fillId="0" borderId="10" xfId="47" applyFont="1" applyBorder="1" applyAlignment="1">
      <alignment horizontal="center" wrapText="1"/>
      <protection/>
    </xf>
    <xf numFmtId="0" fontId="2" fillId="0" borderId="10" xfId="47" applyFont="1" applyBorder="1" applyAlignment="1">
      <alignment horizontal="center"/>
      <protection/>
    </xf>
    <xf numFmtId="0" fontId="18" fillId="33" borderId="10" xfId="47" applyFont="1" applyFill="1" applyBorder="1" applyAlignment="1">
      <alignment wrapText="1"/>
      <protection/>
    </xf>
    <xf numFmtId="0" fontId="18" fillId="0" borderId="10" xfId="47" applyFont="1" applyFill="1" applyBorder="1" applyAlignment="1">
      <alignment horizontal="center"/>
      <protection/>
    </xf>
    <xf numFmtId="0" fontId="2" fillId="0" borderId="10" xfId="47" applyNumberFormat="1" applyFont="1" applyBorder="1" applyAlignment="1">
      <alignment horizontal="center"/>
      <protection/>
    </xf>
    <xf numFmtId="0" fontId="2" fillId="33" borderId="10" xfId="47" applyFont="1" applyFill="1" applyBorder="1">
      <alignment/>
      <protection/>
    </xf>
    <xf numFmtId="0" fontId="2" fillId="33" borderId="0" xfId="0" applyFont="1" applyFill="1" applyAlignment="1">
      <alignment/>
    </xf>
    <xf numFmtId="0" fontId="21" fillId="0" borderId="0" xfId="47" applyFont="1" applyFill="1" applyAlignment="1">
      <alignment horizontal="center"/>
      <protection/>
    </xf>
    <xf numFmtId="0" fontId="21" fillId="33" borderId="0" xfId="47" applyFont="1" applyFill="1">
      <alignment/>
      <protection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1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1" fontId="12" fillId="32" borderId="0" xfId="0" applyNumberFormat="1" applyFont="1" applyFill="1" applyAlignment="1">
      <alignment horizontal="center"/>
    </xf>
    <xf numFmtId="0" fontId="11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7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21" fontId="70" fillId="32" borderId="10" xfId="0" applyNumberFormat="1" applyFont="1" applyFill="1" applyBorder="1" applyAlignment="1">
      <alignment horizontal="center"/>
    </xf>
    <xf numFmtId="0" fontId="13" fillId="32" borderId="0" xfId="0" applyFont="1" applyFill="1" applyAlignment="1">
      <alignment/>
    </xf>
    <xf numFmtId="1" fontId="69" fillId="32" borderId="10" xfId="0" applyNumberFormat="1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/>
    </xf>
    <xf numFmtId="46" fontId="70" fillId="32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70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0" fontId="8" fillId="0" borderId="0" xfId="47" applyFont="1">
      <alignment/>
      <protection/>
    </xf>
    <xf numFmtId="1" fontId="21" fillId="0" borderId="0" xfId="47" applyNumberFormat="1" applyFont="1" applyFill="1" applyAlignment="1">
      <alignment horizontal="center"/>
      <protection/>
    </xf>
    <xf numFmtId="0" fontId="0" fillId="32" borderId="11" xfId="0" applyFill="1" applyBorder="1" applyAlignment="1">
      <alignment/>
    </xf>
    <xf numFmtId="21" fontId="2" fillId="32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8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47" applyFont="1" applyFill="1" applyBorder="1">
      <alignment/>
      <protection/>
    </xf>
    <xf numFmtId="21" fontId="0" fillId="0" borderId="0" xfId="0" applyNumberFormat="1" applyFont="1" applyBorder="1" applyAlignment="1">
      <alignment horizontal="center"/>
    </xf>
    <xf numFmtId="0" fontId="0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10" xfId="47" applyFont="1" applyBorder="1" applyAlignment="1">
      <alignment horizontal="center"/>
      <protection/>
    </xf>
    <xf numFmtId="0" fontId="71" fillId="0" borderId="10" xfId="47" applyFont="1" applyBorder="1" applyAlignment="1">
      <alignment horizontal="center"/>
      <protection/>
    </xf>
    <xf numFmtId="0" fontId="72" fillId="0" borderId="10" xfId="47" applyFont="1" applyBorder="1">
      <alignment/>
      <protection/>
    </xf>
    <xf numFmtId="0" fontId="71" fillId="0" borderId="10" xfId="47" applyNumberFormat="1" applyFont="1" applyBorder="1" applyAlignment="1">
      <alignment horizontal="center"/>
      <protection/>
    </xf>
    <xf numFmtId="0" fontId="71" fillId="33" borderId="10" xfId="47" applyFont="1" applyFill="1" applyBorder="1">
      <alignment/>
      <protection/>
    </xf>
    <xf numFmtId="0" fontId="71" fillId="0" borderId="10" xfId="47" applyFont="1" applyFill="1" applyBorder="1" applyAlignment="1">
      <alignment horizontal="center"/>
      <protection/>
    </xf>
    <xf numFmtId="21" fontId="72" fillId="0" borderId="10" xfId="47" applyNumberFormat="1" applyFont="1" applyBorder="1" applyAlignment="1">
      <alignment horizontal="center"/>
      <protection/>
    </xf>
    <xf numFmtId="0" fontId="72" fillId="0" borderId="0" xfId="0" applyFont="1" applyAlignment="1">
      <alignment/>
    </xf>
    <xf numFmtId="0" fontId="73" fillId="0" borderId="10" xfId="47" applyFont="1" applyBorder="1" applyAlignment="1">
      <alignment horizontal="center"/>
      <protection/>
    </xf>
    <xf numFmtId="0" fontId="73" fillId="0" borderId="10" xfId="47" applyFont="1" applyFill="1" applyBorder="1" applyAlignment="1">
      <alignment horizontal="center"/>
      <protection/>
    </xf>
    <xf numFmtId="21" fontId="74" fillId="0" borderId="10" xfId="47" applyNumberFormat="1" applyFont="1" applyBorder="1" applyAlignment="1">
      <alignment horizontal="center"/>
      <protection/>
    </xf>
    <xf numFmtId="0" fontId="74" fillId="0" borderId="0" xfId="0" applyFont="1" applyAlignment="1">
      <alignment/>
    </xf>
    <xf numFmtId="0" fontId="74" fillId="0" borderId="10" xfId="47" applyFont="1" applyBorder="1" applyAlignment="1">
      <alignment horizontal="left" wrapText="1"/>
      <protection/>
    </xf>
    <xf numFmtId="0" fontId="74" fillId="0" borderId="10" xfId="47" applyFont="1" applyBorder="1" applyAlignment="1">
      <alignment wrapText="1"/>
      <protection/>
    </xf>
    <xf numFmtId="0" fontId="73" fillId="0" borderId="10" xfId="47" applyFont="1" applyBorder="1" applyAlignment="1">
      <alignment horizontal="center" wrapText="1"/>
      <protection/>
    </xf>
    <xf numFmtId="0" fontId="73" fillId="33" borderId="10" xfId="47" applyFont="1" applyFill="1" applyBorder="1" applyAlignment="1">
      <alignment wrapText="1"/>
      <protection/>
    </xf>
    <xf numFmtId="0" fontId="75" fillId="0" borderId="10" xfId="47" applyFont="1" applyBorder="1" applyAlignment="1">
      <alignment horizontal="center"/>
      <protection/>
    </xf>
    <xf numFmtId="0" fontId="76" fillId="0" borderId="10" xfId="47" applyFont="1" applyBorder="1" applyAlignment="1">
      <alignment horizontal="left" wrapText="1"/>
      <protection/>
    </xf>
    <xf numFmtId="0" fontId="76" fillId="0" borderId="10" xfId="47" applyFont="1" applyBorder="1" applyAlignment="1">
      <alignment wrapText="1"/>
      <protection/>
    </xf>
    <xf numFmtId="0" fontId="75" fillId="0" borderId="10" xfId="47" applyFont="1" applyBorder="1" applyAlignment="1">
      <alignment horizontal="center" wrapText="1"/>
      <protection/>
    </xf>
    <xf numFmtId="0" fontId="75" fillId="33" borderId="10" xfId="47" applyFont="1" applyFill="1" applyBorder="1" applyAlignment="1">
      <alignment wrapText="1"/>
      <protection/>
    </xf>
    <xf numFmtId="0" fontId="75" fillId="0" borderId="10" xfId="47" applyFont="1" applyFill="1" applyBorder="1" applyAlignment="1">
      <alignment horizontal="center"/>
      <protection/>
    </xf>
    <xf numFmtId="21" fontId="76" fillId="0" borderId="10" xfId="47" applyNumberFormat="1" applyFont="1" applyBorder="1" applyAlignment="1">
      <alignment horizontal="center"/>
      <protection/>
    </xf>
    <xf numFmtId="0" fontId="76" fillId="0" borderId="0" xfId="0" applyFont="1" applyAlignment="1">
      <alignment/>
    </xf>
    <xf numFmtId="0" fontId="2" fillId="32" borderId="0" xfId="47" applyFont="1" applyFill="1">
      <alignment/>
      <protection/>
    </xf>
    <xf numFmtId="0" fontId="2" fillId="32" borderId="10" xfId="47" applyFont="1" applyFill="1" applyBorder="1" applyAlignment="1">
      <alignment horizontal="center" wrapText="1"/>
      <protection/>
    </xf>
    <xf numFmtId="0" fontId="71" fillId="32" borderId="10" xfId="47" applyFont="1" applyFill="1" applyBorder="1" applyAlignment="1">
      <alignment horizontal="center"/>
      <protection/>
    </xf>
    <xf numFmtId="0" fontId="75" fillId="32" borderId="10" xfId="47" applyFont="1" applyFill="1" applyBorder="1" applyAlignment="1">
      <alignment horizontal="center"/>
      <protection/>
    </xf>
    <xf numFmtId="0" fontId="73" fillId="32" borderId="10" xfId="47" applyFont="1" applyFill="1" applyBorder="1" applyAlignment="1">
      <alignment horizontal="center"/>
      <protection/>
    </xf>
    <xf numFmtId="0" fontId="18" fillId="32" borderId="10" xfId="47" applyFont="1" applyFill="1" applyBorder="1" applyAlignment="1">
      <alignment horizontal="center"/>
      <protection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0" xfId="47" applyFont="1" applyFill="1" applyBorder="1" applyAlignment="1">
      <alignment horizontal="center"/>
      <protection/>
    </xf>
    <xf numFmtId="0" fontId="2" fillId="0" borderId="10" xfId="47" applyFont="1" applyFill="1" applyBorder="1" applyAlignment="1">
      <alignment horizontal="center"/>
      <protection/>
    </xf>
    <xf numFmtId="21" fontId="0" fillId="0" borderId="10" xfId="47" applyNumberFormat="1" applyFont="1" applyBorder="1" applyAlignment="1">
      <alignment horizontal="center"/>
      <protection/>
    </xf>
    <xf numFmtId="0" fontId="2" fillId="32" borderId="1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left"/>
    </xf>
    <xf numFmtId="0" fontId="77" fillId="32" borderId="10" xfId="0" applyFont="1" applyFill="1" applyBorder="1" applyAlignment="1">
      <alignment horizontal="center"/>
    </xf>
    <xf numFmtId="0" fontId="71" fillId="32" borderId="10" xfId="0" applyFont="1" applyFill="1" applyBorder="1" applyAlignment="1">
      <alignment horizontal="center"/>
    </xf>
    <xf numFmtId="0" fontId="71" fillId="32" borderId="10" xfId="0" applyFont="1" applyFill="1" applyBorder="1" applyAlignment="1">
      <alignment/>
    </xf>
    <xf numFmtId="0" fontId="77" fillId="32" borderId="10" xfId="0" applyFont="1" applyFill="1" applyBorder="1" applyAlignment="1">
      <alignment/>
    </xf>
    <xf numFmtId="0" fontId="77" fillId="32" borderId="10" xfId="0" applyNumberFormat="1" applyFont="1" applyFill="1" applyBorder="1" applyAlignment="1">
      <alignment horizontal="center"/>
    </xf>
    <xf numFmtId="21" fontId="71" fillId="32" borderId="10" xfId="0" applyNumberFormat="1" applyFont="1" applyFill="1" applyBorder="1" applyAlignment="1">
      <alignment horizontal="center"/>
    </xf>
    <xf numFmtId="0" fontId="72" fillId="32" borderId="10" xfId="0" applyFont="1" applyFill="1" applyBorder="1" applyAlignment="1">
      <alignment/>
    </xf>
    <xf numFmtId="0" fontId="72" fillId="32" borderId="0" xfId="0" applyFont="1" applyFill="1" applyAlignment="1">
      <alignment/>
    </xf>
    <xf numFmtId="0" fontId="78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/>
    </xf>
    <xf numFmtId="0" fontId="78" fillId="32" borderId="10" xfId="0" applyFont="1" applyFill="1" applyBorder="1" applyAlignment="1">
      <alignment/>
    </xf>
    <xf numFmtId="0" fontId="78" fillId="32" borderId="10" xfId="0" applyNumberFormat="1" applyFont="1" applyFill="1" applyBorder="1" applyAlignment="1">
      <alignment horizontal="center"/>
    </xf>
    <xf numFmtId="21" fontId="75" fillId="32" borderId="10" xfId="0" applyNumberFormat="1" applyFont="1" applyFill="1" applyBorder="1" applyAlignment="1">
      <alignment horizontal="center"/>
    </xf>
    <xf numFmtId="0" fontId="76" fillId="32" borderId="10" xfId="0" applyFont="1" applyFill="1" applyBorder="1" applyAlignment="1">
      <alignment/>
    </xf>
    <xf numFmtId="0" fontId="76" fillId="32" borderId="0" xfId="0" applyFont="1" applyFill="1" applyAlignment="1">
      <alignment/>
    </xf>
    <xf numFmtId="0" fontId="75" fillId="32" borderId="10" xfId="0" applyFont="1" applyFill="1" applyBorder="1" applyAlignment="1">
      <alignment horizontal="left" wrapText="1"/>
    </xf>
    <xf numFmtId="0" fontId="78" fillId="32" borderId="10" xfId="0" applyFont="1" applyFill="1" applyBorder="1" applyAlignment="1">
      <alignment wrapText="1"/>
    </xf>
    <xf numFmtId="0" fontId="78" fillId="32" borderId="10" xfId="0" applyFont="1" applyFill="1" applyBorder="1" applyAlignment="1">
      <alignment horizontal="center" wrapText="1"/>
    </xf>
    <xf numFmtId="1" fontId="78" fillId="32" borderId="10" xfId="0" applyNumberFormat="1" applyFont="1" applyFill="1" applyBorder="1" applyAlignment="1">
      <alignment horizontal="center"/>
    </xf>
    <xf numFmtId="0" fontId="79" fillId="32" borderId="1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8" fillId="32" borderId="10" xfId="0" applyNumberFormat="1" applyFont="1" applyFill="1" applyBorder="1" applyAlignment="1">
      <alignment/>
    </xf>
    <xf numFmtId="0" fontId="80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/>
    </xf>
    <xf numFmtId="0" fontId="80" fillId="32" borderId="10" xfId="0" applyFont="1" applyFill="1" applyBorder="1" applyAlignment="1">
      <alignment/>
    </xf>
    <xf numFmtId="0" fontId="80" fillId="32" borderId="10" xfId="0" applyNumberFormat="1" applyFont="1" applyFill="1" applyBorder="1" applyAlignment="1">
      <alignment horizontal="center"/>
    </xf>
    <xf numFmtId="21" fontId="73" fillId="32" borderId="10" xfId="0" applyNumberFormat="1" applyFont="1" applyFill="1" applyBorder="1" applyAlignment="1">
      <alignment horizontal="center"/>
    </xf>
    <xf numFmtId="0" fontId="74" fillId="32" borderId="10" xfId="0" applyFont="1" applyFill="1" applyBorder="1" applyAlignment="1">
      <alignment/>
    </xf>
    <xf numFmtId="0" fontId="74" fillId="32" borderId="0" xfId="0" applyFont="1" applyFill="1" applyAlignment="1">
      <alignment/>
    </xf>
    <xf numFmtId="0" fontId="73" fillId="32" borderId="10" xfId="0" applyFont="1" applyFill="1" applyBorder="1" applyAlignment="1">
      <alignment horizontal="left" wrapText="1"/>
    </xf>
    <xf numFmtId="0" fontId="80" fillId="32" borderId="10" xfId="0" applyFont="1" applyFill="1" applyBorder="1" applyAlignment="1">
      <alignment wrapText="1"/>
    </xf>
    <xf numFmtId="0" fontId="80" fillId="32" borderId="10" xfId="0" applyFont="1" applyFill="1" applyBorder="1" applyAlignment="1">
      <alignment horizontal="center" wrapText="1"/>
    </xf>
    <xf numFmtId="1" fontId="80" fillId="32" borderId="10" xfId="0" applyNumberFormat="1" applyFont="1" applyFill="1" applyBorder="1" applyAlignment="1">
      <alignment horizontal="center"/>
    </xf>
    <xf numFmtId="0" fontId="7" fillId="32" borderId="0" xfId="47" applyFont="1" applyFill="1" applyAlignment="1">
      <alignment horizontal="center"/>
      <protection/>
    </xf>
    <xf numFmtId="0" fontId="69" fillId="32" borderId="12" xfId="0" applyFont="1" applyFill="1" applyBorder="1" applyAlignment="1">
      <alignment horizontal="center"/>
    </xf>
    <xf numFmtId="0" fontId="70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1" fillId="32" borderId="12" xfId="0" applyNumberFormat="1" applyFont="1" applyFill="1" applyBorder="1" applyAlignment="1">
      <alignment horizontal="center"/>
    </xf>
    <xf numFmtId="21" fontId="70" fillId="32" borderId="12" xfId="0" applyNumberFormat="1" applyFont="1" applyFill="1" applyBorder="1" applyAlignment="1">
      <alignment horizontal="center"/>
    </xf>
    <xf numFmtId="0" fontId="77" fillId="32" borderId="13" xfId="0" applyFont="1" applyFill="1" applyBorder="1" applyAlignment="1">
      <alignment horizontal="center"/>
    </xf>
    <xf numFmtId="0" fontId="71" fillId="32" borderId="13" xfId="0" applyFont="1" applyFill="1" applyBorder="1" applyAlignment="1">
      <alignment horizontal="center"/>
    </xf>
    <xf numFmtId="0" fontId="71" fillId="32" borderId="13" xfId="0" applyFont="1" applyFill="1" applyBorder="1" applyAlignment="1">
      <alignment/>
    </xf>
    <xf numFmtId="0" fontId="77" fillId="32" borderId="13" xfId="0" applyFont="1" applyFill="1" applyBorder="1" applyAlignment="1">
      <alignment/>
    </xf>
    <xf numFmtId="0" fontId="77" fillId="32" borderId="13" xfId="0" applyNumberFormat="1" applyFont="1" applyFill="1" applyBorder="1" applyAlignment="1">
      <alignment horizontal="center"/>
    </xf>
    <xf numFmtId="21" fontId="71" fillId="32" borderId="13" xfId="0" applyNumberFormat="1" applyFont="1" applyFill="1" applyBorder="1" applyAlignment="1">
      <alignment horizontal="center"/>
    </xf>
    <xf numFmtId="0" fontId="81" fillId="32" borderId="14" xfId="0" applyFont="1" applyFill="1" applyBorder="1" applyAlignment="1">
      <alignment/>
    </xf>
    <xf numFmtId="0" fontId="8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6" fillId="32" borderId="15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0" fontId="16" fillId="32" borderId="17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/>
    </xf>
    <xf numFmtId="0" fontId="82" fillId="32" borderId="15" xfId="0" applyFont="1" applyFill="1" applyBorder="1" applyAlignment="1">
      <alignment horizontal="center"/>
    </xf>
    <xf numFmtId="0" fontId="82" fillId="32" borderId="16" xfId="0" applyFont="1" applyFill="1" applyBorder="1" applyAlignment="1">
      <alignment horizontal="center"/>
    </xf>
    <xf numFmtId="0" fontId="82" fillId="32" borderId="17" xfId="0" applyFont="1" applyFill="1" applyBorder="1" applyAlignment="1">
      <alignment horizontal="center"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8" fillId="0" borderId="0" xfId="47" applyFont="1" applyAlignment="1">
      <alignment horizontal="left"/>
      <protection/>
    </xf>
    <xf numFmtId="0" fontId="22" fillId="32" borderId="15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1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4.8515625" style="42" customWidth="1"/>
    <col min="2" max="2" width="5.421875" style="40" customWidth="1"/>
    <col min="3" max="3" width="16.7109375" style="74" customWidth="1"/>
    <col min="4" max="4" width="9.00390625" style="16" customWidth="1"/>
    <col min="5" max="5" width="3.28125" style="42" customWidth="1"/>
    <col min="6" max="7" width="5.28125" style="43" customWidth="1"/>
    <col min="8" max="8" width="20.421875" style="16" customWidth="1"/>
    <col min="9" max="9" width="4.00390625" style="42" customWidth="1"/>
    <col min="10" max="10" width="4.57421875" style="42" customWidth="1"/>
    <col min="11" max="11" width="9.8515625" style="40" customWidth="1"/>
    <col min="12" max="12" width="18.421875" style="44" hidden="1" customWidth="1"/>
    <col min="13" max="16384" width="9.140625" style="44" customWidth="1"/>
  </cols>
  <sheetData>
    <row r="1" spans="5:6" ht="0.75" customHeight="1" thickBot="1">
      <c r="E1" s="42" t="s">
        <v>5</v>
      </c>
      <c r="F1" s="43">
        <v>2020</v>
      </c>
    </row>
    <row r="2" spans="1:12" s="46" customFormat="1" ht="27.75" customHeight="1" thickBot="1">
      <c r="A2" s="181" t="s">
        <v>390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45"/>
    </row>
    <row r="3" spans="1:12" s="48" customFormat="1" ht="15" customHeight="1">
      <c r="A3" s="184" t="s">
        <v>389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47"/>
    </row>
    <row r="4" spans="1:11" s="52" customFormat="1" ht="10.5" customHeight="1">
      <c r="A4" s="50"/>
      <c r="B4" s="49" t="s">
        <v>23</v>
      </c>
      <c r="C4" s="128"/>
      <c r="D4" s="17"/>
      <c r="E4" s="50"/>
      <c r="F4" s="50"/>
      <c r="G4" s="51"/>
      <c r="H4" s="17"/>
      <c r="I4" s="50" t="s">
        <v>94</v>
      </c>
      <c r="J4" s="50"/>
      <c r="K4" s="49"/>
    </row>
    <row r="5" spans="1:12" s="69" customFormat="1" ht="33.75">
      <c r="A5" s="56" t="s">
        <v>19</v>
      </c>
      <c r="B5" s="53" t="s">
        <v>85</v>
      </c>
      <c r="C5" s="75" t="s">
        <v>84</v>
      </c>
      <c r="D5" s="18" t="s">
        <v>0</v>
      </c>
      <c r="E5" s="54" t="s">
        <v>4</v>
      </c>
      <c r="F5" s="55" t="s">
        <v>6</v>
      </c>
      <c r="G5" s="55" t="s">
        <v>25</v>
      </c>
      <c r="H5" s="18" t="s">
        <v>87</v>
      </c>
      <c r="I5" s="54" t="s">
        <v>7</v>
      </c>
      <c r="J5" s="56" t="s">
        <v>86</v>
      </c>
      <c r="K5" s="54" t="s">
        <v>1</v>
      </c>
      <c r="L5" s="18" t="s">
        <v>123</v>
      </c>
    </row>
    <row r="6" spans="1:12" s="136" customFormat="1" ht="15" customHeight="1">
      <c r="A6" s="129">
        <v>1</v>
      </c>
      <c r="B6" s="130">
        <v>1</v>
      </c>
      <c r="C6" s="131" t="s">
        <v>224</v>
      </c>
      <c r="D6" s="132" t="s">
        <v>56</v>
      </c>
      <c r="E6" s="129" t="s">
        <v>2</v>
      </c>
      <c r="F6" s="133">
        <v>1990</v>
      </c>
      <c r="G6" s="129" t="s">
        <v>8</v>
      </c>
      <c r="H6" s="132" t="s">
        <v>225</v>
      </c>
      <c r="I6" s="129" t="str">
        <f aca="true" t="shared" si="0" ref="I6:I37">IF($E6="m",IF($F$1-$F6&gt;19,IF($F$1-$F6&lt;40,"A",IF($F$1-$F6&gt;49,IF($F$1-$F6&gt;59,IF($F$1-$F6&gt;69,"E","D"),"C"),"B")),"JM"),IF($F$1-$F6&gt;19,IF($F$1-$F6&lt;40,"F",IF($F$1-$F6&lt;50,"G","H")),"JŽ"))</f>
        <v>A</v>
      </c>
      <c r="J6" s="129">
        <f>COUNTIF(I$6:I6,I6)</f>
        <v>1</v>
      </c>
      <c r="K6" s="134">
        <v>0.021782407407407407</v>
      </c>
      <c r="L6" s="135" t="s">
        <v>34</v>
      </c>
    </row>
    <row r="7" spans="1:12" s="136" customFormat="1" ht="15" customHeight="1">
      <c r="A7" s="129">
        <v>2</v>
      </c>
      <c r="B7" s="130">
        <v>28</v>
      </c>
      <c r="C7" s="131" t="s">
        <v>230</v>
      </c>
      <c r="D7" s="132" t="s">
        <v>49</v>
      </c>
      <c r="E7" s="129" t="s">
        <v>2</v>
      </c>
      <c r="F7" s="133">
        <v>2001</v>
      </c>
      <c r="G7" s="129" t="s">
        <v>8</v>
      </c>
      <c r="H7" s="132" t="s">
        <v>231</v>
      </c>
      <c r="I7" s="129" t="str">
        <f t="shared" si="0"/>
        <v>JM</v>
      </c>
      <c r="J7" s="129">
        <f>COUNTIF(I$6:I7,I7)</f>
        <v>1</v>
      </c>
      <c r="K7" s="134">
        <v>0.023310185185185187</v>
      </c>
      <c r="L7" s="135"/>
    </row>
    <row r="8" spans="1:12" s="144" customFormat="1" ht="15" customHeight="1">
      <c r="A8" s="137">
        <v>3</v>
      </c>
      <c r="B8" s="138">
        <v>50</v>
      </c>
      <c r="C8" s="139" t="s">
        <v>236</v>
      </c>
      <c r="D8" s="140" t="s">
        <v>90</v>
      </c>
      <c r="E8" s="137" t="s">
        <v>2</v>
      </c>
      <c r="F8" s="141">
        <v>1992</v>
      </c>
      <c r="G8" s="137" t="s">
        <v>8</v>
      </c>
      <c r="H8" s="140" t="s">
        <v>121</v>
      </c>
      <c r="I8" s="137" t="str">
        <f t="shared" si="0"/>
        <v>A</v>
      </c>
      <c r="J8" s="137">
        <f>COUNTIF(I$6:I8,I8)</f>
        <v>2</v>
      </c>
      <c r="K8" s="142">
        <v>0.02342592592592593</v>
      </c>
      <c r="L8" s="143" t="s">
        <v>34</v>
      </c>
    </row>
    <row r="9" spans="1:12" s="159" customFormat="1" ht="15" customHeight="1">
      <c r="A9" s="152">
        <v>4</v>
      </c>
      <c r="B9" s="153">
        <v>96</v>
      </c>
      <c r="C9" s="154" t="s">
        <v>198</v>
      </c>
      <c r="D9" s="155" t="s">
        <v>52</v>
      </c>
      <c r="E9" s="152" t="s">
        <v>2</v>
      </c>
      <c r="F9" s="156">
        <v>1997</v>
      </c>
      <c r="G9" s="152" t="s">
        <v>8</v>
      </c>
      <c r="H9" s="155" t="s">
        <v>53</v>
      </c>
      <c r="I9" s="152" t="str">
        <f t="shared" si="0"/>
        <v>A</v>
      </c>
      <c r="J9" s="152">
        <f>COUNTIF(I$6:I9,I9)</f>
        <v>3</v>
      </c>
      <c r="K9" s="157">
        <v>0.023923611111111114</v>
      </c>
      <c r="L9" s="158" t="s">
        <v>197</v>
      </c>
    </row>
    <row r="10" spans="1:12" s="62" customFormat="1" ht="15" customHeight="1">
      <c r="A10" s="60">
        <v>5</v>
      </c>
      <c r="B10" s="57">
        <v>39</v>
      </c>
      <c r="C10" s="58" t="s">
        <v>288</v>
      </c>
      <c r="D10" s="19" t="s">
        <v>58</v>
      </c>
      <c r="E10" s="59" t="s">
        <v>2</v>
      </c>
      <c r="F10" s="72">
        <v>1992</v>
      </c>
      <c r="G10" s="59" t="s">
        <v>8</v>
      </c>
      <c r="H10" s="19" t="s">
        <v>289</v>
      </c>
      <c r="I10" s="60" t="str">
        <f t="shared" si="0"/>
        <v>A</v>
      </c>
      <c r="J10" s="60">
        <f>COUNTIF(I$6:I10,I10)</f>
        <v>4</v>
      </c>
      <c r="K10" s="61">
        <v>0.024189814814814817</v>
      </c>
      <c r="L10" s="21" t="s">
        <v>125</v>
      </c>
    </row>
    <row r="11" spans="1:12" s="62" customFormat="1" ht="14.25" customHeight="1">
      <c r="A11" s="60">
        <v>6</v>
      </c>
      <c r="B11" s="57">
        <v>77</v>
      </c>
      <c r="C11" s="58" t="s">
        <v>222</v>
      </c>
      <c r="D11" s="19" t="s">
        <v>70</v>
      </c>
      <c r="E11" s="59" t="s">
        <v>2</v>
      </c>
      <c r="F11" s="72">
        <v>1991</v>
      </c>
      <c r="G11" s="59" t="s">
        <v>8</v>
      </c>
      <c r="H11" s="19" t="s">
        <v>223</v>
      </c>
      <c r="I11" s="60" t="str">
        <f t="shared" si="0"/>
        <v>A</v>
      </c>
      <c r="J11" s="60">
        <f>COUNTIF(I$6:I11,I11)</f>
        <v>5</v>
      </c>
      <c r="K11" s="61">
        <v>0.024398148148148145</v>
      </c>
      <c r="L11" s="21" t="s">
        <v>34</v>
      </c>
    </row>
    <row r="12" spans="1:12" s="136" customFormat="1" ht="15" customHeight="1">
      <c r="A12" s="129">
        <v>7</v>
      </c>
      <c r="B12" s="130">
        <v>69</v>
      </c>
      <c r="C12" s="131" t="s">
        <v>148</v>
      </c>
      <c r="D12" s="132" t="s">
        <v>149</v>
      </c>
      <c r="E12" s="129" t="s">
        <v>2</v>
      </c>
      <c r="F12" s="133">
        <v>1968</v>
      </c>
      <c r="G12" s="129" t="s">
        <v>9</v>
      </c>
      <c r="H12" s="132" t="s">
        <v>150</v>
      </c>
      <c r="I12" s="129" t="str">
        <f t="shared" si="0"/>
        <v>C</v>
      </c>
      <c r="J12" s="129">
        <f>COUNTIF(I$6:I12,I12)</f>
        <v>1</v>
      </c>
      <c r="K12" s="134">
        <v>0.024895833333333336</v>
      </c>
      <c r="L12" s="135" t="s">
        <v>34</v>
      </c>
    </row>
    <row r="13" spans="1:12" s="136" customFormat="1" ht="15" customHeight="1">
      <c r="A13" s="129">
        <v>8</v>
      </c>
      <c r="B13" s="130">
        <v>135</v>
      </c>
      <c r="C13" s="131" t="s">
        <v>186</v>
      </c>
      <c r="D13" s="132" t="s">
        <v>45</v>
      </c>
      <c r="E13" s="129" t="s">
        <v>2</v>
      </c>
      <c r="F13" s="133">
        <v>1978</v>
      </c>
      <c r="G13" s="129" t="s">
        <v>8</v>
      </c>
      <c r="H13" s="132" t="s">
        <v>10</v>
      </c>
      <c r="I13" s="129" t="str">
        <f t="shared" si="0"/>
        <v>B</v>
      </c>
      <c r="J13" s="129">
        <f>COUNTIF(I$6:I13,I13)</f>
        <v>1</v>
      </c>
      <c r="K13" s="134">
        <v>0.024988425925925928</v>
      </c>
      <c r="L13" s="135" t="s">
        <v>34</v>
      </c>
    </row>
    <row r="14" spans="1:12" s="144" customFormat="1" ht="14.25" customHeight="1">
      <c r="A14" s="137">
        <v>9</v>
      </c>
      <c r="B14" s="138">
        <v>31</v>
      </c>
      <c r="C14" s="139" t="s">
        <v>131</v>
      </c>
      <c r="D14" s="140" t="s">
        <v>58</v>
      </c>
      <c r="E14" s="137" t="s">
        <v>2</v>
      </c>
      <c r="F14" s="141">
        <v>1976</v>
      </c>
      <c r="G14" s="137" t="s">
        <v>8</v>
      </c>
      <c r="H14" s="140" t="s">
        <v>338</v>
      </c>
      <c r="I14" s="137" t="str">
        <f t="shared" si="0"/>
        <v>B</v>
      </c>
      <c r="J14" s="137">
        <f>COUNTIF(I$6:I14,I14)</f>
        <v>2</v>
      </c>
      <c r="K14" s="142">
        <v>0.02515046296296296</v>
      </c>
      <c r="L14" s="143" t="s">
        <v>125</v>
      </c>
    </row>
    <row r="15" spans="1:12" ht="15" customHeight="1">
      <c r="A15" s="60">
        <v>10</v>
      </c>
      <c r="B15" s="57">
        <v>19</v>
      </c>
      <c r="C15" s="58" t="s">
        <v>184</v>
      </c>
      <c r="D15" s="19" t="s">
        <v>43</v>
      </c>
      <c r="E15" s="59" t="s">
        <v>2</v>
      </c>
      <c r="F15" s="72">
        <v>2000</v>
      </c>
      <c r="G15" s="59" t="s">
        <v>8</v>
      </c>
      <c r="H15" s="19" t="s">
        <v>10</v>
      </c>
      <c r="I15" s="60" t="str">
        <f t="shared" si="0"/>
        <v>A</v>
      </c>
      <c r="J15" s="60">
        <f>COUNTIF(I$6:I15,I15)</f>
        <v>6</v>
      </c>
      <c r="K15" s="61">
        <v>0.02539351851851852</v>
      </c>
      <c r="L15" s="21" t="s">
        <v>34</v>
      </c>
    </row>
    <row r="16" spans="1:12" ht="15" customHeight="1">
      <c r="A16" s="60">
        <v>11</v>
      </c>
      <c r="B16" s="57">
        <v>8</v>
      </c>
      <c r="C16" s="58" t="s">
        <v>124</v>
      </c>
      <c r="D16" s="19" t="s">
        <v>83</v>
      </c>
      <c r="E16" s="59" t="s">
        <v>2</v>
      </c>
      <c r="F16" s="72">
        <v>1985</v>
      </c>
      <c r="G16" s="59" t="s">
        <v>8</v>
      </c>
      <c r="H16" s="19" t="s">
        <v>12</v>
      </c>
      <c r="I16" s="60" t="str">
        <f t="shared" si="0"/>
        <v>A</v>
      </c>
      <c r="J16" s="60">
        <f>COUNTIF(I$6:I16,I16)</f>
        <v>7</v>
      </c>
      <c r="K16" s="61">
        <v>0.025613425925925925</v>
      </c>
      <c r="L16" s="21" t="s">
        <v>34</v>
      </c>
    </row>
    <row r="17" spans="1:12" s="159" customFormat="1" ht="15.75" customHeight="1">
      <c r="A17" s="152">
        <v>12</v>
      </c>
      <c r="B17" s="153">
        <v>24</v>
      </c>
      <c r="C17" s="154" t="s">
        <v>316</v>
      </c>
      <c r="D17" s="155" t="s">
        <v>317</v>
      </c>
      <c r="E17" s="152" t="s">
        <v>2</v>
      </c>
      <c r="F17" s="156">
        <v>1975</v>
      </c>
      <c r="G17" s="152" t="s">
        <v>8</v>
      </c>
      <c r="H17" s="155" t="s">
        <v>402</v>
      </c>
      <c r="I17" s="152" t="str">
        <f t="shared" si="0"/>
        <v>B</v>
      </c>
      <c r="J17" s="152">
        <f>COUNTIF(I$6:I17,I17)</f>
        <v>3</v>
      </c>
      <c r="K17" s="157">
        <v>0.025902777777777775</v>
      </c>
      <c r="L17" s="158" t="s">
        <v>34</v>
      </c>
    </row>
    <row r="18" spans="1:12" s="144" customFormat="1" ht="15" customHeight="1">
      <c r="A18" s="137">
        <v>13</v>
      </c>
      <c r="B18" s="138">
        <v>134</v>
      </c>
      <c r="C18" s="145" t="s">
        <v>365</v>
      </c>
      <c r="D18" s="146" t="s">
        <v>36</v>
      </c>
      <c r="E18" s="137" t="s">
        <v>2</v>
      </c>
      <c r="F18" s="147">
        <v>1970</v>
      </c>
      <c r="G18" s="148" t="s">
        <v>8</v>
      </c>
      <c r="H18" s="146" t="s">
        <v>366</v>
      </c>
      <c r="I18" s="137" t="str">
        <f t="shared" si="0"/>
        <v>C</v>
      </c>
      <c r="J18" s="137">
        <f>COUNTIF(I$6:I18,I18)</f>
        <v>2</v>
      </c>
      <c r="K18" s="142">
        <v>0.026168981481481477</v>
      </c>
      <c r="L18" s="143" t="s">
        <v>59</v>
      </c>
    </row>
    <row r="19" spans="1:12" s="159" customFormat="1" ht="15" customHeight="1">
      <c r="A19" s="152">
        <v>14</v>
      </c>
      <c r="B19" s="153">
        <v>38</v>
      </c>
      <c r="C19" s="154" t="s">
        <v>245</v>
      </c>
      <c r="D19" s="155" t="s">
        <v>38</v>
      </c>
      <c r="E19" s="152" t="s">
        <v>2</v>
      </c>
      <c r="F19" s="156">
        <v>1967</v>
      </c>
      <c r="G19" s="152" t="s">
        <v>8</v>
      </c>
      <c r="H19" s="155" t="s">
        <v>246</v>
      </c>
      <c r="I19" s="152" t="str">
        <f t="shared" si="0"/>
        <v>C</v>
      </c>
      <c r="J19" s="152">
        <f>COUNTIF(I$6:I19,I19)</f>
        <v>3</v>
      </c>
      <c r="K19" s="157">
        <v>0.026354166666666668</v>
      </c>
      <c r="L19" s="158" t="s">
        <v>146</v>
      </c>
    </row>
    <row r="20" spans="1:12" ht="15" customHeight="1">
      <c r="A20" s="60">
        <v>15</v>
      </c>
      <c r="B20" s="57">
        <v>87</v>
      </c>
      <c r="C20" s="58" t="s">
        <v>188</v>
      </c>
      <c r="D20" s="19" t="s">
        <v>95</v>
      </c>
      <c r="E20" s="59" t="s">
        <v>2</v>
      </c>
      <c r="F20" s="72">
        <v>1986</v>
      </c>
      <c r="G20" s="59" t="s">
        <v>8</v>
      </c>
      <c r="H20" s="19" t="s">
        <v>53</v>
      </c>
      <c r="I20" s="60" t="str">
        <f t="shared" si="0"/>
        <v>A</v>
      </c>
      <c r="J20" s="60">
        <f>COUNTIF(I$6:I20,I20)</f>
        <v>8</v>
      </c>
      <c r="K20" s="61">
        <v>0.02659722222222222</v>
      </c>
      <c r="L20" s="21" t="s">
        <v>34</v>
      </c>
    </row>
    <row r="21" spans="1:12" ht="15" customHeight="1">
      <c r="A21" s="60">
        <v>16</v>
      </c>
      <c r="B21" s="57">
        <v>2</v>
      </c>
      <c r="C21" s="68" t="s">
        <v>346</v>
      </c>
      <c r="D21" s="20" t="s">
        <v>347</v>
      </c>
      <c r="E21" s="60" t="s">
        <v>2</v>
      </c>
      <c r="F21" s="73">
        <v>1965</v>
      </c>
      <c r="G21" s="63" t="s">
        <v>8</v>
      </c>
      <c r="H21" s="20" t="s">
        <v>57</v>
      </c>
      <c r="I21" s="60" t="str">
        <f t="shared" si="0"/>
        <v>C</v>
      </c>
      <c r="J21" s="60">
        <f>COUNTIF(I$6:I21,I21)</f>
        <v>4</v>
      </c>
      <c r="K21" s="61">
        <v>0.026747685185185183</v>
      </c>
      <c r="L21" s="21" t="s">
        <v>34</v>
      </c>
    </row>
    <row r="22" spans="1:12" ht="15" customHeight="1">
      <c r="A22" s="60">
        <v>17</v>
      </c>
      <c r="B22" s="57">
        <v>3</v>
      </c>
      <c r="C22" s="58" t="s">
        <v>301</v>
      </c>
      <c r="D22" s="19" t="s">
        <v>26</v>
      </c>
      <c r="E22" s="59" t="s">
        <v>2</v>
      </c>
      <c r="F22" s="72">
        <v>1990</v>
      </c>
      <c r="G22" s="59" t="s">
        <v>8</v>
      </c>
      <c r="H22" s="19" t="s">
        <v>12</v>
      </c>
      <c r="I22" s="60" t="str">
        <f t="shared" si="0"/>
        <v>A</v>
      </c>
      <c r="J22" s="60">
        <f>COUNTIF(I$6:I22,I22)</f>
        <v>9</v>
      </c>
      <c r="K22" s="61">
        <v>0.026898148148148147</v>
      </c>
      <c r="L22" s="21" t="s">
        <v>34</v>
      </c>
    </row>
    <row r="23" spans="1:12" ht="15" customHeight="1">
      <c r="A23" s="60">
        <v>18</v>
      </c>
      <c r="B23" s="57">
        <v>14</v>
      </c>
      <c r="C23" s="58" t="s">
        <v>262</v>
      </c>
      <c r="D23" s="19" t="s">
        <v>31</v>
      </c>
      <c r="E23" s="59" t="s">
        <v>2</v>
      </c>
      <c r="F23" s="72">
        <v>1969</v>
      </c>
      <c r="G23" s="59" t="s">
        <v>8</v>
      </c>
      <c r="H23" s="19" t="s">
        <v>263</v>
      </c>
      <c r="I23" s="60" t="str">
        <f t="shared" si="0"/>
        <v>C</v>
      </c>
      <c r="J23" s="60">
        <f>COUNTIF(I$6:I23,I23)</f>
        <v>5</v>
      </c>
      <c r="K23" s="61">
        <v>0.026967592592592595</v>
      </c>
      <c r="L23" s="21" t="s">
        <v>34</v>
      </c>
    </row>
    <row r="24" spans="1:12" ht="15" customHeight="1">
      <c r="A24" s="60">
        <v>19</v>
      </c>
      <c r="B24" s="57">
        <v>46</v>
      </c>
      <c r="C24" s="58" t="s">
        <v>274</v>
      </c>
      <c r="D24" s="19" t="s">
        <v>277</v>
      </c>
      <c r="E24" s="59" t="s">
        <v>2</v>
      </c>
      <c r="F24" s="72">
        <v>1999</v>
      </c>
      <c r="G24" s="59" t="s">
        <v>8</v>
      </c>
      <c r="H24" s="19" t="s">
        <v>276</v>
      </c>
      <c r="I24" s="60" t="str">
        <f t="shared" si="0"/>
        <v>A</v>
      </c>
      <c r="J24" s="60">
        <f>COUNTIF(I$6:I24,I24)</f>
        <v>10</v>
      </c>
      <c r="K24" s="61">
        <v>0.02711805555555555</v>
      </c>
      <c r="L24" s="21" t="s">
        <v>34</v>
      </c>
    </row>
    <row r="25" spans="1:12" ht="15" customHeight="1">
      <c r="A25" s="60">
        <v>20</v>
      </c>
      <c r="B25" s="57">
        <v>41</v>
      </c>
      <c r="C25" s="58" t="s">
        <v>162</v>
      </c>
      <c r="D25" s="19" t="s">
        <v>31</v>
      </c>
      <c r="E25" s="59" t="s">
        <v>2</v>
      </c>
      <c r="F25" s="72">
        <v>1987</v>
      </c>
      <c r="G25" s="59" t="s">
        <v>8</v>
      </c>
      <c r="H25" s="19" t="s">
        <v>14</v>
      </c>
      <c r="I25" s="60" t="str">
        <f t="shared" si="0"/>
        <v>A</v>
      </c>
      <c r="J25" s="60">
        <f>COUNTIF(I$6:I25,I25)</f>
        <v>11</v>
      </c>
      <c r="K25" s="61">
        <v>0.027141203703703706</v>
      </c>
      <c r="L25" s="21" t="s">
        <v>34</v>
      </c>
    </row>
    <row r="26" spans="1:12" ht="15" customHeight="1">
      <c r="A26" s="60">
        <v>21</v>
      </c>
      <c r="B26" s="57">
        <v>45</v>
      </c>
      <c r="C26" s="58" t="s">
        <v>240</v>
      </c>
      <c r="D26" s="19" t="s">
        <v>29</v>
      </c>
      <c r="E26" s="59" t="s">
        <v>2</v>
      </c>
      <c r="F26" s="72">
        <v>1961</v>
      </c>
      <c r="G26" s="59" t="s">
        <v>8</v>
      </c>
      <c r="H26" s="19" t="s">
        <v>116</v>
      </c>
      <c r="I26" s="60" t="str">
        <f t="shared" si="0"/>
        <v>C</v>
      </c>
      <c r="J26" s="60">
        <f>COUNTIF(I$6:I26,I26)</f>
        <v>6</v>
      </c>
      <c r="K26" s="61">
        <v>0.027164351851851853</v>
      </c>
      <c r="L26" s="21" t="s">
        <v>34</v>
      </c>
    </row>
    <row r="27" spans="1:12" s="64" customFormat="1" ht="15" customHeight="1">
      <c r="A27" s="60">
        <v>22</v>
      </c>
      <c r="B27" s="57">
        <v>76</v>
      </c>
      <c r="C27" s="58" t="s">
        <v>260</v>
      </c>
      <c r="D27" s="19" t="s">
        <v>38</v>
      </c>
      <c r="E27" s="59" t="s">
        <v>2</v>
      </c>
      <c r="F27" s="72">
        <v>1980</v>
      </c>
      <c r="G27" s="59" t="s">
        <v>8</v>
      </c>
      <c r="H27" s="19" t="s">
        <v>261</v>
      </c>
      <c r="I27" s="60" t="str">
        <f t="shared" si="0"/>
        <v>B</v>
      </c>
      <c r="J27" s="60">
        <f>COUNTIF(I$6:I27,I27)</f>
        <v>4</v>
      </c>
      <c r="K27" s="61">
        <v>0.027442129629629632</v>
      </c>
      <c r="L27" s="21" t="s">
        <v>146</v>
      </c>
    </row>
    <row r="28" spans="1:12" s="62" customFormat="1" ht="15" customHeight="1">
      <c r="A28" s="60">
        <v>23</v>
      </c>
      <c r="B28" s="57">
        <v>122</v>
      </c>
      <c r="C28" s="58" t="s">
        <v>336</v>
      </c>
      <c r="D28" s="19" t="s">
        <v>30</v>
      </c>
      <c r="E28" s="59" t="s">
        <v>2</v>
      </c>
      <c r="F28" s="72">
        <v>1964</v>
      </c>
      <c r="G28" s="59" t="s">
        <v>9</v>
      </c>
      <c r="H28" s="19" t="s">
        <v>344</v>
      </c>
      <c r="I28" s="60" t="str">
        <f t="shared" si="0"/>
        <v>C</v>
      </c>
      <c r="J28" s="60">
        <f>COUNTIF(I$6:I28,I28)</f>
        <v>7</v>
      </c>
      <c r="K28" s="61">
        <v>0.027696759259259258</v>
      </c>
      <c r="L28" s="21" t="s">
        <v>34</v>
      </c>
    </row>
    <row r="29" spans="1:12" ht="15" customHeight="1">
      <c r="A29" s="60">
        <v>24</v>
      </c>
      <c r="B29" s="57">
        <v>101</v>
      </c>
      <c r="C29" s="58" t="s">
        <v>282</v>
      </c>
      <c r="D29" s="19" t="s">
        <v>36</v>
      </c>
      <c r="E29" s="59" t="s">
        <v>2</v>
      </c>
      <c r="F29" s="72">
        <v>1986</v>
      </c>
      <c r="G29" s="59" t="s">
        <v>8</v>
      </c>
      <c r="H29" s="19" t="s">
        <v>283</v>
      </c>
      <c r="I29" s="60" t="str">
        <f t="shared" si="0"/>
        <v>A</v>
      </c>
      <c r="J29" s="60">
        <f>COUNTIF(I$6:I29,I29)</f>
        <v>12</v>
      </c>
      <c r="K29" s="61">
        <v>0.02784722222222222</v>
      </c>
      <c r="L29" s="21" t="s">
        <v>59</v>
      </c>
    </row>
    <row r="30" spans="1:12" ht="15" customHeight="1">
      <c r="A30" s="60">
        <v>25</v>
      </c>
      <c r="B30" s="57">
        <v>157</v>
      </c>
      <c r="C30" s="58" t="s">
        <v>126</v>
      </c>
      <c r="D30" s="19" t="s">
        <v>43</v>
      </c>
      <c r="E30" s="59" t="s">
        <v>2</v>
      </c>
      <c r="F30" s="72">
        <v>1988</v>
      </c>
      <c r="G30" s="59" t="s">
        <v>8</v>
      </c>
      <c r="H30" s="19" t="s">
        <v>127</v>
      </c>
      <c r="I30" s="60" t="str">
        <f t="shared" si="0"/>
        <v>A</v>
      </c>
      <c r="J30" s="60">
        <f>COUNTIF(I$6:I30,I30)</f>
        <v>13</v>
      </c>
      <c r="K30" s="61">
        <v>0.02787037037037037</v>
      </c>
      <c r="L30" s="21" t="s">
        <v>125</v>
      </c>
    </row>
    <row r="31" spans="1:12" s="144" customFormat="1" ht="15" customHeight="1">
      <c r="A31" s="137">
        <v>26</v>
      </c>
      <c r="B31" s="138">
        <v>53</v>
      </c>
      <c r="C31" s="139" t="s">
        <v>290</v>
      </c>
      <c r="D31" s="140" t="s">
        <v>33</v>
      </c>
      <c r="E31" s="137" t="s">
        <v>2</v>
      </c>
      <c r="F31" s="141">
        <v>2002</v>
      </c>
      <c r="G31" s="137" t="s">
        <v>8</v>
      </c>
      <c r="H31" s="140" t="s">
        <v>24</v>
      </c>
      <c r="I31" s="137" t="str">
        <f t="shared" si="0"/>
        <v>JM</v>
      </c>
      <c r="J31" s="137">
        <f>COUNTIF(I$6:I31,I31)</f>
        <v>2</v>
      </c>
      <c r="K31" s="142">
        <v>0.027881944444444445</v>
      </c>
      <c r="L31" s="143" t="s">
        <v>125</v>
      </c>
    </row>
    <row r="32" spans="1:12" s="65" customFormat="1" ht="15" customHeight="1">
      <c r="A32" s="60">
        <v>27</v>
      </c>
      <c r="B32" s="57">
        <v>99</v>
      </c>
      <c r="C32" s="68" t="s">
        <v>219</v>
      </c>
      <c r="D32" s="20" t="s">
        <v>26</v>
      </c>
      <c r="E32" s="60" t="s">
        <v>2</v>
      </c>
      <c r="F32" s="73">
        <v>1979</v>
      </c>
      <c r="G32" s="63" t="s">
        <v>8</v>
      </c>
      <c r="H32" s="20" t="s">
        <v>57</v>
      </c>
      <c r="I32" s="60" t="str">
        <f t="shared" si="0"/>
        <v>B</v>
      </c>
      <c r="J32" s="60">
        <f>COUNTIF(I$6:I32,I32)</f>
        <v>5</v>
      </c>
      <c r="K32" s="61">
        <v>0.027928240740740743</v>
      </c>
      <c r="L32" s="21" t="s">
        <v>125</v>
      </c>
    </row>
    <row r="33" spans="1:12" ht="15" customHeight="1">
      <c r="A33" s="60">
        <v>28</v>
      </c>
      <c r="B33" s="57">
        <v>26</v>
      </c>
      <c r="C33" s="58" t="s">
        <v>137</v>
      </c>
      <c r="D33" s="19" t="s">
        <v>103</v>
      </c>
      <c r="E33" s="59" t="s">
        <v>2</v>
      </c>
      <c r="F33" s="72">
        <v>1980</v>
      </c>
      <c r="G33" s="59" t="s">
        <v>8</v>
      </c>
      <c r="H33" s="19" t="s">
        <v>53</v>
      </c>
      <c r="I33" s="60" t="str">
        <f t="shared" si="0"/>
        <v>B</v>
      </c>
      <c r="J33" s="60">
        <f>COUNTIF(I$6:I33,I33)</f>
        <v>6</v>
      </c>
      <c r="K33" s="61">
        <v>0.02802083333333333</v>
      </c>
      <c r="L33" s="21" t="s">
        <v>125</v>
      </c>
    </row>
    <row r="34" spans="1:12" ht="15" customHeight="1">
      <c r="A34" s="60">
        <v>29</v>
      </c>
      <c r="B34" s="57">
        <v>153</v>
      </c>
      <c r="C34" s="58" t="s">
        <v>141</v>
      </c>
      <c r="D34" s="19" t="s">
        <v>119</v>
      </c>
      <c r="E34" s="59" t="s">
        <v>2</v>
      </c>
      <c r="F34" s="72">
        <v>1982</v>
      </c>
      <c r="G34" s="59" t="s">
        <v>8</v>
      </c>
      <c r="H34" s="19" t="s">
        <v>11</v>
      </c>
      <c r="I34" s="60" t="str">
        <f t="shared" si="0"/>
        <v>A</v>
      </c>
      <c r="J34" s="60">
        <f>COUNTIF(I$6:I34,I34)</f>
        <v>14</v>
      </c>
      <c r="K34" s="61">
        <v>0.02803240740740741</v>
      </c>
      <c r="L34" s="21" t="s">
        <v>92</v>
      </c>
    </row>
    <row r="35" spans="1:12" s="136" customFormat="1" ht="15" customHeight="1">
      <c r="A35" s="129">
        <v>30</v>
      </c>
      <c r="B35" s="130">
        <v>70</v>
      </c>
      <c r="C35" s="131" t="s">
        <v>148</v>
      </c>
      <c r="D35" s="132" t="s">
        <v>151</v>
      </c>
      <c r="E35" s="129" t="s">
        <v>3</v>
      </c>
      <c r="F35" s="133">
        <v>2002</v>
      </c>
      <c r="G35" s="129" t="s">
        <v>9</v>
      </c>
      <c r="H35" s="132" t="s">
        <v>152</v>
      </c>
      <c r="I35" s="129" t="str">
        <f t="shared" si="0"/>
        <v>JŽ</v>
      </c>
      <c r="J35" s="129">
        <f>COUNTIF(I$6:I35,I35)</f>
        <v>1</v>
      </c>
      <c r="K35" s="134">
        <v>0.028067129629629626</v>
      </c>
      <c r="L35" s="135" t="s">
        <v>146</v>
      </c>
    </row>
    <row r="36" spans="1:12" ht="15" customHeight="1">
      <c r="A36" s="60">
        <v>31</v>
      </c>
      <c r="B36" s="57">
        <v>74</v>
      </c>
      <c r="C36" s="58" t="s">
        <v>182</v>
      </c>
      <c r="D36" s="19" t="s">
        <v>58</v>
      </c>
      <c r="E36" s="59" t="s">
        <v>2</v>
      </c>
      <c r="F36" s="72">
        <v>1988</v>
      </c>
      <c r="G36" s="59" t="s">
        <v>8</v>
      </c>
      <c r="H36" s="19" t="s">
        <v>183</v>
      </c>
      <c r="I36" s="60" t="str">
        <f t="shared" si="0"/>
        <v>A</v>
      </c>
      <c r="J36" s="60">
        <f>COUNTIF(I$6:I36,I36)</f>
        <v>15</v>
      </c>
      <c r="K36" s="61">
        <v>0.02809027777777778</v>
      </c>
      <c r="L36" s="21"/>
    </row>
    <row r="37" spans="1:12" ht="15" customHeight="1">
      <c r="A37" s="60">
        <v>32</v>
      </c>
      <c r="B37" s="57">
        <v>165</v>
      </c>
      <c r="C37" s="58" t="s">
        <v>298</v>
      </c>
      <c r="D37" s="19" t="s">
        <v>39</v>
      </c>
      <c r="E37" s="59" t="s">
        <v>2</v>
      </c>
      <c r="F37" s="72">
        <v>1979</v>
      </c>
      <c r="G37" s="59" t="s">
        <v>8</v>
      </c>
      <c r="H37" s="19" t="s">
        <v>110</v>
      </c>
      <c r="I37" s="60" t="str">
        <f t="shared" si="0"/>
        <v>B</v>
      </c>
      <c r="J37" s="60">
        <f>COUNTIF(I$6:I37,I37)</f>
        <v>7</v>
      </c>
      <c r="K37" s="61">
        <v>0.028310185185185185</v>
      </c>
      <c r="L37" s="21" t="s">
        <v>125</v>
      </c>
    </row>
    <row r="38" spans="1:12" s="64" customFormat="1" ht="15" customHeight="1">
      <c r="A38" s="60">
        <v>33</v>
      </c>
      <c r="B38" s="57">
        <v>33</v>
      </c>
      <c r="C38" s="58" t="s">
        <v>274</v>
      </c>
      <c r="D38" s="19" t="s">
        <v>275</v>
      </c>
      <c r="E38" s="59" t="s">
        <v>2</v>
      </c>
      <c r="F38" s="72">
        <v>1969</v>
      </c>
      <c r="G38" s="59" t="s">
        <v>8</v>
      </c>
      <c r="H38" s="19" t="s">
        <v>276</v>
      </c>
      <c r="I38" s="60" t="str">
        <f aca="true" t="shared" si="1" ref="I38:I69">IF($E38="m",IF($F$1-$F38&gt;19,IF($F$1-$F38&lt;40,"A",IF($F$1-$F38&gt;49,IF($F$1-$F38&gt;59,IF($F$1-$F38&gt;69,"E","D"),"C"),"B")),"JM"),IF($F$1-$F38&gt;19,IF($F$1-$F38&lt;40,"F",IF($F$1-$F38&lt;50,"G","H")),"JŽ"))</f>
        <v>C</v>
      </c>
      <c r="J38" s="60">
        <f>COUNTIF(I$6:I38,I38)</f>
        <v>8</v>
      </c>
      <c r="K38" s="61">
        <v>0.028449074074074075</v>
      </c>
      <c r="L38" s="21" t="s">
        <v>125</v>
      </c>
    </row>
    <row r="39" spans="1:12" s="65" customFormat="1" ht="15" customHeight="1">
      <c r="A39" s="60">
        <v>34</v>
      </c>
      <c r="B39" s="57">
        <v>117</v>
      </c>
      <c r="C39" s="58" t="s">
        <v>310</v>
      </c>
      <c r="D39" s="19" t="s">
        <v>43</v>
      </c>
      <c r="E39" s="59" t="s">
        <v>2</v>
      </c>
      <c r="F39" s="72">
        <v>1976</v>
      </c>
      <c r="G39" s="59" t="s">
        <v>8</v>
      </c>
      <c r="H39" s="19" t="s">
        <v>120</v>
      </c>
      <c r="I39" s="60" t="str">
        <f t="shared" si="1"/>
        <v>B</v>
      </c>
      <c r="J39" s="60">
        <f>COUNTIF(I$6:I39,I39)</f>
        <v>8</v>
      </c>
      <c r="K39" s="61">
        <v>0.028530092592592593</v>
      </c>
      <c r="L39" s="21" t="s">
        <v>146</v>
      </c>
    </row>
    <row r="40" spans="1:12" ht="15" customHeight="1">
      <c r="A40" s="60">
        <v>35</v>
      </c>
      <c r="B40" s="57">
        <v>22</v>
      </c>
      <c r="C40" s="58" t="s">
        <v>141</v>
      </c>
      <c r="D40" s="19" t="s">
        <v>45</v>
      </c>
      <c r="E40" s="59" t="s">
        <v>2</v>
      </c>
      <c r="F40" s="72">
        <v>1982</v>
      </c>
      <c r="G40" s="59" t="s">
        <v>8</v>
      </c>
      <c r="H40" s="19" t="s">
        <v>142</v>
      </c>
      <c r="I40" s="60" t="str">
        <f t="shared" si="1"/>
        <v>A</v>
      </c>
      <c r="J40" s="60">
        <f>COUNTIF(I$6:I40,I40)</f>
        <v>16</v>
      </c>
      <c r="K40" s="61">
        <v>0.028564814814814817</v>
      </c>
      <c r="L40" s="21"/>
    </row>
    <row r="41" spans="1:12" ht="15" customHeight="1">
      <c r="A41" s="60">
        <v>36</v>
      </c>
      <c r="B41" s="57">
        <v>127</v>
      </c>
      <c r="C41" s="58" t="s">
        <v>147</v>
      </c>
      <c r="D41" s="19" t="s">
        <v>51</v>
      </c>
      <c r="E41" s="59" t="s">
        <v>2</v>
      </c>
      <c r="F41" s="72">
        <v>1979</v>
      </c>
      <c r="G41" s="59" t="s">
        <v>8</v>
      </c>
      <c r="H41" s="19" t="s">
        <v>57</v>
      </c>
      <c r="I41" s="60" t="str">
        <f t="shared" si="1"/>
        <v>B</v>
      </c>
      <c r="J41" s="60">
        <f>COUNTIF(I$6:I41,I41)</f>
        <v>9</v>
      </c>
      <c r="K41" s="61">
        <v>0.02888888888888889</v>
      </c>
      <c r="L41" s="21"/>
    </row>
    <row r="42" spans="1:12" s="62" customFormat="1" ht="15" customHeight="1">
      <c r="A42" s="60">
        <v>37</v>
      </c>
      <c r="B42" s="57">
        <v>113</v>
      </c>
      <c r="C42" s="58" t="s">
        <v>309</v>
      </c>
      <c r="D42" s="19" t="s">
        <v>104</v>
      </c>
      <c r="E42" s="59" t="s">
        <v>2</v>
      </c>
      <c r="F42" s="72">
        <v>1984</v>
      </c>
      <c r="G42" s="59" t="s">
        <v>8</v>
      </c>
      <c r="H42" s="19" t="s">
        <v>265</v>
      </c>
      <c r="I42" s="60" t="str">
        <f t="shared" si="1"/>
        <v>A</v>
      </c>
      <c r="J42" s="60">
        <f>COUNTIF(I$6:I42,I42)</f>
        <v>17</v>
      </c>
      <c r="K42" s="61">
        <v>0.028993055555555553</v>
      </c>
      <c r="L42" s="21" t="s">
        <v>125</v>
      </c>
    </row>
    <row r="43" spans="1:12" ht="15" customHeight="1">
      <c r="A43" s="60">
        <v>38</v>
      </c>
      <c r="B43" s="57">
        <v>42</v>
      </c>
      <c r="C43" s="68" t="s">
        <v>355</v>
      </c>
      <c r="D43" s="20" t="s">
        <v>356</v>
      </c>
      <c r="E43" s="60" t="s">
        <v>2</v>
      </c>
      <c r="F43" s="73">
        <v>1977</v>
      </c>
      <c r="G43" s="63" t="s">
        <v>8</v>
      </c>
      <c r="H43" s="20" t="s">
        <v>357</v>
      </c>
      <c r="I43" s="60" t="str">
        <f t="shared" si="1"/>
        <v>B</v>
      </c>
      <c r="J43" s="60">
        <f>COUNTIF(I$6:I43,I43)</f>
        <v>10</v>
      </c>
      <c r="K43" s="61">
        <v>0.02908564814814815</v>
      </c>
      <c r="L43" s="21" t="s">
        <v>125</v>
      </c>
    </row>
    <row r="44" spans="1:12" s="62" customFormat="1" ht="15" customHeight="1">
      <c r="A44" s="60">
        <v>39</v>
      </c>
      <c r="B44" s="57">
        <v>36</v>
      </c>
      <c r="C44" s="58" t="s">
        <v>242</v>
      </c>
      <c r="D44" s="19" t="s">
        <v>67</v>
      </c>
      <c r="E44" s="59" t="s">
        <v>2</v>
      </c>
      <c r="F44" s="72">
        <v>1977</v>
      </c>
      <c r="G44" s="59" t="s">
        <v>8</v>
      </c>
      <c r="H44" s="19" t="s">
        <v>339</v>
      </c>
      <c r="I44" s="60" t="str">
        <f t="shared" si="1"/>
        <v>B</v>
      </c>
      <c r="J44" s="60">
        <f>COUNTIF(I$6:I44,I44)</f>
        <v>11</v>
      </c>
      <c r="K44" s="61">
        <v>0.029120370370370366</v>
      </c>
      <c r="L44" s="21" t="s">
        <v>146</v>
      </c>
    </row>
    <row r="45" spans="1:12" s="65" customFormat="1" ht="15" customHeight="1">
      <c r="A45" s="60">
        <v>40</v>
      </c>
      <c r="B45" s="57">
        <v>141</v>
      </c>
      <c r="C45" s="58" t="s">
        <v>234</v>
      </c>
      <c r="D45" s="19" t="s">
        <v>101</v>
      </c>
      <c r="E45" s="59" t="s">
        <v>2</v>
      </c>
      <c r="F45" s="72">
        <v>1974</v>
      </c>
      <c r="G45" s="59" t="s">
        <v>8</v>
      </c>
      <c r="H45" s="19" t="s">
        <v>11</v>
      </c>
      <c r="I45" s="60" t="str">
        <f t="shared" si="1"/>
        <v>B</v>
      </c>
      <c r="J45" s="60">
        <f>COUNTIF(I$6:I45,I45)</f>
        <v>12</v>
      </c>
      <c r="K45" s="61">
        <v>0.029155092592592594</v>
      </c>
      <c r="L45" s="21" t="s">
        <v>34</v>
      </c>
    </row>
    <row r="46" spans="1:12" ht="15" customHeight="1">
      <c r="A46" s="60">
        <v>41</v>
      </c>
      <c r="B46" s="57">
        <v>56</v>
      </c>
      <c r="C46" s="58" t="s">
        <v>160</v>
      </c>
      <c r="D46" s="19" t="s">
        <v>39</v>
      </c>
      <c r="E46" s="59" t="s">
        <v>2</v>
      </c>
      <c r="F46" s="72">
        <v>1961</v>
      </c>
      <c r="G46" s="59" t="s">
        <v>8</v>
      </c>
      <c r="H46" s="19" t="s">
        <v>105</v>
      </c>
      <c r="I46" s="60" t="str">
        <f t="shared" si="1"/>
        <v>C</v>
      </c>
      <c r="J46" s="60">
        <f>COUNTIF(I$6:I46,I46)</f>
        <v>9</v>
      </c>
      <c r="K46" s="61">
        <v>0.02922453703703704</v>
      </c>
      <c r="L46" s="21" t="s">
        <v>34</v>
      </c>
    </row>
    <row r="47" spans="1:12" ht="15" customHeight="1">
      <c r="A47" s="60">
        <v>42</v>
      </c>
      <c r="B47" s="57">
        <v>12</v>
      </c>
      <c r="C47" s="58" t="s">
        <v>229</v>
      </c>
      <c r="D47" s="19" t="s">
        <v>104</v>
      </c>
      <c r="E47" s="59" t="s">
        <v>2</v>
      </c>
      <c r="F47" s="72">
        <v>1993</v>
      </c>
      <c r="G47" s="59" t="s">
        <v>8</v>
      </c>
      <c r="H47" s="19" t="s">
        <v>71</v>
      </c>
      <c r="I47" s="60" t="str">
        <f t="shared" si="1"/>
        <v>A</v>
      </c>
      <c r="J47" s="60">
        <f>COUNTIF(I$6:I47,I47)</f>
        <v>18</v>
      </c>
      <c r="K47" s="61">
        <v>0.02925925925925926</v>
      </c>
      <c r="L47" s="21"/>
    </row>
    <row r="48" spans="1:12" s="159" customFormat="1" ht="15" customHeight="1">
      <c r="A48" s="152">
        <v>43</v>
      </c>
      <c r="B48" s="153">
        <v>110</v>
      </c>
      <c r="C48" s="160" t="s">
        <v>345</v>
      </c>
      <c r="D48" s="161" t="s">
        <v>78</v>
      </c>
      <c r="E48" s="152" t="s">
        <v>2</v>
      </c>
      <c r="F48" s="162">
        <v>2002</v>
      </c>
      <c r="G48" s="163" t="s">
        <v>8</v>
      </c>
      <c r="H48" s="161" t="s">
        <v>15</v>
      </c>
      <c r="I48" s="152" t="str">
        <f t="shared" si="1"/>
        <v>JM</v>
      </c>
      <c r="J48" s="152">
        <f>COUNTIF(I$6:I48,I48)</f>
        <v>3</v>
      </c>
      <c r="K48" s="157">
        <v>0.029305555555555557</v>
      </c>
      <c r="L48" s="158" t="s">
        <v>125</v>
      </c>
    </row>
    <row r="49" spans="1:12" ht="15" customHeight="1">
      <c r="A49" s="60">
        <v>44</v>
      </c>
      <c r="B49" s="57">
        <v>112</v>
      </c>
      <c r="C49" s="58" t="s">
        <v>264</v>
      </c>
      <c r="D49" s="19" t="s">
        <v>61</v>
      </c>
      <c r="E49" s="59" t="s">
        <v>2</v>
      </c>
      <c r="F49" s="72">
        <v>1983</v>
      </c>
      <c r="G49" s="59" t="s">
        <v>8</v>
      </c>
      <c r="H49" s="19" t="s">
        <v>265</v>
      </c>
      <c r="I49" s="60" t="str">
        <f t="shared" si="1"/>
        <v>A</v>
      </c>
      <c r="J49" s="60">
        <f>COUNTIF(I$6:I49,I49)</f>
        <v>19</v>
      </c>
      <c r="K49" s="61">
        <v>0.02946759259259259</v>
      </c>
      <c r="L49" s="21" t="s">
        <v>130</v>
      </c>
    </row>
    <row r="50" spans="1:12" ht="15" customHeight="1">
      <c r="A50" s="60">
        <v>45</v>
      </c>
      <c r="B50" s="57">
        <v>98</v>
      </c>
      <c r="C50" s="58" t="s">
        <v>193</v>
      </c>
      <c r="D50" s="19" t="s">
        <v>75</v>
      </c>
      <c r="E50" s="59" t="s">
        <v>2</v>
      </c>
      <c r="F50" s="72">
        <v>1985</v>
      </c>
      <c r="G50" s="59" t="s">
        <v>8</v>
      </c>
      <c r="H50" s="19" t="s">
        <v>11</v>
      </c>
      <c r="I50" s="60" t="str">
        <f t="shared" si="1"/>
        <v>A</v>
      </c>
      <c r="J50" s="60">
        <f>COUNTIF(I$6:I50,I50)</f>
        <v>20</v>
      </c>
      <c r="K50" s="61">
        <v>0.029687500000000002</v>
      </c>
      <c r="L50" s="21" t="s">
        <v>146</v>
      </c>
    </row>
    <row r="51" spans="1:12" ht="15" customHeight="1">
      <c r="A51" s="60">
        <v>46</v>
      </c>
      <c r="B51" s="57">
        <v>55</v>
      </c>
      <c r="C51" s="58" t="s">
        <v>291</v>
      </c>
      <c r="D51" s="19" t="s">
        <v>112</v>
      </c>
      <c r="E51" s="59" t="s">
        <v>2</v>
      </c>
      <c r="F51" s="72">
        <v>2002</v>
      </c>
      <c r="G51" s="59" t="s">
        <v>8</v>
      </c>
      <c r="H51" s="19" t="s">
        <v>292</v>
      </c>
      <c r="I51" s="60" t="str">
        <f t="shared" si="1"/>
        <v>JM</v>
      </c>
      <c r="J51" s="60">
        <f>COUNTIF(I$6:I51,I51)</f>
        <v>4</v>
      </c>
      <c r="K51" s="61">
        <v>0.029976851851851852</v>
      </c>
      <c r="L51" s="21" t="s">
        <v>34</v>
      </c>
    </row>
    <row r="52" spans="1:12" s="64" customFormat="1" ht="15" customHeight="1">
      <c r="A52" s="60">
        <v>47</v>
      </c>
      <c r="B52" s="57">
        <v>85</v>
      </c>
      <c r="C52" s="58" t="s">
        <v>207</v>
      </c>
      <c r="D52" s="19" t="s">
        <v>65</v>
      </c>
      <c r="E52" s="59" t="s">
        <v>2</v>
      </c>
      <c r="F52" s="72">
        <v>1968</v>
      </c>
      <c r="G52" s="59" t="s">
        <v>8</v>
      </c>
      <c r="H52" s="19" t="s">
        <v>53</v>
      </c>
      <c r="I52" s="60" t="str">
        <f t="shared" si="1"/>
        <v>C</v>
      </c>
      <c r="J52" s="60">
        <f>COUNTIF(I$6:I52,I52)</f>
        <v>10</v>
      </c>
      <c r="K52" s="61">
        <v>0.030150462962962962</v>
      </c>
      <c r="L52" s="21" t="s">
        <v>34</v>
      </c>
    </row>
    <row r="53" spans="1:12" ht="15" customHeight="1">
      <c r="A53" s="60">
        <v>48</v>
      </c>
      <c r="B53" s="57">
        <v>166</v>
      </c>
      <c r="C53" s="58" t="s">
        <v>189</v>
      </c>
      <c r="D53" s="19" t="s">
        <v>44</v>
      </c>
      <c r="E53" s="59" t="s">
        <v>2</v>
      </c>
      <c r="F53" s="72">
        <v>1975</v>
      </c>
      <c r="G53" s="59" t="s">
        <v>8</v>
      </c>
      <c r="H53" s="19" t="s">
        <v>105</v>
      </c>
      <c r="I53" s="60" t="str">
        <f t="shared" si="1"/>
        <v>B</v>
      </c>
      <c r="J53" s="60">
        <f>COUNTIF(I$6:I53,I53)</f>
        <v>13</v>
      </c>
      <c r="K53" s="61">
        <v>0.030150462962962962</v>
      </c>
      <c r="L53" s="21" t="s">
        <v>130</v>
      </c>
    </row>
    <row r="54" spans="1:12" s="136" customFormat="1" ht="15" customHeight="1">
      <c r="A54" s="129">
        <v>49</v>
      </c>
      <c r="B54" s="130">
        <v>48</v>
      </c>
      <c r="C54" s="131" t="s">
        <v>313</v>
      </c>
      <c r="D54" s="132" t="s">
        <v>26</v>
      </c>
      <c r="E54" s="129" t="s">
        <v>2</v>
      </c>
      <c r="F54" s="133">
        <v>1954</v>
      </c>
      <c r="G54" s="129" t="s">
        <v>8</v>
      </c>
      <c r="H54" s="132" t="s">
        <v>11</v>
      </c>
      <c r="I54" s="129" t="str">
        <f t="shared" si="1"/>
        <v>D</v>
      </c>
      <c r="J54" s="129">
        <f>COUNTIF(I$6:I54,I54)</f>
        <v>1</v>
      </c>
      <c r="K54" s="134">
        <v>0.030474537037037036</v>
      </c>
      <c r="L54" s="135" t="s">
        <v>34</v>
      </c>
    </row>
    <row r="55" spans="1:12" s="144" customFormat="1" ht="15" customHeight="1">
      <c r="A55" s="137">
        <v>50</v>
      </c>
      <c r="B55" s="138">
        <v>44</v>
      </c>
      <c r="C55" s="139" t="s">
        <v>174</v>
      </c>
      <c r="D55" s="140" t="s">
        <v>38</v>
      </c>
      <c r="E55" s="137" t="s">
        <v>2</v>
      </c>
      <c r="F55" s="141">
        <v>1952</v>
      </c>
      <c r="G55" s="137" t="s">
        <v>8</v>
      </c>
      <c r="H55" s="140" t="s">
        <v>11</v>
      </c>
      <c r="I55" s="137" t="str">
        <f t="shared" si="1"/>
        <v>D</v>
      </c>
      <c r="J55" s="137">
        <f>COUNTIF(I$6:I55,I55)</f>
        <v>2</v>
      </c>
      <c r="K55" s="142">
        <v>0.03068287037037037</v>
      </c>
      <c r="L55" s="143" t="s">
        <v>34</v>
      </c>
    </row>
    <row r="56" spans="1:12" s="136" customFormat="1" ht="15" customHeight="1">
      <c r="A56" s="129">
        <v>51</v>
      </c>
      <c r="B56" s="130">
        <v>57</v>
      </c>
      <c r="C56" s="131" t="s">
        <v>341</v>
      </c>
      <c r="D56" s="132" t="s">
        <v>315</v>
      </c>
      <c r="E56" s="129" t="s">
        <v>3</v>
      </c>
      <c r="F56" s="133">
        <v>1987</v>
      </c>
      <c r="G56" s="129" t="s">
        <v>8</v>
      </c>
      <c r="H56" s="132" t="s">
        <v>57</v>
      </c>
      <c r="I56" s="129" t="str">
        <f t="shared" si="1"/>
        <v>F</v>
      </c>
      <c r="J56" s="129">
        <f>COUNTIF(I$6:I56,I56)</f>
        <v>1</v>
      </c>
      <c r="K56" s="134">
        <v>0.030763888888888886</v>
      </c>
      <c r="L56" s="135" t="s">
        <v>146</v>
      </c>
    </row>
    <row r="57" spans="1:12" s="144" customFormat="1" ht="15" customHeight="1">
      <c r="A57" s="137">
        <v>52</v>
      </c>
      <c r="B57" s="138">
        <v>144</v>
      </c>
      <c r="C57" s="139" t="s">
        <v>140</v>
      </c>
      <c r="D57" s="140" t="s">
        <v>47</v>
      </c>
      <c r="E57" s="137" t="s">
        <v>3</v>
      </c>
      <c r="F57" s="141">
        <v>1985</v>
      </c>
      <c r="G57" s="137" t="s">
        <v>8</v>
      </c>
      <c r="H57" s="140" t="s">
        <v>11</v>
      </c>
      <c r="I57" s="137" t="str">
        <f t="shared" si="1"/>
        <v>F</v>
      </c>
      <c r="J57" s="137">
        <f>COUNTIF(I$6:I57,I57)</f>
        <v>2</v>
      </c>
      <c r="K57" s="142">
        <v>0.031180555555555555</v>
      </c>
      <c r="L57" s="143" t="s">
        <v>125</v>
      </c>
    </row>
    <row r="58" spans="1:12" ht="15" customHeight="1">
      <c r="A58" s="60">
        <v>53</v>
      </c>
      <c r="B58" s="57">
        <v>119</v>
      </c>
      <c r="C58" s="58" t="s">
        <v>153</v>
      </c>
      <c r="D58" s="19" t="s">
        <v>114</v>
      </c>
      <c r="E58" s="59" t="s">
        <v>2</v>
      </c>
      <c r="F58" s="72">
        <v>1973</v>
      </c>
      <c r="G58" s="59" t="s">
        <v>8</v>
      </c>
      <c r="H58" s="19" t="s">
        <v>11</v>
      </c>
      <c r="I58" s="60" t="str">
        <f t="shared" si="1"/>
        <v>B</v>
      </c>
      <c r="J58" s="60">
        <f>COUNTIF(I$6:I58,I58)</f>
        <v>14</v>
      </c>
      <c r="K58" s="61">
        <v>0.03123842592592593</v>
      </c>
      <c r="L58" s="21" t="s">
        <v>92</v>
      </c>
    </row>
    <row r="59" spans="1:12" ht="15" customHeight="1">
      <c r="A59" s="60">
        <v>54</v>
      </c>
      <c r="B59" s="57">
        <v>43</v>
      </c>
      <c r="C59" s="58" t="s">
        <v>176</v>
      </c>
      <c r="D59" s="19" t="s">
        <v>68</v>
      </c>
      <c r="E59" s="59" t="s">
        <v>2</v>
      </c>
      <c r="F59" s="72">
        <v>1974</v>
      </c>
      <c r="G59" s="59" t="s">
        <v>8</v>
      </c>
      <c r="H59" s="19" t="s">
        <v>106</v>
      </c>
      <c r="I59" s="60" t="str">
        <f t="shared" si="1"/>
        <v>B</v>
      </c>
      <c r="J59" s="60">
        <f>COUNTIF(I$6:I59,I59)</f>
        <v>15</v>
      </c>
      <c r="K59" s="61">
        <v>0.03125</v>
      </c>
      <c r="L59" s="21" t="s">
        <v>146</v>
      </c>
    </row>
    <row r="60" spans="1:12" s="159" customFormat="1" ht="15" customHeight="1">
      <c r="A60" s="152">
        <v>55</v>
      </c>
      <c r="B60" s="153">
        <v>73</v>
      </c>
      <c r="C60" s="154" t="s">
        <v>201</v>
      </c>
      <c r="D60" s="155" t="s">
        <v>39</v>
      </c>
      <c r="E60" s="152" t="s">
        <v>2</v>
      </c>
      <c r="F60" s="156">
        <v>1956</v>
      </c>
      <c r="G60" s="152" t="s">
        <v>8</v>
      </c>
      <c r="H60" s="155" t="s">
        <v>32</v>
      </c>
      <c r="I60" s="152" t="str">
        <f t="shared" si="1"/>
        <v>D</v>
      </c>
      <c r="J60" s="152">
        <f>COUNTIF(I$6:I60,I60)</f>
        <v>3</v>
      </c>
      <c r="K60" s="157">
        <v>0.03128472222222222</v>
      </c>
      <c r="L60" s="158" t="s">
        <v>92</v>
      </c>
    </row>
    <row r="61" spans="1:12" ht="15" customHeight="1">
      <c r="A61" s="60">
        <v>56</v>
      </c>
      <c r="B61" s="57">
        <v>16</v>
      </c>
      <c r="C61" s="58" t="s">
        <v>168</v>
      </c>
      <c r="D61" s="19" t="s">
        <v>78</v>
      </c>
      <c r="E61" s="59" t="s">
        <v>2</v>
      </c>
      <c r="F61" s="72">
        <v>1985</v>
      </c>
      <c r="G61" s="59" t="s">
        <v>8</v>
      </c>
      <c r="H61" s="19" t="s">
        <v>11</v>
      </c>
      <c r="I61" s="60" t="str">
        <f t="shared" si="1"/>
        <v>A</v>
      </c>
      <c r="J61" s="60">
        <f>COUNTIF(I$6:I61,I61)</f>
        <v>21</v>
      </c>
      <c r="K61" s="61">
        <v>0.03138888888888889</v>
      </c>
      <c r="L61" s="21" t="s">
        <v>146</v>
      </c>
    </row>
    <row r="62" spans="1:12" ht="15" customHeight="1">
      <c r="A62" s="60">
        <v>57</v>
      </c>
      <c r="B62" s="57">
        <v>105</v>
      </c>
      <c r="C62" s="58" t="s">
        <v>296</v>
      </c>
      <c r="D62" s="19" t="s">
        <v>36</v>
      </c>
      <c r="E62" s="59" t="s">
        <v>2</v>
      </c>
      <c r="F62" s="72">
        <v>1990</v>
      </c>
      <c r="G62" s="59" t="s">
        <v>8</v>
      </c>
      <c r="H62" s="19" t="s">
        <v>11</v>
      </c>
      <c r="I62" s="60" t="str">
        <f t="shared" si="1"/>
        <v>A</v>
      </c>
      <c r="J62" s="60">
        <f>COUNTIF(I$6:I62,I62)</f>
        <v>22</v>
      </c>
      <c r="K62" s="61">
        <v>0.03149305555555556</v>
      </c>
      <c r="L62" s="21" t="s">
        <v>28</v>
      </c>
    </row>
    <row r="63" spans="1:12" ht="15" customHeight="1">
      <c r="A63" s="60">
        <v>58</v>
      </c>
      <c r="B63" s="57">
        <v>27</v>
      </c>
      <c r="C63" s="58" t="s">
        <v>139</v>
      </c>
      <c r="D63" s="19" t="s">
        <v>98</v>
      </c>
      <c r="E63" s="59" t="s">
        <v>2</v>
      </c>
      <c r="F63" s="72">
        <v>1979</v>
      </c>
      <c r="G63" s="59" t="s">
        <v>8</v>
      </c>
      <c r="H63" s="19" t="s">
        <v>53</v>
      </c>
      <c r="I63" s="60" t="str">
        <f t="shared" si="1"/>
        <v>B</v>
      </c>
      <c r="J63" s="60">
        <f>COUNTIF(I$6:I63,I63)</f>
        <v>16</v>
      </c>
      <c r="K63" s="61">
        <v>0.03152777777777777</v>
      </c>
      <c r="L63" s="21"/>
    </row>
    <row r="64" spans="1:12" s="136" customFormat="1" ht="15" customHeight="1">
      <c r="A64" s="129">
        <v>59</v>
      </c>
      <c r="B64" s="130">
        <v>151</v>
      </c>
      <c r="C64" s="131" t="s">
        <v>249</v>
      </c>
      <c r="D64" s="132" t="s">
        <v>81</v>
      </c>
      <c r="E64" s="129" t="s">
        <v>3</v>
      </c>
      <c r="F64" s="133">
        <v>1975</v>
      </c>
      <c r="G64" s="129" t="s">
        <v>8</v>
      </c>
      <c r="H64" s="132" t="s">
        <v>250</v>
      </c>
      <c r="I64" s="129" t="str">
        <f t="shared" si="1"/>
        <v>G</v>
      </c>
      <c r="J64" s="129">
        <f>COUNTIF(I$6:I64,I64)</f>
        <v>1</v>
      </c>
      <c r="K64" s="134">
        <v>0.03162037037037037</v>
      </c>
      <c r="L64" s="135" t="s">
        <v>59</v>
      </c>
    </row>
    <row r="65" spans="1:12" s="136" customFormat="1" ht="15" customHeight="1">
      <c r="A65" s="129">
        <v>60</v>
      </c>
      <c r="B65" s="130">
        <v>59</v>
      </c>
      <c r="C65" s="131" t="s">
        <v>200</v>
      </c>
      <c r="D65" s="132" t="s">
        <v>48</v>
      </c>
      <c r="E65" s="129" t="s">
        <v>2</v>
      </c>
      <c r="F65" s="133">
        <v>1950</v>
      </c>
      <c r="G65" s="129" t="s">
        <v>8</v>
      </c>
      <c r="H65" s="132" t="s">
        <v>32</v>
      </c>
      <c r="I65" s="129" t="str">
        <f t="shared" si="1"/>
        <v>E</v>
      </c>
      <c r="J65" s="129">
        <f>COUNTIF(I$6:I65,I65)</f>
        <v>1</v>
      </c>
      <c r="K65" s="134">
        <v>0.03163194444444444</v>
      </c>
      <c r="L65" s="135" t="s">
        <v>97</v>
      </c>
    </row>
    <row r="66" spans="1:12" ht="15" customHeight="1">
      <c r="A66" s="60">
        <v>61</v>
      </c>
      <c r="B66" s="57">
        <v>100</v>
      </c>
      <c r="C66" s="58" t="s">
        <v>282</v>
      </c>
      <c r="D66" s="19" t="s">
        <v>41</v>
      </c>
      <c r="E66" s="59" t="s">
        <v>2</v>
      </c>
      <c r="F66" s="72">
        <v>1988</v>
      </c>
      <c r="G66" s="59" t="s">
        <v>8</v>
      </c>
      <c r="H66" s="19" t="s">
        <v>283</v>
      </c>
      <c r="I66" s="60" t="str">
        <f t="shared" si="1"/>
        <v>A</v>
      </c>
      <c r="J66" s="60">
        <f>COUNTIF(I$6:I66,I66)</f>
        <v>23</v>
      </c>
      <c r="K66" s="61">
        <v>0.031956018518518516</v>
      </c>
      <c r="L66" s="21" t="s">
        <v>130</v>
      </c>
    </row>
    <row r="67" spans="1:12" ht="15" customHeight="1">
      <c r="A67" s="60">
        <v>62</v>
      </c>
      <c r="B67" s="57">
        <v>164</v>
      </c>
      <c r="C67" s="58" t="s">
        <v>185</v>
      </c>
      <c r="D67" s="19" t="s">
        <v>26</v>
      </c>
      <c r="E67" s="59" t="s">
        <v>2</v>
      </c>
      <c r="F67" s="72">
        <v>1993</v>
      </c>
      <c r="G67" s="59" t="s">
        <v>8</v>
      </c>
      <c r="H67" s="19" t="s">
        <v>53</v>
      </c>
      <c r="I67" s="60" t="str">
        <f t="shared" si="1"/>
        <v>A</v>
      </c>
      <c r="J67" s="60">
        <f>COUNTIF(I$6:I67,I67)</f>
        <v>24</v>
      </c>
      <c r="K67" s="61">
        <v>0.03217592592592593</v>
      </c>
      <c r="L67" s="21" t="s">
        <v>146</v>
      </c>
    </row>
    <row r="68" spans="1:12" ht="15" customHeight="1">
      <c r="A68" s="60">
        <v>63</v>
      </c>
      <c r="B68" s="57">
        <v>11</v>
      </c>
      <c r="C68" s="58" t="s">
        <v>138</v>
      </c>
      <c r="D68" s="19" t="s">
        <v>69</v>
      </c>
      <c r="E68" s="59" t="s">
        <v>2</v>
      </c>
      <c r="F68" s="72">
        <v>1997</v>
      </c>
      <c r="G68" s="59" t="s">
        <v>8</v>
      </c>
      <c r="H68" s="19" t="s">
        <v>136</v>
      </c>
      <c r="I68" s="60" t="str">
        <f t="shared" si="1"/>
        <v>A</v>
      </c>
      <c r="J68" s="60">
        <f>COUNTIF(I$6:I68,I68)</f>
        <v>25</v>
      </c>
      <c r="K68" s="61">
        <v>0.032199074074074074</v>
      </c>
      <c r="L68" s="21" t="s">
        <v>34</v>
      </c>
    </row>
    <row r="69" spans="1:12" s="144" customFormat="1" ht="15" customHeight="1">
      <c r="A69" s="137">
        <v>64</v>
      </c>
      <c r="B69" s="138">
        <v>84</v>
      </c>
      <c r="C69" s="149" t="s">
        <v>269</v>
      </c>
      <c r="D69" s="140" t="s">
        <v>62</v>
      </c>
      <c r="E69" s="137" t="s">
        <v>3</v>
      </c>
      <c r="F69" s="141">
        <v>1980</v>
      </c>
      <c r="G69" s="137" t="s">
        <v>8</v>
      </c>
      <c r="H69" s="140" t="s">
        <v>17</v>
      </c>
      <c r="I69" s="137" t="str">
        <f t="shared" si="1"/>
        <v>G</v>
      </c>
      <c r="J69" s="137">
        <f>COUNTIF(I$6:I69,I69)</f>
        <v>2</v>
      </c>
      <c r="K69" s="142">
        <v>0.032233796296296295</v>
      </c>
      <c r="L69" s="143" t="s">
        <v>197</v>
      </c>
    </row>
    <row r="70" spans="1:12" ht="15" customHeight="1">
      <c r="A70" s="60">
        <v>65</v>
      </c>
      <c r="B70" s="57">
        <v>5</v>
      </c>
      <c r="C70" s="58" t="s">
        <v>219</v>
      </c>
      <c r="D70" s="19" t="s">
        <v>50</v>
      </c>
      <c r="E70" s="59" t="s">
        <v>2</v>
      </c>
      <c r="F70" s="72">
        <v>1972</v>
      </c>
      <c r="G70" s="59" t="s">
        <v>8</v>
      </c>
      <c r="H70" s="19" t="s">
        <v>218</v>
      </c>
      <c r="I70" s="60" t="str">
        <f aca="true" t="shared" si="2" ref="I70:I102">IF($E70="m",IF($F$1-$F70&gt;19,IF($F$1-$F70&lt;40,"A",IF($F$1-$F70&gt;49,IF($F$1-$F70&gt;59,IF($F$1-$F70&gt;69,"E","D"),"C"),"B")),"JM"),IF($F$1-$F70&gt;19,IF($F$1-$F70&lt;40,"F",IF($F$1-$F70&lt;50,"G","H")),"JŽ"))</f>
        <v>B</v>
      </c>
      <c r="J70" s="60">
        <f>COUNTIF(I$6:I70,I70)</f>
        <v>17</v>
      </c>
      <c r="K70" s="61">
        <v>0.03226851851851852</v>
      </c>
      <c r="L70" s="21" t="s">
        <v>130</v>
      </c>
    </row>
    <row r="71" spans="1:12" ht="15" customHeight="1">
      <c r="A71" s="60">
        <v>66</v>
      </c>
      <c r="B71" s="57">
        <v>49</v>
      </c>
      <c r="C71" s="58" t="s">
        <v>205</v>
      </c>
      <c r="D71" s="19" t="s">
        <v>38</v>
      </c>
      <c r="E71" s="59" t="s">
        <v>2</v>
      </c>
      <c r="F71" s="72">
        <v>1992</v>
      </c>
      <c r="G71" s="59" t="s">
        <v>8</v>
      </c>
      <c r="H71" s="19" t="s">
        <v>11</v>
      </c>
      <c r="I71" s="60" t="str">
        <f t="shared" si="2"/>
        <v>A</v>
      </c>
      <c r="J71" s="60">
        <f>COUNTIF(I$6:I71,I71)</f>
        <v>26</v>
      </c>
      <c r="K71" s="61">
        <v>0.03231481481481482</v>
      </c>
      <c r="L71" s="21" t="s">
        <v>125</v>
      </c>
    </row>
    <row r="72" spans="1:12" ht="15" customHeight="1">
      <c r="A72" s="60">
        <v>67</v>
      </c>
      <c r="B72" s="57">
        <v>15</v>
      </c>
      <c r="C72" s="58" t="s">
        <v>247</v>
      </c>
      <c r="D72" s="19" t="s">
        <v>61</v>
      </c>
      <c r="E72" s="59" t="s">
        <v>2</v>
      </c>
      <c r="F72" s="72">
        <v>1981</v>
      </c>
      <c r="G72" s="59" t="s">
        <v>8</v>
      </c>
      <c r="H72" s="19" t="s">
        <v>241</v>
      </c>
      <c r="I72" s="60" t="str">
        <f t="shared" si="2"/>
        <v>A</v>
      </c>
      <c r="J72" s="60">
        <f>COUNTIF(I$6:I72,I72)</f>
        <v>27</v>
      </c>
      <c r="K72" s="61">
        <v>0.03234953703703704</v>
      </c>
      <c r="L72" s="21" t="s">
        <v>130</v>
      </c>
    </row>
    <row r="73" spans="1:12" ht="15" customHeight="1">
      <c r="A73" s="60">
        <v>68</v>
      </c>
      <c r="B73" s="57">
        <v>21</v>
      </c>
      <c r="C73" s="58" t="s">
        <v>161</v>
      </c>
      <c r="D73" s="19" t="s">
        <v>38</v>
      </c>
      <c r="E73" s="59" t="s">
        <v>2</v>
      </c>
      <c r="F73" s="72">
        <v>1963</v>
      </c>
      <c r="G73" s="59" t="s">
        <v>8</v>
      </c>
      <c r="H73" s="19" t="s">
        <v>142</v>
      </c>
      <c r="I73" s="60" t="str">
        <f t="shared" si="2"/>
        <v>C</v>
      </c>
      <c r="J73" s="60">
        <f>COUNTIF(I$6:I73,I73)</f>
        <v>11</v>
      </c>
      <c r="K73" s="61">
        <v>0.0324537037037037</v>
      </c>
      <c r="L73" s="21"/>
    </row>
    <row r="74" spans="1:12" s="159" customFormat="1" ht="15" customHeight="1">
      <c r="A74" s="152">
        <v>69</v>
      </c>
      <c r="B74" s="153">
        <v>60</v>
      </c>
      <c r="C74" s="154" t="s">
        <v>258</v>
      </c>
      <c r="D74" s="155" t="s">
        <v>27</v>
      </c>
      <c r="E74" s="152" t="s">
        <v>3</v>
      </c>
      <c r="F74" s="156">
        <v>1972</v>
      </c>
      <c r="G74" s="152" t="s">
        <v>8</v>
      </c>
      <c r="H74" s="155" t="s">
        <v>32</v>
      </c>
      <c r="I74" s="152" t="str">
        <f t="shared" si="2"/>
        <v>G</v>
      </c>
      <c r="J74" s="152">
        <f>COUNTIF(I$6:I74,I74)</f>
        <v>3</v>
      </c>
      <c r="K74" s="157">
        <v>0.032499999999999994</v>
      </c>
      <c r="L74" s="158" t="s">
        <v>146</v>
      </c>
    </row>
    <row r="75" spans="1:12" s="62" customFormat="1" ht="15" customHeight="1">
      <c r="A75" s="60">
        <v>70</v>
      </c>
      <c r="B75" s="57">
        <v>132</v>
      </c>
      <c r="C75" s="58" t="s">
        <v>154</v>
      </c>
      <c r="D75" s="19" t="s">
        <v>79</v>
      </c>
      <c r="E75" s="59" t="s">
        <v>2</v>
      </c>
      <c r="F75" s="72">
        <v>2000</v>
      </c>
      <c r="G75" s="59" t="s">
        <v>8</v>
      </c>
      <c r="H75" s="19" t="s">
        <v>155</v>
      </c>
      <c r="I75" s="60" t="str">
        <f t="shared" si="2"/>
        <v>A</v>
      </c>
      <c r="J75" s="60">
        <f>COUNTIF(I$6:I75,I75)</f>
        <v>28</v>
      </c>
      <c r="K75" s="61">
        <v>0.03260416666666667</v>
      </c>
      <c r="L75" s="21" t="s">
        <v>93</v>
      </c>
    </row>
    <row r="76" spans="1:12" ht="15" customHeight="1">
      <c r="A76" s="60">
        <v>71</v>
      </c>
      <c r="B76" s="57">
        <v>25</v>
      </c>
      <c r="C76" s="58" t="s">
        <v>220</v>
      </c>
      <c r="D76" s="19" t="s">
        <v>39</v>
      </c>
      <c r="E76" s="59" t="s">
        <v>2</v>
      </c>
      <c r="F76" s="72">
        <v>1972</v>
      </c>
      <c r="G76" s="59" t="s">
        <v>8</v>
      </c>
      <c r="H76" s="19" t="s">
        <v>221</v>
      </c>
      <c r="I76" s="60" t="str">
        <f t="shared" si="2"/>
        <v>B</v>
      </c>
      <c r="J76" s="60">
        <f>COUNTIF(I$6:I76,I76)</f>
        <v>18</v>
      </c>
      <c r="K76" s="61">
        <v>0.03280092592592593</v>
      </c>
      <c r="L76" s="21" t="s">
        <v>146</v>
      </c>
    </row>
    <row r="77" spans="1:12" ht="15" customHeight="1">
      <c r="A77" s="60">
        <v>72</v>
      </c>
      <c r="B77" s="57">
        <v>62</v>
      </c>
      <c r="C77" s="58" t="s">
        <v>166</v>
      </c>
      <c r="D77" s="19" t="s">
        <v>39</v>
      </c>
      <c r="E77" s="59" t="s">
        <v>2</v>
      </c>
      <c r="F77" s="72">
        <v>1969</v>
      </c>
      <c r="G77" s="59" t="s">
        <v>8</v>
      </c>
      <c r="H77" s="19" t="s">
        <v>11</v>
      </c>
      <c r="I77" s="60" t="str">
        <f t="shared" si="2"/>
        <v>C</v>
      </c>
      <c r="J77" s="60">
        <f>COUNTIF(I$6:I77,I77)</f>
        <v>12</v>
      </c>
      <c r="K77" s="61">
        <v>0.032916666666666664</v>
      </c>
      <c r="L77" s="21" t="s">
        <v>97</v>
      </c>
    </row>
    <row r="78" spans="1:12" s="144" customFormat="1" ht="15" customHeight="1">
      <c r="A78" s="137">
        <v>73</v>
      </c>
      <c r="B78" s="138">
        <v>143</v>
      </c>
      <c r="C78" s="139" t="s">
        <v>255</v>
      </c>
      <c r="D78" s="140" t="s">
        <v>29</v>
      </c>
      <c r="E78" s="137" t="s">
        <v>2</v>
      </c>
      <c r="F78" s="141">
        <v>1948</v>
      </c>
      <c r="G78" s="137" t="s">
        <v>8</v>
      </c>
      <c r="H78" s="140" t="s">
        <v>252</v>
      </c>
      <c r="I78" s="137" t="str">
        <f t="shared" si="2"/>
        <v>E</v>
      </c>
      <c r="J78" s="137">
        <f>COUNTIF(I$6:I78,I78)</f>
        <v>2</v>
      </c>
      <c r="K78" s="142">
        <v>0.03309027777777778</v>
      </c>
      <c r="L78" s="143" t="s">
        <v>130</v>
      </c>
    </row>
    <row r="79" spans="1:12" ht="15" customHeight="1">
      <c r="A79" s="60">
        <v>74</v>
      </c>
      <c r="B79" s="57">
        <v>94</v>
      </c>
      <c r="C79" s="58" t="s">
        <v>300</v>
      </c>
      <c r="D79" s="19" t="s">
        <v>26</v>
      </c>
      <c r="E79" s="59" t="s">
        <v>2</v>
      </c>
      <c r="F79" s="72">
        <v>1974</v>
      </c>
      <c r="G79" s="59" t="s">
        <v>8</v>
      </c>
      <c r="H79" s="19" t="s">
        <v>16</v>
      </c>
      <c r="I79" s="60" t="str">
        <f t="shared" si="2"/>
        <v>B</v>
      </c>
      <c r="J79" s="60">
        <f>COUNTIF(I$6:I79,I79)</f>
        <v>19</v>
      </c>
      <c r="K79" s="61">
        <v>0.03318287037037037</v>
      </c>
      <c r="L79" s="21" t="s">
        <v>34</v>
      </c>
    </row>
    <row r="80" spans="1:12" ht="15" customHeight="1">
      <c r="A80" s="60">
        <v>75</v>
      </c>
      <c r="B80" s="57">
        <v>115</v>
      </c>
      <c r="C80" s="58" t="s">
        <v>206</v>
      </c>
      <c r="D80" s="19" t="s">
        <v>89</v>
      </c>
      <c r="E80" s="59" t="s">
        <v>2</v>
      </c>
      <c r="F80" s="72">
        <v>1970</v>
      </c>
      <c r="G80" s="59" t="s">
        <v>8</v>
      </c>
      <c r="H80" s="19" t="s">
        <v>88</v>
      </c>
      <c r="I80" s="60" t="str">
        <f t="shared" si="2"/>
        <v>C</v>
      </c>
      <c r="J80" s="60">
        <f>COUNTIF(I$6:I80,I80)</f>
        <v>13</v>
      </c>
      <c r="K80" s="61">
        <v>0.03328703703703704</v>
      </c>
      <c r="L80" s="21" t="s">
        <v>34</v>
      </c>
    </row>
    <row r="81" spans="1:12" s="159" customFormat="1" ht="15" customHeight="1">
      <c r="A81" s="152">
        <v>76</v>
      </c>
      <c r="B81" s="153">
        <v>152</v>
      </c>
      <c r="C81" s="154" t="s">
        <v>128</v>
      </c>
      <c r="D81" s="155" t="s">
        <v>72</v>
      </c>
      <c r="E81" s="152" t="s">
        <v>3</v>
      </c>
      <c r="F81" s="156">
        <v>1990</v>
      </c>
      <c r="G81" s="152" t="s">
        <v>8</v>
      </c>
      <c r="H81" s="155" t="s">
        <v>35</v>
      </c>
      <c r="I81" s="152" t="str">
        <f t="shared" si="2"/>
        <v>F</v>
      </c>
      <c r="J81" s="152">
        <f>COUNTIF(I$6:I81,I81)</f>
        <v>3</v>
      </c>
      <c r="K81" s="157">
        <v>0.03332175925925926</v>
      </c>
      <c r="L81" s="158" t="s">
        <v>125</v>
      </c>
    </row>
    <row r="82" spans="1:12" s="64" customFormat="1" ht="15" customHeight="1">
      <c r="A82" s="60">
        <v>77</v>
      </c>
      <c r="B82" s="57">
        <v>7</v>
      </c>
      <c r="C82" s="58" t="s">
        <v>159</v>
      </c>
      <c r="D82" s="19" t="s">
        <v>39</v>
      </c>
      <c r="E82" s="59" t="s">
        <v>2</v>
      </c>
      <c r="F82" s="72">
        <v>1987</v>
      </c>
      <c r="G82" s="59" t="s">
        <v>8</v>
      </c>
      <c r="H82" s="19" t="s">
        <v>32</v>
      </c>
      <c r="I82" s="60" t="str">
        <f t="shared" si="2"/>
        <v>A</v>
      </c>
      <c r="J82" s="60">
        <f>COUNTIF(I$6:I82,I82)</f>
        <v>29</v>
      </c>
      <c r="K82" s="61">
        <v>0.03344907407407407</v>
      </c>
      <c r="L82" s="21" t="s">
        <v>34</v>
      </c>
    </row>
    <row r="83" spans="1:12" ht="15" customHeight="1">
      <c r="A83" s="60">
        <v>78</v>
      </c>
      <c r="B83" s="57">
        <v>130</v>
      </c>
      <c r="C83" s="58" t="s">
        <v>156</v>
      </c>
      <c r="D83" s="19" t="s">
        <v>37</v>
      </c>
      <c r="E83" s="59" t="s">
        <v>2</v>
      </c>
      <c r="F83" s="72">
        <v>1996</v>
      </c>
      <c r="G83" s="59" t="s">
        <v>8</v>
      </c>
      <c r="H83" s="19" t="s">
        <v>71</v>
      </c>
      <c r="I83" s="60" t="str">
        <f t="shared" si="2"/>
        <v>A</v>
      </c>
      <c r="J83" s="60">
        <f>COUNTIF(I$6:I83,I83)</f>
        <v>30</v>
      </c>
      <c r="K83" s="61">
        <v>0.03346064814814815</v>
      </c>
      <c r="L83" s="21"/>
    </row>
    <row r="84" spans="1:12" ht="15" customHeight="1">
      <c r="A84" s="60">
        <v>79</v>
      </c>
      <c r="B84" s="57">
        <v>111</v>
      </c>
      <c r="C84" s="58" t="s">
        <v>134</v>
      </c>
      <c r="D84" s="19" t="s">
        <v>58</v>
      </c>
      <c r="E84" s="59" t="s">
        <v>2</v>
      </c>
      <c r="F84" s="72">
        <v>1988</v>
      </c>
      <c r="G84" s="59" t="s">
        <v>8</v>
      </c>
      <c r="H84" s="19" t="s">
        <v>136</v>
      </c>
      <c r="I84" s="60" t="str">
        <f t="shared" si="2"/>
        <v>A</v>
      </c>
      <c r="J84" s="60">
        <f>COUNTIF(I$6:I84,I84)</f>
        <v>31</v>
      </c>
      <c r="K84" s="61">
        <v>0.033553240740740745</v>
      </c>
      <c r="L84" s="21" t="s">
        <v>97</v>
      </c>
    </row>
    <row r="85" spans="1:12" s="62" customFormat="1" ht="15" customHeight="1">
      <c r="A85" s="60">
        <v>80</v>
      </c>
      <c r="B85" s="57">
        <v>145</v>
      </c>
      <c r="C85" s="58" t="s">
        <v>144</v>
      </c>
      <c r="D85" s="19" t="s">
        <v>38</v>
      </c>
      <c r="E85" s="59" t="s">
        <v>2</v>
      </c>
      <c r="F85" s="72">
        <v>1988</v>
      </c>
      <c r="G85" s="59" t="s">
        <v>8</v>
      </c>
      <c r="H85" s="19" t="s">
        <v>11</v>
      </c>
      <c r="I85" s="60" t="str">
        <f t="shared" si="2"/>
        <v>A</v>
      </c>
      <c r="J85" s="60">
        <f>COUNTIF(I$6:I85,I85)</f>
        <v>32</v>
      </c>
      <c r="K85" s="61">
        <v>0.03357638888888889</v>
      </c>
      <c r="L85" s="21" t="s">
        <v>125</v>
      </c>
    </row>
    <row r="86" spans="1:12" s="64" customFormat="1" ht="15" customHeight="1">
      <c r="A86" s="60">
        <v>81</v>
      </c>
      <c r="B86" s="57">
        <v>63</v>
      </c>
      <c r="C86" s="58" t="s">
        <v>132</v>
      </c>
      <c r="D86" s="19" t="s">
        <v>45</v>
      </c>
      <c r="E86" s="59" t="s">
        <v>2</v>
      </c>
      <c r="F86" s="72">
        <v>1992</v>
      </c>
      <c r="G86" s="59" t="s">
        <v>8</v>
      </c>
      <c r="H86" s="19" t="s">
        <v>46</v>
      </c>
      <c r="I86" s="60" t="str">
        <f t="shared" si="2"/>
        <v>A</v>
      </c>
      <c r="J86" s="60">
        <f>COUNTIF(I$6:I86,I86)</f>
        <v>33</v>
      </c>
      <c r="K86" s="61">
        <v>0.03363425925925926</v>
      </c>
      <c r="L86" s="21" t="s">
        <v>130</v>
      </c>
    </row>
    <row r="87" spans="1:12" ht="15" customHeight="1">
      <c r="A87" s="60">
        <v>82</v>
      </c>
      <c r="B87" s="57">
        <v>54</v>
      </c>
      <c r="C87" s="58" t="s">
        <v>141</v>
      </c>
      <c r="D87" s="19" t="s">
        <v>66</v>
      </c>
      <c r="E87" s="59" t="s">
        <v>2</v>
      </c>
      <c r="F87" s="72">
        <v>1962</v>
      </c>
      <c r="G87" s="59" t="s">
        <v>8</v>
      </c>
      <c r="H87" s="19" t="s">
        <v>46</v>
      </c>
      <c r="I87" s="60" t="str">
        <f t="shared" si="2"/>
        <v>C</v>
      </c>
      <c r="J87" s="60">
        <f>COUNTIF(I$6:I87,I87)</f>
        <v>14</v>
      </c>
      <c r="K87" s="61">
        <v>0.03365740740740741</v>
      </c>
      <c r="L87" s="21" t="s">
        <v>97</v>
      </c>
    </row>
    <row r="88" spans="1:12" ht="15" customHeight="1">
      <c r="A88" s="60">
        <v>83</v>
      </c>
      <c r="B88" s="57">
        <v>37</v>
      </c>
      <c r="C88" s="58" t="s">
        <v>233</v>
      </c>
      <c r="D88" s="19" t="s">
        <v>63</v>
      </c>
      <c r="E88" s="59" t="s">
        <v>2</v>
      </c>
      <c r="F88" s="72">
        <v>1971</v>
      </c>
      <c r="G88" s="59" t="s">
        <v>8</v>
      </c>
      <c r="H88" s="19" t="s">
        <v>57</v>
      </c>
      <c r="I88" s="60" t="str">
        <f t="shared" si="2"/>
        <v>B</v>
      </c>
      <c r="J88" s="60">
        <f>COUNTIF(I$6:I88,I88)</f>
        <v>20</v>
      </c>
      <c r="K88" s="66">
        <v>0.033715277777777775</v>
      </c>
      <c r="L88" s="21"/>
    </row>
    <row r="89" spans="1:12" ht="15" customHeight="1">
      <c r="A89" s="60">
        <v>84</v>
      </c>
      <c r="B89" s="57">
        <v>72</v>
      </c>
      <c r="C89" s="58" t="s">
        <v>177</v>
      </c>
      <c r="D89" s="19" t="s">
        <v>99</v>
      </c>
      <c r="E89" s="59" t="s">
        <v>3</v>
      </c>
      <c r="F89" s="72">
        <v>1972</v>
      </c>
      <c r="G89" s="59" t="s">
        <v>8</v>
      </c>
      <c r="H89" s="19" t="s">
        <v>343</v>
      </c>
      <c r="I89" s="60" t="str">
        <f t="shared" si="2"/>
        <v>G</v>
      </c>
      <c r="J89" s="60">
        <f>COUNTIF(I$6:I89,I89)</f>
        <v>4</v>
      </c>
      <c r="K89" s="61">
        <v>0.03380787037037037</v>
      </c>
      <c r="L89" s="21" t="s">
        <v>97</v>
      </c>
    </row>
    <row r="90" spans="1:12" s="65" customFormat="1" ht="15" customHeight="1">
      <c r="A90" s="60">
        <v>85</v>
      </c>
      <c r="B90" s="57">
        <v>128</v>
      </c>
      <c r="C90" s="58" t="s">
        <v>163</v>
      </c>
      <c r="D90" s="19" t="s">
        <v>31</v>
      </c>
      <c r="E90" s="59" t="s">
        <v>2</v>
      </c>
      <c r="F90" s="72">
        <v>1969</v>
      </c>
      <c r="G90" s="59" t="s">
        <v>8</v>
      </c>
      <c r="H90" s="19" t="s">
        <v>11</v>
      </c>
      <c r="I90" s="60" t="str">
        <f t="shared" si="2"/>
        <v>C</v>
      </c>
      <c r="J90" s="60">
        <f>COUNTIF(I$6:I90,I90)</f>
        <v>15</v>
      </c>
      <c r="K90" s="61">
        <v>0.03383101851851852</v>
      </c>
      <c r="L90" s="21" t="s">
        <v>146</v>
      </c>
    </row>
    <row r="91" spans="1:12" ht="15" customHeight="1">
      <c r="A91" s="60">
        <v>86</v>
      </c>
      <c r="B91" s="57">
        <v>30</v>
      </c>
      <c r="C91" s="68" t="s">
        <v>350</v>
      </c>
      <c r="D91" s="20" t="s">
        <v>351</v>
      </c>
      <c r="E91" s="60" t="s">
        <v>2</v>
      </c>
      <c r="F91" s="73">
        <v>1976</v>
      </c>
      <c r="G91" s="63" t="s">
        <v>8</v>
      </c>
      <c r="H91" s="20" t="s">
        <v>13</v>
      </c>
      <c r="I91" s="60" t="str">
        <f t="shared" si="2"/>
        <v>B</v>
      </c>
      <c r="J91" s="60">
        <f>COUNTIF(I$6:I91,I91)</f>
        <v>21</v>
      </c>
      <c r="K91" s="61">
        <v>0.033900462962962966</v>
      </c>
      <c r="L91" s="21" t="s">
        <v>28</v>
      </c>
    </row>
    <row r="92" spans="1:12" ht="15" customHeight="1">
      <c r="A92" s="60">
        <v>87</v>
      </c>
      <c r="B92" s="57">
        <v>75</v>
      </c>
      <c r="C92" s="58" t="s">
        <v>314</v>
      </c>
      <c r="D92" s="19" t="s">
        <v>89</v>
      </c>
      <c r="E92" s="59" t="s">
        <v>2</v>
      </c>
      <c r="F92" s="72">
        <v>1992</v>
      </c>
      <c r="G92" s="59" t="s">
        <v>8</v>
      </c>
      <c r="H92" s="19" t="s">
        <v>11</v>
      </c>
      <c r="I92" s="60" t="str">
        <f t="shared" si="2"/>
        <v>A</v>
      </c>
      <c r="J92" s="60">
        <f>COUNTIF(I$6:I92,I92)</f>
        <v>34</v>
      </c>
      <c r="K92" s="61">
        <v>0.03391203703703704</v>
      </c>
      <c r="L92" s="21" t="s">
        <v>34</v>
      </c>
    </row>
    <row r="93" spans="1:12" ht="15" customHeight="1">
      <c r="A93" s="60">
        <v>88</v>
      </c>
      <c r="B93" s="57">
        <v>138</v>
      </c>
      <c r="C93" s="58" t="s">
        <v>294</v>
      </c>
      <c r="D93" s="19" t="s">
        <v>63</v>
      </c>
      <c r="E93" s="59" t="s">
        <v>2</v>
      </c>
      <c r="F93" s="72">
        <v>1982</v>
      </c>
      <c r="G93" s="59" t="s">
        <v>8</v>
      </c>
      <c r="H93" s="19" t="s">
        <v>121</v>
      </c>
      <c r="I93" s="60" t="str">
        <f t="shared" si="2"/>
        <v>A</v>
      </c>
      <c r="J93" s="60">
        <f>COUNTIF(I$6:I93,I93)</f>
        <v>35</v>
      </c>
      <c r="K93" s="61">
        <v>0.03401620370370371</v>
      </c>
      <c r="L93" s="21" t="s">
        <v>73</v>
      </c>
    </row>
    <row r="94" spans="1:12" ht="15" customHeight="1">
      <c r="A94" s="60">
        <v>89</v>
      </c>
      <c r="B94" s="57">
        <v>66</v>
      </c>
      <c r="C94" s="58" t="s">
        <v>257</v>
      </c>
      <c r="D94" s="19" t="s">
        <v>31</v>
      </c>
      <c r="E94" s="59" t="s">
        <v>2</v>
      </c>
      <c r="F94" s="72">
        <v>1971</v>
      </c>
      <c r="G94" s="59" t="s">
        <v>8</v>
      </c>
      <c r="H94" s="19" t="s">
        <v>32</v>
      </c>
      <c r="I94" s="60" t="str">
        <f t="shared" si="2"/>
        <v>B</v>
      </c>
      <c r="J94" s="60">
        <f>COUNTIF(I$6:I94,I94)</f>
        <v>22</v>
      </c>
      <c r="K94" s="61">
        <v>0.034027777777777775</v>
      </c>
      <c r="L94" s="21" t="s">
        <v>130</v>
      </c>
    </row>
    <row r="95" spans="1:12" ht="15" customHeight="1">
      <c r="A95" s="60">
        <v>90</v>
      </c>
      <c r="B95" s="57">
        <v>10</v>
      </c>
      <c r="C95" s="58" t="s">
        <v>157</v>
      </c>
      <c r="D95" s="19" t="s">
        <v>29</v>
      </c>
      <c r="E95" s="59" t="s">
        <v>2</v>
      </c>
      <c r="F95" s="72">
        <v>1997</v>
      </c>
      <c r="G95" s="59" t="s">
        <v>8</v>
      </c>
      <c r="H95" s="19" t="s">
        <v>155</v>
      </c>
      <c r="I95" s="60" t="str">
        <f t="shared" si="2"/>
        <v>A</v>
      </c>
      <c r="J95" s="60">
        <f>COUNTIF(I$6:I95,I95)</f>
        <v>36</v>
      </c>
      <c r="K95" s="61">
        <v>0.03414351851851852</v>
      </c>
      <c r="L95" s="21" t="s">
        <v>130</v>
      </c>
    </row>
    <row r="96" spans="1:12" ht="15" customHeight="1">
      <c r="A96" s="60">
        <v>91</v>
      </c>
      <c r="B96" s="57">
        <v>162</v>
      </c>
      <c r="C96" s="58" t="s">
        <v>299</v>
      </c>
      <c r="D96" s="19" t="s">
        <v>38</v>
      </c>
      <c r="E96" s="59" t="s">
        <v>2</v>
      </c>
      <c r="F96" s="72">
        <v>1984</v>
      </c>
      <c r="G96" s="59" t="s">
        <v>8</v>
      </c>
      <c r="H96" s="19" t="s">
        <v>71</v>
      </c>
      <c r="I96" s="60" t="str">
        <f t="shared" si="2"/>
        <v>A</v>
      </c>
      <c r="J96" s="60">
        <f>COUNTIF(I$6:I96,I96)</f>
        <v>37</v>
      </c>
      <c r="K96" s="61">
        <v>0.034201388888888885</v>
      </c>
      <c r="L96" s="21" t="s">
        <v>197</v>
      </c>
    </row>
    <row r="97" spans="1:12" ht="15" customHeight="1">
      <c r="A97" s="60">
        <v>92</v>
      </c>
      <c r="B97" s="57">
        <v>120</v>
      </c>
      <c r="C97" s="58" t="s">
        <v>297</v>
      </c>
      <c r="D97" s="19" t="s">
        <v>275</v>
      </c>
      <c r="E97" s="59" t="s">
        <v>2</v>
      </c>
      <c r="F97" s="72">
        <v>1971</v>
      </c>
      <c r="G97" s="59" t="s">
        <v>8</v>
      </c>
      <c r="H97" s="19" t="s">
        <v>77</v>
      </c>
      <c r="I97" s="60" t="str">
        <f t="shared" si="2"/>
        <v>B</v>
      </c>
      <c r="J97" s="60">
        <f>COUNTIF(I$6:I97,I97)</f>
        <v>23</v>
      </c>
      <c r="K97" s="61">
        <v>0.03431712962962963</v>
      </c>
      <c r="L97" s="21" t="s">
        <v>34</v>
      </c>
    </row>
    <row r="98" spans="1:12" ht="15" customHeight="1">
      <c r="A98" s="60">
        <v>93</v>
      </c>
      <c r="B98" s="57">
        <v>71</v>
      </c>
      <c r="C98" s="58" t="s">
        <v>243</v>
      </c>
      <c r="D98" s="19" t="s">
        <v>31</v>
      </c>
      <c r="E98" s="59" t="s">
        <v>2</v>
      </c>
      <c r="F98" s="72">
        <v>1962</v>
      </c>
      <c r="G98" s="59" t="s">
        <v>8</v>
      </c>
      <c r="H98" s="19" t="s">
        <v>244</v>
      </c>
      <c r="I98" s="60" t="str">
        <f t="shared" si="2"/>
        <v>C</v>
      </c>
      <c r="J98" s="60">
        <f>COUNTIF(I$6:I98,I98)</f>
        <v>16</v>
      </c>
      <c r="K98" s="61">
        <v>0.03435185185185185</v>
      </c>
      <c r="L98" s="21" t="s">
        <v>34</v>
      </c>
    </row>
    <row r="99" spans="1:12" s="64" customFormat="1" ht="15" customHeight="1">
      <c r="A99" s="60">
        <v>94</v>
      </c>
      <c r="B99" s="57">
        <v>156</v>
      </c>
      <c r="C99" s="58" t="s">
        <v>293</v>
      </c>
      <c r="D99" s="19" t="s">
        <v>26</v>
      </c>
      <c r="E99" s="59" t="s">
        <v>2</v>
      </c>
      <c r="F99" s="72">
        <v>1978</v>
      </c>
      <c r="G99" s="59" t="s">
        <v>8</v>
      </c>
      <c r="H99" s="19" t="s">
        <v>71</v>
      </c>
      <c r="I99" s="60" t="str">
        <f t="shared" si="2"/>
        <v>B</v>
      </c>
      <c r="J99" s="60">
        <f>COUNTIF(I$6:I99,I99)</f>
        <v>24</v>
      </c>
      <c r="K99" s="61">
        <v>0.03451388888888889</v>
      </c>
      <c r="L99" s="21" t="s">
        <v>125</v>
      </c>
    </row>
    <row r="100" spans="1:12" s="64" customFormat="1" ht="15" customHeight="1">
      <c r="A100" s="60">
        <v>95</v>
      </c>
      <c r="B100" s="57">
        <v>116</v>
      </c>
      <c r="C100" s="58" t="s">
        <v>308</v>
      </c>
      <c r="D100" s="19" t="s">
        <v>40</v>
      </c>
      <c r="E100" s="59" t="s">
        <v>3</v>
      </c>
      <c r="F100" s="72">
        <v>1984</v>
      </c>
      <c r="G100" s="59" t="s">
        <v>8</v>
      </c>
      <c r="H100" s="19" t="s">
        <v>120</v>
      </c>
      <c r="I100" s="60" t="str">
        <f t="shared" si="2"/>
        <v>F</v>
      </c>
      <c r="J100" s="60">
        <f>COUNTIF(I$6:I100,I100)</f>
        <v>4</v>
      </c>
      <c r="K100" s="61">
        <v>0.03460648148148148</v>
      </c>
      <c r="L100" s="21" t="s">
        <v>146</v>
      </c>
    </row>
    <row r="101" spans="1:12" ht="15" customHeight="1">
      <c r="A101" s="60">
        <v>96</v>
      </c>
      <c r="B101" s="57">
        <v>82</v>
      </c>
      <c r="C101" s="58" t="s">
        <v>190</v>
      </c>
      <c r="D101" s="19" t="s">
        <v>191</v>
      </c>
      <c r="E101" s="59" t="s">
        <v>3</v>
      </c>
      <c r="F101" s="72">
        <v>1978</v>
      </c>
      <c r="G101" s="59" t="s">
        <v>8</v>
      </c>
      <c r="H101" s="19" t="s">
        <v>192</v>
      </c>
      <c r="I101" s="60" t="str">
        <f t="shared" si="2"/>
        <v>G</v>
      </c>
      <c r="J101" s="60">
        <f>COUNTIF(I$6:I101,I101)</f>
        <v>5</v>
      </c>
      <c r="K101" s="61">
        <v>0.034618055555555555</v>
      </c>
      <c r="L101" s="21" t="s">
        <v>34</v>
      </c>
    </row>
    <row r="102" spans="1:12" s="65" customFormat="1" ht="15" customHeight="1">
      <c r="A102" s="60">
        <v>97</v>
      </c>
      <c r="B102" s="57">
        <v>106</v>
      </c>
      <c r="C102" s="58" t="s">
        <v>135</v>
      </c>
      <c r="D102" s="19" t="s">
        <v>43</v>
      </c>
      <c r="E102" s="59" t="s">
        <v>2</v>
      </c>
      <c r="F102" s="72">
        <v>1993</v>
      </c>
      <c r="G102" s="59" t="s">
        <v>8</v>
      </c>
      <c r="H102" s="19" t="s">
        <v>136</v>
      </c>
      <c r="I102" s="60" t="str">
        <f t="shared" si="2"/>
        <v>A</v>
      </c>
      <c r="J102" s="60">
        <f>COUNTIF(I$6:I102,I102)</f>
        <v>38</v>
      </c>
      <c r="K102" s="61">
        <v>0.03467592592592592</v>
      </c>
      <c r="L102" s="21" t="s">
        <v>34</v>
      </c>
    </row>
    <row r="103" spans="1:12" s="136" customFormat="1" ht="15" customHeight="1">
      <c r="A103" s="129">
        <v>98</v>
      </c>
      <c r="B103" s="130">
        <v>88</v>
      </c>
      <c r="C103" s="131" t="s">
        <v>164</v>
      </c>
      <c r="D103" s="132" t="s">
        <v>76</v>
      </c>
      <c r="E103" s="129" t="s">
        <v>3</v>
      </c>
      <c r="F103" s="133">
        <v>1958</v>
      </c>
      <c r="G103" s="129" t="s">
        <v>8</v>
      </c>
      <c r="H103" s="132" t="s">
        <v>11</v>
      </c>
      <c r="I103" s="129" t="s">
        <v>91</v>
      </c>
      <c r="J103" s="129">
        <f>COUNTIF(I$6:I103,I103)</f>
        <v>1</v>
      </c>
      <c r="K103" s="134">
        <v>0.034768518518518525</v>
      </c>
      <c r="L103" s="135" t="s">
        <v>34</v>
      </c>
    </row>
    <row r="104" spans="1:12" ht="15" customHeight="1">
      <c r="A104" s="60">
        <v>99</v>
      </c>
      <c r="B104" s="57">
        <v>68</v>
      </c>
      <c r="C104" s="68" t="s">
        <v>360</v>
      </c>
      <c r="D104" s="20" t="s">
        <v>361</v>
      </c>
      <c r="E104" s="60" t="s">
        <v>2</v>
      </c>
      <c r="F104" s="73">
        <v>1959</v>
      </c>
      <c r="G104" s="63" t="s">
        <v>8</v>
      </c>
      <c r="H104" s="20" t="s">
        <v>46</v>
      </c>
      <c r="I104" s="60" t="str">
        <f>IF($E104="m",IF($F$1-$F104&gt;19,IF($F$1-$F104&lt;40,"A",IF($F$1-$F104&gt;49,IF($F$1-$F104&gt;59,IF($F$1-$F104&gt;69,"E","D"),"C"),"B")),"JM"),IF($F$1-$F104&gt;19,IF($F$1-$F104&lt;40,"F",IF($F$1-$F104&lt;50,"G","H")),"JŽ"))</f>
        <v>D</v>
      </c>
      <c r="J104" s="60">
        <f>COUNTIF(I$6:I104,I104)</f>
        <v>4</v>
      </c>
      <c r="K104" s="61">
        <v>0.03505787037037037</v>
      </c>
      <c r="L104" s="21"/>
    </row>
    <row r="105" spans="1:12" s="136" customFormat="1" ht="15" customHeight="1">
      <c r="A105" s="129">
        <v>100</v>
      </c>
      <c r="B105" s="130">
        <v>4</v>
      </c>
      <c r="C105" s="131" t="s">
        <v>216</v>
      </c>
      <c r="D105" s="132" t="s">
        <v>217</v>
      </c>
      <c r="E105" s="129" t="s">
        <v>3</v>
      </c>
      <c r="F105" s="133">
        <v>1963</v>
      </c>
      <c r="G105" s="129" t="s">
        <v>8</v>
      </c>
      <c r="H105" s="132" t="s">
        <v>218</v>
      </c>
      <c r="I105" s="129" t="str">
        <f>IF($E105="m",IF($F$1-$F105&gt;19,IF($F$1-$F105&lt;40,"A",IF($F$1-$F105&gt;49,IF($F$1-$F105&gt;59,IF($F$1-$F105&gt;69,"E","D"),"C"),"B")),"JM"),IF($F$1-$F105&gt;19,IF($F$1-$F105&lt;40,"F",IF($F$1-$F105&lt;50,"G","H")),"JŽ"))</f>
        <v>H</v>
      </c>
      <c r="J105" s="129">
        <f>COUNTIF(I$6:I105,I105)</f>
        <v>1</v>
      </c>
      <c r="K105" s="134">
        <v>0.035115740740740746</v>
      </c>
      <c r="L105" s="135" t="s">
        <v>34</v>
      </c>
    </row>
    <row r="106" spans="1:12" s="144" customFormat="1" ht="15" customHeight="1">
      <c r="A106" s="137">
        <v>101</v>
      </c>
      <c r="B106" s="138">
        <v>121</v>
      </c>
      <c r="C106" s="139" t="s">
        <v>203</v>
      </c>
      <c r="D106" s="140" t="s">
        <v>82</v>
      </c>
      <c r="E106" s="137" t="s">
        <v>3</v>
      </c>
      <c r="F106" s="141">
        <v>1960</v>
      </c>
      <c r="G106" s="137" t="s">
        <v>9</v>
      </c>
      <c r="H106" s="140" t="s">
        <v>344</v>
      </c>
      <c r="I106" s="137" t="s">
        <v>91</v>
      </c>
      <c r="J106" s="137">
        <f>COUNTIF(I$6:I106,I106)</f>
        <v>2</v>
      </c>
      <c r="K106" s="142">
        <v>0.035208333333333335</v>
      </c>
      <c r="L106" s="143" t="s">
        <v>34</v>
      </c>
    </row>
    <row r="107" spans="1:12" ht="15" customHeight="1">
      <c r="A107" s="60">
        <v>102</v>
      </c>
      <c r="B107" s="57">
        <v>83</v>
      </c>
      <c r="C107" s="68" t="s">
        <v>349</v>
      </c>
      <c r="D107" s="20" t="s">
        <v>39</v>
      </c>
      <c r="E107" s="60" t="s">
        <v>2</v>
      </c>
      <c r="F107" s="73">
        <v>1974</v>
      </c>
      <c r="G107" s="63" t="s">
        <v>8</v>
      </c>
      <c r="H107" s="20" t="s">
        <v>53</v>
      </c>
      <c r="I107" s="60" t="str">
        <f aca="true" t="shared" si="3" ref="I107:I136">IF($E107="m",IF($F$1-$F107&gt;19,IF($F$1-$F107&lt;40,"A",IF($F$1-$F107&gt;49,IF($F$1-$F107&gt;59,IF($F$1-$F107&gt;69,"E","D"),"C"),"B")),"JM"),IF($F$1-$F107&gt;19,IF($F$1-$F107&lt;40,"F",IF($F$1-$F107&lt;50,"G","H")),"JŽ"))</f>
        <v>B</v>
      </c>
      <c r="J107" s="60">
        <f>COUNTIF(I$6:I107,I107)</f>
        <v>25</v>
      </c>
      <c r="K107" s="61">
        <v>0.03530092592592592</v>
      </c>
      <c r="L107" s="21" t="s">
        <v>130</v>
      </c>
    </row>
    <row r="108" spans="1:12" ht="15" customHeight="1">
      <c r="A108" s="60">
        <v>103</v>
      </c>
      <c r="B108" s="57">
        <v>109</v>
      </c>
      <c r="C108" s="58" t="s">
        <v>134</v>
      </c>
      <c r="D108" s="19" t="s">
        <v>43</v>
      </c>
      <c r="E108" s="59" t="s">
        <v>2</v>
      </c>
      <c r="F108" s="72">
        <v>1992</v>
      </c>
      <c r="G108" s="59" t="s">
        <v>8</v>
      </c>
      <c r="H108" s="19" t="s">
        <v>111</v>
      </c>
      <c r="I108" s="60" t="str">
        <f t="shared" si="3"/>
        <v>A</v>
      </c>
      <c r="J108" s="60">
        <f>COUNTIF(I$6:I108,I108)</f>
        <v>39</v>
      </c>
      <c r="K108" s="61">
        <v>0.03533564814814815</v>
      </c>
      <c r="L108" s="21"/>
    </row>
    <row r="109" spans="1:12" ht="15" customHeight="1">
      <c r="A109" s="60">
        <v>104</v>
      </c>
      <c r="B109" s="57">
        <v>124</v>
      </c>
      <c r="C109" s="58" t="s">
        <v>178</v>
      </c>
      <c r="D109" s="19" t="s">
        <v>44</v>
      </c>
      <c r="E109" s="59" t="s">
        <v>2</v>
      </c>
      <c r="F109" s="72">
        <v>1986</v>
      </c>
      <c r="G109" s="59" t="s">
        <v>8</v>
      </c>
      <c r="H109" s="19" t="s">
        <v>13</v>
      </c>
      <c r="I109" s="60" t="str">
        <f t="shared" si="3"/>
        <v>A</v>
      </c>
      <c r="J109" s="60">
        <f>COUNTIF(I$6:I109,I109)</f>
        <v>40</v>
      </c>
      <c r="K109" s="61">
        <v>0.0353587962962963</v>
      </c>
      <c r="L109" s="21" t="s">
        <v>146</v>
      </c>
    </row>
    <row r="110" spans="1:12" ht="15" customHeight="1">
      <c r="A110" s="60">
        <v>105</v>
      </c>
      <c r="B110" s="57">
        <v>58</v>
      </c>
      <c r="C110" s="68" t="s">
        <v>358</v>
      </c>
      <c r="D110" s="20" t="s">
        <v>359</v>
      </c>
      <c r="E110" s="60" t="s">
        <v>3</v>
      </c>
      <c r="F110" s="73">
        <v>1978</v>
      </c>
      <c r="G110" s="63" t="s">
        <v>8</v>
      </c>
      <c r="H110" s="20" t="s">
        <v>35</v>
      </c>
      <c r="I110" s="60" t="str">
        <f t="shared" si="3"/>
        <v>G</v>
      </c>
      <c r="J110" s="60">
        <f>COUNTIF(I$6:I110,I110)</f>
        <v>6</v>
      </c>
      <c r="K110" s="61">
        <v>0.03540509259259259</v>
      </c>
      <c r="L110" s="21" t="s">
        <v>34</v>
      </c>
    </row>
    <row r="111" spans="1:12" s="62" customFormat="1" ht="15" customHeight="1">
      <c r="A111" s="60">
        <v>106</v>
      </c>
      <c r="B111" s="57">
        <v>47</v>
      </c>
      <c r="C111" s="58" t="s">
        <v>187</v>
      </c>
      <c r="D111" s="19" t="s">
        <v>104</v>
      </c>
      <c r="E111" s="59" t="s">
        <v>2</v>
      </c>
      <c r="F111" s="72">
        <v>1987</v>
      </c>
      <c r="G111" s="59" t="s">
        <v>8</v>
      </c>
      <c r="H111" s="19" t="s">
        <v>11</v>
      </c>
      <c r="I111" s="60" t="str">
        <f t="shared" si="3"/>
        <v>A</v>
      </c>
      <c r="J111" s="60">
        <f>COUNTIF(I$6:I111,I111)</f>
        <v>41</v>
      </c>
      <c r="K111" s="61">
        <v>0.035451388888888886</v>
      </c>
      <c r="L111" s="21" t="s">
        <v>34</v>
      </c>
    </row>
    <row r="112" spans="1:12" ht="15" customHeight="1">
      <c r="A112" s="60">
        <v>107</v>
      </c>
      <c r="B112" s="57">
        <v>67</v>
      </c>
      <c r="C112" s="58" t="s">
        <v>251</v>
      </c>
      <c r="D112" s="19" t="s">
        <v>26</v>
      </c>
      <c r="E112" s="59" t="s">
        <v>2</v>
      </c>
      <c r="F112" s="72">
        <v>1956</v>
      </c>
      <c r="G112" s="59" t="s">
        <v>8</v>
      </c>
      <c r="H112" s="19" t="s">
        <v>252</v>
      </c>
      <c r="I112" s="60" t="str">
        <f t="shared" si="3"/>
        <v>D</v>
      </c>
      <c r="J112" s="60">
        <f>COUNTIF(I$6:I112,I112)</f>
        <v>5</v>
      </c>
      <c r="K112" s="61">
        <v>0.03556712962962963</v>
      </c>
      <c r="L112" s="21" t="s">
        <v>28</v>
      </c>
    </row>
    <row r="113" spans="1:12" ht="15" customHeight="1">
      <c r="A113" s="60">
        <v>108</v>
      </c>
      <c r="B113" s="57">
        <v>9</v>
      </c>
      <c r="C113" s="58" t="s">
        <v>247</v>
      </c>
      <c r="D113" s="19" t="s">
        <v>45</v>
      </c>
      <c r="E113" s="59" t="s">
        <v>2</v>
      </c>
      <c r="F113" s="72">
        <v>1979</v>
      </c>
      <c r="G113" s="59" t="s">
        <v>8</v>
      </c>
      <c r="H113" s="19" t="s">
        <v>248</v>
      </c>
      <c r="I113" s="60" t="str">
        <f t="shared" si="3"/>
        <v>B</v>
      </c>
      <c r="J113" s="60">
        <f>COUNTIF(I$6:I113,I113)</f>
        <v>26</v>
      </c>
      <c r="K113" s="61">
        <v>0.035902777777777777</v>
      </c>
      <c r="L113" s="21" t="s">
        <v>28</v>
      </c>
    </row>
    <row r="114" spans="1:12" s="159" customFormat="1" ht="15" customHeight="1">
      <c r="A114" s="152">
        <v>109</v>
      </c>
      <c r="B114" s="153">
        <v>13</v>
      </c>
      <c r="C114" s="154" t="s">
        <v>311</v>
      </c>
      <c r="D114" s="155" t="s">
        <v>60</v>
      </c>
      <c r="E114" s="152" t="s">
        <v>2</v>
      </c>
      <c r="F114" s="156">
        <v>1942</v>
      </c>
      <c r="G114" s="152" t="s">
        <v>8</v>
      </c>
      <c r="H114" s="155" t="s">
        <v>312</v>
      </c>
      <c r="I114" s="152" t="str">
        <f t="shared" si="3"/>
        <v>E</v>
      </c>
      <c r="J114" s="152">
        <f>COUNTIF(I$6:I114,I114)</f>
        <v>3</v>
      </c>
      <c r="K114" s="157">
        <v>0.03605324074074074</v>
      </c>
      <c r="L114" s="158" t="s">
        <v>34</v>
      </c>
    </row>
    <row r="115" spans="1:12" ht="15" customHeight="1">
      <c r="A115" s="60">
        <v>110</v>
      </c>
      <c r="B115" s="57">
        <v>147</v>
      </c>
      <c r="C115" s="58" t="s">
        <v>133</v>
      </c>
      <c r="D115" s="19" t="s">
        <v>31</v>
      </c>
      <c r="E115" s="59" t="s">
        <v>2</v>
      </c>
      <c r="F115" s="72">
        <v>1980</v>
      </c>
      <c r="G115" s="59" t="s">
        <v>8</v>
      </c>
      <c r="H115" s="19" t="s">
        <v>18</v>
      </c>
      <c r="I115" s="60" t="str">
        <f t="shared" si="3"/>
        <v>B</v>
      </c>
      <c r="J115" s="60">
        <f>COUNTIF(I$6:I115,I115)</f>
        <v>27</v>
      </c>
      <c r="K115" s="61">
        <v>0.03629629629629629</v>
      </c>
      <c r="L115" s="21"/>
    </row>
    <row r="116" spans="1:12" ht="15" customHeight="1">
      <c r="A116" s="60">
        <v>111</v>
      </c>
      <c r="B116" s="57">
        <v>20</v>
      </c>
      <c r="C116" s="58" t="s">
        <v>143</v>
      </c>
      <c r="D116" s="19" t="s">
        <v>78</v>
      </c>
      <c r="E116" s="59" t="s">
        <v>2</v>
      </c>
      <c r="F116" s="72">
        <v>1990</v>
      </c>
      <c r="G116" s="59" t="s">
        <v>8</v>
      </c>
      <c r="H116" s="19" t="s">
        <v>142</v>
      </c>
      <c r="I116" s="60" t="str">
        <f t="shared" si="3"/>
        <v>A</v>
      </c>
      <c r="J116" s="60">
        <f>COUNTIF(I$6:I116,I116)</f>
        <v>42</v>
      </c>
      <c r="K116" s="61">
        <v>0.03633101851851852</v>
      </c>
      <c r="L116" s="21" t="s">
        <v>34</v>
      </c>
    </row>
    <row r="117" spans="1:12" ht="15" customHeight="1">
      <c r="A117" s="60">
        <v>112</v>
      </c>
      <c r="B117" s="57">
        <v>18</v>
      </c>
      <c r="C117" s="58" t="s">
        <v>173</v>
      </c>
      <c r="D117" s="19" t="s">
        <v>33</v>
      </c>
      <c r="E117" s="59" t="s">
        <v>2</v>
      </c>
      <c r="F117" s="72">
        <v>1991</v>
      </c>
      <c r="G117" s="59" t="s">
        <v>8</v>
      </c>
      <c r="H117" s="19" t="s">
        <v>11</v>
      </c>
      <c r="I117" s="60" t="str">
        <f t="shared" si="3"/>
        <v>A</v>
      </c>
      <c r="J117" s="60">
        <f>COUNTIF(I$6:I117,I117)</f>
        <v>43</v>
      </c>
      <c r="K117" s="61">
        <v>0.036458333333333336</v>
      </c>
      <c r="L117" s="21" t="s">
        <v>34</v>
      </c>
    </row>
    <row r="118" spans="1:12" ht="15" customHeight="1">
      <c r="A118" s="60">
        <v>113</v>
      </c>
      <c r="B118" s="57">
        <v>146</v>
      </c>
      <c r="C118" s="58" t="s">
        <v>133</v>
      </c>
      <c r="D118" s="19" t="s">
        <v>115</v>
      </c>
      <c r="E118" s="59" t="s">
        <v>2</v>
      </c>
      <c r="F118" s="72">
        <v>1986</v>
      </c>
      <c r="G118" s="59" t="s">
        <v>8</v>
      </c>
      <c r="H118" s="19" t="s">
        <v>11</v>
      </c>
      <c r="I118" s="60" t="str">
        <f t="shared" si="3"/>
        <v>A</v>
      </c>
      <c r="J118" s="60">
        <f>COUNTIF(I$6:I118,I118)</f>
        <v>44</v>
      </c>
      <c r="K118" s="61">
        <v>0.0364699074074074</v>
      </c>
      <c r="L118" s="21" t="s">
        <v>34</v>
      </c>
    </row>
    <row r="119" spans="1:12" s="144" customFormat="1" ht="15" customHeight="1">
      <c r="A119" s="137">
        <v>114</v>
      </c>
      <c r="B119" s="138">
        <v>133</v>
      </c>
      <c r="C119" s="139" t="s">
        <v>199</v>
      </c>
      <c r="D119" s="140" t="s">
        <v>117</v>
      </c>
      <c r="E119" s="137" t="s">
        <v>3</v>
      </c>
      <c r="F119" s="141">
        <v>1970</v>
      </c>
      <c r="G119" s="137" t="s">
        <v>8</v>
      </c>
      <c r="H119" s="140" t="s">
        <v>11</v>
      </c>
      <c r="I119" s="137" t="str">
        <f t="shared" si="3"/>
        <v>H</v>
      </c>
      <c r="J119" s="137">
        <f>COUNTIF(I$6:I119,I119)</f>
        <v>2</v>
      </c>
      <c r="K119" s="142">
        <v>0.03665509259259259</v>
      </c>
      <c r="L119" s="143"/>
    </row>
    <row r="120" spans="1:12" ht="15" customHeight="1">
      <c r="A120" s="60">
        <v>115</v>
      </c>
      <c r="B120" s="57">
        <v>163</v>
      </c>
      <c r="C120" s="68" t="s">
        <v>370</v>
      </c>
      <c r="D120" s="20" t="s">
        <v>347</v>
      </c>
      <c r="E120" s="60" t="s">
        <v>2</v>
      </c>
      <c r="F120" s="73">
        <v>1964</v>
      </c>
      <c r="G120" s="63" t="s">
        <v>8</v>
      </c>
      <c r="H120" s="20" t="s">
        <v>16</v>
      </c>
      <c r="I120" s="60" t="str">
        <f t="shared" si="3"/>
        <v>C</v>
      </c>
      <c r="J120" s="60">
        <f>COUNTIF(I$6:I120,I120)</f>
        <v>17</v>
      </c>
      <c r="K120" s="61">
        <v>0.036724537037037035</v>
      </c>
      <c r="L120" s="21" t="s">
        <v>146</v>
      </c>
    </row>
    <row r="121" spans="1:12" ht="15" customHeight="1">
      <c r="A121" s="60">
        <v>116</v>
      </c>
      <c r="B121" s="57">
        <v>139</v>
      </c>
      <c r="C121" s="58" t="s">
        <v>209</v>
      </c>
      <c r="D121" s="19" t="s">
        <v>210</v>
      </c>
      <c r="E121" s="59" t="s">
        <v>3</v>
      </c>
      <c r="F121" s="72">
        <v>1977</v>
      </c>
      <c r="G121" s="59" t="s">
        <v>8</v>
      </c>
      <c r="H121" s="19" t="s">
        <v>35</v>
      </c>
      <c r="I121" s="60" t="str">
        <f t="shared" si="3"/>
        <v>G</v>
      </c>
      <c r="J121" s="60">
        <f>COUNTIF(I$6:I121,I121)</f>
        <v>7</v>
      </c>
      <c r="K121" s="61">
        <v>0.036759259259259255</v>
      </c>
      <c r="L121" s="21" t="s">
        <v>28</v>
      </c>
    </row>
    <row r="122" spans="1:12" ht="15" customHeight="1">
      <c r="A122" s="60">
        <v>117</v>
      </c>
      <c r="B122" s="57">
        <v>131</v>
      </c>
      <c r="C122" s="58" t="s">
        <v>272</v>
      </c>
      <c r="D122" s="19" t="s">
        <v>273</v>
      </c>
      <c r="E122" s="59" t="s">
        <v>2</v>
      </c>
      <c r="F122" s="72">
        <v>1999</v>
      </c>
      <c r="G122" s="59" t="s">
        <v>8</v>
      </c>
      <c r="H122" s="19" t="s">
        <v>12</v>
      </c>
      <c r="I122" s="60" t="str">
        <f t="shared" si="3"/>
        <v>A</v>
      </c>
      <c r="J122" s="60">
        <f>COUNTIF(I$6:I122,I122)</f>
        <v>45</v>
      </c>
      <c r="K122" s="61">
        <v>0.036770833333333336</v>
      </c>
      <c r="L122" s="21" t="s">
        <v>125</v>
      </c>
    </row>
    <row r="123" spans="1:12" ht="15" customHeight="1">
      <c r="A123" s="60">
        <v>118</v>
      </c>
      <c r="B123" s="57">
        <v>125</v>
      </c>
      <c r="C123" s="58" t="s">
        <v>267</v>
      </c>
      <c r="D123" s="19" t="s">
        <v>56</v>
      </c>
      <c r="E123" s="59" t="s">
        <v>2</v>
      </c>
      <c r="F123" s="72">
        <v>1957</v>
      </c>
      <c r="G123" s="59" t="s">
        <v>8</v>
      </c>
      <c r="H123" s="19" t="s">
        <v>80</v>
      </c>
      <c r="I123" s="60" t="str">
        <f t="shared" si="3"/>
        <v>D</v>
      </c>
      <c r="J123" s="60">
        <f>COUNTIF(I$6:I123,I123)</f>
        <v>6</v>
      </c>
      <c r="K123" s="61">
        <v>0.03701388888888889</v>
      </c>
      <c r="L123" s="21" t="s">
        <v>197</v>
      </c>
    </row>
    <row r="124" spans="1:12" ht="15" customHeight="1">
      <c r="A124" s="60">
        <v>119</v>
      </c>
      <c r="B124" s="57">
        <v>158</v>
      </c>
      <c r="C124" s="58" t="s">
        <v>284</v>
      </c>
      <c r="D124" s="19" t="s">
        <v>38</v>
      </c>
      <c r="E124" s="59" t="s">
        <v>2</v>
      </c>
      <c r="F124" s="72">
        <v>1974</v>
      </c>
      <c r="G124" s="59" t="s">
        <v>8</v>
      </c>
      <c r="H124" s="19" t="s">
        <v>35</v>
      </c>
      <c r="I124" s="60" t="str">
        <f t="shared" si="3"/>
        <v>B</v>
      </c>
      <c r="J124" s="60">
        <f>COUNTIF(I$6:I124,I124)</f>
        <v>28</v>
      </c>
      <c r="K124" s="61">
        <v>0.03715277777777778</v>
      </c>
      <c r="L124" s="21" t="s">
        <v>125</v>
      </c>
    </row>
    <row r="125" spans="1:12" ht="15" customHeight="1">
      <c r="A125" s="60">
        <v>120</v>
      </c>
      <c r="B125" s="57">
        <v>136</v>
      </c>
      <c r="C125" s="68" t="s">
        <v>235</v>
      </c>
      <c r="D125" s="20" t="s">
        <v>79</v>
      </c>
      <c r="E125" s="60" t="s">
        <v>2</v>
      </c>
      <c r="F125" s="73">
        <v>1967</v>
      </c>
      <c r="G125" s="63" t="s">
        <v>8</v>
      </c>
      <c r="H125" s="20" t="s">
        <v>15</v>
      </c>
      <c r="I125" s="60" t="str">
        <f t="shared" si="3"/>
        <v>C</v>
      </c>
      <c r="J125" s="60">
        <f>COUNTIF(I$6:I125,I125)</f>
        <v>18</v>
      </c>
      <c r="K125" s="61">
        <v>0.03747685185185185</v>
      </c>
      <c r="L125" s="21" t="s">
        <v>125</v>
      </c>
    </row>
    <row r="126" spans="1:12" ht="15" customHeight="1">
      <c r="A126" s="60">
        <v>121</v>
      </c>
      <c r="B126" s="57">
        <v>142</v>
      </c>
      <c r="C126" s="58" t="s">
        <v>253</v>
      </c>
      <c r="D126" s="19" t="s">
        <v>44</v>
      </c>
      <c r="E126" s="59" t="s">
        <v>2</v>
      </c>
      <c r="F126" s="72">
        <v>1960</v>
      </c>
      <c r="G126" s="59" t="s">
        <v>8</v>
      </c>
      <c r="H126" s="19" t="s">
        <v>252</v>
      </c>
      <c r="I126" s="60" t="str">
        <f t="shared" si="3"/>
        <v>D</v>
      </c>
      <c r="J126" s="60">
        <f>COUNTIF(I$6:I126,I126)</f>
        <v>7</v>
      </c>
      <c r="K126" s="61">
        <v>0.03753472222222222</v>
      </c>
      <c r="L126" s="21" t="s">
        <v>73</v>
      </c>
    </row>
    <row r="127" spans="1:12" ht="15" customHeight="1">
      <c r="A127" s="60">
        <v>122</v>
      </c>
      <c r="B127" s="57">
        <v>161</v>
      </c>
      <c r="C127" s="58" t="s">
        <v>285</v>
      </c>
      <c r="D127" s="19" t="s">
        <v>51</v>
      </c>
      <c r="E127" s="59" t="s">
        <v>2</v>
      </c>
      <c r="F127" s="72">
        <v>1987</v>
      </c>
      <c r="G127" s="59" t="s">
        <v>8</v>
      </c>
      <c r="H127" s="19" t="s">
        <v>71</v>
      </c>
      <c r="I127" s="60" t="str">
        <f t="shared" si="3"/>
        <v>A</v>
      </c>
      <c r="J127" s="60">
        <f>COUNTIF(I$6:I127,I127)</f>
        <v>46</v>
      </c>
      <c r="K127" s="61">
        <v>0.03768518518518518</v>
      </c>
      <c r="L127" s="21" t="s">
        <v>146</v>
      </c>
    </row>
    <row r="128" spans="1:12" ht="15" customHeight="1">
      <c r="A128" s="60">
        <v>123</v>
      </c>
      <c r="B128" s="57">
        <v>123</v>
      </c>
      <c r="C128" s="58" t="s">
        <v>180</v>
      </c>
      <c r="D128" s="19" t="s">
        <v>181</v>
      </c>
      <c r="E128" s="59" t="s">
        <v>2</v>
      </c>
      <c r="F128" s="72">
        <v>1978</v>
      </c>
      <c r="G128" s="59" t="s">
        <v>8</v>
      </c>
      <c r="H128" s="19" t="s">
        <v>35</v>
      </c>
      <c r="I128" s="60" t="str">
        <f t="shared" si="3"/>
        <v>B</v>
      </c>
      <c r="J128" s="60">
        <f>COUNTIF(I$6:I128,I128)</f>
        <v>29</v>
      </c>
      <c r="K128" s="61">
        <v>0.037766203703703705</v>
      </c>
      <c r="L128" s="21" t="s">
        <v>125</v>
      </c>
    </row>
    <row r="129" spans="1:12" ht="15" customHeight="1">
      <c r="A129" s="60">
        <v>124</v>
      </c>
      <c r="B129" s="57">
        <v>29</v>
      </c>
      <c r="C129" s="58" t="s">
        <v>286</v>
      </c>
      <c r="D129" s="19" t="s">
        <v>38</v>
      </c>
      <c r="E129" s="59" t="s">
        <v>2</v>
      </c>
      <c r="F129" s="72">
        <v>1966</v>
      </c>
      <c r="G129" s="59" t="s">
        <v>8</v>
      </c>
      <c r="H129" s="19" t="s">
        <v>287</v>
      </c>
      <c r="I129" s="60" t="str">
        <f t="shared" si="3"/>
        <v>C</v>
      </c>
      <c r="J129" s="60">
        <f>COUNTIF(I$6:I129,I129)</f>
        <v>19</v>
      </c>
      <c r="K129" s="61">
        <v>0.038252314814814815</v>
      </c>
      <c r="L129" s="21" t="s">
        <v>34</v>
      </c>
    </row>
    <row r="130" spans="1:12" s="159" customFormat="1" ht="15" customHeight="1">
      <c r="A130" s="152">
        <v>125</v>
      </c>
      <c r="B130" s="153">
        <v>149</v>
      </c>
      <c r="C130" s="154" t="s">
        <v>195</v>
      </c>
      <c r="D130" s="155" t="s">
        <v>96</v>
      </c>
      <c r="E130" s="152" t="s">
        <v>3</v>
      </c>
      <c r="F130" s="156">
        <v>1965</v>
      </c>
      <c r="G130" s="152" t="s">
        <v>8</v>
      </c>
      <c r="H130" s="155" t="s">
        <v>106</v>
      </c>
      <c r="I130" s="152" t="str">
        <f t="shared" si="3"/>
        <v>H</v>
      </c>
      <c r="J130" s="152">
        <f>COUNTIF(I$6:I130,I130)</f>
        <v>3</v>
      </c>
      <c r="K130" s="157">
        <v>0.03834490740740741</v>
      </c>
      <c r="L130" s="158" t="s">
        <v>130</v>
      </c>
    </row>
    <row r="131" spans="1:12" ht="15" customHeight="1">
      <c r="A131" s="60">
        <v>126</v>
      </c>
      <c r="B131" s="57">
        <v>148</v>
      </c>
      <c r="C131" s="58" t="s">
        <v>254</v>
      </c>
      <c r="D131" s="19" t="s">
        <v>29</v>
      </c>
      <c r="E131" s="59" t="s">
        <v>2</v>
      </c>
      <c r="F131" s="72">
        <v>1950</v>
      </c>
      <c r="G131" s="59" t="s">
        <v>8</v>
      </c>
      <c r="H131" s="19" t="s">
        <v>252</v>
      </c>
      <c r="I131" s="60" t="str">
        <f t="shared" si="3"/>
        <v>E</v>
      </c>
      <c r="J131" s="60">
        <f>COUNTIF(I$6:I131,I131)</f>
        <v>4</v>
      </c>
      <c r="K131" s="61">
        <v>0.0383912037037037</v>
      </c>
      <c r="L131" s="21" t="s">
        <v>73</v>
      </c>
    </row>
    <row r="132" spans="1:12" ht="15" customHeight="1">
      <c r="A132" s="60">
        <v>127</v>
      </c>
      <c r="B132" s="57">
        <v>95</v>
      </c>
      <c r="C132" s="58" t="s">
        <v>203</v>
      </c>
      <c r="D132" s="19" t="s">
        <v>54</v>
      </c>
      <c r="E132" s="59" t="s">
        <v>2</v>
      </c>
      <c r="F132" s="72">
        <v>1964</v>
      </c>
      <c r="G132" s="59" t="s">
        <v>8</v>
      </c>
      <c r="H132" s="19" t="s">
        <v>118</v>
      </c>
      <c r="I132" s="60" t="str">
        <f t="shared" si="3"/>
        <v>C</v>
      </c>
      <c r="J132" s="60">
        <f>COUNTIF(I$6:I132,I132)</f>
        <v>20</v>
      </c>
      <c r="K132" s="61">
        <v>0.03858796296296297</v>
      </c>
      <c r="L132" s="21" t="s">
        <v>125</v>
      </c>
    </row>
    <row r="133" spans="1:12" ht="15" customHeight="1">
      <c r="A133" s="60">
        <v>128</v>
      </c>
      <c r="B133" s="57">
        <v>118</v>
      </c>
      <c r="C133" s="58" t="s">
        <v>295</v>
      </c>
      <c r="D133" s="19" t="s">
        <v>122</v>
      </c>
      <c r="E133" s="59" t="s">
        <v>3</v>
      </c>
      <c r="F133" s="72">
        <v>1966</v>
      </c>
      <c r="G133" s="59" t="s">
        <v>8</v>
      </c>
      <c r="H133" s="19" t="s">
        <v>120</v>
      </c>
      <c r="I133" s="60" t="str">
        <f t="shared" si="3"/>
        <v>H</v>
      </c>
      <c r="J133" s="60">
        <f>COUNTIF(I$6:I133,I133)</f>
        <v>4</v>
      </c>
      <c r="K133" s="61">
        <v>0.03858796296296297</v>
      </c>
      <c r="L133" s="21" t="s">
        <v>146</v>
      </c>
    </row>
    <row r="134" spans="1:12" ht="15" customHeight="1">
      <c r="A134" s="60">
        <v>129</v>
      </c>
      <c r="B134" s="57">
        <v>64</v>
      </c>
      <c r="C134" s="58" t="s">
        <v>259</v>
      </c>
      <c r="D134" s="19" t="s">
        <v>55</v>
      </c>
      <c r="E134" s="59" t="s">
        <v>3</v>
      </c>
      <c r="F134" s="72">
        <v>1969</v>
      </c>
      <c r="G134" s="59" t="s">
        <v>8</v>
      </c>
      <c r="H134" s="19" t="s">
        <v>32</v>
      </c>
      <c r="I134" s="60" t="str">
        <f t="shared" si="3"/>
        <v>H</v>
      </c>
      <c r="J134" s="60">
        <f>COUNTIF(I$6:I134,I134)</f>
        <v>5</v>
      </c>
      <c r="K134" s="61">
        <v>0.038738425925925926</v>
      </c>
      <c r="L134" s="21" t="s">
        <v>28</v>
      </c>
    </row>
    <row r="135" spans="1:12" ht="15" customHeight="1">
      <c r="A135" s="60">
        <v>130</v>
      </c>
      <c r="B135" s="57">
        <v>97</v>
      </c>
      <c r="C135" s="58" t="s">
        <v>175</v>
      </c>
      <c r="D135" s="19" t="s">
        <v>79</v>
      </c>
      <c r="E135" s="59" t="s">
        <v>2</v>
      </c>
      <c r="F135" s="72">
        <v>1988</v>
      </c>
      <c r="G135" s="59" t="s">
        <v>8</v>
      </c>
      <c r="H135" s="19" t="s">
        <v>155</v>
      </c>
      <c r="I135" s="60" t="str">
        <f t="shared" si="3"/>
        <v>A</v>
      </c>
      <c r="J135" s="60">
        <f>COUNTIF(I$6:I135,I135)</f>
        <v>47</v>
      </c>
      <c r="K135" s="61">
        <v>0.03878472222222223</v>
      </c>
      <c r="L135" s="21" t="s">
        <v>34</v>
      </c>
    </row>
    <row r="136" spans="1:12" ht="15" customHeight="1">
      <c r="A136" s="60">
        <v>131</v>
      </c>
      <c r="B136" s="57">
        <v>167</v>
      </c>
      <c r="C136" s="58" t="s">
        <v>172</v>
      </c>
      <c r="D136" s="19" t="s">
        <v>26</v>
      </c>
      <c r="E136" s="59" t="s">
        <v>2</v>
      </c>
      <c r="F136" s="72">
        <v>1987</v>
      </c>
      <c r="G136" s="59" t="s">
        <v>8</v>
      </c>
      <c r="H136" s="19" t="s">
        <v>155</v>
      </c>
      <c r="I136" s="60" t="str">
        <f t="shared" si="3"/>
        <v>A</v>
      </c>
      <c r="J136" s="60">
        <f>COUNTIF(I$6:I136,I136)</f>
        <v>48</v>
      </c>
      <c r="K136" s="61">
        <v>0.03878472222222223</v>
      </c>
      <c r="L136" s="21" t="s">
        <v>34</v>
      </c>
    </row>
    <row r="137" spans="1:12" s="159" customFormat="1" ht="15" customHeight="1">
      <c r="A137" s="152">
        <v>132</v>
      </c>
      <c r="B137" s="153">
        <v>126</v>
      </c>
      <c r="C137" s="154" t="s">
        <v>266</v>
      </c>
      <c r="D137" s="155" t="s">
        <v>55</v>
      </c>
      <c r="E137" s="152" t="s">
        <v>3</v>
      </c>
      <c r="F137" s="156">
        <v>1957</v>
      </c>
      <c r="G137" s="152" t="s">
        <v>8</v>
      </c>
      <c r="H137" s="155" t="s">
        <v>80</v>
      </c>
      <c r="I137" s="152" t="s">
        <v>91</v>
      </c>
      <c r="J137" s="152">
        <f>COUNTIF(I$6:I137,I137)</f>
        <v>3</v>
      </c>
      <c r="K137" s="157">
        <v>0.039074074074074074</v>
      </c>
      <c r="L137" s="158" t="s">
        <v>34</v>
      </c>
    </row>
    <row r="138" spans="1:12" ht="15" customHeight="1">
      <c r="A138" s="60">
        <v>133</v>
      </c>
      <c r="B138" s="57">
        <v>81</v>
      </c>
      <c r="C138" s="58" t="s">
        <v>226</v>
      </c>
      <c r="D138" s="19" t="s">
        <v>38</v>
      </c>
      <c r="E138" s="59" t="s">
        <v>2</v>
      </c>
      <c r="F138" s="72">
        <v>1954</v>
      </c>
      <c r="G138" s="59" t="s">
        <v>8</v>
      </c>
      <c r="H138" s="19" t="s">
        <v>53</v>
      </c>
      <c r="I138" s="60" t="str">
        <f aca="true" t="shared" si="4" ref="I138:I171">IF($E138="m",IF($F$1-$F138&gt;19,IF($F$1-$F138&lt;40,"A",IF($F$1-$F138&gt;49,IF($F$1-$F138&gt;59,IF($F$1-$F138&gt;69,"E","D"),"C"),"B")),"JM"),IF($F$1-$F138&gt;19,IF($F$1-$F138&lt;40,"F",IF($F$1-$F138&lt;50,"G","H")),"JŽ"))</f>
        <v>D</v>
      </c>
      <c r="J138" s="60">
        <f>COUNTIF(I$6:I138,I138)</f>
        <v>8</v>
      </c>
      <c r="K138" s="61">
        <v>0.03920138888888889</v>
      </c>
      <c r="L138" s="21" t="s">
        <v>197</v>
      </c>
    </row>
    <row r="139" spans="1:12" ht="15" customHeight="1">
      <c r="A139" s="60">
        <v>134</v>
      </c>
      <c r="B139" s="57">
        <v>92</v>
      </c>
      <c r="C139" s="58" t="s">
        <v>306</v>
      </c>
      <c r="D139" s="19" t="s">
        <v>307</v>
      </c>
      <c r="E139" s="59" t="s">
        <v>2</v>
      </c>
      <c r="F139" s="72">
        <v>1984</v>
      </c>
      <c r="G139" s="59" t="s">
        <v>305</v>
      </c>
      <c r="H139" s="19" t="s">
        <v>304</v>
      </c>
      <c r="I139" s="60" t="str">
        <f t="shared" si="4"/>
        <v>A</v>
      </c>
      <c r="J139" s="60">
        <f>COUNTIF(I$6:I139,I139)</f>
        <v>49</v>
      </c>
      <c r="K139" s="61">
        <v>0.03923611111111111</v>
      </c>
      <c r="L139" s="21"/>
    </row>
    <row r="140" spans="1:13" ht="15" customHeight="1">
      <c r="A140" s="60">
        <v>135</v>
      </c>
      <c r="B140" s="57">
        <v>102</v>
      </c>
      <c r="C140" s="58" t="s">
        <v>282</v>
      </c>
      <c r="D140" s="19" t="s">
        <v>29</v>
      </c>
      <c r="E140" s="59" t="s">
        <v>2</v>
      </c>
      <c r="F140" s="72">
        <v>1954</v>
      </c>
      <c r="G140" s="59" t="s">
        <v>8</v>
      </c>
      <c r="H140" s="19" t="s">
        <v>283</v>
      </c>
      <c r="I140" s="60" t="str">
        <f t="shared" si="4"/>
        <v>D</v>
      </c>
      <c r="J140" s="60">
        <f>COUNTIF(I$6:I140,I140)</f>
        <v>9</v>
      </c>
      <c r="K140" s="61">
        <v>0.03930555555555556</v>
      </c>
      <c r="L140" s="81" t="s">
        <v>125</v>
      </c>
      <c r="M140" s="82"/>
    </row>
    <row r="141" spans="1:12" ht="15" customHeight="1">
      <c r="A141" s="60">
        <v>136</v>
      </c>
      <c r="B141" s="57">
        <v>35</v>
      </c>
      <c r="C141" s="68" t="s">
        <v>353</v>
      </c>
      <c r="D141" s="20" t="s">
        <v>354</v>
      </c>
      <c r="E141" s="60" t="s">
        <v>3</v>
      </c>
      <c r="F141" s="73">
        <v>1971</v>
      </c>
      <c r="G141" s="63" t="s">
        <v>8</v>
      </c>
      <c r="H141" s="20" t="s">
        <v>105</v>
      </c>
      <c r="I141" s="60" t="str">
        <f t="shared" si="4"/>
        <v>G</v>
      </c>
      <c r="J141" s="60">
        <f>COUNTIF(I$6:I141,I141)</f>
        <v>8</v>
      </c>
      <c r="K141" s="61">
        <v>0.039525462962962964</v>
      </c>
      <c r="L141" s="21"/>
    </row>
    <row r="142" spans="1:12" ht="15" customHeight="1">
      <c r="A142" s="60">
        <v>137</v>
      </c>
      <c r="B142" s="57">
        <v>137</v>
      </c>
      <c r="C142" s="58" t="s">
        <v>194</v>
      </c>
      <c r="D142" s="19" t="s">
        <v>26</v>
      </c>
      <c r="E142" s="59" t="s">
        <v>2</v>
      </c>
      <c r="F142" s="72">
        <v>1948</v>
      </c>
      <c r="G142" s="59" t="s">
        <v>8</v>
      </c>
      <c r="H142" s="19" t="s">
        <v>46</v>
      </c>
      <c r="I142" s="60" t="str">
        <f t="shared" si="4"/>
        <v>E</v>
      </c>
      <c r="J142" s="60">
        <f>COUNTIF(I$6:I142,I142)</f>
        <v>5</v>
      </c>
      <c r="K142" s="61">
        <v>0.03958333333333333</v>
      </c>
      <c r="L142" s="21" t="s">
        <v>59</v>
      </c>
    </row>
    <row r="143" spans="1:12" ht="15" customHeight="1">
      <c r="A143" s="60">
        <v>138</v>
      </c>
      <c r="B143" s="57">
        <v>140</v>
      </c>
      <c r="C143" s="58" t="s">
        <v>208</v>
      </c>
      <c r="D143" s="19" t="s">
        <v>42</v>
      </c>
      <c r="E143" s="59" t="s">
        <v>2</v>
      </c>
      <c r="F143" s="72">
        <v>1977</v>
      </c>
      <c r="G143" s="59" t="s">
        <v>8</v>
      </c>
      <c r="H143" s="19" t="s">
        <v>35</v>
      </c>
      <c r="I143" s="60" t="str">
        <f t="shared" si="4"/>
        <v>B</v>
      </c>
      <c r="J143" s="60">
        <f>COUNTIF(I$6:I143,I143)</f>
        <v>30</v>
      </c>
      <c r="K143" s="61">
        <v>0.03958333333333333</v>
      </c>
      <c r="L143" s="21" t="s">
        <v>34</v>
      </c>
    </row>
    <row r="144" spans="1:12" ht="15" customHeight="1">
      <c r="A144" s="60">
        <v>139</v>
      </c>
      <c r="B144" s="57">
        <v>103</v>
      </c>
      <c r="C144" s="68" t="s">
        <v>362</v>
      </c>
      <c r="D144" s="20" t="s">
        <v>65</v>
      </c>
      <c r="E144" s="60" t="s">
        <v>2</v>
      </c>
      <c r="F144" s="73">
        <v>1964</v>
      </c>
      <c r="G144" s="63" t="s">
        <v>8</v>
      </c>
      <c r="H144" s="20" t="s">
        <v>11</v>
      </c>
      <c r="I144" s="60" t="str">
        <f t="shared" si="4"/>
        <v>C</v>
      </c>
      <c r="J144" s="60">
        <f>COUNTIF(I$6:I144,I144)</f>
        <v>21</v>
      </c>
      <c r="K144" s="61">
        <v>0.039699074074074074</v>
      </c>
      <c r="L144" s="21" t="s">
        <v>97</v>
      </c>
    </row>
    <row r="145" spans="1:12" ht="15" customHeight="1">
      <c r="A145" s="60">
        <v>140</v>
      </c>
      <c r="B145" s="57">
        <v>51</v>
      </c>
      <c r="C145" s="58" t="s">
        <v>145</v>
      </c>
      <c r="D145" s="19" t="s">
        <v>44</v>
      </c>
      <c r="E145" s="59" t="s">
        <v>2</v>
      </c>
      <c r="F145" s="72">
        <v>1961</v>
      </c>
      <c r="G145" s="59" t="s">
        <v>8</v>
      </c>
      <c r="H145" s="19" t="s">
        <v>11</v>
      </c>
      <c r="I145" s="60" t="str">
        <f t="shared" si="4"/>
        <v>C</v>
      </c>
      <c r="J145" s="60">
        <f>COUNTIF(I$6:I145,I145)</f>
        <v>22</v>
      </c>
      <c r="K145" s="61">
        <v>0.03972222222222222</v>
      </c>
      <c r="L145" s="21" t="s">
        <v>125</v>
      </c>
    </row>
    <row r="146" spans="1:12" ht="15" customHeight="1">
      <c r="A146" s="60">
        <v>141</v>
      </c>
      <c r="B146" s="57">
        <v>90</v>
      </c>
      <c r="C146" s="58" t="s">
        <v>167</v>
      </c>
      <c r="D146" s="19" t="s">
        <v>67</v>
      </c>
      <c r="E146" s="59" t="s">
        <v>2</v>
      </c>
      <c r="F146" s="72">
        <v>1954</v>
      </c>
      <c r="G146" s="59" t="s">
        <v>8</v>
      </c>
      <c r="H146" s="19" t="s">
        <v>342</v>
      </c>
      <c r="I146" s="60" t="str">
        <f t="shared" si="4"/>
        <v>D</v>
      </c>
      <c r="J146" s="60">
        <f>COUNTIF(I$6:I146,I146)</f>
        <v>10</v>
      </c>
      <c r="K146" s="61">
        <v>0.03998842592592593</v>
      </c>
      <c r="L146" s="21" t="s">
        <v>125</v>
      </c>
    </row>
    <row r="147" spans="1:12" ht="15" customHeight="1">
      <c r="A147" s="60">
        <v>142</v>
      </c>
      <c r="B147" s="57">
        <v>91</v>
      </c>
      <c r="C147" s="58" t="s">
        <v>204</v>
      </c>
      <c r="D147" s="19" t="s">
        <v>27</v>
      </c>
      <c r="E147" s="59" t="s">
        <v>3</v>
      </c>
      <c r="F147" s="72">
        <v>1970</v>
      </c>
      <c r="G147" s="59" t="s">
        <v>8</v>
      </c>
      <c r="H147" s="19" t="s">
        <v>11</v>
      </c>
      <c r="I147" s="60" t="str">
        <f t="shared" si="4"/>
        <v>H</v>
      </c>
      <c r="J147" s="60">
        <f>COUNTIF(I$6:I147,I147)</f>
        <v>6</v>
      </c>
      <c r="K147" s="61">
        <v>0.03998842592592593</v>
      </c>
      <c r="L147" s="21" t="s">
        <v>130</v>
      </c>
    </row>
    <row r="148" spans="1:12" ht="15" customHeight="1">
      <c r="A148" s="60">
        <v>143</v>
      </c>
      <c r="B148" s="57">
        <v>114</v>
      </c>
      <c r="C148" s="68" t="s">
        <v>363</v>
      </c>
      <c r="D148" s="20" t="s">
        <v>364</v>
      </c>
      <c r="E148" s="60" t="s">
        <v>3</v>
      </c>
      <c r="F148" s="73">
        <v>1997</v>
      </c>
      <c r="G148" s="63" t="s">
        <v>8</v>
      </c>
      <c r="H148" s="20" t="s">
        <v>88</v>
      </c>
      <c r="I148" s="60" t="str">
        <f t="shared" si="4"/>
        <v>F</v>
      </c>
      <c r="J148" s="60">
        <f>COUNTIF(I$6:I148,I148)</f>
        <v>5</v>
      </c>
      <c r="K148" s="61">
        <v>0.040011574074074074</v>
      </c>
      <c r="L148" s="21" t="s">
        <v>59</v>
      </c>
    </row>
    <row r="149" spans="1:12" ht="15" customHeight="1">
      <c r="A149" s="60">
        <v>144</v>
      </c>
      <c r="B149" s="57">
        <v>107</v>
      </c>
      <c r="C149" s="58" t="s">
        <v>281</v>
      </c>
      <c r="D149" s="19" t="s">
        <v>191</v>
      </c>
      <c r="E149" s="59" t="s">
        <v>3</v>
      </c>
      <c r="F149" s="72">
        <v>1989</v>
      </c>
      <c r="G149" s="59" t="s">
        <v>8</v>
      </c>
      <c r="H149" s="19" t="s">
        <v>11</v>
      </c>
      <c r="I149" s="60" t="str">
        <f t="shared" si="4"/>
        <v>F</v>
      </c>
      <c r="J149" s="60">
        <f>COUNTIF(I$6:I149,I149)</f>
        <v>6</v>
      </c>
      <c r="K149" s="61">
        <v>0.04030092592592593</v>
      </c>
      <c r="L149" s="21" t="s">
        <v>28</v>
      </c>
    </row>
    <row r="150" spans="1:12" ht="15" customHeight="1">
      <c r="A150" s="60">
        <v>145</v>
      </c>
      <c r="B150" s="57">
        <v>108</v>
      </c>
      <c r="C150" s="58" t="s">
        <v>278</v>
      </c>
      <c r="D150" s="19" t="s">
        <v>279</v>
      </c>
      <c r="E150" s="59" t="s">
        <v>3</v>
      </c>
      <c r="F150" s="72">
        <v>1984</v>
      </c>
      <c r="G150" s="59" t="s">
        <v>8</v>
      </c>
      <c r="H150" s="19" t="s">
        <v>280</v>
      </c>
      <c r="I150" s="60" t="str">
        <f t="shared" si="4"/>
        <v>F</v>
      </c>
      <c r="J150" s="60">
        <f>COUNTIF(I$6:I150,I150)</f>
        <v>7</v>
      </c>
      <c r="K150" s="61">
        <v>0.04030092592592593</v>
      </c>
      <c r="L150" s="21" t="s">
        <v>34</v>
      </c>
    </row>
    <row r="151" spans="1:12" ht="15" customHeight="1">
      <c r="A151" s="60">
        <v>146</v>
      </c>
      <c r="B151" s="57">
        <v>160</v>
      </c>
      <c r="C151" s="58" t="s">
        <v>214</v>
      </c>
      <c r="D151" s="19" t="s">
        <v>64</v>
      </c>
      <c r="E151" s="59" t="s">
        <v>2</v>
      </c>
      <c r="F151" s="72">
        <v>1974</v>
      </c>
      <c r="G151" s="59" t="s">
        <v>8</v>
      </c>
      <c r="H151" s="19" t="s">
        <v>14</v>
      </c>
      <c r="I151" s="60" t="str">
        <f t="shared" si="4"/>
        <v>B</v>
      </c>
      <c r="J151" s="60">
        <f>COUNTIF(I$6:I151,I151)</f>
        <v>31</v>
      </c>
      <c r="K151" s="61">
        <v>0.040393518518518516</v>
      </c>
      <c r="L151" s="21" t="s">
        <v>34</v>
      </c>
    </row>
    <row r="152" spans="1:12" ht="15" customHeight="1">
      <c r="A152" s="60">
        <v>147</v>
      </c>
      <c r="B152" s="57">
        <v>52</v>
      </c>
      <c r="C152" s="58" t="s">
        <v>227</v>
      </c>
      <c r="D152" s="19" t="s">
        <v>228</v>
      </c>
      <c r="E152" s="59" t="s">
        <v>2</v>
      </c>
      <c r="F152" s="72">
        <v>1977</v>
      </c>
      <c r="G152" s="59" t="s">
        <v>8</v>
      </c>
      <c r="H152" s="19" t="s">
        <v>35</v>
      </c>
      <c r="I152" s="60" t="str">
        <f t="shared" si="4"/>
        <v>B</v>
      </c>
      <c r="J152" s="60">
        <f>COUNTIF(I$6:I152,I152)</f>
        <v>32</v>
      </c>
      <c r="K152" s="61">
        <v>0.04045138888888889</v>
      </c>
      <c r="L152" s="21" t="s">
        <v>125</v>
      </c>
    </row>
    <row r="153" spans="1:12" ht="15" customHeight="1">
      <c r="A153" s="60">
        <v>148</v>
      </c>
      <c r="B153" s="57">
        <v>23</v>
      </c>
      <c r="C153" s="58" t="s">
        <v>268</v>
      </c>
      <c r="D153" s="19" t="s">
        <v>26</v>
      </c>
      <c r="E153" s="59" t="s">
        <v>2</v>
      </c>
      <c r="F153" s="72">
        <v>1947</v>
      </c>
      <c r="G153" s="59" t="s">
        <v>8</v>
      </c>
      <c r="H153" s="19" t="s">
        <v>74</v>
      </c>
      <c r="I153" s="60" t="str">
        <f t="shared" si="4"/>
        <v>E</v>
      </c>
      <c r="J153" s="60">
        <f>COUNTIF(I$6:I153,I153)</f>
        <v>6</v>
      </c>
      <c r="K153" s="61">
        <v>0.04050925925925926</v>
      </c>
      <c r="L153" s="21" t="s">
        <v>59</v>
      </c>
    </row>
    <row r="154" spans="1:12" ht="15" customHeight="1">
      <c r="A154" s="60">
        <v>149</v>
      </c>
      <c r="B154" s="57">
        <v>104</v>
      </c>
      <c r="C154" s="58" t="s">
        <v>296</v>
      </c>
      <c r="D154" s="19" t="s">
        <v>26</v>
      </c>
      <c r="E154" s="59" t="s">
        <v>2</v>
      </c>
      <c r="F154" s="72">
        <v>1963</v>
      </c>
      <c r="G154" s="59" t="s">
        <v>8</v>
      </c>
      <c r="H154" s="19" t="s">
        <v>11</v>
      </c>
      <c r="I154" s="60" t="str">
        <f t="shared" si="4"/>
        <v>C</v>
      </c>
      <c r="J154" s="60">
        <f>COUNTIF(I$6:I154,I154)</f>
        <v>23</v>
      </c>
      <c r="K154" s="61">
        <v>0.04054398148148148</v>
      </c>
      <c r="L154" s="21" t="s">
        <v>197</v>
      </c>
    </row>
    <row r="155" spans="1:12" ht="15" customHeight="1">
      <c r="A155" s="60">
        <v>150</v>
      </c>
      <c r="B155" s="57">
        <v>6</v>
      </c>
      <c r="C155" s="58" t="s">
        <v>179</v>
      </c>
      <c r="D155" s="19" t="s">
        <v>54</v>
      </c>
      <c r="E155" s="59" t="s">
        <v>2</v>
      </c>
      <c r="F155" s="72">
        <v>1982</v>
      </c>
      <c r="G155" s="59" t="s">
        <v>8</v>
      </c>
      <c r="H155" s="19" t="s">
        <v>348</v>
      </c>
      <c r="I155" s="60" t="str">
        <f t="shared" si="4"/>
        <v>A</v>
      </c>
      <c r="J155" s="60">
        <f>COUNTIF(I$6:I155,I155)</f>
        <v>50</v>
      </c>
      <c r="K155" s="61">
        <v>0.0405787037037037</v>
      </c>
      <c r="L155" s="21"/>
    </row>
    <row r="156" spans="1:12" ht="15" customHeight="1">
      <c r="A156" s="60">
        <v>151</v>
      </c>
      <c r="B156" s="57">
        <v>65</v>
      </c>
      <c r="C156" s="58" t="s">
        <v>202</v>
      </c>
      <c r="D156" s="19" t="s">
        <v>56</v>
      </c>
      <c r="E156" s="59" t="s">
        <v>2</v>
      </c>
      <c r="F156" s="72">
        <v>1952</v>
      </c>
      <c r="G156" s="59" t="s">
        <v>8</v>
      </c>
      <c r="H156" s="19" t="s">
        <v>107</v>
      </c>
      <c r="I156" s="60" t="str">
        <f t="shared" si="4"/>
        <v>D</v>
      </c>
      <c r="J156" s="60">
        <f>COUNTIF(I$6:I156,I156)</f>
        <v>11</v>
      </c>
      <c r="K156" s="61">
        <v>0.040671296296296296</v>
      </c>
      <c r="L156" s="21" t="s">
        <v>97</v>
      </c>
    </row>
    <row r="157" spans="1:12" ht="15" customHeight="1">
      <c r="A157" s="60">
        <v>152</v>
      </c>
      <c r="B157" s="57">
        <v>32</v>
      </c>
      <c r="C157" s="58" t="s">
        <v>158</v>
      </c>
      <c r="D157" s="19" t="s">
        <v>29</v>
      </c>
      <c r="E157" s="59" t="s">
        <v>2</v>
      </c>
      <c r="F157" s="72">
        <v>1976</v>
      </c>
      <c r="G157" s="59" t="s">
        <v>8</v>
      </c>
      <c r="H157" s="19" t="s">
        <v>102</v>
      </c>
      <c r="I157" s="60" t="str">
        <f t="shared" si="4"/>
        <v>B</v>
      </c>
      <c r="J157" s="60">
        <f>COUNTIF(I$6:I157,I157)</f>
        <v>33</v>
      </c>
      <c r="K157" s="61">
        <v>0.041226851851851855</v>
      </c>
      <c r="L157" s="21" t="s">
        <v>28</v>
      </c>
    </row>
    <row r="158" spans="1:12" ht="15" customHeight="1">
      <c r="A158" s="60">
        <v>153</v>
      </c>
      <c r="B158" s="57">
        <v>89</v>
      </c>
      <c r="C158" s="58" t="s">
        <v>165</v>
      </c>
      <c r="D158" s="19" t="s">
        <v>26</v>
      </c>
      <c r="E158" s="59" t="s">
        <v>2</v>
      </c>
      <c r="F158" s="72">
        <v>1953</v>
      </c>
      <c r="G158" s="59" t="s">
        <v>8</v>
      </c>
      <c r="H158" s="19" t="s">
        <v>11</v>
      </c>
      <c r="I158" s="60" t="str">
        <f t="shared" si="4"/>
        <v>D</v>
      </c>
      <c r="J158" s="60">
        <f>COUNTIF(I$6:I158,I158)</f>
        <v>12</v>
      </c>
      <c r="K158" s="61">
        <v>0.0418287037037037</v>
      </c>
      <c r="L158" s="21" t="s">
        <v>97</v>
      </c>
    </row>
    <row r="159" spans="1:12" ht="15" customHeight="1">
      <c r="A159" s="60">
        <v>154</v>
      </c>
      <c r="B159" s="57">
        <v>155</v>
      </c>
      <c r="C159" s="58" t="s">
        <v>318</v>
      </c>
      <c r="D159" s="19" t="s">
        <v>319</v>
      </c>
      <c r="E159" s="59" t="s">
        <v>3</v>
      </c>
      <c r="F159" s="72">
        <v>1975</v>
      </c>
      <c r="G159" s="59" t="s">
        <v>8</v>
      </c>
      <c r="H159" s="19" t="s">
        <v>71</v>
      </c>
      <c r="I159" s="60" t="str">
        <f t="shared" si="4"/>
        <v>G</v>
      </c>
      <c r="J159" s="60">
        <f>COUNTIF(I$6:I159,I159)</f>
        <v>9</v>
      </c>
      <c r="K159" s="61">
        <v>0.04207175925925926</v>
      </c>
      <c r="L159" s="21" t="s">
        <v>97</v>
      </c>
    </row>
    <row r="160" spans="1:12" ht="15" customHeight="1">
      <c r="A160" s="60">
        <v>155</v>
      </c>
      <c r="B160" s="57">
        <v>61</v>
      </c>
      <c r="C160" s="58" t="s">
        <v>256</v>
      </c>
      <c r="D160" s="19" t="s">
        <v>68</v>
      </c>
      <c r="E160" s="59" t="s">
        <v>2</v>
      </c>
      <c r="F160" s="72">
        <v>1960</v>
      </c>
      <c r="G160" s="59" t="s">
        <v>8</v>
      </c>
      <c r="H160" s="19" t="s">
        <v>32</v>
      </c>
      <c r="I160" s="60" t="str">
        <f t="shared" si="4"/>
        <v>D</v>
      </c>
      <c r="J160" s="60">
        <f>COUNTIF(I$6:I160,I160)</f>
        <v>13</v>
      </c>
      <c r="K160" s="61">
        <v>0.042291666666666665</v>
      </c>
      <c r="L160" s="21" t="s">
        <v>125</v>
      </c>
    </row>
    <row r="161" spans="1:12" ht="15" customHeight="1">
      <c r="A161" s="60">
        <v>156</v>
      </c>
      <c r="B161" s="57">
        <v>150</v>
      </c>
      <c r="C161" s="68" t="s">
        <v>367</v>
      </c>
      <c r="D161" s="20" t="s">
        <v>368</v>
      </c>
      <c r="E161" s="60" t="s">
        <v>3</v>
      </c>
      <c r="F161" s="73">
        <v>1983</v>
      </c>
      <c r="G161" s="63" t="s">
        <v>8</v>
      </c>
      <c r="H161" s="20" t="s">
        <v>369</v>
      </c>
      <c r="I161" s="60" t="str">
        <f t="shared" si="4"/>
        <v>F</v>
      </c>
      <c r="J161" s="60">
        <f>COUNTIF(I$6:I161,I161)</f>
        <v>8</v>
      </c>
      <c r="K161" s="61">
        <v>0.04414351851851852</v>
      </c>
      <c r="L161" s="21" t="s">
        <v>34</v>
      </c>
    </row>
    <row r="162" spans="1:12" ht="15" customHeight="1">
      <c r="A162" s="60">
        <v>157</v>
      </c>
      <c r="B162" s="57">
        <v>93</v>
      </c>
      <c r="C162" s="58" t="s">
        <v>302</v>
      </c>
      <c r="D162" s="19" t="s">
        <v>303</v>
      </c>
      <c r="E162" s="59" t="s">
        <v>2</v>
      </c>
      <c r="F162" s="72">
        <v>1984</v>
      </c>
      <c r="G162" s="59" t="s">
        <v>305</v>
      </c>
      <c r="H162" s="19" t="s">
        <v>304</v>
      </c>
      <c r="I162" s="60" t="str">
        <f t="shared" si="4"/>
        <v>A</v>
      </c>
      <c r="J162" s="60">
        <f>COUNTIF(I$6:I162,I162)</f>
        <v>51</v>
      </c>
      <c r="K162" s="61">
        <v>0.04424768518518518</v>
      </c>
      <c r="L162" s="21" t="s">
        <v>125</v>
      </c>
    </row>
    <row r="163" spans="1:12" ht="15" customHeight="1">
      <c r="A163" s="60">
        <v>158</v>
      </c>
      <c r="B163" s="57">
        <v>17</v>
      </c>
      <c r="C163" s="58" t="s">
        <v>169</v>
      </c>
      <c r="D163" s="19" t="s">
        <v>170</v>
      </c>
      <c r="E163" s="59" t="s">
        <v>2</v>
      </c>
      <c r="F163" s="72">
        <v>1992</v>
      </c>
      <c r="G163" s="59" t="s">
        <v>8</v>
      </c>
      <c r="H163" s="19" t="s">
        <v>171</v>
      </c>
      <c r="I163" s="60" t="str">
        <f t="shared" si="4"/>
        <v>A</v>
      </c>
      <c r="J163" s="60">
        <f>COUNTIF(I$6:I163,I163)</f>
        <v>52</v>
      </c>
      <c r="K163" s="61">
        <v>0.044409722222222225</v>
      </c>
      <c r="L163" s="21" t="s">
        <v>97</v>
      </c>
    </row>
    <row r="164" spans="1:12" ht="15" customHeight="1">
      <c r="A164" s="60">
        <v>159</v>
      </c>
      <c r="B164" s="57">
        <v>159</v>
      </c>
      <c r="C164" s="58" t="s">
        <v>215</v>
      </c>
      <c r="D164" s="19" t="s">
        <v>113</v>
      </c>
      <c r="E164" s="59" t="s">
        <v>3</v>
      </c>
      <c r="F164" s="72">
        <v>1971</v>
      </c>
      <c r="G164" s="59" t="s">
        <v>8</v>
      </c>
      <c r="H164" s="19" t="s">
        <v>14</v>
      </c>
      <c r="I164" s="60" t="str">
        <f t="shared" si="4"/>
        <v>G</v>
      </c>
      <c r="J164" s="60">
        <f>COUNTIF(I$6:I164,I164)</f>
        <v>10</v>
      </c>
      <c r="K164" s="61">
        <v>0.04457175925925926</v>
      </c>
      <c r="L164" s="21" t="s">
        <v>125</v>
      </c>
    </row>
    <row r="165" spans="1:12" ht="15" customHeight="1">
      <c r="A165" s="60">
        <v>160</v>
      </c>
      <c r="B165" s="57">
        <v>34</v>
      </c>
      <c r="C165" s="68" t="s">
        <v>352</v>
      </c>
      <c r="D165" s="20" t="s">
        <v>47</v>
      </c>
      <c r="E165" s="60" t="s">
        <v>3</v>
      </c>
      <c r="F165" s="73">
        <v>1988</v>
      </c>
      <c r="G165" s="63" t="s">
        <v>8</v>
      </c>
      <c r="H165" s="20" t="s">
        <v>13</v>
      </c>
      <c r="I165" s="60" t="str">
        <f t="shared" si="4"/>
        <v>F</v>
      </c>
      <c r="J165" s="60">
        <f>COUNTIF(I$6:I165,I165)</f>
        <v>9</v>
      </c>
      <c r="K165" s="61">
        <v>0.04567129629629629</v>
      </c>
      <c r="L165" s="21" t="s">
        <v>34</v>
      </c>
    </row>
    <row r="166" spans="1:12" ht="15" customHeight="1">
      <c r="A166" s="60">
        <v>161</v>
      </c>
      <c r="B166" s="57">
        <v>154</v>
      </c>
      <c r="C166" s="58" t="s">
        <v>320</v>
      </c>
      <c r="D166" s="19" t="s">
        <v>109</v>
      </c>
      <c r="E166" s="59" t="s">
        <v>3</v>
      </c>
      <c r="F166" s="72">
        <v>1974</v>
      </c>
      <c r="G166" s="59" t="s">
        <v>8</v>
      </c>
      <c r="H166" s="19" t="s">
        <v>71</v>
      </c>
      <c r="I166" s="60" t="str">
        <f t="shared" si="4"/>
        <v>G</v>
      </c>
      <c r="J166" s="60">
        <f>COUNTIF(I$6:I166,I166)</f>
        <v>11</v>
      </c>
      <c r="K166" s="61">
        <v>0.04567129629629629</v>
      </c>
      <c r="L166" s="21" t="s">
        <v>34</v>
      </c>
    </row>
    <row r="167" spans="1:12" ht="15" customHeight="1">
      <c r="A167" s="60">
        <v>162</v>
      </c>
      <c r="B167" s="57">
        <v>86</v>
      </c>
      <c r="C167" s="58" t="s">
        <v>211</v>
      </c>
      <c r="D167" s="19" t="s">
        <v>212</v>
      </c>
      <c r="E167" s="59" t="s">
        <v>3</v>
      </c>
      <c r="F167" s="72">
        <v>1990</v>
      </c>
      <c r="G167" s="59" t="s">
        <v>8</v>
      </c>
      <c r="H167" s="19" t="s">
        <v>213</v>
      </c>
      <c r="I167" s="60" t="str">
        <f t="shared" si="4"/>
        <v>F</v>
      </c>
      <c r="J167" s="60">
        <f>COUNTIF(I$6:I167,I167)</f>
        <v>10</v>
      </c>
      <c r="K167" s="61">
        <v>0.046921296296296294</v>
      </c>
      <c r="L167" s="21"/>
    </row>
    <row r="168" spans="1:12" s="144" customFormat="1" ht="15" customHeight="1">
      <c r="A168" s="137">
        <v>163</v>
      </c>
      <c r="B168" s="138">
        <v>78</v>
      </c>
      <c r="C168" s="139" t="s">
        <v>237</v>
      </c>
      <c r="D168" s="140" t="s">
        <v>327</v>
      </c>
      <c r="E168" s="150" t="s">
        <v>3</v>
      </c>
      <c r="F168" s="151">
        <v>2003</v>
      </c>
      <c r="G168" s="137" t="s">
        <v>8</v>
      </c>
      <c r="H168" s="143" t="s">
        <v>57</v>
      </c>
      <c r="I168" s="137" t="str">
        <f t="shared" si="4"/>
        <v>JŽ</v>
      </c>
      <c r="J168" s="137">
        <f>COUNTIF(I$6:I168,I168)</f>
        <v>2</v>
      </c>
      <c r="K168" s="142">
        <v>0.04736111111111111</v>
      </c>
      <c r="L168" s="143" t="s">
        <v>34</v>
      </c>
    </row>
    <row r="169" spans="1:12" ht="15" customHeight="1">
      <c r="A169" s="60">
        <v>164</v>
      </c>
      <c r="B169" s="57">
        <v>129</v>
      </c>
      <c r="C169" s="58" t="s">
        <v>270</v>
      </c>
      <c r="D169" s="19" t="s">
        <v>99</v>
      </c>
      <c r="E169" s="59" t="s">
        <v>3</v>
      </c>
      <c r="F169" s="72">
        <v>1990</v>
      </c>
      <c r="G169" s="59" t="s">
        <v>8</v>
      </c>
      <c r="H169" s="19" t="s">
        <v>271</v>
      </c>
      <c r="I169" s="60" t="str">
        <f t="shared" si="4"/>
        <v>F</v>
      </c>
      <c r="J169" s="60">
        <f>COUNTIF(I$6:I169,I169)</f>
        <v>11</v>
      </c>
      <c r="K169" s="61">
        <v>0.04821759259259259</v>
      </c>
      <c r="L169" s="21" t="s">
        <v>125</v>
      </c>
    </row>
    <row r="170" spans="1:12" ht="15" customHeight="1">
      <c r="A170" s="60">
        <v>165</v>
      </c>
      <c r="B170" s="57">
        <v>79</v>
      </c>
      <c r="C170" s="58" t="s">
        <v>237</v>
      </c>
      <c r="D170" s="19" t="s">
        <v>238</v>
      </c>
      <c r="E170" s="59" t="s">
        <v>3</v>
      </c>
      <c r="F170" s="72">
        <v>1971</v>
      </c>
      <c r="G170" s="59" t="s">
        <v>8</v>
      </c>
      <c r="H170" s="19" t="s">
        <v>57</v>
      </c>
      <c r="I170" s="60" t="str">
        <f t="shared" si="4"/>
        <v>G</v>
      </c>
      <c r="J170" s="60">
        <f>COUNTIF(I$6:I170,I170)</f>
        <v>12</v>
      </c>
      <c r="K170" s="61">
        <v>0.049687499999999996</v>
      </c>
      <c r="L170" s="21" t="s">
        <v>125</v>
      </c>
    </row>
    <row r="171" spans="1:12" ht="15" customHeight="1">
      <c r="A171" s="60">
        <v>166</v>
      </c>
      <c r="B171" s="57">
        <v>80</v>
      </c>
      <c r="C171" s="58" t="s">
        <v>239</v>
      </c>
      <c r="D171" s="19" t="s">
        <v>51</v>
      </c>
      <c r="E171" s="59" t="s">
        <v>2</v>
      </c>
      <c r="F171" s="72">
        <v>1974</v>
      </c>
      <c r="G171" s="59" t="s">
        <v>8</v>
      </c>
      <c r="H171" s="19" t="s">
        <v>57</v>
      </c>
      <c r="I171" s="60" t="str">
        <f t="shared" si="4"/>
        <v>B</v>
      </c>
      <c r="J171" s="60">
        <f>COUNTIF(I$6:I171,I171)</f>
        <v>34</v>
      </c>
      <c r="K171" s="61">
        <v>0.04976851851851852</v>
      </c>
      <c r="L171" s="21" t="s">
        <v>34</v>
      </c>
    </row>
    <row r="172" ht="15" customHeight="1"/>
    <row r="173" spans="1:11" s="22" customFormat="1" ht="12.75">
      <c r="A173" s="185" t="s">
        <v>20</v>
      </c>
      <c r="B173" s="185"/>
      <c r="C173" s="185"/>
      <c r="D173" s="185"/>
      <c r="E173" s="185"/>
      <c r="F173" s="185"/>
      <c r="G173" s="185"/>
      <c r="H173" s="185"/>
      <c r="I173" s="67"/>
      <c r="J173" s="67"/>
      <c r="K173" s="67"/>
    </row>
    <row r="174" spans="1:11" s="22" customFormat="1" ht="12.75">
      <c r="A174" s="185" t="s">
        <v>21</v>
      </c>
      <c r="B174" s="185"/>
      <c r="C174" s="185"/>
      <c r="D174" s="185"/>
      <c r="E174" s="185"/>
      <c r="F174" s="185"/>
      <c r="G174" s="185"/>
      <c r="I174" s="67"/>
      <c r="J174" s="67"/>
      <c r="K174" s="67"/>
    </row>
  </sheetData>
  <sheetProtection/>
  <mergeCells count="4">
    <mergeCell ref="A2:K2"/>
    <mergeCell ref="A3:K3"/>
    <mergeCell ref="A173:H173"/>
    <mergeCell ref="A174:G1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49">
      <selection activeCell="H62" sqref="H62"/>
    </sheetView>
  </sheetViews>
  <sheetFormatPr defaultColWidth="9.140625" defaultRowHeight="12.75"/>
  <cols>
    <col min="1" max="1" width="4.8515625" style="42" customWidth="1"/>
    <col min="2" max="2" width="5.421875" style="40" customWidth="1"/>
    <col min="3" max="3" width="19.57421875" style="74" customWidth="1"/>
    <col min="4" max="4" width="9.00390625" style="16" customWidth="1"/>
    <col min="5" max="5" width="3.28125" style="42" customWidth="1"/>
    <col min="6" max="7" width="5.28125" style="43" customWidth="1"/>
    <col min="8" max="8" width="28.00390625" style="16" customWidth="1"/>
    <col min="9" max="9" width="4.00390625" style="42" customWidth="1"/>
    <col min="10" max="10" width="4.57421875" style="42" customWidth="1"/>
    <col min="11" max="11" width="9.8515625" style="40" customWidth="1"/>
    <col min="12" max="12" width="18.421875" style="44" hidden="1" customWidth="1"/>
    <col min="13" max="16384" width="9.140625" style="44" customWidth="1"/>
  </cols>
  <sheetData>
    <row r="1" spans="5:6" ht="0.75" customHeight="1" thickBot="1">
      <c r="E1" s="42" t="s">
        <v>5</v>
      </c>
      <c r="F1" s="43">
        <v>2020</v>
      </c>
    </row>
    <row r="2" spans="1:12" s="46" customFormat="1" ht="24" customHeight="1" thickBot="1">
      <c r="A2" s="181" t="s">
        <v>390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45"/>
    </row>
    <row r="3" spans="1:12" s="48" customFormat="1" ht="15" customHeight="1">
      <c r="A3" s="184" t="s">
        <v>389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47"/>
    </row>
    <row r="4" spans="1:11" s="52" customFormat="1" ht="10.5" customHeight="1">
      <c r="A4" s="50"/>
      <c r="B4" s="49" t="s">
        <v>23</v>
      </c>
      <c r="C4" s="128"/>
      <c r="D4" s="17"/>
      <c r="E4" s="50"/>
      <c r="F4" s="50"/>
      <c r="G4" s="51"/>
      <c r="H4" s="17"/>
      <c r="I4" s="50" t="s">
        <v>94</v>
      </c>
      <c r="J4" s="50"/>
      <c r="K4" s="49"/>
    </row>
    <row r="5" spans="1:12" s="69" customFormat="1" ht="34.5" thickBot="1">
      <c r="A5" s="56" t="s">
        <v>19</v>
      </c>
      <c r="B5" s="53" t="s">
        <v>85</v>
      </c>
      <c r="C5" s="75" t="s">
        <v>84</v>
      </c>
      <c r="D5" s="18" t="s">
        <v>0</v>
      </c>
      <c r="E5" s="54" t="s">
        <v>4</v>
      </c>
      <c r="F5" s="55" t="s">
        <v>6</v>
      </c>
      <c r="G5" s="55" t="s">
        <v>25</v>
      </c>
      <c r="H5" s="18" t="s">
        <v>87</v>
      </c>
      <c r="I5" s="54" t="s">
        <v>7</v>
      </c>
      <c r="J5" s="56" t="s">
        <v>86</v>
      </c>
      <c r="K5" s="54" t="s">
        <v>1</v>
      </c>
      <c r="L5" s="18" t="s">
        <v>123</v>
      </c>
    </row>
    <row r="6" spans="1:12" s="179" customFormat="1" ht="19.5" customHeight="1" thickBot="1">
      <c r="A6" s="186" t="s">
        <v>34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178"/>
    </row>
    <row r="7" spans="1:12" s="136" customFormat="1" ht="15" customHeight="1">
      <c r="A7" s="129">
        <v>1</v>
      </c>
      <c r="B7" s="130">
        <v>1</v>
      </c>
      <c r="C7" s="131" t="s">
        <v>224</v>
      </c>
      <c r="D7" s="132" t="s">
        <v>56</v>
      </c>
      <c r="E7" s="129" t="s">
        <v>2</v>
      </c>
      <c r="F7" s="133">
        <v>1990</v>
      </c>
      <c r="G7" s="129" t="s">
        <v>8</v>
      </c>
      <c r="H7" s="132" t="s">
        <v>225</v>
      </c>
      <c r="I7" s="129" t="str">
        <f aca="true" t="shared" si="0" ref="I7:I38">IF($E7="m",IF($F$1-$F7&gt;19,IF($F$1-$F7&lt;40,"A",IF($F$1-$F7&gt;49,IF($F$1-$F7&gt;59,IF($F$1-$F7&gt;69,"E","D"),"C"),"B")),"JM"),IF($F$1-$F7&gt;19,IF($F$1-$F7&lt;40,"F",IF($F$1-$F7&lt;50,"G","H")),"JŽ"))</f>
        <v>A</v>
      </c>
      <c r="J7" s="129">
        <f>COUNTIF(I$7:I7,I7)</f>
        <v>1</v>
      </c>
      <c r="K7" s="134">
        <v>0.021782407407407407</v>
      </c>
      <c r="L7" s="135" t="s">
        <v>34</v>
      </c>
    </row>
    <row r="8" spans="1:12" s="136" customFormat="1" ht="15" customHeight="1">
      <c r="A8" s="137">
        <v>2</v>
      </c>
      <c r="B8" s="138">
        <v>50</v>
      </c>
      <c r="C8" s="139" t="s">
        <v>236</v>
      </c>
      <c r="D8" s="140" t="s">
        <v>90</v>
      </c>
      <c r="E8" s="137" t="s">
        <v>2</v>
      </c>
      <c r="F8" s="141">
        <v>1992</v>
      </c>
      <c r="G8" s="137" t="s">
        <v>8</v>
      </c>
      <c r="H8" s="140" t="s">
        <v>121</v>
      </c>
      <c r="I8" s="137" t="str">
        <f t="shared" si="0"/>
        <v>A</v>
      </c>
      <c r="J8" s="137">
        <f>COUNTIF(I$7:I8,I8)</f>
        <v>2</v>
      </c>
      <c r="K8" s="142">
        <v>0.02342592592592593</v>
      </c>
      <c r="L8" s="135"/>
    </row>
    <row r="9" spans="1:12" s="144" customFormat="1" ht="15" customHeight="1">
      <c r="A9" s="152">
        <v>3</v>
      </c>
      <c r="B9" s="153">
        <v>96</v>
      </c>
      <c r="C9" s="154" t="s">
        <v>198</v>
      </c>
      <c r="D9" s="155" t="s">
        <v>52</v>
      </c>
      <c r="E9" s="152" t="s">
        <v>2</v>
      </c>
      <c r="F9" s="156">
        <v>1997</v>
      </c>
      <c r="G9" s="152" t="s">
        <v>8</v>
      </c>
      <c r="H9" s="155" t="s">
        <v>53</v>
      </c>
      <c r="I9" s="152" t="str">
        <f t="shared" si="0"/>
        <v>A</v>
      </c>
      <c r="J9" s="152">
        <f>COUNTIF(I$7:I9,I9)</f>
        <v>3</v>
      </c>
      <c r="K9" s="157">
        <v>0.023923611111111114</v>
      </c>
      <c r="L9" s="143" t="s">
        <v>34</v>
      </c>
    </row>
    <row r="10" spans="1:12" s="159" customFormat="1" ht="15" customHeight="1">
      <c r="A10" s="60">
        <v>4</v>
      </c>
      <c r="B10" s="57">
        <v>39</v>
      </c>
      <c r="C10" s="58" t="s">
        <v>288</v>
      </c>
      <c r="D10" s="19" t="s">
        <v>58</v>
      </c>
      <c r="E10" s="59" t="s">
        <v>2</v>
      </c>
      <c r="F10" s="72">
        <v>1992</v>
      </c>
      <c r="G10" s="59" t="s">
        <v>8</v>
      </c>
      <c r="H10" s="19" t="s">
        <v>289</v>
      </c>
      <c r="I10" s="60" t="str">
        <f t="shared" si="0"/>
        <v>A</v>
      </c>
      <c r="J10" s="60">
        <f>COUNTIF(I$7:I10,I10)</f>
        <v>4</v>
      </c>
      <c r="K10" s="61">
        <v>0.024189814814814817</v>
      </c>
      <c r="L10" s="158" t="s">
        <v>197</v>
      </c>
    </row>
    <row r="11" spans="1:12" s="62" customFormat="1" ht="15" customHeight="1">
      <c r="A11" s="60">
        <v>5</v>
      </c>
      <c r="B11" s="57">
        <v>77</v>
      </c>
      <c r="C11" s="58" t="s">
        <v>222</v>
      </c>
      <c r="D11" s="19" t="s">
        <v>70</v>
      </c>
      <c r="E11" s="59" t="s">
        <v>2</v>
      </c>
      <c r="F11" s="72">
        <v>1991</v>
      </c>
      <c r="G11" s="59" t="s">
        <v>8</v>
      </c>
      <c r="H11" s="19" t="s">
        <v>223</v>
      </c>
      <c r="I11" s="60" t="str">
        <f t="shared" si="0"/>
        <v>A</v>
      </c>
      <c r="J11" s="60">
        <f>COUNTIF(I$7:I11,I11)</f>
        <v>5</v>
      </c>
      <c r="K11" s="61">
        <v>0.024398148148148145</v>
      </c>
      <c r="L11" s="21" t="s">
        <v>125</v>
      </c>
    </row>
    <row r="12" spans="1:12" s="62" customFormat="1" ht="14.25" customHeight="1">
      <c r="A12" s="60">
        <v>6</v>
      </c>
      <c r="B12" s="57">
        <v>19</v>
      </c>
      <c r="C12" s="58" t="s">
        <v>184</v>
      </c>
      <c r="D12" s="19" t="s">
        <v>43</v>
      </c>
      <c r="E12" s="59" t="s">
        <v>2</v>
      </c>
      <c r="F12" s="72">
        <v>2000</v>
      </c>
      <c r="G12" s="59" t="s">
        <v>8</v>
      </c>
      <c r="H12" s="19" t="s">
        <v>10</v>
      </c>
      <c r="I12" s="60" t="str">
        <f t="shared" si="0"/>
        <v>A</v>
      </c>
      <c r="J12" s="60">
        <f>COUNTIF(I$7:I12,I12)</f>
        <v>6</v>
      </c>
      <c r="K12" s="61">
        <v>0.02539351851851852</v>
      </c>
      <c r="L12" s="21" t="s">
        <v>34</v>
      </c>
    </row>
    <row r="13" spans="1:12" s="136" customFormat="1" ht="15" customHeight="1">
      <c r="A13" s="60">
        <v>7</v>
      </c>
      <c r="B13" s="57">
        <v>8</v>
      </c>
      <c r="C13" s="58" t="s">
        <v>124</v>
      </c>
      <c r="D13" s="19" t="s">
        <v>83</v>
      </c>
      <c r="E13" s="59" t="s">
        <v>2</v>
      </c>
      <c r="F13" s="72">
        <v>1985</v>
      </c>
      <c r="G13" s="59" t="s">
        <v>8</v>
      </c>
      <c r="H13" s="19" t="s">
        <v>12</v>
      </c>
      <c r="I13" s="60" t="str">
        <f t="shared" si="0"/>
        <v>A</v>
      </c>
      <c r="J13" s="60">
        <f>COUNTIF(I$7:I13,I13)</f>
        <v>7</v>
      </c>
      <c r="K13" s="61">
        <v>0.025613425925925925</v>
      </c>
      <c r="L13" s="135" t="s">
        <v>34</v>
      </c>
    </row>
    <row r="14" spans="1:12" s="136" customFormat="1" ht="15" customHeight="1">
      <c r="A14" s="60">
        <v>8</v>
      </c>
      <c r="B14" s="57">
        <v>87</v>
      </c>
      <c r="C14" s="58" t="s">
        <v>188</v>
      </c>
      <c r="D14" s="19" t="s">
        <v>95</v>
      </c>
      <c r="E14" s="59" t="s">
        <v>2</v>
      </c>
      <c r="F14" s="72">
        <v>1986</v>
      </c>
      <c r="G14" s="59" t="s">
        <v>8</v>
      </c>
      <c r="H14" s="19" t="s">
        <v>53</v>
      </c>
      <c r="I14" s="60" t="str">
        <f t="shared" si="0"/>
        <v>A</v>
      </c>
      <c r="J14" s="60">
        <f>COUNTIF(I$7:I14,I14)</f>
        <v>8</v>
      </c>
      <c r="K14" s="61">
        <v>0.02659722222222222</v>
      </c>
      <c r="L14" s="135" t="s">
        <v>34</v>
      </c>
    </row>
    <row r="15" spans="1:12" s="144" customFormat="1" ht="14.25" customHeight="1">
      <c r="A15" s="60">
        <v>9</v>
      </c>
      <c r="B15" s="57">
        <v>3</v>
      </c>
      <c r="C15" s="58" t="s">
        <v>301</v>
      </c>
      <c r="D15" s="19" t="s">
        <v>26</v>
      </c>
      <c r="E15" s="59" t="s">
        <v>2</v>
      </c>
      <c r="F15" s="72">
        <v>1990</v>
      </c>
      <c r="G15" s="59" t="s">
        <v>8</v>
      </c>
      <c r="H15" s="19" t="s">
        <v>12</v>
      </c>
      <c r="I15" s="60" t="str">
        <f t="shared" si="0"/>
        <v>A</v>
      </c>
      <c r="J15" s="60">
        <f>COUNTIF(I$7:I15,I15)</f>
        <v>9</v>
      </c>
      <c r="K15" s="61">
        <v>0.026898148148148147</v>
      </c>
      <c r="L15" s="143" t="s">
        <v>125</v>
      </c>
    </row>
    <row r="16" spans="1:12" ht="15" customHeight="1">
      <c r="A16" s="60">
        <v>10</v>
      </c>
      <c r="B16" s="57">
        <v>46</v>
      </c>
      <c r="C16" s="58" t="s">
        <v>274</v>
      </c>
      <c r="D16" s="19" t="s">
        <v>277</v>
      </c>
      <c r="E16" s="59" t="s">
        <v>2</v>
      </c>
      <c r="F16" s="72">
        <v>1999</v>
      </c>
      <c r="G16" s="59" t="s">
        <v>8</v>
      </c>
      <c r="H16" s="19" t="s">
        <v>276</v>
      </c>
      <c r="I16" s="60" t="str">
        <f t="shared" si="0"/>
        <v>A</v>
      </c>
      <c r="J16" s="60">
        <f>COUNTIF(I$7:I16,I16)</f>
        <v>10</v>
      </c>
      <c r="K16" s="61">
        <v>0.02711805555555555</v>
      </c>
      <c r="L16" s="21" t="s">
        <v>34</v>
      </c>
    </row>
    <row r="17" spans="1:12" ht="15" customHeight="1">
      <c r="A17" s="60">
        <v>11</v>
      </c>
      <c r="B17" s="57">
        <v>41</v>
      </c>
      <c r="C17" s="58" t="s">
        <v>162</v>
      </c>
      <c r="D17" s="19" t="s">
        <v>31</v>
      </c>
      <c r="E17" s="59" t="s">
        <v>2</v>
      </c>
      <c r="F17" s="72">
        <v>1987</v>
      </c>
      <c r="G17" s="59" t="s">
        <v>8</v>
      </c>
      <c r="H17" s="19" t="s">
        <v>14</v>
      </c>
      <c r="I17" s="60" t="str">
        <f t="shared" si="0"/>
        <v>A</v>
      </c>
      <c r="J17" s="60">
        <f>COUNTIF(I$7:I17,I17)</f>
        <v>11</v>
      </c>
      <c r="K17" s="61">
        <v>0.027141203703703706</v>
      </c>
      <c r="L17" s="21" t="s">
        <v>34</v>
      </c>
    </row>
    <row r="18" spans="1:12" s="159" customFormat="1" ht="15.75" customHeight="1">
      <c r="A18" s="60">
        <v>12</v>
      </c>
      <c r="B18" s="57">
        <v>101</v>
      </c>
      <c r="C18" s="58" t="s">
        <v>282</v>
      </c>
      <c r="D18" s="19" t="s">
        <v>36</v>
      </c>
      <c r="E18" s="59" t="s">
        <v>2</v>
      </c>
      <c r="F18" s="72">
        <v>1986</v>
      </c>
      <c r="G18" s="59" t="s">
        <v>8</v>
      </c>
      <c r="H18" s="19" t="s">
        <v>283</v>
      </c>
      <c r="I18" s="60" t="str">
        <f t="shared" si="0"/>
        <v>A</v>
      </c>
      <c r="J18" s="60">
        <f>COUNTIF(I$7:I18,I18)</f>
        <v>12</v>
      </c>
      <c r="K18" s="61">
        <v>0.02784722222222222</v>
      </c>
      <c r="L18" s="158" t="s">
        <v>34</v>
      </c>
    </row>
    <row r="19" spans="1:12" s="144" customFormat="1" ht="15" customHeight="1">
      <c r="A19" s="60">
        <v>13</v>
      </c>
      <c r="B19" s="57">
        <v>157</v>
      </c>
      <c r="C19" s="58" t="s">
        <v>126</v>
      </c>
      <c r="D19" s="19" t="s">
        <v>43</v>
      </c>
      <c r="E19" s="59" t="s">
        <v>2</v>
      </c>
      <c r="F19" s="72">
        <v>1988</v>
      </c>
      <c r="G19" s="59" t="s">
        <v>8</v>
      </c>
      <c r="H19" s="19" t="s">
        <v>127</v>
      </c>
      <c r="I19" s="60" t="str">
        <f t="shared" si="0"/>
        <v>A</v>
      </c>
      <c r="J19" s="60">
        <f>COUNTIF(I$7:I19,I19)</f>
        <v>13</v>
      </c>
      <c r="K19" s="61">
        <v>0.02787037037037037</v>
      </c>
      <c r="L19" s="143" t="s">
        <v>59</v>
      </c>
    </row>
    <row r="20" spans="1:12" s="159" customFormat="1" ht="15" customHeight="1">
      <c r="A20" s="60">
        <v>14</v>
      </c>
      <c r="B20" s="57">
        <v>153</v>
      </c>
      <c r="C20" s="58" t="s">
        <v>141</v>
      </c>
      <c r="D20" s="19" t="s">
        <v>119</v>
      </c>
      <c r="E20" s="59" t="s">
        <v>2</v>
      </c>
      <c r="F20" s="72">
        <v>1982</v>
      </c>
      <c r="G20" s="59" t="s">
        <v>8</v>
      </c>
      <c r="H20" s="19" t="s">
        <v>11</v>
      </c>
      <c r="I20" s="60" t="str">
        <f t="shared" si="0"/>
        <v>A</v>
      </c>
      <c r="J20" s="60">
        <f>COUNTIF(I$7:I20,I20)</f>
        <v>14</v>
      </c>
      <c r="K20" s="61">
        <v>0.02803240740740741</v>
      </c>
      <c r="L20" s="158" t="s">
        <v>146</v>
      </c>
    </row>
    <row r="21" spans="1:12" ht="15" customHeight="1">
      <c r="A21" s="60">
        <v>15</v>
      </c>
      <c r="B21" s="57">
        <v>74</v>
      </c>
      <c r="C21" s="58" t="s">
        <v>182</v>
      </c>
      <c r="D21" s="19" t="s">
        <v>58</v>
      </c>
      <c r="E21" s="59" t="s">
        <v>2</v>
      </c>
      <c r="F21" s="72">
        <v>1988</v>
      </c>
      <c r="G21" s="59" t="s">
        <v>8</v>
      </c>
      <c r="H21" s="19" t="s">
        <v>183</v>
      </c>
      <c r="I21" s="60" t="str">
        <f t="shared" si="0"/>
        <v>A</v>
      </c>
      <c r="J21" s="60">
        <f>COUNTIF(I$7:I21,I21)</f>
        <v>15</v>
      </c>
      <c r="K21" s="61">
        <v>0.02809027777777778</v>
      </c>
      <c r="L21" s="21" t="s">
        <v>34</v>
      </c>
    </row>
    <row r="22" spans="1:12" ht="15" customHeight="1">
      <c r="A22" s="60">
        <v>16</v>
      </c>
      <c r="B22" s="57">
        <v>22</v>
      </c>
      <c r="C22" s="58" t="s">
        <v>141</v>
      </c>
      <c r="D22" s="19" t="s">
        <v>45</v>
      </c>
      <c r="E22" s="59" t="s">
        <v>2</v>
      </c>
      <c r="F22" s="72">
        <v>1982</v>
      </c>
      <c r="G22" s="59" t="s">
        <v>8</v>
      </c>
      <c r="H22" s="19" t="s">
        <v>142</v>
      </c>
      <c r="I22" s="60" t="str">
        <f t="shared" si="0"/>
        <v>A</v>
      </c>
      <c r="J22" s="60">
        <f>COUNTIF(I$7:I22,I22)</f>
        <v>16</v>
      </c>
      <c r="K22" s="61">
        <v>0.028564814814814817</v>
      </c>
      <c r="L22" s="21" t="s">
        <v>34</v>
      </c>
    </row>
    <row r="23" spans="1:12" ht="15" customHeight="1">
      <c r="A23" s="60">
        <v>17</v>
      </c>
      <c r="B23" s="57">
        <v>113</v>
      </c>
      <c r="C23" s="58" t="s">
        <v>309</v>
      </c>
      <c r="D23" s="19" t="s">
        <v>104</v>
      </c>
      <c r="E23" s="59" t="s">
        <v>2</v>
      </c>
      <c r="F23" s="72">
        <v>1984</v>
      </c>
      <c r="G23" s="59" t="s">
        <v>8</v>
      </c>
      <c r="H23" s="19" t="s">
        <v>265</v>
      </c>
      <c r="I23" s="60" t="str">
        <f t="shared" si="0"/>
        <v>A</v>
      </c>
      <c r="J23" s="60">
        <f>COUNTIF(I$7:I23,I23)</f>
        <v>17</v>
      </c>
      <c r="K23" s="61">
        <v>0.028993055555555553</v>
      </c>
      <c r="L23" s="21" t="s">
        <v>34</v>
      </c>
    </row>
    <row r="24" spans="1:12" ht="15" customHeight="1">
      <c r="A24" s="60">
        <v>18</v>
      </c>
      <c r="B24" s="57">
        <v>12</v>
      </c>
      <c r="C24" s="58" t="s">
        <v>229</v>
      </c>
      <c r="D24" s="19" t="s">
        <v>104</v>
      </c>
      <c r="E24" s="59" t="s">
        <v>2</v>
      </c>
      <c r="F24" s="72">
        <v>1993</v>
      </c>
      <c r="G24" s="59" t="s">
        <v>8</v>
      </c>
      <c r="H24" s="19" t="s">
        <v>71</v>
      </c>
      <c r="I24" s="60" t="str">
        <f t="shared" si="0"/>
        <v>A</v>
      </c>
      <c r="J24" s="60">
        <f>COUNTIF(I$7:I24,I24)</f>
        <v>18</v>
      </c>
      <c r="K24" s="61">
        <v>0.02925925925925926</v>
      </c>
      <c r="L24" s="21" t="s">
        <v>34</v>
      </c>
    </row>
    <row r="25" spans="1:12" ht="15" customHeight="1">
      <c r="A25" s="60">
        <v>19</v>
      </c>
      <c r="B25" s="57">
        <v>112</v>
      </c>
      <c r="C25" s="58" t="s">
        <v>264</v>
      </c>
      <c r="D25" s="19" t="s">
        <v>61</v>
      </c>
      <c r="E25" s="59" t="s">
        <v>2</v>
      </c>
      <c r="F25" s="72">
        <v>1983</v>
      </c>
      <c r="G25" s="59" t="s">
        <v>8</v>
      </c>
      <c r="H25" s="19" t="s">
        <v>265</v>
      </c>
      <c r="I25" s="60" t="str">
        <f t="shared" si="0"/>
        <v>A</v>
      </c>
      <c r="J25" s="60">
        <f>COUNTIF(I$7:I25,I25)</f>
        <v>19</v>
      </c>
      <c r="K25" s="61">
        <v>0.02946759259259259</v>
      </c>
      <c r="L25" s="21" t="s">
        <v>34</v>
      </c>
    </row>
    <row r="26" spans="1:12" ht="15" customHeight="1">
      <c r="A26" s="60">
        <v>20</v>
      </c>
      <c r="B26" s="57">
        <v>98</v>
      </c>
      <c r="C26" s="58" t="s">
        <v>193</v>
      </c>
      <c r="D26" s="19" t="s">
        <v>75</v>
      </c>
      <c r="E26" s="59" t="s">
        <v>2</v>
      </c>
      <c r="F26" s="72">
        <v>1985</v>
      </c>
      <c r="G26" s="59" t="s">
        <v>8</v>
      </c>
      <c r="H26" s="19" t="s">
        <v>11</v>
      </c>
      <c r="I26" s="60" t="str">
        <f t="shared" si="0"/>
        <v>A</v>
      </c>
      <c r="J26" s="60">
        <f>COUNTIF(I$7:I26,I26)</f>
        <v>20</v>
      </c>
      <c r="K26" s="61">
        <v>0.029687500000000002</v>
      </c>
      <c r="L26" s="21" t="s">
        <v>34</v>
      </c>
    </row>
    <row r="27" spans="1:12" ht="15" customHeight="1">
      <c r="A27" s="60">
        <v>21</v>
      </c>
      <c r="B27" s="57">
        <v>16</v>
      </c>
      <c r="C27" s="58" t="s">
        <v>168</v>
      </c>
      <c r="D27" s="19" t="s">
        <v>78</v>
      </c>
      <c r="E27" s="59" t="s">
        <v>2</v>
      </c>
      <c r="F27" s="72">
        <v>1985</v>
      </c>
      <c r="G27" s="59" t="s">
        <v>8</v>
      </c>
      <c r="H27" s="19" t="s">
        <v>11</v>
      </c>
      <c r="I27" s="60" t="str">
        <f t="shared" si="0"/>
        <v>A</v>
      </c>
      <c r="J27" s="60">
        <f>COUNTIF(I$7:I27,I27)</f>
        <v>21</v>
      </c>
      <c r="K27" s="61">
        <v>0.03138888888888889</v>
      </c>
      <c r="L27" s="21" t="s">
        <v>34</v>
      </c>
    </row>
    <row r="28" spans="1:12" s="64" customFormat="1" ht="15" customHeight="1">
      <c r="A28" s="60">
        <v>22</v>
      </c>
      <c r="B28" s="57">
        <v>105</v>
      </c>
      <c r="C28" s="58" t="s">
        <v>296</v>
      </c>
      <c r="D28" s="19" t="s">
        <v>36</v>
      </c>
      <c r="E28" s="59" t="s">
        <v>2</v>
      </c>
      <c r="F28" s="72">
        <v>1990</v>
      </c>
      <c r="G28" s="59" t="s">
        <v>8</v>
      </c>
      <c r="H28" s="19" t="s">
        <v>11</v>
      </c>
      <c r="I28" s="60" t="str">
        <f t="shared" si="0"/>
        <v>A</v>
      </c>
      <c r="J28" s="60">
        <f>COUNTIF(I$7:I28,I28)</f>
        <v>22</v>
      </c>
      <c r="K28" s="61">
        <v>0.03149305555555556</v>
      </c>
      <c r="L28" s="21" t="s">
        <v>146</v>
      </c>
    </row>
    <row r="29" spans="1:12" s="62" customFormat="1" ht="15" customHeight="1">
      <c r="A29" s="60">
        <v>23</v>
      </c>
      <c r="B29" s="57">
        <v>100</v>
      </c>
      <c r="C29" s="58" t="s">
        <v>282</v>
      </c>
      <c r="D29" s="19" t="s">
        <v>41</v>
      </c>
      <c r="E29" s="59" t="s">
        <v>2</v>
      </c>
      <c r="F29" s="72">
        <v>1988</v>
      </c>
      <c r="G29" s="59" t="s">
        <v>8</v>
      </c>
      <c r="H29" s="19" t="s">
        <v>283</v>
      </c>
      <c r="I29" s="60" t="str">
        <f t="shared" si="0"/>
        <v>A</v>
      </c>
      <c r="J29" s="60">
        <f>COUNTIF(I$7:I29,I29)</f>
        <v>23</v>
      </c>
      <c r="K29" s="61">
        <v>0.031956018518518516</v>
      </c>
      <c r="L29" s="21" t="s">
        <v>34</v>
      </c>
    </row>
    <row r="30" spans="1:12" ht="15" customHeight="1">
      <c r="A30" s="60">
        <v>24</v>
      </c>
      <c r="B30" s="57">
        <v>164</v>
      </c>
      <c r="C30" s="58" t="s">
        <v>185</v>
      </c>
      <c r="D30" s="19" t="s">
        <v>26</v>
      </c>
      <c r="E30" s="59" t="s">
        <v>2</v>
      </c>
      <c r="F30" s="72">
        <v>1993</v>
      </c>
      <c r="G30" s="59" t="s">
        <v>8</v>
      </c>
      <c r="H30" s="19" t="s">
        <v>53</v>
      </c>
      <c r="I30" s="60" t="str">
        <f t="shared" si="0"/>
        <v>A</v>
      </c>
      <c r="J30" s="60">
        <f>COUNTIF(I$7:I30,I30)</f>
        <v>24</v>
      </c>
      <c r="K30" s="61">
        <v>0.03217592592592593</v>
      </c>
      <c r="L30" s="21" t="s">
        <v>59</v>
      </c>
    </row>
    <row r="31" spans="1:12" ht="15" customHeight="1">
      <c r="A31" s="60">
        <v>25</v>
      </c>
      <c r="B31" s="57">
        <v>11</v>
      </c>
      <c r="C31" s="58" t="s">
        <v>138</v>
      </c>
      <c r="D31" s="19" t="s">
        <v>69</v>
      </c>
      <c r="E31" s="59" t="s">
        <v>2</v>
      </c>
      <c r="F31" s="72">
        <v>1997</v>
      </c>
      <c r="G31" s="59" t="s">
        <v>8</v>
      </c>
      <c r="H31" s="19" t="s">
        <v>136</v>
      </c>
      <c r="I31" s="60" t="str">
        <f t="shared" si="0"/>
        <v>A</v>
      </c>
      <c r="J31" s="60">
        <f>COUNTIF(I$7:I31,I31)</f>
        <v>25</v>
      </c>
      <c r="K31" s="61">
        <v>0.032199074074074074</v>
      </c>
      <c r="L31" s="21" t="s">
        <v>125</v>
      </c>
    </row>
    <row r="32" spans="1:12" s="144" customFormat="1" ht="15" customHeight="1">
      <c r="A32" s="60">
        <v>26</v>
      </c>
      <c r="B32" s="57">
        <v>49</v>
      </c>
      <c r="C32" s="58" t="s">
        <v>205</v>
      </c>
      <c r="D32" s="19" t="s">
        <v>38</v>
      </c>
      <c r="E32" s="59" t="s">
        <v>2</v>
      </c>
      <c r="F32" s="72">
        <v>1992</v>
      </c>
      <c r="G32" s="59" t="s">
        <v>8</v>
      </c>
      <c r="H32" s="19" t="s">
        <v>11</v>
      </c>
      <c r="I32" s="60" t="str">
        <f t="shared" si="0"/>
        <v>A</v>
      </c>
      <c r="J32" s="60">
        <f>COUNTIF(I$7:I32,I32)</f>
        <v>26</v>
      </c>
      <c r="K32" s="61">
        <v>0.03231481481481482</v>
      </c>
      <c r="L32" s="143" t="s">
        <v>125</v>
      </c>
    </row>
    <row r="33" spans="1:12" s="65" customFormat="1" ht="15" customHeight="1">
      <c r="A33" s="60">
        <v>27</v>
      </c>
      <c r="B33" s="57">
        <v>15</v>
      </c>
      <c r="C33" s="58" t="s">
        <v>247</v>
      </c>
      <c r="D33" s="19" t="s">
        <v>61</v>
      </c>
      <c r="E33" s="59" t="s">
        <v>2</v>
      </c>
      <c r="F33" s="72">
        <v>1981</v>
      </c>
      <c r="G33" s="59" t="s">
        <v>8</v>
      </c>
      <c r="H33" s="19" t="s">
        <v>241</v>
      </c>
      <c r="I33" s="60" t="str">
        <f t="shared" si="0"/>
        <v>A</v>
      </c>
      <c r="J33" s="60">
        <f>COUNTIF(I$7:I33,I33)</f>
        <v>27</v>
      </c>
      <c r="K33" s="61">
        <v>0.03234953703703704</v>
      </c>
      <c r="L33" s="21" t="s">
        <v>125</v>
      </c>
    </row>
    <row r="34" spans="1:12" ht="15" customHeight="1">
      <c r="A34" s="60">
        <v>28</v>
      </c>
      <c r="B34" s="57">
        <v>132</v>
      </c>
      <c r="C34" s="58" t="s">
        <v>154</v>
      </c>
      <c r="D34" s="19" t="s">
        <v>79</v>
      </c>
      <c r="E34" s="59" t="s">
        <v>2</v>
      </c>
      <c r="F34" s="72">
        <v>2000</v>
      </c>
      <c r="G34" s="59" t="s">
        <v>8</v>
      </c>
      <c r="H34" s="19" t="s">
        <v>155</v>
      </c>
      <c r="I34" s="60" t="str">
        <f t="shared" si="0"/>
        <v>A</v>
      </c>
      <c r="J34" s="60">
        <f>COUNTIF(I$7:I34,I34)</f>
        <v>28</v>
      </c>
      <c r="K34" s="61">
        <v>0.03260416666666667</v>
      </c>
      <c r="L34" s="21" t="s">
        <v>125</v>
      </c>
    </row>
    <row r="35" spans="1:12" ht="15" customHeight="1">
      <c r="A35" s="60">
        <v>29</v>
      </c>
      <c r="B35" s="57">
        <v>7</v>
      </c>
      <c r="C35" s="58" t="s">
        <v>159</v>
      </c>
      <c r="D35" s="19" t="s">
        <v>39</v>
      </c>
      <c r="E35" s="59" t="s">
        <v>2</v>
      </c>
      <c r="F35" s="72">
        <v>1987</v>
      </c>
      <c r="G35" s="59" t="s">
        <v>8</v>
      </c>
      <c r="H35" s="19" t="s">
        <v>32</v>
      </c>
      <c r="I35" s="60" t="str">
        <f t="shared" si="0"/>
        <v>A</v>
      </c>
      <c r="J35" s="60">
        <f>COUNTIF(I$7:I35,I35)</f>
        <v>29</v>
      </c>
      <c r="K35" s="61">
        <v>0.03344907407407407</v>
      </c>
      <c r="L35" s="21" t="s">
        <v>92</v>
      </c>
    </row>
    <row r="36" spans="1:12" s="136" customFormat="1" ht="15" customHeight="1">
      <c r="A36" s="60">
        <v>30</v>
      </c>
      <c r="B36" s="57">
        <v>130</v>
      </c>
      <c r="C36" s="58" t="s">
        <v>156</v>
      </c>
      <c r="D36" s="19" t="s">
        <v>37</v>
      </c>
      <c r="E36" s="59" t="s">
        <v>2</v>
      </c>
      <c r="F36" s="72">
        <v>1996</v>
      </c>
      <c r="G36" s="59" t="s">
        <v>8</v>
      </c>
      <c r="H36" s="19" t="s">
        <v>71</v>
      </c>
      <c r="I36" s="60" t="str">
        <f t="shared" si="0"/>
        <v>A</v>
      </c>
      <c r="J36" s="60">
        <f>COUNTIF(I$7:I36,I36)</f>
        <v>30</v>
      </c>
      <c r="K36" s="61">
        <v>0.03346064814814815</v>
      </c>
      <c r="L36" s="135" t="s">
        <v>146</v>
      </c>
    </row>
    <row r="37" spans="1:12" ht="15" customHeight="1">
      <c r="A37" s="60">
        <v>31</v>
      </c>
      <c r="B37" s="57">
        <v>111</v>
      </c>
      <c r="C37" s="58" t="s">
        <v>134</v>
      </c>
      <c r="D37" s="19" t="s">
        <v>58</v>
      </c>
      <c r="E37" s="59" t="s">
        <v>2</v>
      </c>
      <c r="F37" s="72">
        <v>1988</v>
      </c>
      <c r="G37" s="59" t="s">
        <v>8</v>
      </c>
      <c r="H37" s="19" t="s">
        <v>136</v>
      </c>
      <c r="I37" s="60" t="str">
        <f t="shared" si="0"/>
        <v>A</v>
      </c>
      <c r="J37" s="60">
        <f>COUNTIF(I$7:I37,I37)</f>
        <v>31</v>
      </c>
      <c r="K37" s="61">
        <v>0.033553240740740745</v>
      </c>
      <c r="L37" s="21"/>
    </row>
    <row r="38" spans="1:12" ht="15" customHeight="1">
      <c r="A38" s="60">
        <v>32</v>
      </c>
      <c r="B38" s="57">
        <v>145</v>
      </c>
      <c r="C38" s="58" t="s">
        <v>144</v>
      </c>
      <c r="D38" s="19" t="s">
        <v>38</v>
      </c>
      <c r="E38" s="59" t="s">
        <v>2</v>
      </c>
      <c r="F38" s="72">
        <v>1988</v>
      </c>
      <c r="G38" s="59" t="s">
        <v>8</v>
      </c>
      <c r="H38" s="19" t="s">
        <v>11</v>
      </c>
      <c r="I38" s="60" t="str">
        <f t="shared" si="0"/>
        <v>A</v>
      </c>
      <c r="J38" s="60">
        <f>COUNTIF(I$7:I38,I38)</f>
        <v>32</v>
      </c>
      <c r="K38" s="61">
        <v>0.03357638888888889</v>
      </c>
      <c r="L38" s="21" t="s">
        <v>125</v>
      </c>
    </row>
    <row r="39" spans="1:12" s="64" customFormat="1" ht="15" customHeight="1">
      <c r="A39" s="60">
        <v>33</v>
      </c>
      <c r="B39" s="57">
        <v>63</v>
      </c>
      <c r="C39" s="58" t="s">
        <v>132</v>
      </c>
      <c r="D39" s="19" t="s">
        <v>45</v>
      </c>
      <c r="E39" s="59" t="s">
        <v>2</v>
      </c>
      <c r="F39" s="72">
        <v>1992</v>
      </c>
      <c r="G39" s="59" t="s">
        <v>8</v>
      </c>
      <c r="H39" s="19" t="s">
        <v>46</v>
      </c>
      <c r="I39" s="60" t="str">
        <f aca="true" t="shared" si="1" ref="I39:I58">IF($E39="m",IF($F$1-$F39&gt;19,IF($F$1-$F39&lt;40,"A",IF($F$1-$F39&gt;49,IF($F$1-$F39&gt;59,IF($F$1-$F39&gt;69,"E","D"),"C"),"B")),"JM"),IF($F$1-$F39&gt;19,IF($F$1-$F39&lt;40,"F",IF($F$1-$F39&lt;50,"G","H")),"JŽ"))</f>
        <v>A</v>
      </c>
      <c r="J39" s="60">
        <f>COUNTIF(I$7:I39,I39)</f>
        <v>33</v>
      </c>
      <c r="K39" s="61">
        <v>0.03363425925925926</v>
      </c>
      <c r="L39" s="21" t="s">
        <v>125</v>
      </c>
    </row>
    <row r="40" spans="1:12" s="65" customFormat="1" ht="15" customHeight="1">
      <c r="A40" s="60">
        <v>34</v>
      </c>
      <c r="B40" s="57">
        <v>75</v>
      </c>
      <c r="C40" s="58" t="s">
        <v>314</v>
      </c>
      <c r="D40" s="19" t="s">
        <v>89</v>
      </c>
      <c r="E40" s="59" t="s">
        <v>2</v>
      </c>
      <c r="F40" s="72">
        <v>1992</v>
      </c>
      <c r="G40" s="59" t="s">
        <v>8</v>
      </c>
      <c r="H40" s="19" t="s">
        <v>11</v>
      </c>
      <c r="I40" s="60" t="str">
        <f t="shared" si="1"/>
        <v>A</v>
      </c>
      <c r="J40" s="60">
        <f>COUNTIF(I$7:I40,I40)</f>
        <v>34</v>
      </c>
      <c r="K40" s="61">
        <v>0.03391203703703704</v>
      </c>
      <c r="L40" s="21" t="s">
        <v>146</v>
      </c>
    </row>
    <row r="41" spans="1:12" ht="15" customHeight="1">
      <c r="A41" s="60">
        <v>35</v>
      </c>
      <c r="B41" s="57">
        <v>138</v>
      </c>
      <c r="C41" s="58" t="s">
        <v>294</v>
      </c>
      <c r="D41" s="19" t="s">
        <v>63</v>
      </c>
      <c r="E41" s="59" t="s">
        <v>2</v>
      </c>
      <c r="F41" s="72">
        <v>1982</v>
      </c>
      <c r="G41" s="59" t="s">
        <v>8</v>
      </c>
      <c r="H41" s="19" t="s">
        <v>121</v>
      </c>
      <c r="I41" s="60" t="str">
        <f t="shared" si="1"/>
        <v>A</v>
      </c>
      <c r="J41" s="60">
        <f>COUNTIF(I$7:I41,I41)</f>
        <v>35</v>
      </c>
      <c r="K41" s="61">
        <v>0.03401620370370371</v>
      </c>
      <c r="L41" s="21"/>
    </row>
    <row r="42" spans="1:12" ht="15" customHeight="1">
      <c r="A42" s="60">
        <v>36</v>
      </c>
      <c r="B42" s="57">
        <v>10</v>
      </c>
      <c r="C42" s="58" t="s">
        <v>157</v>
      </c>
      <c r="D42" s="19" t="s">
        <v>29</v>
      </c>
      <c r="E42" s="59" t="s">
        <v>2</v>
      </c>
      <c r="F42" s="72">
        <v>1997</v>
      </c>
      <c r="G42" s="59" t="s">
        <v>8</v>
      </c>
      <c r="H42" s="19" t="s">
        <v>155</v>
      </c>
      <c r="I42" s="60" t="str">
        <f t="shared" si="1"/>
        <v>A</v>
      </c>
      <c r="J42" s="60">
        <f>COUNTIF(I$7:I42,I42)</f>
        <v>36</v>
      </c>
      <c r="K42" s="61">
        <v>0.03414351851851852</v>
      </c>
      <c r="L42" s="21"/>
    </row>
    <row r="43" spans="1:12" s="62" customFormat="1" ht="15" customHeight="1">
      <c r="A43" s="60">
        <v>37</v>
      </c>
      <c r="B43" s="57">
        <v>162</v>
      </c>
      <c r="C43" s="58" t="s">
        <v>299</v>
      </c>
      <c r="D43" s="19" t="s">
        <v>38</v>
      </c>
      <c r="E43" s="59" t="s">
        <v>2</v>
      </c>
      <c r="F43" s="72">
        <v>1984</v>
      </c>
      <c r="G43" s="59" t="s">
        <v>8</v>
      </c>
      <c r="H43" s="19" t="s">
        <v>71</v>
      </c>
      <c r="I43" s="60" t="str">
        <f t="shared" si="1"/>
        <v>A</v>
      </c>
      <c r="J43" s="60">
        <f>COUNTIF(I$7:I43,I43)</f>
        <v>37</v>
      </c>
      <c r="K43" s="61">
        <v>0.034201388888888885</v>
      </c>
      <c r="L43" s="21" t="s">
        <v>125</v>
      </c>
    </row>
    <row r="44" spans="1:12" ht="15" customHeight="1">
      <c r="A44" s="60">
        <v>38</v>
      </c>
      <c r="B44" s="57">
        <v>106</v>
      </c>
      <c r="C44" s="58" t="s">
        <v>135</v>
      </c>
      <c r="D44" s="19" t="s">
        <v>43</v>
      </c>
      <c r="E44" s="59" t="s">
        <v>2</v>
      </c>
      <c r="F44" s="72">
        <v>1993</v>
      </c>
      <c r="G44" s="59" t="s">
        <v>8</v>
      </c>
      <c r="H44" s="19" t="s">
        <v>136</v>
      </c>
      <c r="I44" s="60" t="str">
        <f t="shared" si="1"/>
        <v>A</v>
      </c>
      <c r="J44" s="60">
        <f>COUNTIF(I$7:I44,I44)</f>
        <v>38</v>
      </c>
      <c r="K44" s="61">
        <v>0.03467592592592592</v>
      </c>
      <c r="L44" s="21" t="s">
        <v>125</v>
      </c>
    </row>
    <row r="45" spans="1:12" s="62" customFormat="1" ht="15" customHeight="1">
      <c r="A45" s="60">
        <v>39</v>
      </c>
      <c r="B45" s="57">
        <v>109</v>
      </c>
      <c r="C45" s="58" t="s">
        <v>134</v>
      </c>
      <c r="D45" s="19" t="s">
        <v>43</v>
      </c>
      <c r="E45" s="59" t="s">
        <v>2</v>
      </c>
      <c r="F45" s="72">
        <v>1992</v>
      </c>
      <c r="G45" s="59" t="s">
        <v>8</v>
      </c>
      <c r="H45" s="19" t="s">
        <v>111</v>
      </c>
      <c r="I45" s="60" t="str">
        <f t="shared" si="1"/>
        <v>A</v>
      </c>
      <c r="J45" s="60">
        <f>COUNTIF(I$7:I45,I45)</f>
        <v>39</v>
      </c>
      <c r="K45" s="61">
        <v>0.03533564814814815</v>
      </c>
      <c r="L45" s="21" t="s">
        <v>146</v>
      </c>
    </row>
    <row r="46" spans="1:12" s="65" customFormat="1" ht="15" customHeight="1">
      <c r="A46" s="60">
        <v>40</v>
      </c>
      <c r="B46" s="57">
        <v>124</v>
      </c>
      <c r="C46" s="58" t="s">
        <v>178</v>
      </c>
      <c r="D46" s="19" t="s">
        <v>44</v>
      </c>
      <c r="E46" s="59" t="s">
        <v>2</v>
      </c>
      <c r="F46" s="72">
        <v>1986</v>
      </c>
      <c r="G46" s="59" t="s">
        <v>8</v>
      </c>
      <c r="H46" s="19" t="s">
        <v>13</v>
      </c>
      <c r="I46" s="60" t="str">
        <f t="shared" si="1"/>
        <v>A</v>
      </c>
      <c r="J46" s="60">
        <f>COUNTIF(I$7:I46,I46)</f>
        <v>40</v>
      </c>
      <c r="K46" s="61">
        <v>0.0353587962962963</v>
      </c>
      <c r="L46" s="21" t="s">
        <v>34</v>
      </c>
    </row>
    <row r="47" spans="1:12" ht="15" customHeight="1">
      <c r="A47" s="60">
        <v>41</v>
      </c>
      <c r="B47" s="57">
        <v>47</v>
      </c>
      <c r="C47" s="58" t="s">
        <v>187</v>
      </c>
      <c r="D47" s="19" t="s">
        <v>104</v>
      </c>
      <c r="E47" s="59" t="s">
        <v>2</v>
      </c>
      <c r="F47" s="72">
        <v>1987</v>
      </c>
      <c r="G47" s="59" t="s">
        <v>8</v>
      </c>
      <c r="H47" s="19" t="s">
        <v>11</v>
      </c>
      <c r="I47" s="60" t="str">
        <f t="shared" si="1"/>
        <v>A</v>
      </c>
      <c r="J47" s="60">
        <f>COUNTIF(I$7:I47,I47)</f>
        <v>41</v>
      </c>
      <c r="K47" s="61">
        <v>0.035451388888888886</v>
      </c>
      <c r="L47" s="21" t="s">
        <v>34</v>
      </c>
    </row>
    <row r="48" spans="1:12" ht="15" customHeight="1">
      <c r="A48" s="60">
        <v>42</v>
      </c>
      <c r="B48" s="57">
        <v>20</v>
      </c>
      <c r="C48" s="58" t="s">
        <v>143</v>
      </c>
      <c r="D48" s="19" t="s">
        <v>78</v>
      </c>
      <c r="E48" s="59" t="s">
        <v>2</v>
      </c>
      <c r="F48" s="72">
        <v>1990</v>
      </c>
      <c r="G48" s="59" t="s">
        <v>8</v>
      </c>
      <c r="H48" s="19" t="s">
        <v>142</v>
      </c>
      <c r="I48" s="60" t="str">
        <f t="shared" si="1"/>
        <v>A</v>
      </c>
      <c r="J48" s="60">
        <f>COUNTIF(I$7:I48,I48)</f>
        <v>42</v>
      </c>
      <c r="K48" s="61">
        <v>0.03633101851851852</v>
      </c>
      <c r="L48" s="21"/>
    </row>
    <row r="49" spans="1:12" s="159" customFormat="1" ht="15" customHeight="1">
      <c r="A49" s="60">
        <v>43</v>
      </c>
      <c r="B49" s="57">
        <v>18</v>
      </c>
      <c r="C49" s="58" t="s">
        <v>173</v>
      </c>
      <c r="D49" s="19" t="s">
        <v>33</v>
      </c>
      <c r="E49" s="59" t="s">
        <v>2</v>
      </c>
      <c r="F49" s="72">
        <v>1991</v>
      </c>
      <c r="G49" s="59" t="s">
        <v>8</v>
      </c>
      <c r="H49" s="19" t="s">
        <v>11</v>
      </c>
      <c r="I49" s="60" t="str">
        <f t="shared" si="1"/>
        <v>A</v>
      </c>
      <c r="J49" s="60">
        <f>COUNTIF(I$7:I49,I49)</f>
        <v>43</v>
      </c>
      <c r="K49" s="61">
        <v>0.036458333333333336</v>
      </c>
      <c r="L49" s="158" t="s">
        <v>125</v>
      </c>
    </row>
    <row r="50" spans="1:12" ht="15" customHeight="1">
      <c r="A50" s="60">
        <v>44</v>
      </c>
      <c r="B50" s="57">
        <v>146</v>
      </c>
      <c r="C50" s="58" t="s">
        <v>133</v>
      </c>
      <c r="D50" s="19" t="s">
        <v>115</v>
      </c>
      <c r="E50" s="59" t="s">
        <v>2</v>
      </c>
      <c r="F50" s="72">
        <v>1986</v>
      </c>
      <c r="G50" s="59" t="s">
        <v>8</v>
      </c>
      <c r="H50" s="19" t="s">
        <v>11</v>
      </c>
      <c r="I50" s="60" t="str">
        <f t="shared" si="1"/>
        <v>A</v>
      </c>
      <c r="J50" s="60">
        <f>COUNTIF(I$7:I50,I50)</f>
        <v>44</v>
      </c>
      <c r="K50" s="61">
        <v>0.0364699074074074</v>
      </c>
      <c r="L50" s="21" t="s">
        <v>130</v>
      </c>
    </row>
    <row r="51" spans="1:12" ht="15" customHeight="1">
      <c r="A51" s="60">
        <v>45</v>
      </c>
      <c r="B51" s="57">
        <v>131</v>
      </c>
      <c r="C51" s="58" t="s">
        <v>272</v>
      </c>
      <c r="D51" s="19" t="s">
        <v>273</v>
      </c>
      <c r="E51" s="59" t="s">
        <v>2</v>
      </c>
      <c r="F51" s="72">
        <v>1999</v>
      </c>
      <c r="G51" s="59" t="s">
        <v>8</v>
      </c>
      <c r="H51" s="19" t="s">
        <v>12</v>
      </c>
      <c r="I51" s="60" t="str">
        <f t="shared" si="1"/>
        <v>A</v>
      </c>
      <c r="J51" s="60">
        <f>COUNTIF(I$7:I51,I51)</f>
        <v>45</v>
      </c>
      <c r="K51" s="61">
        <v>0.036770833333333336</v>
      </c>
      <c r="L51" s="21" t="s">
        <v>146</v>
      </c>
    </row>
    <row r="52" spans="1:12" ht="15" customHeight="1">
      <c r="A52" s="60">
        <v>46</v>
      </c>
      <c r="B52" s="57">
        <v>161</v>
      </c>
      <c r="C52" s="58" t="s">
        <v>285</v>
      </c>
      <c r="D52" s="19" t="s">
        <v>51</v>
      </c>
      <c r="E52" s="59" t="s">
        <v>2</v>
      </c>
      <c r="F52" s="72">
        <v>1987</v>
      </c>
      <c r="G52" s="59" t="s">
        <v>8</v>
      </c>
      <c r="H52" s="19" t="s">
        <v>71</v>
      </c>
      <c r="I52" s="60" t="str">
        <f t="shared" si="1"/>
        <v>A</v>
      </c>
      <c r="J52" s="60">
        <f>COUNTIF(I$7:I52,I52)</f>
        <v>46</v>
      </c>
      <c r="K52" s="61">
        <v>0.03768518518518518</v>
      </c>
      <c r="L52" s="21" t="s">
        <v>34</v>
      </c>
    </row>
    <row r="53" spans="1:12" s="64" customFormat="1" ht="15" customHeight="1">
      <c r="A53" s="60">
        <v>47</v>
      </c>
      <c r="B53" s="57">
        <v>97</v>
      </c>
      <c r="C53" s="58" t="s">
        <v>175</v>
      </c>
      <c r="D53" s="19" t="s">
        <v>79</v>
      </c>
      <c r="E53" s="59" t="s">
        <v>2</v>
      </c>
      <c r="F53" s="72">
        <v>1988</v>
      </c>
      <c r="G53" s="59" t="s">
        <v>8</v>
      </c>
      <c r="H53" s="19" t="s">
        <v>155</v>
      </c>
      <c r="I53" s="60" t="str">
        <f t="shared" si="1"/>
        <v>A</v>
      </c>
      <c r="J53" s="60">
        <f>COUNTIF(I$7:I53,I53)</f>
        <v>47</v>
      </c>
      <c r="K53" s="61">
        <v>0.03878472222222223</v>
      </c>
      <c r="L53" s="21" t="s">
        <v>34</v>
      </c>
    </row>
    <row r="54" spans="1:12" ht="15" customHeight="1">
      <c r="A54" s="60">
        <v>48</v>
      </c>
      <c r="B54" s="57">
        <v>167</v>
      </c>
      <c r="C54" s="58" t="s">
        <v>172</v>
      </c>
      <c r="D54" s="19" t="s">
        <v>26</v>
      </c>
      <c r="E54" s="59" t="s">
        <v>2</v>
      </c>
      <c r="F54" s="72">
        <v>1987</v>
      </c>
      <c r="G54" s="59" t="s">
        <v>8</v>
      </c>
      <c r="H54" s="19" t="s">
        <v>155</v>
      </c>
      <c r="I54" s="60" t="str">
        <f t="shared" si="1"/>
        <v>A</v>
      </c>
      <c r="J54" s="60">
        <f>COUNTIF(I$7:I54,I54)</f>
        <v>48</v>
      </c>
      <c r="K54" s="61">
        <v>0.03878472222222223</v>
      </c>
      <c r="L54" s="21" t="s">
        <v>130</v>
      </c>
    </row>
    <row r="55" spans="1:12" s="136" customFormat="1" ht="15" customHeight="1">
      <c r="A55" s="60">
        <v>49</v>
      </c>
      <c r="B55" s="57">
        <v>92</v>
      </c>
      <c r="C55" s="58" t="s">
        <v>306</v>
      </c>
      <c r="D55" s="19" t="s">
        <v>307</v>
      </c>
      <c r="E55" s="59" t="s">
        <v>2</v>
      </c>
      <c r="F55" s="72">
        <v>1984</v>
      </c>
      <c r="G55" s="59" t="s">
        <v>305</v>
      </c>
      <c r="H55" s="19" t="s">
        <v>304</v>
      </c>
      <c r="I55" s="60" t="str">
        <f t="shared" si="1"/>
        <v>A</v>
      </c>
      <c r="J55" s="60">
        <f>COUNTIF(I$7:I55,I55)</f>
        <v>49</v>
      </c>
      <c r="K55" s="61">
        <v>0.03923611111111111</v>
      </c>
      <c r="L55" s="135" t="s">
        <v>34</v>
      </c>
    </row>
    <row r="56" spans="1:12" s="144" customFormat="1" ht="15" customHeight="1">
      <c r="A56" s="60">
        <v>50</v>
      </c>
      <c r="B56" s="57">
        <v>6</v>
      </c>
      <c r="C56" s="58" t="s">
        <v>179</v>
      </c>
      <c r="D56" s="19" t="s">
        <v>54</v>
      </c>
      <c r="E56" s="59" t="s">
        <v>2</v>
      </c>
      <c r="F56" s="72">
        <v>1982</v>
      </c>
      <c r="G56" s="59" t="s">
        <v>8</v>
      </c>
      <c r="H56" s="19" t="s">
        <v>348</v>
      </c>
      <c r="I56" s="60" t="str">
        <f t="shared" si="1"/>
        <v>A</v>
      </c>
      <c r="J56" s="60">
        <f>COUNTIF(I$7:I56,I56)</f>
        <v>50</v>
      </c>
      <c r="K56" s="61">
        <v>0.0405787037037037</v>
      </c>
      <c r="L56" s="143" t="s">
        <v>34</v>
      </c>
    </row>
    <row r="57" spans="1:12" s="136" customFormat="1" ht="15" customHeight="1">
      <c r="A57" s="60">
        <v>51</v>
      </c>
      <c r="B57" s="57">
        <v>93</v>
      </c>
      <c r="C57" s="58" t="s">
        <v>302</v>
      </c>
      <c r="D57" s="19" t="s">
        <v>303</v>
      </c>
      <c r="E57" s="59" t="s">
        <v>2</v>
      </c>
      <c r="F57" s="72">
        <v>1984</v>
      </c>
      <c r="G57" s="59" t="s">
        <v>305</v>
      </c>
      <c r="H57" s="19" t="s">
        <v>304</v>
      </c>
      <c r="I57" s="60" t="str">
        <f t="shared" si="1"/>
        <v>A</v>
      </c>
      <c r="J57" s="60">
        <f>COUNTIF(I$7:I57,I57)</f>
        <v>51</v>
      </c>
      <c r="K57" s="61">
        <v>0.04424768518518518</v>
      </c>
      <c r="L57" s="135" t="s">
        <v>146</v>
      </c>
    </row>
    <row r="58" spans="1:12" s="144" customFormat="1" ht="15" customHeight="1" thickBot="1">
      <c r="A58" s="165">
        <v>52</v>
      </c>
      <c r="B58" s="166">
        <v>17</v>
      </c>
      <c r="C58" s="167" t="s">
        <v>169</v>
      </c>
      <c r="D58" s="168" t="s">
        <v>170</v>
      </c>
      <c r="E58" s="169" t="s">
        <v>2</v>
      </c>
      <c r="F58" s="170">
        <v>1992</v>
      </c>
      <c r="G58" s="169" t="s">
        <v>8</v>
      </c>
      <c r="H58" s="168" t="s">
        <v>171</v>
      </c>
      <c r="I58" s="165" t="str">
        <f t="shared" si="1"/>
        <v>A</v>
      </c>
      <c r="J58" s="165">
        <f>COUNTIF(I$7:I58,I58)</f>
        <v>52</v>
      </c>
      <c r="K58" s="171">
        <v>0.044409722222222225</v>
      </c>
      <c r="L58" s="143" t="s">
        <v>125</v>
      </c>
    </row>
    <row r="59" spans="1:12" s="179" customFormat="1" ht="19.5" customHeight="1" thickBot="1">
      <c r="A59" s="186" t="s">
        <v>396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8"/>
      <c r="L59" s="178"/>
    </row>
    <row r="60" spans="1:12" ht="15" customHeight="1">
      <c r="A60" s="172">
        <v>1</v>
      </c>
      <c r="B60" s="173">
        <v>135</v>
      </c>
      <c r="C60" s="174" t="s">
        <v>186</v>
      </c>
      <c r="D60" s="175" t="s">
        <v>45</v>
      </c>
      <c r="E60" s="172" t="s">
        <v>2</v>
      </c>
      <c r="F60" s="176">
        <v>1978</v>
      </c>
      <c r="G60" s="172" t="s">
        <v>8</v>
      </c>
      <c r="H60" s="175" t="s">
        <v>10</v>
      </c>
      <c r="I60" s="172" t="str">
        <f aca="true" t="shared" si="2" ref="I60:I93">IF($E60="m",IF($F$1-$F60&gt;19,IF($F$1-$F60&lt;40,"A",IF($F$1-$F60&gt;49,IF($F$1-$F60&gt;59,IF($F$1-$F60&gt;69,"E","D"),"C"),"B")),"JM"),IF($F$1-$F60&gt;19,IF($F$1-$F60&lt;40,"F",IF($F$1-$F60&lt;50,"G","H")),"JŽ"))</f>
        <v>B</v>
      </c>
      <c r="J60" s="172">
        <f>COUNTIF(I$7:I60,I60)</f>
        <v>1</v>
      </c>
      <c r="K60" s="177">
        <v>0.024988425925925928</v>
      </c>
      <c r="L60" s="21" t="s">
        <v>92</v>
      </c>
    </row>
    <row r="61" spans="1:12" ht="15" customHeight="1">
      <c r="A61" s="137">
        <v>2</v>
      </c>
      <c r="B61" s="138">
        <v>31</v>
      </c>
      <c r="C61" s="139" t="s">
        <v>131</v>
      </c>
      <c r="D61" s="140" t="s">
        <v>58</v>
      </c>
      <c r="E61" s="137" t="s">
        <v>2</v>
      </c>
      <c r="F61" s="141">
        <v>1976</v>
      </c>
      <c r="G61" s="137" t="s">
        <v>8</v>
      </c>
      <c r="H61" s="140" t="s">
        <v>338</v>
      </c>
      <c r="I61" s="137" t="str">
        <f t="shared" si="2"/>
        <v>B</v>
      </c>
      <c r="J61" s="137">
        <f>COUNTIF(I$7:I61,I61)</f>
        <v>2</v>
      </c>
      <c r="K61" s="142">
        <v>0.02515046296296296</v>
      </c>
      <c r="L61" s="21" t="s">
        <v>146</v>
      </c>
    </row>
    <row r="62" spans="1:12" s="159" customFormat="1" ht="15" customHeight="1">
      <c r="A62" s="152">
        <v>3</v>
      </c>
      <c r="B62" s="153">
        <v>24</v>
      </c>
      <c r="C62" s="154" t="s">
        <v>316</v>
      </c>
      <c r="D62" s="155" t="s">
        <v>317</v>
      </c>
      <c r="E62" s="152" t="s">
        <v>2</v>
      </c>
      <c r="F62" s="156">
        <v>1975</v>
      </c>
      <c r="G62" s="152" t="s">
        <v>8</v>
      </c>
      <c r="H62" s="155" t="s">
        <v>402</v>
      </c>
      <c r="I62" s="152" t="str">
        <f t="shared" si="2"/>
        <v>B</v>
      </c>
      <c r="J62" s="152">
        <f>COUNTIF(I$7:I62,I62)</f>
        <v>3</v>
      </c>
      <c r="K62" s="157">
        <v>0.025902777777777775</v>
      </c>
      <c r="L62" s="158" t="s">
        <v>92</v>
      </c>
    </row>
    <row r="63" spans="1:17" ht="15" customHeight="1">
      <c r="A63" s="60">
        <v>4</v>
      </c>
      <c r="B63" s="57">
        <v>76</v>
      </c>
      <c r="C63" s="58" t="s">
        <v>260</v>
      </c>
      <c r="D63" s="19" t="s">
        <v>38</v>
      </c>
      <c r="E63" s="59" t="s">
        <v>2</v>
      </c>
      <c r="F63" s="72">
        <v>1980</v>
      </c>
      <c r="G63" s="59" t="s">
        <v>8</v>
      </c>
      <c r="H63" s="19" t="s">
        <v>261</v>
      </c>
      <c r="I63" s="60" t="str">
        <f t="shared" si="2"/>
        <v>B</v>
      </c>
      <c r="J63" s="60">
        <f>COUNTIF(I$7:I63,I63)</f>
        <v>4</v>
      </c>
      <c r="K63" s="61">
        <v>0.027442129629629632</v>
      </c>
      <c r="L63" s="21" t="s">
        <v>146</v>
      </c>
      <c r="Q63" s="180"/>
    </row>
    <row r="64" spans="1:12" ht="15" customHeight="1">
      <c r="A64" s="60">
        <v>5</v>
      </c>
      <c r="B64" s="57">
        <v>99</v>
      </c>
      <c r="C64" s="68" t="s">
        <v>219</v>
      </c>
      <c r="D64" s="20" t="s">
        <v>26</v>
      </c>
      <c r="E64" s="60" t="s">
        <v>2</v>
      </c>
      <c r="F64" s="73">
        <v>1979</v>
      </c>
      <c r="G64" s="63" t="s">
        <v>8</v>
      </c>
      <c r="H64" s="20" t="s">
        <v>57</v>
      </c>
      <c r="I64" s="60" t="str">
        <f t="shared" si="2"/>
        <v>B</v>
      </c>
      <c r="J64" s="60">
        <f>COUNTIF(I$7:I64,I64)</f>
        <v>5</v>
      </c>
      <c r="K64" s="61">
        <v>0.027928240740740743</v>
      </c>
      <c r="L64" s="21" t="s">
        <v>28</v>
      </c>
    </row>
    <row r="65" spans="1:12" ht="15" customHeight="1">
      <c r="A65" s="60">
        <v>6</v>
      </c>
      <c r="B65" s="57">
        <v>26</v>
      </c>
      <c r="C65" s="58" t="s">
        <v>137</v>
      </c>
      <c r="D65" s="19" t="s">
        <v>103</v>
      </c>
      <c r="E65" s="59" t="s">
        <v>2</v>
      </c>
      <c r="F65" s="72">
        <v>1980</v>
      </c>
      <c r="G65" s="59" t="s">
        <v>8</v>
      </c>
      <c r="H65" s="19" t="s">
        <v>53</v>
      </c>
      <c r="I65" s="60" t="str">
        <f t="shared" si="2"/>
        <v>B</v>
      </c>
      <c r="J65" s="60">
        <f>COUNTIF(I$7:I65,I65)</f>
        <v>6</v>
      </c>
      <c r="K65" s="61">
        <v>0.02802083333333333</v>
      </c>
      <c r="L65" s="21"/>
    </row>
    <row r="66" spans="1:12" s="136" customFormat="1" ht="15" customHeight="1">
      <c r="A66" s="60">
        <v>7</v>
      </c>
      <c r="B66" s="57">
        <v>165</v>
      </c>
      <c r="C66" s="58" t="s">
        <v>298</v>
      </c>
      <c r="D66" s="19" t="s">
        <v>39</v>
      </c>
      <c r="E66" s="59" t="s">
        <v>2</v>
      </c>
      <c r="F66" s="72">
        <v>1979</v>
      </c>
      <c r="G66" s="59" t="s">
        <v>8</v>
      </c>
      <c r="H66" s="19" t="s">
        <v>110</v>
      </c>
      <c r="I66" s="60" t="str">
        <f t="shared" si="2"/>
        <v>B</v>
      </c>
      <c r="J66" s="60">
        <f>COUNTIF(I$7:I66,I66)</f>
        <v>7</v>
      </c>
      <c r="K66" s="61">
        <v>0.028310185185185185</v>
      </c>
      <c r="L66" s="135" t="s">
        <v>59</v>
      </c>
    </row>
    <row r="67" spans="1:12" s="136" customFormat="1" ht="15" customHeight="1">
      <c r="A67" s="60">
        <v>8</v>
      </c>
      <c r="B67" s="57">
        <v>117</v>
      </c>
      <c r="C67" s="58" t="s">
        <v>310</v>
      </c>
      <c r="D67" s="19" t="s">
        <v>43</v>
      </c>
      <c r="E67" s="59" t="s">
        <v>2</v>
      </c>
      <c r="F67" s="72">
        <v>1976</v>
      </c>
      <c r="G67" s="59" t="s">
        <v>8</v>
      </c>
      <c r="H67" s="19" t="s">
        <v>120</v>
      </c>
      <c r="I67" s="60" t="str">
        <f t="shared" si="2"/>
        <v>B</v>
      </c>
      <c r="J67" s="60">
        <f>COUNTIF(I$7:I67,I67)</f>
        <v>8</v>
      </c>
      <c r="K67" s="61">
        <v>0.028530092592592593</v>
      </c>
      <c r="L67" s="135" t="s">
        <v>97</v>
      </c>
    </row>
    <row r="68" spans="1:12" ht="15" customHeight="1">
      <c r="A68" s="60">
        <v>9</v>
      </c>
      <c r="B68" s="57">
        <v>127</v>
      </c>
      <c r="C68" s="58" t="s">
        <v>147</v>
      </c>
      <c r="D68" s="19" t="s">
        <v>51</v>
      </c>
      <c r="E68" s="59" t="s">
        <v>2</v>
      </c>
      <c r="F68" s="72">
        <v>1979</v>
      </c>
      <c r="G68" s="59" t="s">
        <v>8</v>
      </c>
      <c r="H68" s="19" t="s">
        <v>57</v>
      </c>
      <c r="I68" s="60" t="str">
        <f t="shared" si="2"/>
        <v>B</v>
      </c>
      <c r="J68" s="60">
        <f>COUNTIF(I$7:I68,I68)</f>
        <v>9</v>
      </c>
      <c r="K68" s="61">
        <v>0.02888888888888889</v>
      </c>
      <c r="L68" s="21" t="s">
        <v>130</v>
      </c>
    </row>
    <row r="69" spans="1:12" ht="15" customHeight="1">
      <c r="A69" s="60">
        <v>10</v>
      </c>
      <c r="B69" s="57">
        <v>42</v>
      </c>
      <c r="C69" s="68" t="s">
        <v>355</v>
      </c>
      <c r="D69" s="20" t="s">
        <v>356</v>
      </c>
      <c r="E69" s="60" t="s">
        <v>2</v>
      </c>
      <c r="F69" s="73">
        <v>1977</v>
      </c>
      <c r="G69" s="63" t="s">
        <v>8</v>
      </c>
      <c r="H69" s="20" t="s">
        <v>357</v>
      </c>
      <c r="I69" s="60" t="str">
        <f t="shared" si="2"/>
        <v>B</v>
      </c>
      <c r="J69" s="60">
        <f>COUNTIF(I$7:I69,I69)</f>
        <v>10</v>
      </c>
      <c r="K69" s="61">
        <v>0.02908564814814815</v>
      </c>
      <c r="L69" s="21" t="s">
        <v>146</v>
      </c>
    </row>
    <row r="70" spans="1:12" ht="15" customHeight="1">
      <c r="A70" s="60">
        <v>11</v>
      </c>
      <c r="B70" s="57">
        <v>36</v>
      </c>
      <c r="C70" s="58" t="s">
        <v>242</v>
      </c>
      <c r="D70" s="19" t="s">
        <v>67</v>
      </c>
      <c r="E70" s="59" t="s">
        <v>2</v>
      </c>
      <c r="F70" s="72">
        <v>1977</v>
      </c>
      <c r="G70" s="59" t="s">
        <v>8</v>
      </c>
      <c r="H70" s="19" t="s">
        <v>339</v>
      </c>
      <c r="I70" s="60" t="str">
        <f t="shared" si="2"/>
        <v>B</v>
      </c>
      <c r="J70" s="60">
        <f>COUNTIF(I$7:I70,I70)</f>
        <v>11</v>
      </c>
      <c r="K70" s="61">
        <v>0.029120370370370366</v>
      </c>
      <c r="L70" s="21" t="s">
        <v>34</v>
      </c>
    </row>
    <row r="71" spans="1:12" s="144" customFormat="1" ht="15" customHeight="1">
      <c r="A71" s="60">
        <v>12</v>
      </c>
      <c r="B71" s="57">
        <v>141</v>
      </c>
      <c r="C71" s="58" t="s">
        <v>234</v>
      </c>
      <c r="D71" s="19" t="s">
        <v>101</v>
      </c>
      <c r="E71" s="59" t="s">
        <v>2</v>
      </c>
      <c r="F71" s="72">
        <v>1974</v>
      </c>
      <c r="G71" s="59" t="s">
        <v>8</v>
      </c>
      <c r="H71" s="19" t="s">
        <v>11</v>
      </c>
      <c r="I71" s="60" t="str">
        <f t="shared" si="2"/>
        <v>B</v>
      </c>
      <c r="J71" s="60">
        <f>COUNTIF(I$7:I71,I71)</f>
        <v>12</v>
      </c>
      <c r="K71" s="61">
        <v>0.029155092592592594</v>
      </c>
      <c r="L71" s="143" t="s">
        <v>197</v>
      </c>
    </row>
    <row r="72" spans="1:12" ht="15" customHeight="1">
      <c r="A72" s="60">
        <v>13</v>
      </c>
      <c r="B72" s="57">
        <v>166</v>
      </c>
      <c r="C72" s="58" t="s">
        <v>189</v>
      </c>
      <c r="D72" s="19" t="s">
        <v>44</v>
      </c>
      <c r="E72" s="59" t="s">
        <v>2</v>
      </c>
      <c r="F72" s="72">
        <v>1975</v>
      </c>
      <c r="G72" s="59" t="s">
        <v>8</v>
      </c>
      <c r="H72" s="19" t="s">
        <v>105</v>
      </c>
      <c r="I72" s="60" t="str">
        <f t="shared" si="2"/>
        <v>B</v>
      </c>
      <c r="J72" s="60">
        <f>COUNTIF(I$7:I72,I72)</f>
        <v>13</v>
      </c>
      <c r="K72" s="61">
        <v>0.030150462962962962</v>
      </c>
      <c r="L72" s="21" t="s">
        <v>130</v>
      </c>
    </row>
    <row r="73" spans="1:12" ht="15" customHeight="1">
      <c r="A73" s="60">
        <v>14</v>
      </c>
      <c r="B73" s="57">
        <v>119</v>
      </c>
      <c r="C73" s="58" t="s">
        <v>153</v>
      </c>
      <c r="D73" s="19" t="s">
        <v>114</v>
      </c>
      <c r="E73" s="59" t="s">
        <v>2</v>
      </c>
      <c r="F73" s="72">
        <v>1973</v>
      </c>
      <c r="G73" s="59" t="s">
        <v>8</v>
      </c>
      <c r="H73" s="19" t="s">
        <v>11</v>
      </c>
      <c r="I73" s="60" t="str">
        <f t="shared" si="2"/>
        <v>B</v>
      </c>
      <c r="J73" s="60">
        <f>COUNTIF(I$7:I73,I73)</f>
        <v>14</v>
      </c>
      <c r="K73" s="61">
        <v>0.03123842592592593</v>
      </c>
      <c r="L73" s="21" t="s">
        <v>125</v>
      </c>
    </row>
    <row r="74" spans="1:12" ht="15" customHeight="1">
      <c r="A74" s="60">
        <v>15</v>
      </c>
      <c r="B74" s="57">
        <v>43</v>
      </c>
      <c r="C74" s="58" t="s">
        <v>176</v>
      </c>
      <c r="D74" s="19" t="s">
        <v>68</v>
      </c>
      <c r="E74" s="59" t="s">
        <v>2</v>
      </c>
      <c r="F74" s="72">
        <v>1974</v>
      </c>
      <c r="G74" s="59" t="s">
        <v>8</v>
      </c>
      <c r="H74" s="19" t="s">
        <v>106</v>
      </c>
      <c r="I74" s="60" t="str">
        <f t="shared" si="2"/>
        <v>B</v>
      </c>
      <c r="J74" s="60">
        <f>COUNTIF(I$7:I74,I74)</f>
        <v>15</v>
      </c>
      <c r="K74" s="61">
        <v>0.03125</v>
      </c>
      <c r="L74" s="21" t="s">
        <v>130</v>
      </c>
    </row>
    <row r="75" spans="1:12" ht="15" customHeight="1">
      <c r="A75" s="60">
        <v>16</v>
      </c>
      <c r="B75" s="57">
        <v>27</v>
      </c>
      <c r="C75" s="58" t="s">
        <v>139</v>
      </c>
      <c r="D75" s="19" t="s">
        <v>98</v>
      </c>
      <c r="E75" s="59" t="s">
        <v>2</v>
      </c>
      <c r="F75" s="72">
        <v>1979</v>
      </c>
      <c r="G75" s="59" t="s">
        <v>8</v>
      </c>
      <c r="H75" s="19" t="s">
        <v>53</v>
      </c>
      <c r="I75" s="60" t="str">
        <f t="shared" si="2"/>
        <v>B</v>
      </c>
      <c r="J75" s="60">
        <f>COUNTIF(I$7:I75,I75)</f>
        <v>16</v>
      </c>
      <c r="K75" s="61">
        <v>0.03152777777777777</v>
      </c>
      <c r="L75" s="21"/>
    </row>
    <row r="76" spans="1:12" s="159" customFormat="1" ht="15" customHeight="1">
      <c r="A76" s="60">
        <v>17</v>
      </c>
      <c r="B76" s="57">
        <v>5</v>
      </c>
      <c r="C76" s="58" t="s">
        <v>219</v>
      </c>
      <c r="D76" s="19" t="s">
        <v>50</v>
      </c>
      <c r="E76" s="59" t="s">
        <v>2</v>
      </c>
      <c r="F76" s="72">
        <v>1972</v>
      </c>
      <c r="G76" s="59" t="s">
        <v>8</v>
      </c>
      <c r="H76" s="19" t="s">
        <v>218</v>
      </c>
      <c r="I76" s="60" t="str">
        <f t="shared" si="2"/>
        <v>B</v>
      </c>
      <c r="J76" s="60">
        <f>COUNTIF(I$7:I76,I76)</f>
        <v>17</v>
      </c>
      <c r="K76" s="61">
        <v>0.03226851851851852</v>
      </c>
      <c r="L76" s="158" t="s">
        <v>146</v>
      </c>
    </row>
    <row r="77" spans="1:12" s="62" customFormat="1" ht="15" customHeight="1">
      <c r="A77" s="60">
        <v>18</v>
      </c>
      <c r="B77" s="57">
        <v>25</v>
      </c>
      <c r="C77" s="58" t="s">
        <v>220</v>
      </c>
      <c r="D77" s="19" t="s">
        <v>39</v>
      </c>
      <c r="E77" s="59" t="s">
        <v>2</v>
      </c>
      <c r="F77" s="72">
        <v>1972</v>
      </c>
      <c r="G77" s="59" t="s">
        <v>8</v>
      </c>
      <c r="H77" s="19" t="s">
        <v>221</v>
      </c>
      <c r="I77" s="60" t="str">
        <f t="shared" si="2"/>
        <v>B</v>
      </c>
      <c r="J77" s="60">
        <f>COUNTIF(I$7:I77,I77)</f>
        <v>18</v>
      </c>
      <c r="K77" s="61">
        <v>0.03280092592592593</v>
      </c>
      <c r="L77" s="21" t="s">
        <v>93</v>
      </c>
    </row>
    <row r="78" spans="1:12" ht="15" customHeight="1">
      <c r="A78" s="60">
        <v>19</v>
      </c>
      <c r="B78" s="57">
        <v>94</v>
      </c>
      <c r="C78" s="58" t="s">
        <v>300</v>
      </c>
      <c r="D78" s="19" t="s">
        <v>26</v>
      </c>
      <c r="E78" s="59" t="s">
        <v>2</v>
      </c>
      <c r="F78" s="72">
        <v>1974</v>
      </c>
      <c r="G78" s="59" t="s">
        <v>8</v>
      </c>
      <c r="H78" s="19" t="s">
        <v>16</v>
      </c>
      <c r="I78" s="60" t="str">
        <f t="shared" si="2"/>
        <v>B</v>
      </c>
      <c r="J78" s="60">
        <f>COUNTIF(I$7:I78,I78)</f>
        <v>19</v>
      </c>
      <c r="K78" s="61">
        <v>0.03318287037037037</v>
      </c>
      <c r="L78" s="21" t="s">
        <v>146</v>
      </c>
    </row>
    <row r="79" spans="1:12" ht="15" customHeight="1">
      <c r="A79" s="60">
        <v>20</v>
      </c>
      <c r="B79" s="57">
        <v>37</v>
      </c>
      <c r="C79" s="58" t="s">
        <v>233</v>
      </c>
      <c r="D79" s="19" t="s">
        <v>63</v>
      </c>
      <c r="E79" s="59" t="s">
        <v>2</v>
      </c>
      <c r="F79" s="72">
        <v>1971</v>
      </c>
      <c r="G79" s="59" t="s">
        <v>8</v>
      </c>
      <c r="H79" s="19" t="s">
        <v>57</v>
      </c>
      <c r="I79" s="60" t="str">
        <f t="shared" si="2"/>
        <v>B</v>
      </c>
      <c r="J79" s="60">
        <f>COUNTIF(I$7:I79,I79)</f>
        <v>20</v>
      </c>
      <c r="K79" s="66">
        <v>0.033715277777777775</v>
      </c>
      <c r="L79" s="21" t="s">
        <v>97</v>
      </c>
    </row>
    <row r="80" spans="1:12" s="144" customFormat="1" ht="15" customHeight="1">
      <c r="A80" s="60">
        <v>21</v>
      </c>
      <c r="B80" s="57">
        <v>30</v>
      </c>
      <c r="C80" s="68" t="s">
        <v>350</v>
      </c>
      <c r="D80" s="20" t="s">
        <v>351</v>
      </c>
      <c r="E80" s="60" t="s">
        <v>2</v>
      </c>
      <c r="F80" s="73">
        <v>1976</v>
      </c>
      <c r="G80" s="63" t="s">
        <v>8</v>
      </c>
      <c r="H80" s="20" t="s">
        <v>13</v>
      </c>
      <c r="I80" s="60" t="str">
        <f t="shared" si="2"/>
        <v>B</v>
      </c>
      <c r="J80" s="60">
        <f>COUNTIF(I$7:I80,I80)</f>
        <v>21</v>
      </c>
      <c r="K80" s="61">
        <v>0.033900462962962966</v>
      </c>
      <c r="L80" s="143" t="s">
        <v>130</v>
      </c>
    </row>
    <row r="81" spans="1:12" ht="15" customHeight="1">
      <c r="A81" s="60">
        <v>22</v>
      </c>
      <c r="B81" s="57">
        <v>66</v>
      </c>
      <c r="C81" s="58" t="s">
        <v>257</v>
      </c>
      <c r="D81" s="19" t="s">
        <v>31</v>
      </c>
      <c r="E81" s="59" t="s">
        <v>2</v>
      </c>
      <c r="F81" s="72">
        <v>1971</v>
      </c>
      <c r="G81" s="59" t="s">
        <v>8</v>
      </c>
      <c r="H81" s="19" t="s">
        <v>32</v>
      </c>
      <c r="I81" s="60" t="str">
        <f t="shared" si="2"/>
        <v>B</v>
      </c>
      <c r="J81" s="60">
        <f>COUNTIF(I$7:I81,I81)</f>
        <v>22</v>
      </c>
      <c r="K81" s="61">
        <v>0.034027777777777775</v>
      </c>
      <c r="L81" s="21" t="s">
        <v>34</v>
      </c>
    </row>
    <row r="82" spans="1:12" ht="15" customHeight="1">
      <c r="A82" s="60">
        <v>23</v>
      </c>
      <c r="B82" s="57">
        <v>120</v>
      </c>
      <c r="C82" s="58" t="s">
        <v>297</v>
      </c>
      <c r="D82" s="19" t="s">
        <v>275</v>
      </c>
      <c r="E82" s="59" t="s">
        <v>2</v>
      </c>
      <c r="F82" s="72">
        <v>1971</v>
      </c>
      <c r="G82" s="59" t="s">
        <v>8</v>
      </c>
      <c r="H82" s="19" t="s">
        <v>77</v>
      </c>
      <c r="I82" s="60" t="str">
        <f t="shared" si="2"/>
        <v>B</v>
      </c>
      <c r="J82" s="60">
        <f>COUNTIF(I$7:I82,I82)</f>
        <v>23</v>
      </c>
      <c r="K82" s="61">
        <v>0.03431712962962963</v>
      </c>
      <c r="L82" s="21" t="s">
        <v>34</v>
      </c>
    </row>
    <row r="83" spans="1:12" s="159" customFormat="1" ht="15" customHeight="1">
      <c r="A83" s="60">
        <v>24</v>
      </c>
      <c r="B83" s="57">
        <v>156</v>
      </c>
      <c r="C83" s="58" t="s">
        <v>293</v>
      </c>
      <c r="D83" s="19" t="s">
        <v>26</v>
      </c>
      <c r="E83" s="59" t="s">
        <v>2</v>
      </c>
      <c r="F83" s="72">
        <v>1978</v>
      </c>
      <c r="G83" s="59" t="s">
        <v>8</v>
      </c>
      <c r="H83" s="19" t="s">
        <v>71</v>
      </c>
      <c r="I83" s="60" t="str">
        <f t="shared" si="2"/>
        <v>B</v>
      </c>
      <c r="J83" s="60">
        <f>COUNTIF(I$7:I83,I83)</f>
        <v>24</v>
      </c>
      <c r="K83" s="61">
        <v>0.03451388888888889</v>
      </c>
      <c r="L83" s="158" t="s">
        <v>125</v>
      </c>
    </row>
    <row r="84" spans="1:12" s="64" customFormat="1" ht="15" customHeight="1">
      <c r="A84" s="60">
        <v>25</v>
      </c>
      <c r="B84" s="57">
        <v>83</v>
      </c>
      <c r="C84" s="68" t="s">
        <v>349</v>
      </c>
      <c r="D84" s="20" t="s">
        <v>39</v>
      </c>
      <c r="E84" s="60" t="s">
        <v>2</v>
      </c>
      <c r="F84" s="73">
        <v>1974</v>
      </c>
      <c r="G84" s="63" t="s">
        <v>8</v>
      </c>
      <c r="H84" s="20" t="s">
        <v>53</v>
      </c>
      <c r="I84" s="60" t="str">
        <f t="shared" si="2"/>
        <v>B</v>
      </c>
      <c r="J84" s="60">
        <f>COUNTIF(I$7:I84,I84)</f>
        <v>25</v>
      </c>
      <c r="K84" s="61">
        <v>0.03530092592592592</v>
      </c>
      <c r="L84" s="21" t="s">
        <v>34</v>
      </c>
    </row>
    <row r="85" spans="1:12" ht="15" customHeight="1">
      <c r="A85" s="60">
        <v>26</v>
      </c>
      <c r="B85" s="57">
        <v>9</v>
      </c>
      <c r="C85" s="58" t="s">
        <v>247</v>
      </c>
      <c r="D85" s="19" t="s">
        <v>45</v>
      </c>
      <c r="E85" s="59" t="s">
        <v>2</v>
      </c>
      <c r="F85" s="72">
        <v>1979</v>
      </c>
      <c r="G85" s="59" t="s">
        <v>8</v>
      </c>
      <c r="H85" s="19" t="s">
        <v>248</v>
      </c>
      <c r="I85" s="60" t="str">
        <f t="shared" si="2"/>
        <v>B</v>
      </c>
      <c r="J85" s="60">
        <f>COUNTIF(I$7:I85,I85)</f>
        <v>26</v>
      </c>
      <c r="K85" s="61">
        <v>0.035902777777777777</v>
      </c>
      <c r="L85" s="21"/>
    </row>
    <row r="86" spans="1:12" ht="15" customHeight="1">
      <c r="A86" s="60">
        <v>27</v>
      </c>
      <c r="B86" s="57">
        <v>147</v>
      </c>
      <c r="C86" s="58" t="s">
        <v>133</v>
      </c>
      <c r="D86" s="19" t="s">
        <v>31</v>
      </c>
      <c r="E86" s="59" t="s">
        <v>2</v>
      </c>
      <c r="F86" s="72">
        <v>1980</v>
      </c>
      <c r="G86" s="59" t="s">
        <v>8</v>
      </c>
      <c r="H86" s="19" t="s">
        <v>18</v>
      </c>
      <c r="I86" s="60" t="str">
        <f t="shared" si="2"/>
        <v>B</v>
      </c>
      <c r="J86" s="60">
        <f>COUNTIF(I$7:I86,I86)</f>
        <v>27</v>
      </c>
      <c r="K86" s="61">
        <v>0.03629629629629629</v>
      </c>
      <c r="L86" s="21" t="s">
        <v>97</v>
      </c>
    </row>
    <row r="87" spans="1:12" s="62" customFormat="1" ht="15" customHeight="1">
      <c r="A87" s="60">
        <v>28</v>
      </c>
      <c r="B87" s="57">
        <v>158</v>
      </c>
      <c r="C87" s="58" t="s">
        <v>284</v>
      </c>
      <c r="D87" s="19" t="s">
        <v>38</v>
      </c>
      <c r="E87" s="59" t="s">
        <v>2</v>
      </c>
      <c r="F87" s="72">
        <v>1974</v>
      </c>
      <c r="G87" s="59" t="s">
        <v>8</v>
      </c>
      <c r="H87" s="19" t="s">
        <v>35</v>
      </c>
      <c r="I87" s="60" t="str">
        <f t="shared" si="2"/>
        <v>B</v>
      </c>
      <c r="J87" s="60">
        <f>COUNTIF(I$7:I87,I87)</f>
        <v>28</v>
      </c>
      <c r="K87" s="61">
        <v>0.03715277777777778</v>
      </c>
      <c r="L87" s="21" t="s">
        <v>125</v>
      </c>
    </row>
    <row r="88" spans="1:12" s="64" customFormat="1" ht="15" customHeight="1">
      <c r="A88" s="60">
        <v>29</v>
      </c>
      <c r="B88" s="57">
        <v>123</v>
      </c>
      <c r="C88" s="58" t="s">
        <v>180</v>
      </c>
      <c r="D88" s="19" t="s">
        <v>181</v>
      </c>
      <c r="E88" s="59" t="s">
        <v>2</v>
      </c>
      <c r="F88" s="72">
        <v>1978</v>
      </c>
      <c r="G88" s="59" t="s">
        <v>8</v>
      </c>
      <c r="H88" s="19" t="s">
        <v>35</v>
      </c>
      <c r="I88" s="60" t="str">
        <f t="shared" si="2"/>
        <v>B</v>
      </c>
      <c r="J88" s="60">
        <f>COUNTIF(I$7:I88,I88)</f>
        <v>29</v>
      </c>
      <c r="K88" s="61">
        <v>0.037766203703703705</v>
      </c>
      <c r="L88" s="21" t="s">
        <v>130</v>
      </c>
    </row>
    <row r="89" spans="1:12" ht="15" customHeight="1">
      <c r="A89" s="60">
        <v>30</v>
      </c>
      <c r="B89" s="57">
        <v>140</v>
      </c>
      <c r="C89" s="58" t="s">
        <v>208</v>
      </c>
      <c r="D89" s="19" t="s">
        <v>42</v>
      </c>
      <c r="E89" s="59" t="s">
        <v>2</v>
      </c>
      <c r="F89" s="72">
        <v>1977</v>
      </c>
      <c r="G89" s="59" t="s">
        <v>8</v>
      </c>
      <c r="H89" s="19" t="s">
        <v>35</v>
      </c>
      <c r="I89" s="60" t="str">
        <f t="shared" si="2"/>
        <v>B</v>
      </c>
      <c r="J89" s="60">
        <f>COUNTIF(I$7:I89,I89)</f>
        <v>30</v>
      </c>
      <c r="K89" s="61">
        <v>0.03958333333333333</v>
      </c>
      <c r="L89" s="21" t="s">
        <v>97</v>
      </c>
    </row>
    <row r="90" spans="1:12" ht="15" customHeight="1">
      <c r="A90" s="60">
        <v>31</v>
      </c>
      <c r="B90" s="57">
        <v>160</v>
      </c>
      <c r="C90" s="58" t="s">
        <v>214</v>
      </c>
      <c r="D90" s="19" t="s">
        <v>64</v>
      </c>
      <c r="E90" s="59" t="s">
        <v>2</v>
      </c>
      <c r="F90" s="72">
        <v>1974</v>
      </c>
      <c r="G90" s="59" t="s">
        <v>8</v>
      </c>
      <c r="H90" s="19" t="s">
        <v>14</v>
      </c>
      <c r="I90" s="60" t="str">
        <f t="shared" si="2"/>
        <v>B</v>
      </c>
      <c r="J90" s="60">
        <f>COUNTIF(I$7:I90,I90)</f>
        <v>31</v>
      </c>
      <c r="K90" s="61">
        <v>0.040393518518518516</v>
      </c>
      <c r="L90" s="21"/>
    </row>
    <row r="91" spans="1:12" ht="15" customHeight="1">
      <c r="A91" s="60">
        <v>32</v>
      </c>
      <c r="B91" s="57">
        <v>52</v>
      </c>
      <c r="C91" s="58" t="s">
        <v>227</v>
      </c>
      <c r="D91" s="19" t="s">
        <v>228</v>
      </c>
      <c r="E91" s="59" t="s">
        <v>2</v>
      </c>
      <c r="F91" s="72">
        <v>1977</v>
      </c>
      <c r="G91" s="59" t="s">
        <v>8</v>
      </c>
      <c r="H91" s="19" t="s">
        <v>35</v>
      </c>
      <c r="I91" s="60" t="str">
        <f t="shared" si="2"/>
        <v>B</v>
      </c>
      <c r="J91" s="60">
        <f>COUNTIF(I$7:I91,I91)</f>
        <v>32</v>
      </c>
      <c r="K91" s="61">
        <v>0.04045138888888889</v>
      </c>
      <c r="L91" s="21" t="s">
        <v>97</v>
      </c>
    </row>
    <row r="92" spans="1:12" s="65" customFormat="1" ht="15" customHeight="1">
      <c r="A92" s="60">
        <v>33</v>
      </c>
      <c r="B92" s="57">
        <v>32</v>
      </c>
      <c r="C92" s="58" t="s">
        <v>158</v>
      </c>
      <c r="D92" s="19" t="s">
        <v>29</v>
      </c>
      <c r="E92" s="59" t="s">
        <v>2</v>
      </c>
      <c r="F92" s="72">
        <v>1976</v>
      </c>
      <c r="G92" s="59" t="s">
        <v>8</v>
      </c>
      <c r="H92" s="19" t="s">
        <v>102</v>
      </c>
      <c r="I92" s="60" t="str">
        <f t="shared" si="2"/>
        <v>B</v>
      </c>
      <c r="J92" s="60">
        <f>COUNTIF(I$7:I92,I92)</f>
        <v>33</v>
      </c>
      <c r="K92" s="61">
        <v>0.041226851851851855</v>
      </c>
      <c r="L92" s="21" t="s">
        <v>146</v>
      </c>
    </row>
    <row r="93" spans="1:12" ht="15" customHeight="1" thickBot="1">
      <c r="A93" s="60">
        <v>34</v>
      </c>
      <c r="B93" s="57">
        <v>80</v>
      </c>
      <c r="C93" s="58" t="s">
        <v>239</v>
      </c>
      <c r="D93" s="19" t="s">
        <v>51</v>
      </c>
      <c r="E93" s="59" t="s">
        <v>2</v>
      </c>
      <c r="F93" s="72">
        <v>1974</v>
      </c>
      <c r="G93" s="59" t="s">
        <v>8</v>
      </c>
      <c r="H93" s="19" t="s">
        <v>57</v>
      </c>
      <c r="I93" s="60" t="str">
        <f t="shared" si="2"/>
        <v>B</v>
      </c>
      <c r="J93" s="60">
        <f>COUNTIF(I$7:I93,I93)</f>
        <v>34</v>
      </c>
      <c r="K93" s="61">
        <v>0.04976851851851852</v>
      </c>
      <c r="L93" s="21" t="s">
        <v>28</v>
      </c>
    </row>
    <row r="94" spans="1:12" s="179" customFormat="1" ht="19.5" customHeight="1" thickBot="1">
      <c r="A94" s="186" t="s">
        <v>397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8"/>
      <c r="L94" s="178"/>
    </row>
    <row r="95" spans="1:12" ht="15" customHeight="1">
      <c r="A95" s="129">
        <v>1</v>
      </c>
      <c r="B95" s="130">
        <v>69</v>
      </c>
      <c r="C95" s="131" t="s">
        <v>148</v>
      </c>
      <c r="D95" s="132" t="s">
        <v>149</v>
      </c>
      <c r="E95" s="129" t="s">
        <v>2</v>
      </c>
      <c r="F95" s="133">
        <v>1968</v>
      </c>
      <c r="G95" s="129" t="s">
        <v>9</v>
      </c>
      <c r="H95" s="132" t="s">
        <v>150</v>
      </c>
      <c r="I95" s="129" t="str">
        <f aca="true" t="shared" si="3" ref="I95:I117">IF($E95="m",IF($F$1-$F95&gt;19,IF($F$1-$F95&lt;40,"A",IF($F$1-$F95&gt;49,IF($F$1-$F95&gt;59,IF($F$1-$F95&gt;69,"E","D"),"C"),"B")),"JM"),IF($F$1-$F95&gt;19,IF($F$1-$F95&lt;40,"F",IF($F$1-$F95&lt;50,"G","H")),"JŽ"))</f>
        <v>C</v>
      </c>
      <c r="J95" s="129">
        <f>COUNTIF(I$7:I95,I95)</f>
        <v>1</v>
      </c>
      <c r="K95" s="134">
        <v>0.024895833333333336</v>
      </c>
      <c r="L95" s="21" t="s">
        <v>34</v>
      </c>
    </row>
    <row r="96" spans="1:12" ht="15" customHeight="1">
      <c r="A96" s="137">
        <v>2</v>
      </c>
      <c r="B96" s="138">
        <v>134</v>
      </c>
      <c r="C96" s="145" t="s">
        <v>365</v>
      </c>
      <c r="D96" s="146" t="s">
        <v>36</v>
      </c>
      <c r="E96" s="137" t="s">
        <v>2</v>
      </c>
      <c r="F96" s="147">
        <v>1970</v>
      </c>
      <c r="G96" s="148" t="s">
        <v>8</v>
      </c>
      <c r="H96" s="146" t="s">
        <v>366</v>
      </c>
      <c r="I96" s="137" t="str">
        <f t="shared" si="3"/>
        <v>C</v>
      </c>
      <c r="J96" s="137">
        <f>COUNTIF(I$7:I96,I96)</f>
        <v>2</v>
      </c>
      <c r="K96" s="142">
        <v>0.026168981481481477</v>
      </c>
      <c r="L96" s="21" t="s">
        <v>73</v>
      </c>
    </row>
    <row r="97" spans="1:12" ht="15" customHeight="1">
      <c r="A97" s="152">
        <v>3</v>
      </c>
      <c r="B97" s="153">
        <v>38</v>
      </c>
      <c r="C97" s="154" t="s">
        <v>245</v>
      </c>
      <c r="D97" s="155" t="s">
        <v>38</v>
      </c>
      <c r="E97" s="152" t="s">
        <v>2</v>
      </c>
      <c r="F97" s="156">
        <v>1967</v>
      </c>
      <c r="G97" s="152" t="s">
        <v>8</v>
      </c>
      <c r="H97" s="155" t="s">
        <v>246</v>
      </c>
      <c r="I97" s="152" t="str">
        <f t="shared" si="3"/>
        <v>C</v>
      </c>
      <c r="J97" s="152">
        <f>COUNTIF(I$7:I97,I97)</f>
        <v>3</v>
      </c>
      <c r="K97" s="157">
        <v>0.026354166666666668</v>
      </c>
      <c r="L97" s="21" t="s">
        <v>130</v>
      </c>
    </row>
    <row r="98" spans="1:12" ht="15" customHeight="1">
      <c r="A98" s="60">
        <v>4</v>
      </c>
      <c r="B98" s="57">
        <v>2</v>
      </c>
      <c r="C98" s="68" t="s">
        <v>346</v>
      </c>
      <c r="D98" s="20" t="s">
        <v>347</v>
      </c>
      <c r="E98" s="60" t="s">
        <v>2</v>
      </c>
      <c r="F98" s="73">
        <v>1965</v>
      </c>
      <c r="G98" s="63" t="s">
        <v>8</v>
      </c>
      <c r="H98" s="20" t="s">
        <v>57</v>
      </c>
      <c r="I98" s="60" t="str">
        <f t="shared" si="3"/>
        <v>C</v>
      </c>
      <c r="J98" s="60">
        <f>COUNTIF(I$7:I98,I98)</f>
        <v>4</v>
      </c>
      <c r="K98" s="61">
        <v>0.026747685185185183</v>
      </c>
      <c r="L98" s="21" t="s">
        <v>130</v>
      </c>
    </row>
    <row r="99" spans="1:12" ht="15" customHeight="1">
      <c r="A99" s="60">
        <v>5</v>
      </c>
      <c r="B99" s="57">
        <v>14</v>
      </c>
      <c r="C99" s="58" t="s">
        <v>262</v>
      </c>
      <c r="D99" s="19" t="s">
        <v>31</v>
      </c>
      <c r="E99" s="59" t="s">
        <v>2</v>
      </c>
      <c r="F99" s="72">
        <v>1969</v>
      </c>
      <c r="G99" s="59" t="s">
        <v>8</v>
      </c>
      <c r="H99" s="19" t="s">
        <v>263</v>
      </c>
      <c r="I99" s="60" t="str">
        <f t="shared" si="3"/>
        <v>C</v>
      </c>
      <c r="J99" s="60">
        <f>COUNTIF(I$7:I99,I99)</f>
        <v>5</v>
      </c>
      <c r="K99" s="61">
        <v>0.026967592592592595</v>
      </c>
      <c r="L99" s="21" t="s">
        <v>197</v>
      </c>
    </row>
    <row r="100" spans="1:12" ht="15" customHeight="1">
      <c r="A100" s="60">
        <v>6</v>
      </c>
      <c r="B100" s="57">
        <v>45</v>
      </c>
      <c r="C100" s="58" t="s">
        <v>240</v>
      </c>
      <c r="D100" s="19" t="s">
        <v>29</v>
      </c>
      <c r="E100" s="59" t="s">
        <v>2</v>
      </c>
      <c r="F100" s="72">
        <v>1961</v>
      </c>
      <c r="G100" s="59" t="s">
        <v>8</v>
      </c>
      <c r="H100" s="19" t="s">
        <v>116</v>
      </c>
      <c r="I100" s="60" t="str">
        <f t="shared" si="3"/>
        <v>C</v>
      </c>
      <c r="J100" s="60">
        <f>COUNTIF(I$7:I100,I100)</f>
        <v>6</v>
      </c>
      <c r="K100" s="61">
        <v>0.027164351851851853</v>
      </c>
      <c r="L100" s="21" t="s">
        <v>34</v>
      </c>
    </row>
    <row r="101" spans="1:12" ht="15" customHeight="1">
      <c r="A101" s="60">
        <v>7</v>
      </c>
      <c r="B101" s="57">
        <v>122</v>
      </c>
      <c r="C101" s="58" t="s">
        <v>336</v>
      </c>
      <c r="D101" s="19" t="s">
        <v>30</v>
      </c>
      <c r="E101" s="59" t="s">
        <v>2</v>
      </c>
      <c r="F101" s="72">
        <v>1964</v>
      </c>
      <c r="G101" s="59" t="s">
        <v>9</v>
      </c>
      <c r="H101" s="19" t="s">
        <v>344</v>
      </c>
      <c r="I101" s="60" t="str">
        <f t="shared" si="3"/>
        <v>C</v>
      </c>
      <c r="J101" s="60">
        <f>COUNTIF(I$7:I101,I101)</f>
        <v>7</v>
      </c>
      <c r="K101" s="61">
        <v>0.027696759259259258</v>
      </c>
      <c r="L101" s="21" t="s">
        <v>34</v>
      </c>
    </row>
    <row r="102" spans="1:12" s="64" customFormat="1" ht="15" customHeight="1">
      <c r="A102" s="60">
        <v>8</v>
      </c>
      <c r="B102" s="57">
        <v>33</v>
      </c>
      <c r="C102" s="58" t="s">
        <v>274</v>
      </c>
      <c r="D102" s="19" t="s">
        <v>275</v>
      </c>
      <c r="E102" s="59" t="s">
        <v>2</v>
      </c>
      <c r="F102" s="72">
        <v>1969</v>
      </c>
      <c r="G102" s="59" t="s">
        <v>8</v>
      </c>
      <c r="H102" s="19" t="s">
        <v>276</v>
      </c>
      <c r="I102" s="60" t="str">
        <f t="shared" si="3"/>
        <v>C</v>
      </c>
      <c r="J102" s="60">
        <f>COUNTIF(I$7:I102,I102)</f>
        <v>8</v>
      </c>
      <c r="K102" s="61">
        <v>0.028449074074074075</v>
      </c>
      <c r="L102" s="21" t="s">
        <v>125</v>
      </c>
    </row>
    <row r="103" spans="1:12" s="64" customFormat="1" ht="15" customHeight="1">
      <c r="A103" s="60">
        <v>9</v>
      </c>
      <c r="B103" s="57">
        <v>56</v>
      </c>
      <c r="C103" s="58" t="s">
        <v>160</v>
      </c>
      <c r="D103" s="19" t="s">
        <v>39</v>
      </c>
      <c r="E103" s="59" t="s">
        <v>2</v>
      </c>
      <c r="F103" s="72">
        <v>1961</v>
      </c>
      <c r="G103" s="59" t="s">
        <v>8</v>
      </c>
      <c r="H103" s="19" t="s">
        <v>105</v>
      </c>
      <c r="I103" s="60" t="str">
        <f t="shared" si="3"/>
        <v>C</v>
      </c>
      <c r="J103" s="60">
        <f>COUNTIF(I$7:I103,I103)</f>
        <v>9</v>
      </c>
      <c r="K103" s="61">
        <v>0.02922453703703704</v>
      </c>
      <c r="L103" s="21" t="s">
        <v>146</v>
      </c>
    </row>
    <row r="104" spans="1:12" ht="15" customHeight="1">
      <c r="A104" s="60">
        <v>10</v>
      </c>
      <c r="B104" s="57">
        <v>85</v>
      </c>
      <c r="C104" s="58" t="s">
        <v>207</v>
      </c>
      <c r="D104" s="19" t="s">
        <v>65</v>
      </c>
      <c r="E104" s="59" t="s">
        <v>2</v>
      </c>
      <c r="F104" s="72">
        <v>1968</v>
      </c>
      <c r="G104" s="59" t="s">
        <v>8</v>
      </c>
      <c r="H104" s="19" t="s">
        <v>53</v>
      </c>
      <c r="I104" s="60" t="str">
        <f t="shared" si="3"/>
        <v>C</v>
      </c>
      <c r="J104" s="60">
        <f>COUNTIF(I$7:I104,I104)</f>
        <v>10</v>
      </c>
      <c r="K104" s="61">
        <v>0.030150462962962962</v>
      </c>
      <c r="L104" s="21" t="s">
        <v>34</v>
      </c>
    </row>
    <row r="105" spans="1:12" s="65" customFormat="1" ht="15" customHeight="1">
      <c r="A105" s="60">
        <v>11</v>
      </c>
      <c r="B105" s="57">
        <v>21</v>
      </c>
      <c r="C105" s="58" t="s">
        <v>161</v>
      </c>
      <c r="D105" s="19" t="s">
        <v>38</v>
      </c>
      <c r="E105" s="59" t="s">
        <v>2</v>
      </c>
      <c r="F105" s="72">
        <v>1963</v>
      </c>
      <c r="G105" s="59" t="s">
        <v>8</v>
      </c>
      <c r="H105" s="19" t="s">
        <v>142</v>
      </c>
      <c r="I105" s="60" t="str">
        <f t="shared" si="3"/>
        <v>C</v>
      </c>
      <c r="J105" s="60">
        <f>COUNTIF(I$7:I105,I105)</f>
        <v>11</v>
      </c>
      <c r="K105" s="61">
        <v>0.0324537037037037</v>
      </c>
      <c r="L105" s="21" t="s">
        <v>34</v>
      </c>
    </row>
    <row r="106" spans="1:12" s="136" customFormat="1" ht="15" customHeight="1">
      <c r="A106" s="60">
        <v>12</v>
      </c>
      <c r="B106" s="57">
        <v>62</v>
      </c>
      <c r="C106" s="58" t="s">
        <v>166</v>
      </c>
      <c r="D106" s="19" t="s">
        <v>39</v>
      </c>
      <c r="E106" s="59" t="s">
        <v>2</v>
      </c>
      <c r="F106" s="72">
        <v>1969</v>
      </c>
      <c r="G106" s="59" t="s">
        <v>8</v>
      </c>
      <c r="H106" s="19" t="s">
        <v>11</v>
      </c>
      <c r="I106" s="60" t="str">
        <f t="shared" si="3"/>
        <v>C</v>
      </c>
      <c r="J106" s="60">
        <f>COUNTIF(I$7:I106,I106)</f>
        <v>12</v>
      </c>
      <c r="K106" s="61">
        <v>0.032916666666666664</v>
      </c>
      <c r="L106" s="135" t="s">
        <v>34</v>
      </c>
    </row>
    <row r="107" spans="1:12" ht="15" customHeight="1">
      <c r="A107" s="60">
        <v>13</v>
      </c>
      <c r="B107" s="57">
        <v>115</v>
      </c>
      <c r="C107" s="58" t="s">
        <v>206</v>
      </c>
      <c r="D107" s="19" t="s">
        <v>89</v>
      </c>
      <c r="E107" s="59" t="s">
        <v>2</v>
      </c>
      <c r="F107" s="72">
        <v>1970</v>
      </c>
      <c r="G107" s="59" t="s">
        <v>8</v>
      </c>
      <c r="H107" s="19" t="s">
        <v>88</v>
      </c>
      <c r="I107" s="60" t="str">
        <f t="shared" si="3"/>
        <v>C</v>
      </c>
      <c r="J107" s="60">
        <f>COUNTIF(I$7:I107,I107)</f>
        <v>13</v>
      </c>
      <c r="K107" s="61">
        <v>0.03328703703703704</v>
      </c>
      <c r="L107" s="21"/>
    </row>
    <row r="108" spans="1:12" s="136" customFormat="1" ht="15" customHeight="1">
      <c r="A108" s="60">
        <v>14</v>
      </c>
      <c r="B108" s="57">
        <v>54</v>
      </c>
      <c r="C108" s="58" t="s">
        <v>141</v>
      </c>
      <c r="D108" s="19" t="s">
        <v>66</v>
      </c>
      <c r="E108" s="59" t="s">
        <v>2</v>
      </c>
      <c r="F108" s="72">
        <v>1962</v>
      </c>
      <c r="G108" s="59" t="s">
        <v>8</v>
      </c>
      <c r="H108" s="19" t="s">
        <v>46</v>
      </c>
      <c r="I108" s="60" t="str">
        <f t="shared" si="3"/>
        <v>C</v>
      </c>
      <c r="J108" s="60">
        <f>COUNTIF(I$7:I108,I108)</f>
        <v>14</v>
      </c>
      <c r="K108" s="61">
        <v>0.03365740740740741</v>
      </c>
      <c r="L108" s="135" t="s">
        <v>34</v>
      </c>
    </row>
    <row r="109" spans="1:12" s="144" customFormat="1" ht="15" customHeight="1">
      <c r="A109" s="60">
        <v>15</v>
      </c>
      <c r="B109" s="57">
        <v>128</v>
      </c>
      <c r="C109" s="58" t="s">
        <v>163</v>
      </c>
      <c r="D109" s="19" t="s">
        <v>31</v>
      </c>
      <c r="E109" s="59" t="s">
        <v>2</v>
      </c>
      <c r="F109" s="72">
        <v>1969</v>
      </c>
      <c r="G109" s="59" t="s">
        <v>8</v>
      </c>
      <c r="H109" s="19" t="s">
        <v>11</v>
      </c>
      <c r="I109" s="60" t="str">
        <f t="shared" si="3"/>
        <v>C</v>
      </c>
      <c r="J109" s="60">
        <f>COUNTIF(I$7:I109,I109)</f>
        <v>15</v>
      </c>
      <c r="K109" s="61">
        <v>0.03383101851851852</v>
      </c>
      <c r="L109" s="143" t="s">
        <v>34</v>
      </c>
    </row>
    <row r="110" spans="1:12" ht="15" customHeight="1">
      <c r="A110" s="60">
        <v>16</v>
      </c>
      <c r="B110" s="57">
        <v>71</v>
      </c>
      <c r="C110" s="58" t="s">
        <v>243</v>
      </c>
      <c r="D110" s="19" t="s">
        <v>31</v>
      </c>
      <c r="E110" s="59" t="s">
        <v>2</v>
      </c>
      <c r="F110" s="72">
        <v>1962</v>
      </c>
      <c r="G110" s="59" t="s">
        <v>8</v>
      </c>
      <c r="H110" s="19" t="s">
        <v>244</v>
      </c>
      <c r="I110" s="60" t="str">
        <f t="shared" si="3"/>
        <v>C</v>
      </c>
      <c r="J110" s="60">
        <f>COUNTIF(I$7:I110,I110)</f>
        <v>16</v>
      </c>
      <c r="K110" s="61">
        <v>0.03435185185185185</v>
      </c>
      <c r="L110" s="21" t="s">
        <v>130</v>
      </c>
    </row>
    <row r="111" spans="1:12" ht="15" customHeight="1">
      <c r="A111" s="60">
        <v>17</v>
      </c>
      <c r="B111" s="57">
        <v>163</v>
      </c>
      <c r="C111" s="68" t="s">
        <v>370</v>
      </c>
      <c r="D111" s="20" t="s">
        <v>347</v>
      </c>
      <c r="E111" s="60" t="s">
        <v>2</v>
      </c>
      <c r="F111" s="73">
        <v>1964</v>
      </c>
      <c r="G111" s="63" t="s">
        <v>8</v>
      </c>
      <c r="H111" s="20" t="s">
        <v>16</v>
      </c>
      <c r="I111" s="60" t="str">
        <f t="shared" si="3"/>
        <v>C</v>
      </c>
      <c r="J111" s="60">
        <f>COUNTIF(I$7:I111,I111)</f>
        <v>17</v>
      </c>
      <c r="K111" s="61">
        <v>0.036724537037037035</v>
      </c>
      <c r="L111" s="21"/>
    </row>
    <row r="112" spans="1:12" ht="15" customHeight="1">
      <c r="A112" s="60">
        <v>18</v>
      </c>
      <c r="B112" s="57">
        <v>136</v>
      </c>
      <c r="C112" s="68" t="s">
        <v>235</v>
      </c>
      <c r="D112" s="20" t="s">
        <v>79</v>
      </c>
      <c r="E112" s="60" t="s">
        <v>2</v>
      </c>
      <c r="F112" s="73">
        <v>1967</v>
      </c>
      <c r="G112" s="63" t="s">
        <v>8</v>
      </c>
      <c r="H112" s="20" t="s">
        <v>15</v>
      </c>
      <c r="I112" s="60" t="str">
        <f t="shared" si="3"/>
        <v>C</v>
      </c>
      <c r="J112" s="60">
        <f>COUNTIF(I$7:I112,I112)</f>
        <v>18</v>
      </c>
      <c r="K112" s="61">
        <v>0.03747685185185185</v>
      </c>
      <c r="L112" s="21" t="s">
        <v>146</v>
      </c>
    </row>
    <row r="113" spans="1:12" ht="15" customHeight="1">
      <c r="A113" s="60">
        <v>19</v>
      </c>
      <c r="B113" s="57">
        <v>29</v>
      </c>
      <c r="C113" s="58" t="s">
        <v>286</v>
      </c>
      <c r="D113" s="19" t="s">
        <v>38</v>
      </c>
      <c r="E113" s="59" t="s">
        <v>2</v>
      </c>
      <c r="F113" s="72">
        <v>1966</v>
      </c>
      <c r="G113" s="59" t="s">
        <v>8</v>
      </c>
      <c r="H113" s="19" t="s">
        <v>287</v>
      </c>
      <c r="I113" s="60" t="str">
        <f t="shared" si="3"/>
        <v>C</v>
      </c>
      <c r="J113" s="60">
        <f>COUNTIF(I$7:I113,I113)</f>
        <v>19</v>
      </c>
      <c r="K113" s="61">
        <v>0.038252314814814815</v>
      </c>
      <c r="L113" s="21" t="s">
        <v>34</v>
      </c>
    </row>
    <row r="114" spans="1:12" s="62" customFormat="1" ht="15" customHeight="1">
      <c r="A114" s="60">
        <v>20</v>
      </c>
      <c r="B114" s="57">
        <v>95</v>
      </c>
      <c r="C114" s="58" t="s">
        <v>203</v>
      </c>
      <c r="D114" s="19" t="s">
        <v>54</v>
      </c>
      <c r="E114" s="59" t="s">
        <v>2</v>
      </c>
      <c r="F114" s="72">
        <v>1964</v>
      </c>
      <c r="G114" s="59" t="s">
        <v>8</v>
      </c>
      <c r="H114" s="19" t="s">
        <v>118</v>
      </c>
      <c r="I114" s="60" t="str">
        <f t="shared" si="3"/>
        <v>C</v>
      </c>
      <c r="J114" s="60">
        <f>COUNTIF(I$7:I114,I114)</f>
        <v>20</v>
      </c>
      <c r="K114" s="61">
        <v>0.03858796296296297</v>
      </c>
      <c r="L114" s="21" t="s">
        <v>34</v>
      </c>
    </row>
    <row r="115" spans="1:12" ht="15" customHeight="1">
      <c r="A115" s="60">
        <v>21</v>
      </c>
      <c r="B115" s="57">
        <v>103</v>
      </c>
      <c r="C115" s="68" t="s">
        <v>362</v>
      </c>
      <c r="D115" s="20" t="s">
        <v>65</v>
      </c>
      <c r="E115" s="60" t="s">
        <v>2</v>
      </c>
      <c r="F115" s="73">
        <v>1964</v>
      </c>
      <c r="G115" s="63" t="s">
        <v>8</v>
      </c>
      <c r="H115" s="20" t="s">
        <v>11</v>
      </c>
      <c r="I115" s="60" t="str">
        <f t="shared" si="3"/>
        <v>C</v>
      </c>
      <c r="J115" s="60">
        <f>COUNTIF(I$7:I115,I115)</f>
        <v>21</v>
      </c>
      <c r="K115" s="61">
        <v>0.039699074074074074</v>
      </c>
      <c r="L115" s="21" t="s">
        <v>28</v>
      </c>
    </row>
    <row r="116" spans="1:12" ht="15" customHeight="1">
      <c r="A116" s="60">
        <v>22</v>
      </c>
      <c r="B116" s="57">
        <v>51</v>
      </c>
      <c r="C116" s="58" t="s">
        <v>145</v>
      </c>
      <c r="D116" s="19" t="s">
        <v>44</v>
      </c>
      <c r="E116" s="59" t="s">
        <v>2</v>
      </c>
      <c r="F116" s="72">
        <v>1961</v>
      </c>
      <c r="G116" s="59" t="s">
        <v>8</v>
      </c>
      <c r="H116" s="19" t="s">
        <v>11</v>
      </c>
      <c r="I116" s="60" t="str">
        <f t="shared" si="3"/>
        <v>C</v>
      </c>
      <c r="J116" s="60">
        <f>COUNTIF(I$7:I116,I116)</f>
        <v>22</v>
      </c>
      <c r="K116" s="61">
        <v>0.03972222222222222</v>
      </c>
      <c r="L116" s="21" t="s">
        <v>28</v>
      </c>
    </row>
    <row r="117" spans="1:12" s="159" customFormat="1" ht="15" customHeight="1" thickBot="1">
      <c r="A117" s="60">
        <v>23</v>
      </c>
      <c r="B117" s="57">
        <v>104</v>
      </c>
      <c r="C117" s="58" t="s">
        <v>296</v>
      </c>
      <c r="D117" s="19" t="s">
        <v>26</v>
      </c>
      <c r="E117" s="59" t="s">
        <v>2</v>
      </c>
      <c r="F117" s="72">
        <v>1963</v>
      </c>
      <c r="G117" s="59" t="s">
        <v>8</v>
      </c>
      <c r="H117" s="19" t="s">
        <v>11</v>
      </c>
      <c r="I117" s="60" t="str">
        <f t="shared" si="3"/>
        <v>C</v>
      </c>
      <c r="J117" s="60">
        <f>COUNTIF(I$7:I117,I117)</f>
        <v>23</v>
      </c>
      <c r="K117" s="61">
        <v>0.04054398148148148</v>
      </c>
      <c r="L117" s="158" t="s">
        <v>34</v>
      </c>
    </row>
    <row r="118" spans="1:12" s="179" customFormat="1" ht="19.5" customHeight="1" thickBot="1">
      <c r="A118" s="186" t="s">
        <v>130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8"/>
      <c r="L118" s="178"/>
    </row>
    <row r="119" spans="1:12" ht="15" customHeight="1">
      <c r="A119" s="129">
        <v>1</v>
      </c>
      <c r="B119" s="130">
        <v>48</v>
      </c>
      <c r="C119" s="131" t="s">
        <v>313</v>
      </c>
      <c r="D119" s="132" t="s">
        <v>26</v>
      </c>
      <c r="E119" s="129" t="s">
        <v>2</v>
      </c>
      <c r="F119" s="133">
        <v>1954</v>
      </c>
      <c r="G119" s="129" t="s">
        <v>8</v>
      </c>
      <c r="H119" s="132" t="s">
        <v>11</v>
      </c>
      <c r="I119" s="129" t="str">
        <f aca="true" t="shared" si="4" ref="I119:I131">IF($E119="m",IF($F$1-$F119&gt;19,IF($F$1-$F119&lt;40,"A",IF($F$1-$F119&gt;49,IF($F$1-$F119&gt;59,IF($F$1-$F119&gt;69,"E","D"),"C"),"B")),"JM"),IF($F$1-$F119&gt;19,IF($F$1-$F119&lt;40,"F",IF($F$1-$F119&lt;50,"G","H")),"JŽ"))</f>
        <v>D</v>
      </c>
      <c r="J119" s="129">
        <f>COUNTIF(I$7:I119,I119)</f>
        <v>1</v>
      </c>
      <c r="K119" s="134">
        <v>0.030474537037037036</v>
      </c>
      <c r="L119" s="21"/>
    </row>
    <row r="120" spans="1:12" ht="15" customHeight="1">
      <c r="A120" s="137">
        <v>2</v>
      </c>
      <c r="B120" s="138">
        <v>44</v>
      </c>
      <c r="C120" s="139" t="s">
        <v>174</v>
      </c>
      <c r="D120" s="140" t="s">
        <v>38</v>
      </c>
      <c r="E120" s="137" t="s">
        <v>2</v>
      </c>
      <c r="F120" s="141">
        <v>1952</v>
      </c>
      <c r="G120" s="137" t="s">
        <v>8</v>
      </c>
      <c r="H120" s="140" t="s">
        <v>11</v>
      </c>
      <c r="I120" s="137" t="str">
        <f t="shared" si="4"/>
        <v>D</v>
      </c>
      <c r="J120" s="137">
        <f>COUNTIF(I$7:I120,I120)</f>
        <v>2</v>
      </c>
      <c r="K120" s="142">
        <v>0.03068287037037037</v>
      </c>
      <c r="L120" s="21" t="s">
        <v>34</v>
      </c>
    </row>
    <row r="121" spans="1:12" ht="15" customHeight="1">
      <c r="A121" s="152">
        <v>3</v>
      </c>
      <c r="B121" s="153">
        <v>73</v>
      </c>
      <c r="C121" s="154" t="s">
        <v>201</v>
      </c>
      <c r="D121" s="155" t="s">
        <v>39</v>
      </c>
      <c r="E121" s="152" t="s">
        <v>2</v>
      </c>
      <c r="F121" s="156">
        <v>1956</v>
      </c>
      <c r="G121" s="152" t="s">
        <v>8</v>
      </c>
      <c r="H121" s="155" t="s">
        <v>32</v>
      </c>
      <c r="I121" s="152" t="str">
        <f t="shared" si="4"/>
        <v>D</v>
      </c>
      <c r="J121" s="152">
        <f>COUNTIF(I$7:I121,I121)</f>
        <v>3</v>
      </c>
      <c r="K121" s="157">
        <v>0.03128472222222222</v>
      </c>
      <c r="L121" s="21" t="s">
        <v>34</v>
      </c>
    </row>
    <row r="122" spans="1:12" ht="15" customHeight="1">
      <c r="A122" s="60">
        <v>4</v>
      </c>
      <c r="B122" s="57">
        <v>68</v>
      </c>
      <c r="C122" s="68" t="s">
        <v>360</v>
      </c>
      <c r="D122" s="20" t="s">
        <v>361</v>
      </c>
      <c r="E122" s="60" t="s">
        <v>2</v>
      </c>
      <c r="F122" s="73">
        <v>1959</v>
      </c>
      <c r="G122" s="63" t="s">
        <v>8</v>
      </c>
      <c r="H122" s="20" t="s">
        <v>46</v>
      </c>
      <c r="I122" s="60" t="str">
        <f t="shared" si="4"/>
        <v>D</v>
      </c>
      <c r="J122" s="60">
        <f>COUNTIF(I$7:I122,I122)</f>
        <v>4</v>
      </c>
      <c r="K122" s="61">
        <v>0.03505787037037037</v>
      </c>
      <c r="L122" s="21" t="s">
        <v>34</v>
      </c>
    </row>
    <row r="123" spans="1:12" s="144" customFormat="1" ht="15" customHeight="1">
      <c r="A123" s="60">
        <v>5</v>
      </c>
      <c r="B123" s="57">
        <v>67</v>
      </c>
      <c r="C123" s="58" t="s">
        <v>251</v>
      </c>
      <c r="D123" s="19" t="s">
        <v>26</v>
      </c>
      <c r="E123" s="59" t="s">
        <v>2</v>
      </c>
      <c r="F123" s="72">
        <v>1956</v>
      </c>
      <c r="G123" s="59" t="s">
        <v>8</v>
      </c>
      <c r="H123" s="19" t="s">
        <v>252</v>
      </c>
      <c r="I123" s="60" t="str">
        <f t="shared" si="4"/>
        <v>D</v>
      </c>
      <c r="J123" s="60">
        <f>COUNTIF(I$7:I123,I123)</f>
        <v>5</v>
      </c>
      <c r="K123" s="61">
        <v>0.03556712962962963</v>
      </c>
      <c r="L123" s="143"/>
    </row>
    <row r="124" spans="1:12" ht="15" customHeight="1">
      <c r="A124" s="60">
        <v>6</v>
      </c>
      <c r="B124" s="57">
        <v>125</v>
      </c>
      <c r="C124" s="58" t="s">
        <v>267</v>
      </c>
      <c r="D124" s="19" t="s">
        <v>56</v>
      </c>
      <c r="E124" s="59" t="s">
        <v>2</v>
      </c>
      <c r="F124" s="72">
        <v>1957</v>
      </c>
      <c r="G124" s="59" t="s">
        <v>8</v>
      </c>
      <c r="H124" s="19" t="s">
        <v>80</v>
      </c>
      <c r="I124" s="60" t="str">
        <f t="shared" si="4"/>
        <v>D</v>
      </c>
      <c r="J124" s="60">
        <f>COUNTIF(I$7:I124,I124)</f>
        <v>6</v>
      </c>
      <c r="K124" s="61">
        <v>0.03701388888888889</v>
      </c>
      <c r="L124" s="21" t="s">
        <v>146</v>
      </c>
    </row>
    <row r="125" spans="1:12" ht="15" customHeight="1">
      <c r="A125" s="60">
        <v>7</v>
      </c>
      <c r="B125" s="57">
        <v>142</v>
      </c>
      <c r="C125" s="58" t="s">
        <v>253</v>
      </c>
      <c r="D125" s="19" t="s">
        <v>44</v>
      </c>
      <c r="E125" s="59" t="s">
        <v>2</v>
      </c>
      <c r="F125" s="72">
        <v>1960</v>
      </c>
      <c r="G125" s="59" t="s">
        <v>8</v>
      </c>
      <c r="H125" s="19" t="s">
        <v>252</v>
      </c>
      <c r="I125" s="60" t="str">
        <f t="shared" si="4"/>
        <v>D</v>
      </c>
      <c r="J125" s="60">
        <f>COUNTIF(I$7:I125,I125)</f>
        <v>7</v>
      </c>
      <c r="K125" s="61">
        <v>0.03753472222222222</v>
      </c>
      <c r="L125" s="21" t="s">
        <v>28</v>
      </c>
    </row>
    <row r="126" spans="1:12" ht="15" customHeight="1">
      <c r="A126" s="60">
        <v>8</v>
      </c>
      <c r="B126" s="57">
        <v>81</v>
      </c>
      <c r="C126" s="58" t="s">
        <v>226</v>
      </c>
      <c r="D126" s="19" t="s">
        <v>38</v>
      </c>
      <c r="E126" s="59" t="s">
        <v>2</v>
      </c>
      <c r="F126" s="72">
        <v>1954</v>
      </c>
      <c r="G126" s="59" t="s">
        <v>8</v>
      </c>
      <c r="H126" s="19" t="s">
        <v>53</v>
      </c>
      <c r="I126" s="60" t="str">
        <f t="shared" si="4"/>
        <v>D</v>
      </c>
      <c r="J126" s="60">
        <f>COUNTIF(I$7:I126,I126)</f>
        <v>8</v>
      </c>
      <c r="K126" s="61">
        <v>0.03920138888888889</v>
      </c>
      <c r="L126" s="21" t="s">
        <v>125</v>
      </c>
    </row>
    <row r="127" spans="1:12" ht="15" customHeight="1">
      <c r="A127" s="60">
        <v>9</v>
      </c>
      <c r="B127" s="57">
        <v>102</v>
      </c>
      <c r="C127" s="58" t="s">
        <v>282</v>
      </c>
      <c r="D127" s="19" t="s">
        <v>29</v>
      </c>
      <c r="E127" s="59" t="s">
        <v>2</v>
      </c>
      <c r="F127" s="72">
        <v>1954</v>
      </c>
      <c r="G127" s="59" t="s">
        <v>8</v>
      </c>
      <c r="H127" s="19" t="s">
        <v>283</v>
      </c>
      <c r="I127" s="60" t="str">
        <f t="shared" si="4"/>
        <v>D</v>
      </c>
      <c r="J127" s="60">
        <f>COUNTIF(I$7:I127,I127)</f>
        <v>9</v>
      </c>
      <c r="K127" s="61">
        <v>0.03930555555555556</v>
      </c>
      <c r="L127" s="21" t="s">
        <v>197</v>
      </c>
    </row>
    <row r="128" spans="1:12" ht="15" customHeight="1">
      <c r="A128" s="60">
        <v>10</v>
      </c>
      <c r="B128" s="57">
        <v>90</v>
      </c>
      <c r="C128" s="58" t="s">
        <v>167</v>
      </c>
      <c r="D128" s="19" t="s">
        <v>67</v>
      </c>
      <c r="E128" s="59" t="s">
        <v>2</v>
      </c>
      <c r="F128" s="72">
        <v>1954</v>
      </c>
      <c r="G128" s="59" t="s">
        <v>8</v>
      </c>
      <c r="H128" s="19" t="s">
        <v>342</v>
      </c>
      <c r="I128" s="60" t="str">
        <f t="shared" si="4"/>
        <v>D</v>
      </c>
      <c r="J128" s="60">
        <f>COUNTIF(I$7:I128,I128)</f>
        <v>10</v>
      </c>
      <c r="K128" s="61">
        <v>0.03998842592592593</v>
      </c>
      <c r="L128" s="21" t="s">
        <v>125</v>
      </c>
    </row>
    <row r="129" spans="1:12" ht="15" customHeight="1">
      <c r="A129" s="60">
        <v>11</v>
      </c>
      <c r="B129" s="57">
        <v>65</v>
      </c>
      <c r="C129" s="58" t="s">
        <v>202</v>
      </c>
      <c r="D129" s="19" t="s">
        <v>56</v>
      </c>
      <c r="E129" s="59" t="s">
        <v>2</v>
      </c>
      <c r="F129" s="72">
        <v>1952</v>
      </c>
      <c r="G129" s="59" t="s">
        <v>8</v>
      </c>
      <c r="H129" s="19" t="s">
        <v>107</v>
      </c>
      <c r="I129" s="60" t="str">
        <f t="shared" si="4"/>
        <v>D</v>
      </c>
      <c r="J129" s="60">
        <f>COUNTIF(I$7:I129,I129)</f>
        <v>11</v>
      </c>
      <c r="K129" s="61">
        <v>0.040671296296296296</v>
      </c>
      <c r="L129" s="21" t="s">
        <v>125</v>
      </c>
    </row>
    <row r="130" spans="1:12" ht="15" customHeight="1">
      <c r="A130" s="60">
        <v>12</v>
      </c>
      <c r="B130" s="57">
        <v>89</v>
      </c>
      <c r="C130" s="58" t="s">
        <v>165</v>
      </c>
      <c r="D130" s="19" t="s">
        <v>26</v>
      </c>
      <c r="E130" s="59" t="s">
        <v>2</v>
      </c>
      <c r="F130" s="72">
        <v>1953</v>
      </c>
      <c r="G130" s="59" t="s">
        <v>8</v>
      </c>
      <c r="H130" s="19" t="s">
        <v>11</v>
      </c>
      <c r="I130" s="60" t="str">
        <f t="shared" si="4"/>
        <v>D</v>
      </c>
      <c r="J130" s="60">
        <f>COUNTIF(I$7:I130,I130)</f>
        <v>12</v>
      </c>
      <c r="K130" s="61">
        <v>0.0418287037037037</v>
      </c>
      <c r="L130" s="21" t="s">
        <v>73</v>
      </c>
    </row>
    <row r="131" spans="1:12" ht="15" customHeight="1" thickBot="1">
      <c r="A131" s="60">
        <v>13</v>
      </c>
      <c r="B131" s="57">
        <v>61</v>
      </c>
      <c r="C131" s="58" t="s">
        <v>256</v>
      </c>
      <c r="D131" s="19" t="s">
        <v>68</v>
      </c>
      <c r="E131" s="59" t="s">
        <v>2</v>
      </c>
      <c r="F131" s="72">
        <v>1960</v>
      </c>
      <c r="G131" s="59" t="s">
        <v>8</v>
      </c>
      <c r="H131" s="19" t="s">
        <v>32</v>
      </c>
      <c r="I131" s="60" t="str">
        <f t="shared" si="4"/>
        <v>D</v>
      </c>
      <c r="J131" s="60">
        <f>COUNTIF(I$7:I131,I131)</f>
        <v>13</v>
      </c>
      <c r="K131" s="61">
        <v>0.042291666666666665</v>
      </c>
      <c r="L131" s="21" t="s">
        <v>146</v>
      </c>
    </row>
    <row r="132" spans="1:12" s="179" customFormat="1" ht="19.5" customHeight="1" thickBot="1">
      <c r="A132" s="186" t="s">
        <v>398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8"/>
      <c r="L132" s="178"/>
    </row>
    <row r="133" spans="1:12" ht="15" customHeight="1">
      <c r="A133" s="129">
        <v>1</v>
      </c>
      <c r="B133" s="130">
        <v>59</v>
      </c>
      <c r="C133" s="131" t="s">
        <v>200</v>
      </c>
      <c r="D133" s="132" t="s">
        <v>48</v>
      </c>
      <c r="E133" s="129" t="s">
        <v>2</v>
      </c>
      <c r="F133" s="133">
        <v>1950</v>
      </c>
      <c r="G133" s="129" t="s">
        <v>8</v>
      </c>
      <c r="H133" s="132" t="s">
        <v>32</v>
      </c>
      <c r="I133" s="129" t="str">
        <f aca="true" t="shared" si="5" ref="I133:I138">IF($E133="m",IF($F$1-$F133&gt;19,IF($F$1-$F133&lt;40,"A",IF($F$1-$F133&gt;49,IF($F$1-$F133&gt;59,IF($F$1-$F133&gt;69,"E","D"),"C"),"B")),"JM"),IF($F$1-$F133&gt;19,IF($F$1-$F133&lt;40,"F",IF($F$1-$F133&lt;50,"G","H")),"JŽ"))</f>
        <v>E</v>
      </c>
      <c r="J133" s="129">
        <f>COUNTIF(I$7:I133,I133)</f>
        <v>1</v>
      </c>
      <c r="K133" s="134">
        <v>0.03163194444444444</v>
      </c>
      <c r="L133" s="21" t="s">
        <v>125</v>
      </c>
    </row>
    <row r="134" spans="1:12" ht="15" customHeight="1">
      <c r="A134" s="137">
        <v>2</v>
      </c>
      <c r="B134" s="138">
        <v>143</v>
      </c>
      <c r="C134" s="139" t="s">
        <v>255</v>
      </c>
      <c r="D134" s="140" t="s">
        <v>29</v>
      </c>
      <c r="E134" s="137" t="s">
        <v>2</v>
      </c>
      <c r="F134" s="141">
        <v>1948</v>
      </c>
      <c r="G134" s="137" t="s">
        <v>8</v>
      </c>
      <c r="H134" s="140" t="s">
        <v>252</v>
      </c>
      <c r="I134" s="137" t="str">
        <f t="shared" si="5"/>
        <v>E</v>
      </c>
      <c r="J134" s="137">
        <f>COUNTIF(I$7:I134,I134)</f>
        <v>2</v>
      </c>
      <c r="K134" s="142">
        <v>0.03309027777777778</v>
      </c>
      <c r="L134" s="21" t="s">
        <v>34</v>
      </c>
    </row>
    <row r="135" spans="1:12" s="159" customFormat="1" ht="15" customHeight="1">
      <c r="A135" s="152">
        <v>3</v>
      </c>
      <c r="B135" s="153">
        <v>13</v>
      </c>
      <c r="C135" s="154" t="s">
        <v>311</v>
      </c>
      <c r="D135" s="155" t="s">
        <v>60</v>
      </c>
      <c r="E135" s="152" t="s">
        <v>2</v>
      </c>
      <c r="F135" s="156">
        <v>1942</v>
      </c>
      <c r="G135" s="152" t="s">
        <v>8</v>
      </c>
      <c r="H135" s="155" t="s">
        <v>312</v>
      </c>
      <c r="I135" s="152" t="str">
        <f t="shared" si="5"/>
        <v>E</v>
      </c>
      <c r="J135" s="152">
        <f>COUNTIF(I$7:I135,I135)</f>
        <v>3</v>
      </c>
      <c r="K135" s="157">
        <v>0.03605324074074074</v>
      </c>
      <c r="L135" s="158" t="s">
        <v>130</v>
      </c>
    </row>
    <row r="136" spans="1:12" ht="15" customHeight="1">
      <c r="A136" s="60">
        <v>4</v>
      </c>
      <c r="B136" s="57">
        <v>148</v>
      </c>
      <c r="C136" s="58" t="s">
        <v>254</v>
      </c>
      <c r="D136" s="19" t="s">
        <v>29</v>
      </c>
      <c r="E136" s="59" t="s">
        <v>2</v>
      </c>
      <c r="F136" s="72">
        <v>1950</v>
      </c>
      <c r="G136" s="59" t="s">
        <v>8</v>
      </c>
      <c r="H136" s="19" t="s">
        <v>252</v>
      </c>
      <c r="I136" s="60" t="str">
        <f t="shared" si="5"/>
        <v>E</v>
      </c>
      <c r="J136" s="60">
        <f>COUNTIF(I$7:I136,I136)</f>
        <v>4</v>
      </c>
      <c r="K136" s="61">
        <v>0.0383912037037037</v>
      </c>
      <c r="L136" s="21" t="s">
        <v>73</v>
      </c>
    </row>
    <row r="137" spans="1:12" ht="15" customHeight="1">
      <c r="A137" s="60">
        <v>5</v>
      </c>
      <c r="B137" s="57">
        <v>137</v>
      </c>
      <c r="C137" s="58" t="s">
        <v>194</v>
      </c>
      <c r="D137" s="19" t="s">
        <v>26</v>
      </c>
      <c r="E137" s="59" t="s">
        <v>2</v>
      </c>
      <c r="F137" s="72">
        <v>1948</v>
      </c>
      <c r="G137" s="59" t="s">
        <v>8</v>
      </c>
      <c r="H137" s="19" t="s">
        <v>46</v>
      </c>
      <c r="I137" s="60" t="str">
        <f t="shared" si="5"/>
        <v>E</v>
      </c>
      <c r="J137" s="60">
        <f>COUNTIF(I$7:I137,I137)</f>
        <v>5</v>
      </c>
      <c r="K137" s="61">
        <v>0.03958333333333333</v>
      </c>
      <c r="L137" s="21" t="s">
        <v>125</v>
      </c>
    </row>
    <row r="138" spans="1:12" ht="15" customHeight="1" thickBot="1">
      <c r="A138" s="60">
        <v>6</v>
      </c>
      <c r="B138" s="57">
        <v>23</v>
      </c>
      <c r="C138" s="58" t="s">
        <v>268</v>
      </c>
      <c r="D138" s="19" t="s">
        <v>26</v>
      </c>
      <c r="E138" s="59" t="s">
        <v>2</v>
      </c>
      <c r="F138" s="72">
        <v>1947</v>
      </c>
      <c r="G138" s="59" t="s">
        <v>8</v>
      </c>
      <c r="H138" s="19" t="s">
        <v>74</v>
      </c>
      <c r="I138" s="60" t="str">
        <f t="shared" si="5"/>
        <v>E</v>
      </c>
      <c r="J138" s="60">
        <f>COUNTIF(I$7:I138,I138)</f>
        <v>6</v>
      </c>
      <c r="K138" s="61">
        <v>0.04050925925925926</v>
      </c>
      <c r="L138" s="21" t="s">
        <v>146</v>
      </c>
    </row>
    <row r="139" spans="1:12" s="179" customFormat="1" ht="19.5" customHeight="1" thickBot="1">
      <c r="A139" s="186" t="s">
        <v>28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8"/>
      <c r="L139" s="178"/>
    </row>
    <row r="140" spans="1:12" ht="15" customHeight="1">
      <c r="A140" s="129">
        <v>1</v>
      </c>
      <c r="B140" s="130">
        <v>57</v>
      </c>
      <c r="C140" s="131" t="s">
        <v>341</v>
      </c>
      <c r="D140" s="132" t="s">
        <v>315</v>
      </c>
      <c r="E140" s="129" t="s">
        <v>3</v>
      </c>
      <c r="F140" s="133">
        <v>1987</v>
      </c>
      <c r="G140" s="129" t="s">
        <v>8</v>
      </c>
      <c r="H140" s="132" t="s">
        <v>57</v>
      </c>
      <c r="I140" s="129" t="str">
        <f aca="true" t="shared" si="6" ref="I140:I150">IF($E140="m",IF($F$1-$F140&gt;19,IF($F$1-$F140&lt;40,"A",IF($F$1-$F140&gt;49,IF($F$1-$F140&gt;59,IF($F$1-$F140&gt;69,"E","D"),"C"),"B")),"JM"),IF($F$1-$F140&gt;19,IF($F$1-$F140&lt;40,"F",IF($F$1-$F140&lt;50,"G","H")),"JŽ"))</f>
        <v>F</v>
      </c>
      <c r="J140" s="129">
        <f>COUNTIF(I$7:I140,I140)</f>
        <v>1</v>
      </c>
      <c r="K140" s="134">
        <v>0.030763888888888886</v>
      </c>
      <c r="L140" s="21" t="s">
        <v>28</v>
      </c>
    </row>
    <row r="141" spans="1:12" ht="15" customHeight="1">
      <c r="A141" s="137">
        <v>2</v>
      </c>
      <c r="B141" s="138">
        <v>144</v>
      </c>
      <c r="C141" s="139" t="s">
        <v>140</v>
      </c>
      <c r="D141" s="140" t="s">
        <v>47</v>
      </c>
      <c r="E141" s="137" t="s">
        <v>3</v>
      </c>
      <c r="F141" s="141">
        <v>1985</v>
      </c>
      <c r="G141" s="137" t="s">
        <v>8</v>
      </c>
      <c r="H141" s="140" t="s">
        <v>11</v>
      </c>
      <c r="I141" s="137" t="str">
        <f t="shared" si="6"/>
        <v>F</v>
      </c>
      <c r="J141" s="137">
        <f>COUNTIF(I$7:I141,I141)</f>
        <v>2</v>
      </c>
      <c r="K141" s="142">
        <v>0.031180555555555555</v>
      </c>
      <c r="L141" s="21" t="s">
        <v>34</v>
      </c>
    </row>
    <row r="142" spans="1:12" ht="15" customHeight="1">
      <c r="A142" s="152">
        <v>3</v>
      </c>
      <c r="B142" s="153">
        <v>152</v>
      </c>
      <c r="C142" s="154" t="s">
        <v>128</v>
      </c>
      <c r="D142" s="155" t="s">
        <v>72</v>
      </c>
      <c r="E142" s="152" t="s">
        <v>3</v>
      </c>
      <c r="F142" s="156">
        <v>1990</v>
      </c>
      <c r="G142" s="152" t="s">
        <v>8</v>
      </c>
      <c r="H142" s="155" t="s">
        <v>35</v>
      </c>
      <c r="I142" s="152" t="str">
        <f t="shared" si="6"/>
        <v>F</v>
      </c>
      <c r="J142" s="152">
        <f>COUNTIF(I$7:I142,I142)</f>
        <v>3</v>
      </c>
      <c r="K142" s="157">
        <v>0.03332175925925926</v>
      </c>
      <c r="L142" s="21" t="s">
        <v>34</v>
      </c>
    </row>
    <row r="143" spans="1:12" s="159" customFormat="1" ht="15" customHeight="1">
      <c r="A143" s="60">
        <v>4</v>
      </c>
      <c r="B143" s="57">
        <v>116</v>
      </c>
      <c r="C143" s="58" t="s">
        <v>308</v>
      </c>
      <c r="D143" s="19" t="s">
        <v>40</v>
      </c>
      <c r="E143" s="59" t="s">
        <v>3</v>
      </c>
      <c r="F143" s="72">
        <v>1984</v>
      </c>
      <c r="G143" s="59" t="s">
        <v>8</v>
      </c>
      <c r="H143" s="19" t="s">
        <v>120</v>
      </c>
      <c r="I143" s="60" t="str">
        <f t="shared" si="6"/>
        <v>F</v>
      </c>
      <c r="J143" s="60">
        <f>COUNTIF(I$7:I143,I143)</f>
        <v>4</v>
      </c>
      <c r="K143" s="61">
        <v>0.03460648148148148</v>
      </c>
      <c r="L143" s="158" t="s">
        <v>34</v>
      </c>
    </row>
    <row r="144" spans="1:12" ht="15" customHeight="1">
      <c r="A144" s="60">
        <v>5</v>
      </c>
      <c r="B144" s="57">
        <v>114</v>
      </c>
      <c r="C144" s="68" t="s">
        <v>363</v>
      </c>
      <c r="D144" s="20" t="s">
        <v>364</v>
      </c>
      <c r="E144" s="60" t="s">
        <v>3</v>
      </c>
      <c r="F144" s="73">
        <v>1997</v>
      </c>
      <c r="G144" s="63" t="s">
        <v>8</v>
      </c>
      <c r="H144" s="20" t="s">
        <v>88</v>
      </c>
      <c r="I144" s="60" t="str">
        <f t="shared" si="6"/>
        <v>F</v>
      </c>
      <c r="J144" s="60">
        <f>COUNTIF(I$7:I144,I144)</f>
        <v>5</v>
      </c>
      <c r="K144" s="61">
        <v>0.040011574074074074</v>
      </c>
      <c r="L144" s="21" t="s">
        <v>197</v>
      </c>
    </row>
    <row r="145" spans="1:12" ht="15" customHeight="1">
      <c r="A145" s="60">
        <v>6</v>
      </c>
      <c r="B145" s="57">
        <v>107</v>
      </c>
      <c r="C145" s="58" t="s">
        <v>281</v>
      </c>
      <c r="D145" s="19" t="s">
        <v>191</v>
      </c>
      <c r="E145" s="59" t="s">
        <v>3</v>
      </c>
      <c r="F145" s="72">
        <v>1989</v>
      </c>
      <c r="G145" s="59" t="s">
        <v>8</v>
      </c>
      <c r="H145" s="19" t="s">
        <v>11</v>
      </c>
      <c r="I145" s="60" t="str">
        <f t="shared" si="6"/>
        <v>F</v>
      </c>
      <c r="J145" s="60">
        <f>COUNTIF(I$7:I145,I145)</f>
        <v>6</v>
      </c>
      <c r="K145" s="61">
        <v>0.04030092592592593</v>
      </c>
      <c r="L145" s="21"/>
    </row>
    <row r="146" spans="1:13" ht="15" customHeight="1">
      <c r="A146" s="60">
        <v>7</v>
      </c>
      <c r="B146" s="57">
        <v>108</v>
      </c>
      <c r="C146" s="58" t="s">
        <v>278</v>
      </c>
      <c r="D146" s="19" t="s">
        <v>279</v>
      </c>
      <c r="E146" s="59" t="s">
        <v>3</v>
      </c>
      <c r="F146" s="72">
        <v>1984</v>
      </c>
      <c r="G146" s="59" t="s">
        <v>8</v>
      </c>
      <c r="H146" s="19" t="s">
        <v>280</v>
      </c>
      <c r="I146" s="60" t="str">
        <f t="shared" si="6"/>
        <v>F</v>
      </c>
      <c r="J146" s="60">
        <f>COUNTIF(I$7:I146,I146)</f>
        <v>7</v>
      </c>
      <c r="K146" s="61">
        <v>0.04030092592592593</v>
      </c>
      <c r="L146" s="81" t="s">
        <v>125</v>
      </c>
      <c r="M146" s="82"/>
    </row>
    <row r="147" spans="1:12" ht="15" customHeight="1">
      <c r="A147" s="60">
        <v>8</v>
      </c>
      <c r="B147" s="57">
        <v>150</v>
      </c>
      <c r="C147" s="68" t="s">
        <v>367</v>
      </c>
      <c r="D147" s="20" t="s">
        <v>368</v>
      </c>
      <c r="E147" s="60" t="s">
        <v>3</v>
      </c>
      <c r="F147" s="73">
        <v>1983</v>
      </c>
      <c r="G147" s="63" t="s">
        <v>8</v>
      </c>
      <c r="H147" s="20" t="s">
        <v>369</v>
      </c>
      <c r="I147" s="60" t="str">
        <f t="shared" si="6"/>
        <v>F</v>
      </c>
      <c r="J147" s="60">
        <f>COUNTIF(I$7:I147,I147)</f>
        <v>8</v>
      </c>
      <c r="K147" s="61">
        <v>0.04414351851851852</v>
      </c>
      <c r="L147" s="21"/>
    </row>
    <row r="148" spans="1:12" ht="15" customHeight="1">
      <c r="A148" s="60">
        <v>9</v>
      </c>
      <c r="B148" s="57">
        <v>34</v>
      </c>
      <c r="C148" s="68" t="s">
        <v>352</v>
      </c>
      <c r="D148" s="20" t="s">
        <v>47</v>
      </c>
      <c r="E148" s="60" t="s">
        <v>3</v>
      </c>
      <c r="F148" s="73">
        <v>1988</v>
      </c>
      <c r="G148" s="63" t="s">
        <v>8</v>
      </c>
      <c r="H148" s="20" t="s">
        <v>13</v>
      </c>
      <c r="I148" s="60" t="str">
        <f t="shared" si="6"/>
        <v>F</v>
      </c>
      <c r="J148" s="60">
        <f>COUNTIF(I$7:I148,I148)</f>
        <v>9</v>
      </c>
      <c r="K148" s="61">
        <v>0.04567129629629629</v>
      </c>
      <c r="L148" s="21" t="s">
        <v>59</v>
      </c>
    </row>
    <row r="149" spans="1:12" ht="15" customHeight="1">
      <c r="A149" s="60">
        <v>10</v>
      </c>
      <c r="B149" s="57">
        <v>86</v>
      </c>
      <c r="C149" s="58" t="s">
        <v>211</v>
      </c>
      <c r="D149" s="19" t="s">
        <v>212</v>
      </c>
      <c r="E149" s="59" t="s">
        <v>3</v>
      </c>
      <c r="F149" s="72">
        <v>1990</v>
      </c>
      <c r="G149" s="59" t="s">
        <v>8</v>
      </c>
      <c r="H149" s="19" t="s">
        <v>213</v>
      </c>
      <c r="I149" s="60" t="str">
        <f t="shared" si="6"/>
        <v>F</v>
      </c>
      <c r="J149" s="60">
        <f>COUNTIF(I$7:I149,I149)</f>
        <v>10</v>
      </c>
      <c r="K149" s="61">
        <v>0.046921296296296294</v>
      </c>
      <c r="L149" s="21" t="s">
        <v>34</v>
      </c>
    </row>
    <row r="150" spans="1:12" ht="15" customHeight="1" thickBot="1">
      <c r="A150" s="60">
        <v>11</v>
      </c>
      <c r="B150" s="57">
        <v>129</v>
      </c>
      <c r="C150" s="58" t="s">
        <v>270</v>
      </c>
      <c r="D150" s="19" t="s">
        <v>99</v>
      </c>
      <c r="E150" s="59" t="s">
        <v>3</v>
      </c>
      <c r="F150" s="72">
        <v>1990</v>
      </c>
      <c r="G150" s="59" t="s">
        <v>8</v>
      </c>
      <c r="H150" s="19" t="s">
        <v>271</v>
      </c>
      <c r="I150" s="60" t="str">
        <f t="shared" si="6"/>
        <v>F</v>
      </c>
      <c r="J150" s="60">
        <f>COUNTIF(I$7:I150,I150)</f>
        <v>11</v>
      </c>
      <c r="K150" s="61">
        <v>0.04821759259259259</v>
      </c>
      <c r="L150" s="21" t="s">
        <v>97</v>
      </c>
    </row>
    <row r="151" spans="1:12" s="179" customFormat="1" ht="19.5" customHeight="1" thickBot="1">
      <c r="A151" s="186" t="s">
        <v>97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8"/>
      <c r="L151" s="178"/>
    </row>
    <row r="152" spans="1:12" ht="15" customHeight="1">
      <c r="A152" s="129">
        <v>1</v>
      </c>
      <c r="B152" s="130">
        <v>151</v>
      </c>
      <c r="C152" s="131" t="s">
        <v>249</v>
      </c>
      <c r="D152" s="132" t="s">
        <v>81</v>
      </c>
      <c r="E152" s="129" t="s">
        <v>3</v>
      </c>
      <c r="F152" s="133">
        <v>1975</v>
      </c>
      <c r="G152" s="129" t="s">
        <v>8</v>
      </c>
      <c r="H152" s="132" t="s">
        <v>250</v>
      </c>
      <c r="I152" s="129" t="str">
        <f aca="true" t="shared" si="7" ref="I152:I163">IF($E152="m",IF($F$1-$F152&gt;19,IF($F$1-$F152&lt;40,"A",IF($F$1-$F152&gt;49,IF($F$1-$F152&gt;59,IF($F$1-$F152&gt;69,"E","D"),"C"),"B")),"JM"),IF($F$1-$F152&gt;19,IF($F$1-$F152&lt;40,"F",IF($F$1-$F152&lt;50,"G","H")),"JŽ"))</f>
        <v>G</v>
      </c>
      <c r="J152" s="129">
        <f>COUNTIF(I$7:I152,I152)</f>
        <v>1</v>
      </c>
      <c r="K152" s="134">
        <v>0.03162037037037037</v>
      </c>
      <c r="L152" s="21" t="s">
        <v>125</v>
      </c>
    </row>
    <row r="153" spans="1:12" ht="15" customHeight="1">
      <c r="A153" s="137">
        <v>2</v>
      </c>
      <c r="B153" s="138">
        <v>84</v>
      </c>
      <c r="C153" s="140" t="s">
        <v>269</v>
      </c>
      <c r="D153" s="140" t="s">
        <v>62</v>
      </c>
      <c r="E153" s="137" t="s">
        <v>3</v>
      </c>
      <c r="F153" s="141">
        <v>1980</v>
      </c>
      <c r="G153" s="137" t="s">
        <v>8</v>
      </c>
      <c r="H153" s="140" t="s">
        <v>17</v>
      </c>
      <c r="I153" s="137" t="str">
        <f t="shared" si="7"/>
        <v>G</v>
      </c>
      <c r="J153" s="137">
        <f>COUNTIF(I$7:I153,I153)</f>
        <v>2</v>
      </c>
      <c r="K153" s="142">
        <v>0.032233796296296295</v>
      </c>
      <c r="L153" s="21" t="s">
        <v>125</v>
      </c>
    </row>
    <row r="154" spans="1:12" ht="15" customHeight="1">
      <c r="A154" s="152">
        <v>3</v>
      </c>
      <c r="B154" s="153">
        <v>60</v>
      </c>
      <c r="C154" s="154" t="s">
        <v>258</v>
      </c>
      <c r="D154" s="155" t="s">
        <v>27</v>
      </c>
      <c r="E154" s="152" t="s">
        <v>3</v>
      </c>
      <c r="F154" s="156">
        <v>1972</v>
      </c>
      <c r="G154" s="152" t="s">
        <v>8</v>
      </c>
      <c r="H154" s="155" t="s">
        <v>32</v>
      </c>
      <c r="I154" s="152" t="str">
        <f t="shared" si="7"/>
        <v>G</v>
      </c>
      <c r="J154" s="152">
        <f>COUNTIF(I$7:I154,I154)</f>
        <v>3</v>
      </c>
      <c r="K154" s="157">
        <v>0.032499999999999994</v>
      </c>
      <c r="L154" s="21" t="s">
        <v>130</v>
      </c>
    </row>
    <row r="155" spans="1:12" ht="15" customHeight="1">
      <c r="A155" s="60">
        <v>4</v>
      </c>
      <c r="B155" s="57">
        <v>72</v>
      </c>
      <c r="C155" s="58" t="s">
        <v>177</v>
      </c>
      <c r="D155" s="19" t="s">
        <v>99</v>
      </c>
      <c r="E155" s="59" t="s">
        <v>3</v>
      </c>
      <c r="F155" s="72">
        <v>1972</v>
      </c>
      <c r="G155" s="59" t="s">
        <v>8</v>
      </c>
      <c r="H155" s="19" t="s">
        <v>343</v>
      </c>
      <c r="I155" s="60" t="str">
        <f t="shared" si="7"/>
        <v>G</v>
      </c>
      <c r="J155" s="60">
        <f>COUNTIF(I$7:I155,I155)</f>
        <v>4</v>
      </c>
      <c r="K155" s="61">
        <v>0.03380787037037037</v>
      </c>
      <c r="L155" s="21" t="s">
        <v>59</v>
      </c>
    </row>
    <row r="156" spans="1:12" ht="15" customHeight="1">
      <c r="A156" s="60">
        <v>5</v>
      </c>
      <c r="B156" s="57">
        <v>82</v>
      </c>
      <c r="C156" s="58" t="s">
        <v>190</v>
      </c>
      <c r="D156" s="19" t="s">
        <v>191</v>
      </c>
      <c r="E156" s="59" t="s">
        <v>3</v>
      </c>
      <c r="F156" s="72">
        <v>1978</v>
      </c>
      <c r="G156" s="59" t="s">
        <v>8</v>
      </c>
      <c r="H156" s="19" t="s">
        <v>192</v>
      </c>
      <c r="I156" s="60" t="str">
        <f t="shared" si="7"/>
        <v>G</v>
      </c>
      <c r="J156" s="60">
        <f>COUNTIF(I$7:I156,I156)</f>
        <v>5</v>
      </c>
      <c r="K156" s="61">
        <v>0.034618055555555555</v>
      </c>
      <c r="L156" s="21" t="s">
        <v>28</v>
      </c>
    </row>
    <row r="157" spans="1:12" ht="15" customHeight="1">
      <c r="A157" s="60">
        <v>6</v>
      </c>
      <c r="B157" s="57">
        <v>58</v>
      </c>
      <c r="C157" s="68" t="s">
        <v>358</v>
      </c>
      <c r="D157" s="20" t="s">
        <v>359</v>
      </c>
      <c r="E157" s="60" t="s">
        <v>3</v>
      </c>
      <c r="F157" s="73">
        <v>1978</v>
      </c>
      <c r="G157" s="63" t="s">
        <v>8</v>
      </c>
      <c r="H157" s="20" t="s">
        <v>35</v>
      </c>
      <c r="I157" s="60" t="str">
        <f t="shared" si="7"/>
        <v>G</v>
      </c>
      <c r="J157" s="60">
        <f>COUNTIF(I$7:I157,I157)</f>
        <v>6</v>
      </c>
      <c r="K157" s="61">
        <v>0.03540509259259259</v>
      </c>
      <c r="L157" s="21" t="s">
        <v>34</v>
      </c>
    </row>
    <row r="158" spans="1:12" ht="15" customHeight="1">
      <c r="A158" s="60">
        <v>7</v>
      </c>
      <c r="B158" s="57">
        <v>139</v>
      </c>
      <c r="C158" s="58" t="s">
        <v>209</v>
      </c>
      <c r="D158" s="19" t="s">
        <v>210</v>
      </c>
      <c r="E158" s="59" t="s">
        <v>3</v>
      </c>
      <c r="F158" s="72">
        <v>1977</v>
      </c>
      <c r="G158" s="59" t="s">
        <v>8</v>
      </c>
      <c r="H158" s="19" t="s">
        <v>35</v>
      </c>
      <c r="I158" s="60" t="str">
        <f t="shared" si="7"/>
        <v>G</v>
      </c>
      <c r="J158" s="60">
        <f>COUNTIF(I$7:I158,I158)</f>
        <v>7</v>
      </c>
      <c r="K158" s="61">
        <v>0.036759259259259255</v>
      </c>
      <c r="L158" s="21" t="s">
        <v>34</v>
      </c>
    </row>
    <row r="159" spans="1:12" ht="15" customHeight="1">
      <c r="A159" s="60">
        <v>8</v>
      </c>
      <c r="B159" s="57">
        <v>35</v>
      </c>
      <c r="C159" s="68" t="s">
        <v>353</v>
      </c>
      <c r="D159" s="20" t="s">
        <v>354</v>
      </c>
      <c r="E159" s="60" t="s">
        <v>3</v>
      </c>
      <c r="F159" s="73">
        <v>1971</v>
      </c>
      <c r="G159" s="63" t="s">
        <v>8</v>
      </c>
      <c r="H159" s="20" t="s">
        <v>105</v>
      </c>
      <c r="I159" s="60" t="str">
        <f t="shared" si="7"/>
        <v>G</v>
      </c>
      <c r="J159" s="60">
        <f>COUNTIF(I$7:I159,I159)</f>
        <v>8</v>
      </c>
      <c r="K159" s="61">
        <v>0.039525462962962964</v>
      </c>
      <c r="L159" s="21" t="s">
        <v>125</v>
      </c>
    </row>
    <row r="160" spans="1:12" ht="15" customHeight="1">
      <c r="A160" s="60">
        <v>9</v>
      </c>
      <c r="B160" s="57">
        <v>155</v>
      </c>
      <c r="C160" s="58" t="s">
        <v>318</v>
      </c>
      <c r="D160" s="19" t="s">
        <v>319</v>
      </c>
      <c r="E160" s="59" t="s">
        <v>3</v>
      </c>
      <c r="F160" s="72">
        <v>1975</v>
      </c>
      <c r="G160" s="59" t="s">
        <v>8</v>
      </c>
      <c r="H160" s="19" t="s">
        <v>71</v>
      </c>
      <c r="I160" s="60" t="str">
        <f t="shared" si="7"/>
        <v>G</v>
      </c>
      <c r="J160" s="60">
        <f>COUNTIF(I$7:I160,I160)</f>
        <v>9</v>
      </c>
      <c r="K160" s="61">
        <v>0.04207175925925926</v>
      </c>
      <c r="L160" s="21" t="s">
        <v>59</v>
      </c>
    </row>
    <row r="161" spans="1:12" ht="15" customHeight="1">
      <c r="A161" s="60">
        <v>10</v>
      </c>
      <c r="B161" s="57">
        <v>159</v>
      </c>
      <c r="C161" s="58" t="s">
        <v>215</v>
      </c>
      <c r="D161" s="19" t="s">
        <v>113</v>
      </c>
      <c r="E161" s="59" t="s">
        <v>3</v>
      </c>
      <c r="F161" s="72">
        <v>1971</v>
      </c>
      <c r="G161" s="59" t="s">
        <v>8</v>
      </c>
      <c r="H161" s="19" t="s">
        <v>14</v>
      </c>
      <c r="I161" s="60" t="str">
        <f t="shared" si="7"/>
        <v>G</v>
      </c>
      <c r="J161" s="60">
        <f>COUNTIF(I$7:I161,I161)</f>
        <v>10</v>
      </c>
      <c r="K161" s="61">
        <v>0.04457175925925926</v>
      </c>
      <c r="L161" s="21" t="s">
        <v>197</v>
      </c>
    </row>
    <row r="162" spans="1:12" ht="15" customHeight="1">
      <c r="A162" s="60">
        <v>11</v>
      </c>
      <c r="B162" s="57">
        <v>154</v>
      </c>
      <c r="C162" s="58" t="s">
        <v>320</v>
      </c>
      <c r="D162" s="19" t="s">
        <v>109</v>
      </c>
      <c r="E162" s="59" t="s">
        <v>3</v>
      </c>
      <c r="F162" s="72">
        <v>1974</v>
      </c>
      <c r="G162" s="59" t="s">
        <v>8</v>
      </c>
      <c r="H162" s="19" t="s">
        <v>71</v>
      </c>
      <c r="I162" s="60" t="str">
        <f t="shared" si="7"/>
        <v>G</v>
      </c>
      <c r="J162" s="60">
        <f>COUNTIF(I$7:I162,I162)</f>
        <v>11</v>
      </c>
      <c r="K162" s="61">
        <v>0.04567129629629629</v>
      </c>
      <c r="L162" s="21"/>
    </row>
    <row r="163" spans="1:12" ht="15" customHeight="1" thickBot="1">
      <c r="A163" s="60">
        <v>12</v>
      </c>
      <c r="B163" s="57">
        <v>79</v>
      </c>
      <c r="C163" s="58" t="s">
        <v>237</v>
      </c>
      <c r="D163" s="19" t="s">
        <v>238</v>
      </c>
      <c r="E163" s="59" t="s">
        <v>3</v>
      </c>
      <c r="F163" s="72">
        <v>1971</v>
      </c>
      <c r="G163" s="59" t="s">
        <v>8</v>
      </c>
      <c r="H163" s="19" t="s">
        <v>57</v>
      </c>
      <c r="I163" s="60" t="str">
        <f t="shared" si="7"/>
        <v>G</v>
      </c>
      <c r="J163" s="60">
        <f>COUNTIF(I$7:I163,I163)</f>
        <v>12</v>
      </c>
      <c r="K163" s="61">
        <v>0.049687499999999996</v>
      </c>
      <c r="L163" s="21" t="s">
        <v>97</v>
      </c>
    </row>
    <row r="164" spans="1:12" s="179" customFormat="1" ht="19.5" customHeight="1" thickBot="1">
      <c r="A164" s="186" t="s">
        <v>197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8"/>
      <c r="L164" s="178"/>
    </row>
    <row r="165" spans="1:12" ht="15" customHeight="1">
      <c r="A165" s="129">
        <v>1</v>
      </c>
      <c r="B165" s="130">
        <v>4</v>
      </c>
      <c r="C165" s="131" t="s">
        <v>216</v>
      </c>
      <c r="D165" s="132" t="s">
        <v>217</v>
      </c>
      <c r="E165" s="129" t="s">
        <v>3</v>
      </c>
      <c r="F165" s="133">
        <v>1963</v>
      </c>
      <c r="G165" s="129" t="s">
        <v>8</v>
      </c>
      <c r="H165" s="132" t="s">
        <v>218</v>
      </c>
      <c r="I165" s="129" t="str">
        <f aca="true" t="shared" si="8" ref="I165:I170">IF($E165="m",IF($F$1-$F165&gt;19,IF($F$1-$F165&lt;40,"A",IF($F$1-$F165&gt;49,IF($F$1-$F165&gt;59,IF($F$1-$F165&gt;69,"E","D"),"C"),"B")),"JM"),IF($F$1-$F165&gt;19,IF($F$1-$F165&lt;40,"F",IF($F$1-$F165&lt;50,"G","H")),"JŽ"))</f>
        <v>H</v>
      </c>
      <c r="J165" s="129">
        <f>COUNTIF(I$7:I165,I165)</f>
        <v>1</v>
      </c>
      <c r="K165" s="134">
        <v>0.035115740740740746</v>
      </c>
      <c r="L165" s="21" t="s">
        <v>28</v>
      </c>
    </row>
    <row r="166" spans="1:12" ht="15" customHeight="1">
      <c r="A166" s="137">
        <v>2</v>
      </c>
      <c r="B166" s="138">
        <v>133</v>
      </c>
      <c r="C166" s="139" t="s">
        <v>199</v>
      </c>
      <c r="D166" s="140" t="s">
        <v>117</v>
      </c>
      <c r="E166" s="137" t="s">
        <v>3</v>
      </c>
      <c r="F166" s="141">
        <v>1970</v>
      </c>
      <c r="G166" s="137" t="s">
        <v>8</v>
      </c>
      <c r="H166" s="140" t="s">
        <v>11</v>
      </c>
      <c r="I166" s="137" t="str">
        <f t="shared" si="8"/>
        <v>H</v>
      </c>
      <c r="J166" s="137">
        <f>COUNTIF(I$7:I166,I166)</f>
        <v>2</v>
      </c>
      <c r="K166" s="142">
        <v>0.03665509259259259</v>
      </c>
      <c r="L166" s="21" t="s">
        <v>97</v>
      </c>
    </row>
    <row r="167" spans="1:12" ht="15" customHeight="1">
      <c r="A167" s="152">
        <v>3</v>
      </c>
      <c r="B167" s="153">
        <v>149</v>
      </c>
      <c r="C167" s="154" t="s">
        <v>195</v>
      </c>
      <c r="D167" s="155" t="s">
        <v>96</v>
      </c>
      <c r="E167" s="152" t="s">
        <v>3</v>
      </c>
      <c r="F167" s="156">
        <v>1965</v>
      </c>
      <c r="G167" s="152" t="s">
        <v>8</v>
      </c>
      <c r="H167" s="155" t="s">
        <v>106</v>
      </c>
      <c r="I167" s="152" t="str">
        <f t="shared" si="8"/>
        <v>H</v>
      </c>
      <c r="J167" s="152">
        <f>COUNTIF(I$7:I167,I167)</f>
        <v>3</v>
      </c>
      <c r="K167" s="157">
        <v>0.03834490740740741</v>
      </c>
      <c r="L167" s="21" t="s">
        <v>97</v>
      </c>
    </row>
    <row r="168" spans="1:12" ht="15" customHeight="1">
      <c r="A168" s="60">
        <v>4</v>
      </c>
      <c r="B168" s="57">
        <v>118</v>
      </c>
      <c r="C168" s="58" t="s">
        <v>295</v>
      </c>
      <c r="D168" s="19" t="s">
        <v>122</v>
      </c>
      <c r="E168" s="59" t="s">
        <v>3</v>
      </c>
      <c r="F168" s="72">
        <v>1966</v>
      </c>
      <c r="G168" s="59" t="s">
        <v>8</v>
      </c>
      <c r="H168" s="19" t="s">
        <v>120</v>
      </c>
      <c r="I168" s="60" t="str">
        <f t="shared" si="8"/>
        <v>H</v>
      </c>
      <c r="J168" s="60">
        <f>COUNTIF(I$7:I168,I168)</f>
        <v>4</v>
      </c>
      <c r="K168" s="61">
        <v>0.03858796296296297</v>
      </c>
      <c r="L168" s="21" t="s">
        <v>125</v>
      </c>
    </row>
    <row r="169" spans="1:12" ht="15" customHeight="1">
      <c r="A169" s="60">
        <v>5</v>
      </c>
      <c r="B169" s="57">
        <v>64</v>
      </c>
      <c r="C169" s="58" t="s">
        <v>259</v>
      </c>
      <c r="D169" s="19" t="s">
        <v>55</v>
      </c>
      <c r="E169" s="59" t="s">
        <v>3</v>
      </c>
      <c r="F169" s="72">
        <v>1969</v>
      </c>
      <c r="G169" s="59" t="s">
        <v>8</v>
      </c>
      <c r="H169" s="19" t="s">
        <v>32</v>
      </c>
      <c r="I169" s="60" t="str">
        <f t="shared" si="8"/>
        <v>H</v>
      </c>
      <c r="J169" s="60">
        <f>COUNTIF(I$7:I169,I169)</f>
        <v>5</v>
      </c>
      <c r="K169" s="61">
        <v>0.038738425925925926</v>
      </c>
      <c r="L169" s="21" t="s">
        <v>34</v>
      </c>
    </row>
    <row r="170" spans="1:12" ht="15" customHeight="1" thickBot="1">
      <c r="A170" s="60">
        <v>6</v>
      </c>
      <c r="B170" s="57">
        <v>91</v>
      </c>
      <c r="C170" s="58" t="s">
        <v>204</v>
      </c>
      <c r="D170" s="19" t="s">
        <v>27</v>
      </c>
      <c r="E170" s="59" t="s">
        <v>3</v>
      </c>
      <c r="F170" s="72">
        <v>1970</v>
      </c>
      <c r="G170" s="59" t="s">
        <v>8</v>
      </c>
      <c r="H170" s="19" t="s">
        <v>11</v>
      </c>
      <c r="I170" s="60" t="str">
        <f t="shared" si="8"/>
        <v>H</v>
      </c>
      <c r="J170" s="60">
        <f>COUNTIF(I$7:I170,I170)</f>
        <v>6</v>
      </c>
      <c r="K170" s="61">
        <v>0.03998842592592593</v>
      </c>
      <c r="L170" s="21" t="s">
        <v>125</v>
      </c>
    </row>
    <row r="171" spans="1:12" s="179" customFormat="1" ht="19.5" customHeight="1" thickBot="1">
      <c r="A171" s="186" t="s">
        <v>399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8"/>
      <c r="L171" s="178"/>
    </row>
    <row r="172" spans="1:12" ht="15" customHeight="1">
      <c r="A172" s="129">
        <v>1</v>
      </c>
      <c r="B172" s="130">
        <v>88</v>
      </c>
      <c r="C172" s="131" t="s">
        <v>164</v>
      </c>
      <c r="D172" s="132" t="s">
        <v>76</v>
      </c>
      <c r="E172" s="129" t="s">
        <v>3</v>
      </c>
      <c r="F172" s="133">
        <v>1958</v>
      </c>
      <c r="G172" s="129" t="s">
        <v>8</v>
      </c>
      <c r="H172" s="132" t="s">
        <v>11</v>
      </c>
      <c r="I172" s="129" t="s">
        <v>91</v>
      </c>
      <c r="J172" s="129">
        <f>COUNTIF(I$7:I172,I172)</f>
        <v>1</v>
      </c>
      <c r="K172" s="134">
        <v>0.034768518518518525</v>
      </c>
      <c r="L172" s="21" t="s">
        <v>97</v>
      </c>
    </row>
    <row r="173" spans="1:12" ht="15" customHeight="1">
      <c r="A173" s="137">
        <v>2</v>
      </c>
      <c r="B173" s="138">
        <v>121</v>
      </c>
      <c r="C173" s="139" t="s">
        <v>203</v>
      </c>
      <c r="D173" s="140" t="s">
        <v>82</v>
      </c>
      <c r="E173" s="137" t="s">
        <v>3</v>
      </c>
      <c r="F173" s="141">
        <v>1960</v>
      </c>
      <c r="G173" s="137" t="s">
        <v>9</v>
      </c>
      <c r="H173" s="140" t="s">
        <v>344</v>
      </c>
      <c r="I173" s="137" t="s">
        <v>91</v>
      </c>
      <c r="J173" s="137">
        <f>COUNTIF(I$7:I173,I173)</f>
        <v>2</v>
      </c>
      <c r="K173" s="142">
        <v>0.035208333333333335</v>
      </c>
      <c r="L173" s="21" t="s">
        <v>125</v>
      </c>
    </row>
    <row r="174" spans="1:12" ht="15" customHeight="1" thickBot="1">
      <c r="A174" s="152">
        <v>3</v>
      </c>
      <c r="B174" s="153">
        <v>126</v>
      </c>
      <c r="C174" s="154" t="s">
        <v>266</v>
      </c>
      <c r="D174" s="155" t="s">
        <v>55</v>
      </c>
      <c r="E174" s="152" t="s">
        <v>3</v>
      </c>
      <c r="F174" s="156">
        <v>1957</v>
      </c>
      <c r="G174" s="152" t="s">
        <v>8</v>
      </c>
      <c r="H174" s="155" t="s">
        <v>80</v>
      </c>
      <c r="I174" s="152" t="s">
        <v>91</v>
      </c>
      <c r="J174" s="152">
        <f>COUNTIF(I$7:I174,I174)</f>
        <v>3</v>
      </c>
      <c r="K174" s="157">
        <v>0.039074074074074074</v>
      </c>
      <c r="L174" s="21" t="s">
        <v>34</v>
      </c>
    </row>
    <row r="175" spans="1:12" s="179" customFormat="1" ht="19.5" customHeight="1" thickBot="1">
      <c r="A175" s="186" t="s">
        <v>401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8"/>
      <c r="L175" s="178"/>
    </row>
    <row r="176" spans="1:12" ht="15" customHeight="1">
      <c r="A176" s="129">
        <v>1</v>
      </c>
      <c r="B176" s="130">
        <v>28</v>
      </c>
      <c r="C176" s="131" t="s">
        <v>230</v>
      </c>
      <c r="D176" s="132" t="s">
        <v>49</v>
      </c>
      <c r="E176" s="129" t="s">
        <v>2</v>
      </c>
      <c r="F176" s="133">
        <v>2001</v>
      </c>
      <c r="G176" s="129" t="s">
        <v>8</v>
      </c>
      <c r="H176" s="132" t="s">
        <v>231</v>
      </c>
      <c r="I176" s="129" t="str">
        <f>IF($E176="m",IF($F$1-$F176&gt;19,IF($F$1-$F176&lt;40,"A",IF($F$1-$F176&gt;49,IF($F$1-$F176&gt;59,IF($F$1-$F176&gt;69,"E","D"),"C"),"B")),"JM"),IF($F$1-$F176&gt;19,IF($F$1-$F176&lt;40,"F",IF($F$1-$F176&lt;50,"G","H")),"JŽ"))</f>
        <v>JM</v>
      </c>
      <c r="J176" s="129">
        <f>COUNTIF(I$7:I176,I176)</f>
        <v>1</v>
      </c>
      <c r="K176" s="134">
        <v>0.023310185185185187</v>
      </c>
      <c r="L176" s="21" t="s">
        <v>34</v>
      </c>
    </row>
    <row r="177" spans="1:12" ht="15" customHeight="1">
      <c r="A177" s="137">
        <v>2</v>
      </c>
      <c r="B177" s="138">
        <v>53</v>
      </c>
      <c r="C177" s="139" t="s">
        <v>290</v>
      </c>
      <c r="D177" s="140" t="s">
        <v>33</v>
      </c>
      <c r="E177" s="137" t="s">
        <v>2</v>
      </c>
      <c r="F177" s="141">
        <v>2002</v>
      </c>
      <c r="G177" s="137" t="s">
        <v>8</v>
      </c>
      <c r="H177" s="140" t="s">
        <v>24</v>
      </c>
      <c r="I177" s="137" t="str">
        <f>IF($E177="m",IF($F$1-$F177&gt;19,IF($F$1-$F177&lt;40,"A",IF($F$1-$F177&gt;49,IF($F$1-$F177&gt;59,IF($F$1-$F177&gt;69,"E","D"),"C"),"B")),"JM"),IF($F$1-$F177&gt;19,IF($F$1-$F177&lt;40,"F",IF($F$1-$F177&lt;50,"G","H")),"JŽ"))</f>
        <v>JM</v>
      </c>
      <c r="J177" s="137">
        <f>COUNTIF(I$7:I177,I177)</f>
        <v>2</v>
      </c>
      <c r="K177" s="142">
        <v>0.027881944444444445</v>
      </c>
      <c r="L177" s="21"/>
    </row>
    <row r="178" spans="1:12" s="144" customFormat="1" ht="15" customHeight="1">
      <c r="A178" s="152">
        <v>3</v>
      </c>
      <c r="B178" s="153">
        <v>110</v>
      </c>
      <c r="C178" s="160" t="s">
        <v>345</v>
      </c>
      <c r="D178" s="161" t="s">
        <v>78</v>
      </c>
      <c r="E178" s="152" t="s">
        <v>2</v>
      </c>
      <c r="F178" s="162">
        <v>2002</v>
      </c>
      <c r="G178" s="163" t="s">
        <v>8</v>
      </c>
      <c r="H178" s="161" t="s">
        <v>15</v>
      </c>
      <c r="I178" s="152" t="str">
        <f>IF($E178="m",IF($F$1-$F178&gt;19,IF($F$1-$F178&lt;40,"A",IF($F$1-$F178&gt;49,IF($F$1-$F178&gt;59,IF($F$1-$F178&gt;69,"E","D"),"C"),"B")),"JM"),IF($F$1-$F178&gt;19,IF($F$1-$F178&lt;40,"F",IF($F$1-$F178&lt;50,"G","H")),"JŽ"))</f>
        <v>JM</v>
      </c>
      <c r="J178" s="152">
        <f>COUNTIF(I$7:I178,I178)</f>
        <v>3</v>
      </c>
      <c r="K178" s="157">
        <v>0.029305555555555557</v>
      </c>
      <c r="L178" s="143" t="s">
        <v>34</v>
      </c>
    </row>
    <row r="179" spans="1:12" ht="14.25" customHeight="1" thickBot="1">
      <c r="A179" s="60">
        <v>4</v>
      </c>
      <c r="B179" s="57">
        <v>55</v>
      </c>
      <c r="C179" s="58" t="s">
        <v>291</v>
      </c>
      <c r="D179" s="19" t="s">
        <v>112</v>
      </c>
      <c r="E179" s="59" t="s">
        <v>2</v>
      </c>
      <c r="F179" s="72">
        <v>2002</v>
      </c>
      <c r="G179" s="59" t="s">
        <v>8</v>
      </c>
      <c r="H179" s="19" t="s">
        <v>292</v>
      </c>
      <c r="I179" s="60" t="str">
        <f>IF($E179="m",IF($F$1-$F179&gt;19,IF($F$1-$F179&lt;40,"A",IF($F$1-$F179&gt;49,IF($F$1-$F179&gt;59,IF($F$1-$F179&gt;69,"E","D"),"C"),"B")),"JM"),IF($F$1-$F179&gt;19,IF($F$1-$F179&lt;40,"F",IF($F$1-$F179&lt;50,"G","H")),"JŽ"))</f>
        <v>JM</v>
      </c>
      <c r="J179" s="60">
        <f>COUNTIF(I$7:I179,I179)</f>
        <v>4</v>
      </c>
      <c r="K179" s="61">
        <v>0.029976851851851852</v>
      </c>
      <c r="L179" s="21" t="s">
        <v>125</v>
      </c>
    </row>
    <row r="180" spans="1:12" s="179" customFormat="1" ht="19.5" customHeight="1" thickBot="1">
      <c r="A180" s="186" t="s">
        <v>400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8"/>
      <c r="L180" s="178"/>
    </row>
    <row r="181" spans="1:12" ht="15" customHeight="1">
      <c r="A181" s="129">
        <v>1</v>
      </c>
      <c r="B181" s="130">
        <v>70</v>
      </c>
      <c r="C181" s="131" t="s">
        <v>148</v>
      </c>
      <c r="D181" s="132" t="s">
        <v>151</v>
      </c>
      <c r="E181" s="129" t="s">
        <v>3</v>
      </c>
      <c r="F181" s="133">
        <v>2002</v>
      </c>
      <c r="G181" s="129" t="s">
        <v>9</v>
      </c>
      <c r="H181" s="132" t="s">
        <v>152</v>
      </c>
      <c r="I181" s="129" t="str">
        <f>IF($E181="m",IF($F$1-$F181&gt;19,IF($F$1-$F181&lt;40,"A",IF($F$1-$F181&gt;49,IF($F$1-$F181&gt;59,IF($F$1-$F181&gt;69,"E","D"),"C"),"B")),"JM"),IF($F$1-$F181&gt;19,IF($F$1-$F181&lt;40,"F",IF($F$1-$F181&lt;50,"G","H")),"JŽ"))</f>
        <v>JŽ</v>
      </c>
      <c r="J181" s="129">
        <f>COUNTIF(I$7:I181,I181)</f>
        <v>1</v>
      </c>
      <c r="K181" s="134">
        <v>0.028067129629629626</v>
      </c>
      <c r="L181" s="21" t="s">
        <v>125</v>
      </c>
    </row>
    <row r="182" spans="1:12" ht="15" customHeight="1">
      <c r="A182" s="137">
        <v>2</v>
      </c>
      <c r="B182" s="138">
        <v>78</v>
      </c>
      <c r="C182" s="139" t="s">
        <v>237</v>
      </c>
      <c r="D182" s="140" t="s">
        <v>327</v>
      </c>
      <c r="E182" s="150" t="s">
        <v>3</v>
      </c>
      <c r="F182" s="151">
        <v>2003</v>
      </c>
      <c r="G182" s="137" t="s">
        <v>8</v>
      </c>
      <c r="H182" s="140" t="s">
        <v>57</v>
      </c>
      <c r="I182" s="137" t="str">
        <f>IF($E182="m",IF($F$1-$F182&gt;19,IF($F$1-$F182&lt;40,"A",IF($F$1-$F182&gt;49,IF($F$1-$F182&gt;59,IF($F$1-$F182&gt;69,"E","D"),"C"),"B")),"JM"),IF($F$1-$F182&gt;19,IF($F$1-$F182&lt;40,"F",IF($F$1-$F182&lt;50,"G","H")),"JŽ"))</f>
        <v>JŽ</v>
      </c>
      <c r="J182" s="137">
        <f>COUNTIF(I$7:I182,I182)</f>
        <v>2</v>
      </c>
      <c r="K182" s="142">
        <v>0.04736111111111111</v>
      </c>
      <c r="L182" s="21" t="s">
        <v>34</v>
      </c>
    </row>
    <row r="183" ht="15" customHeight="1"/>
    <row r="184" spans="1:11" s="22" customFormat="1" ht="12.75">
      <c r="A184" s="185" t="s">
        <v>20</v>
      </c>
      <c r="B184" s="185"/>
      <c r="C184" s="185"/>
      <c r="D184" s="185"/>
      <c r="E184" s="185"/>
      <c r="F184" s="185"/>
      <c r="G184" s="185"/>
      <c r="H184" s="185"/>
      <c r="I184" s="67"/>
      <c r="J184" s="67"/>
      <c r="K184" s="67"/>
    </row>
    <row r="185" spans="1:11" s="22" customFormat="1" ht="12.75">
      <c r="A185" s="185" t="s">
        <v>21</v>
      </c>
      <c r="B185" s="185"/>
      <c r="C185" s="185"/>
      <c r="D185" s="185"/>
      <c r="E185" s="185"/>
      <c r="F185" s="185"/>
      <c r="G185" s="185"/>
      <c r="I185" s="67"/>
      <c r="J185" s="67"/>
      <c r="K185" s="67"/>
    </row>
  </sheetData>
  <sheetProtection/>
  <mergeCells count="15">
    <mergeCell ref="A175:K175"/>
    <mergeCell ref="A180:K180"/>
    <mergeCell ref="A6:K6"/>
    <mergeCell ref="A2:K2"/>
    <mergeCell ref="A3:K3"/>
    <mergeCell ref="A184:H184"/>
    <mergeCell ref="A185:G185"/>
    <mergeCell ref="A59:K59"/>
    <mergeCell ref="A94:K94"/>
    <mergeCell ref="A118:K118"/>
    <mergeCell ref="A132:K132"/>
    <mergeCell ref="A171:K171"/>
    <mergeCell ref="A151:K151"/>
    <mergeCell ref="A164:K164"/>
    <mergeCell ref="A139:K13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H61" sqref="H61"/>
    </sheetView>
  </sheetViews>
  <sheetFormatPr defaultColWidth="9.140625" defaultRowHeight="12.75"/>
  <cols>
    <col min="1" max="1" width="4.8515625" style="42" customWidth="1"/>
    <col min="2" max="2" width="5.421875" style="40" customWidth="1"/>
    <col min="3" max="3" width="16.7109375" style="74" customWidth="1"/>
    <col min="4" max="4" width="9.00390625" style="16" customWidth="1"/>
    <col min="5" max="5" width="5.28125" style="42" customWidth="1"/>
    <col min="6" max="7" width="5.28125" style="43" customWidth="1"/>
    <col min="8" max="8" width="18.421875" style="16" customWidth="1"/>
    <col min="9" max="9" width="4.00390625" style="42" customWidth="1"/>
    <col min="10" max="10" width="4.57421875" style="42" customWidth="1"/>
    <col min="11" max="11" width="9.8515625" style="40" customWidth="1"/>
    <col min="12" max="12" width="18.421875" style="44" hidden="1" customWidth="1"/>
    <col min="13" max="16384" width="9.140625" style="44" customWidth="1"/>
  </cols>
  <sheetData>
    <row r="1" spans="5:6" ht="0.75" customHeight="1" thickBot="1">
      <c r="E1" s="42" t="s">
        <v>5</v>
      </c>
      <c r="F1" s="43">
        <v>2020</v>
      </c>
    </row>
    <row r="2" spans="1:12" s="71" customFormat="1" ht="24" customHeight="1" thickBot="1">
      <c r="A2" s="194" t="s">
        <v>390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  <c r="L2" s="70"/>
    </row>
    <row r="3" spans="1:12" s="48" customFormat="1" ht="15" customHeight="1">
      <c r="A3" s="184" t="s">
        <v>389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47"/>
    </row>
    <row r="4" spans="1:11" s="52" customFormat="1" ht="10.5" customHeight="1">
      <c r="A4" s="50"/>
      <c r="B4" s="49" t="s">
        <v>23</v>
      </c>
      <c r="C4" s="128"/>
      <c r="D4" s="17"/>
      <c r="E4" s="50"/>
      <c r="F4" s="50"/>
      <c r="G4" s="51"/>
      <c r="H4" s="17"/>
      <c r="I4" s="50" t="s">
        <v>94</v>
      </c>
      <c r="J4" s="50"/>
      <c r="K4" s="49"/>
    </row>
    <row r="5" spans="1:12" s="69" customFormat="1" ht="34.5" thickBot="1">
      <c r="A5" s="56" t="s">
        <v>19</v>
      </c>
      <c r="B5" s="127" t="s">
        <v>85</v>
      </c>
      <c r="C5" s="75" t="s">
        <v>84</v>
      </c>
      <c r="D5" s="18" t="s">
        <v>0</v>
      </c>
      <c r="E5" s="54" t="s">
        <v>4</v>
      </c>
      <c r="F5" s="55" t="s">
        <v>6</v>
      </c>
      <c r="G5" s="55" t="s">
        <v>25</v>
      </c>
      <c r="H5" s="18" t="s">
        <v>87</v>
      </c>
      <c r="I5" s="54" t="s">
        <v>7</v>
      </c>
      <c r="J5" s="56" t="s">
        <v>86</v>
      </c>
      <c r="K5" s="54" t="s">
        <v>1</v>
      </c>
      <c r="L5" s="18" t="s">
        <v>123</v>
      </c>
    </row>
    <row r="6" spans="1:12" s="179" customFormat="1" ht="19.5" customHeight="1" thickBot="1">
      <c r="A6" s="186" t="s">
        <v>34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178"/>
    </row>
    <row r="7" spans="1:12" s="136" customFormat="1" ht="15" customHeight="1">
      <c r="A7" s="129">
        <v>1</v>
      </c>
      <c r="B7" s="130">
        <v>1</v>
      </c>
      <c r="C7" s="131" t="s">
        <v>224</v>
      </c>
      <c r="D7" s="132" t="s">
        <v>56</v>
      </c>
      <c r="E7" s="129" t="s">
        <v>2</v>
      </c>
      <c r="F7" s="133">
        <v>1990</v>
      </c>
      <c r="G7" s="129" t="s">
        <v>8</v>
      </c>
      <c r="H7" s="132" t="s">
        <v>225</v>
      </c>
      <c r="I7" s="129" t="str">
        <f aca="true" t="shared" si="0" ref="I7:I38">IF($E7="m",IF($F$1-$F7&gt;19,IF($F$1-$F7&lt;40,"A",IF($F$1-$F7&gt;49,IF($F$1-$F7&gt;59,IF($F$1-$F7&gt;69,"E","D"),"C"),"B")),"JM"),IF($F$1-$F7&gt;19,IF($F$1-$F7&lt;40,"F",IF($F$1-$F7&lt;50,"G","H")),"JŽ"))</f>
        <v>A</v>
      </c>
      <c r="J7" s="129">
        <f>COUNTIF(I$7:I7,I7)</f>
        <v>1</v>
      </c>
      <c r="K7" s="134">
        <v>0.021782407407407407</v>
      </c>
      <c r="L7" s="135" t="s">
        <v>34</v>
      </c>
    </row>
    <row r="8" spans="1:12" s="144" customFormat="1" ht="15" customHeight="1">
      <c r="A8" s="137">
        <v>2</v>
      </c>
      <c r="B8" s="138">
        <v>50</v>
      </c>
      <c r="C8" s="139" t="s">
        <v>236</v>
      </c>
      <c r="D8" s="140" t="s">
        <v>90</v>
      </c>
      <c r="E8" s="137" t="s">
        <v>2</v>
      </c>
      <c r="F8" s="141">
        <v>1992</v>
      </c>
      <c r="G8" s="137" t="s">
        <v>8</v>
      </c>
      <c r="H8" s="140" t="s">
        <v>121</v>
      </c>
      <c r="I8" s="137" t="str">
        <f t="shared" si="0"/>
        <v>A</v>
      </c>
      <c r="J8" s="137">
        <f>COUNTIF(I$7:I8,I8)</f>
        <v>2</v>
      </c>
      <c r="K8" s="142">
        <v>0.02342592592592593</v>
      </c>
      <c r="L8" s="143"/>
    </row>
    <row r="9" spans="1:12" s="159" customFormat="1" ht="15" customHeight="1">
      <c r="A9" s="152">
        <v>3</v>
      </c>
      <c r="B9" s="153">
        <v>96</v>
      </c>
      <c r="C9" s="154" t="s">
        <v>198</v>
      </c>
      <c r="D9" s="155" t="s">
        <v>52</v>
      </c>
      <c r="E9" s="152" t="s">
        <v>2</v>
      </c>
      <c r="F9" s="156">
        <v>1997</v>
      </c>
      <c r="G9" s="152" t="s">
        <v>8</v>
      </c>
      <c r="H9" s="155" t="s">
        <v>53</v>
      </c>
      <c r="I9" s="152" t="str">
        <f t="shared" si="0"/>
        <v>A</v>
      </c>
      <c r="J9" s="152">
        <f>COUNTIF(I$7:I9,I9)</f>
        <v>3</v>
      </c>
      <c r="K9" s="157">
        <v>0.023923611111111114</v>
      </c>
      <c r="L9" s="158" t="s">
        <v>34</v>
      </c>
    </row>
    <row r="10" spans="1:12" ht="15" customHeight="1">
      <c r="A10" s="60">
        <v>4</v>
      </c>
      <c r="B10" s="57">
        <v>39</v>
      </c>
      <c r="C10" s="58" t="s">
        <v>288</v>
      </c>
      <c r="D10" s="19" t="s">
        <v>58</v>
      </c>
      <c r="E10" s="59" t="s">
        <v>2</v>
      </c>
      <c r="F10" s="72">
        <v>1992</v>
      </c>
      <c r="G10" s="59" t="s">
        <v>8</v>
      </c>
      <c r="H10" s="19" t="s">
        <v>289</v>
      </c>
      <c r="I10" s="60" t="str">
        <f t="shared" si="0"/>
        <v>A</v>
      </c>
      <c r="J10" s="60">
        <f>COUNTIF(I$7:I10,I10)</f>
        <v>4</v>
      </c>
      <c r="K10" s="61">
        <v>0.024189814814814817</v>
      </c>
      <c r="L10" s="21" t="s">
        <v>197</v>
      </c>
    </row>
    <row r="11" spans="1:12" s="62" customFormat="1" ht="15" customHeight="1" thickBot="1">
      <c r="A11" s="60">
        <v>5</v>
      </c>
      <c r="B11" s="57">
        <v>77</v>
      </c>
      <c r="C11" s="58" t="s">
        <v>222</v>
      </c>
      <c r="D11" s="19" t="s">
        <v>70</v>
      </c>
      <c r="E11" s="59" t="s">
        <v>2</v>
      </c>
      <c r="F11" s="72">
        <v>1991</v>
      </c>
      <c r="G11" s="59" t="s">
        <v>8</v>
      </c>
      <c r="H11" s="19" t="s">
        <v>223</v>
      </c>
      <c r="I11" s="60" t="str">
        <f t="shared" si="0"/>
        <v>A</v>
      </c>
      <c r="J11" s="60">
        <f>COUNTIF(I$7:I11,I11)</f>
        <v>5</v>
      </c>
      <c r="K11" s="61">
        <v>0.024398148148148145</v>
      </c>
      <c r="L11" s="21" t="s">
        <v>125</v>
      </c>
    </row>
    <row r="12" spans="1:12" s="62" customFormat="1" ht="15" customHeight="1" hidden="1">
      <c r="A12" s="60">
        <v>10</v>
      </c>
      <c r="B12" s="57">
        <v>19</v>
      </c>
      <c r="C12" s="58" t="s">
        <v>184</v>
      </c>
      <c r="D12" s="19" t="s">
        <v>43</v>
      </c>
      <c r="E12" s="59" t="s">
        <v>2</v>
      </c>
      <c r="F12" s="72">
        <v>2000</v>
      </c>
      <c r="G12" s="59" t="s">
        <v>8</v>
      </c>
      <c r="H12" s="19" t="s">
        <v>10</v>
      </c>
      <c r="I12" s="60" t="str">
        <f t="shared" si="0"/>
        <v>A</v>
      </c>
      <c r="J12" s="60">
        <f>COUNTIF(I$7:I12,I12)</f>
        <v>6</v>
      </c>
      <c r="K12" s="61">
        <v>0.02539351851851852</v>
      </c>
      <c r="L12" s="21" t="s">
        <v>34</v>
      </c>
    </row>
    <row r="13" spans="1:12" s="65" customFormat="1" ht="15" customHeight="1" hidden="1">
      <c r="A13" s="60">
        <v>11</v>
      </c>
      <c r="B13" s="57">
        <v>8</v>
      </c>
      <c r="C13" s="58" t="s">
        <v>124</v>
      </c>
      <c r="D13" s="19" t="s">
        <v>83</v>
      </c>
      <c r="E13" s="59" t="s">
        <v>2</v>
      </c>
      <c r="F13" s="72">
        <v>1985</v>
      </c>
      <c r="G13" s="59" t="s">
        <v>8</v>
      </c>
      <c r="H13" s="19" t="s">
        <v>12</v>
      </c>
      <c r="I13" s="60" t="str">
        <f t="shared" si="0"/>
        <v>A</v>
      </c>
      <c r="J13" s="60">
        <f>COUNTIF(I$7:I13,I13)</f>
        <v>7</v>
      </c>
      <c r="K13" s="61">
        <v>0.025613425925925925</v>
      </c>
      <c r="L13" s="21" t="s">
        <v>34</v>
      </c>
    </row>
    <row r="14" spans="1:12" ht="15" customHeight="1" hidden="1">
      <c r="A14" s="60">
        <v>15</v>
      </c>
      <c r="B14" s="57">
        <v>87</v>
      </c>
      <c r="C14" s="58" t="s">
        <v>188</v>
      </c>
      <c r="D14" s="19" t="s">
        <v>95</v>
      </c>
      <c r="E14" s="59" t="s">
        <v>2</v>
      </c>
      <c r="F14" s="72">
        <v>1986</v>
      </c>
      <c r="G14" s="59" t="s">
        <v>8</v>
      </c>
      <c r="H14" s="19" t="s">
        <v>53</v>
      </c>
      <c r="I14" s="60" t="str">
        <f t="shared" si="0"/>
        <v>A</v>
      </c>
      <c r="J14" s="60">
        <f>COUNTIF(I$7:I14,I14)</f>
        <v>8</v>
      </c>
      <c r="K14" s="61">
        <v>0.02659722222222222</v>
      </c>
      <c r="L14" s="21" t="s">
        <v>34</v>
      </c>
    </row>
    <row r="15" spans="1:12" s="62" customFormat="1" ht="15" customHeight="1" hidden="1">
      <c r="A15" s="60">
        <v>17</v>
      </c>
      <c r="B15" s="57">
        <v>3</v>
      </c>
      <c r="C15" s="58" t="s">
        <v>301</v>
      </c>
      <c r="D15" s="19" t="s">
        <v>26</v>
      </c>
      <c r="E15" s="59" t="s">
        <v>2</v>
      </c>
      <c r="F15" s="72">
        <v>1990</v>
      </c>
      <c r="G15" s="59" t="s">
        <v>8</v>
      </c>
      <c r="H15" s="19" t="s">
        <v>12</v>
      </c>
      <c r="I15" s="60" t="str">
        <f t="shared" si="0"/>
        <v>A</v>
      </c>
      <c r="J15" s="60">
        <f>COUNTIF(I$7:I15,I15)</f>
        <v>9</v>
      </c>
      <c r="K15" s="61">
        <v>0.026898148148148147</v>
      </c>
      <c r="L15" s="21" t="s">
        <v>125</v>
      </c>
    </row>
    <row r="16" spans="1:12" ht="15" customHeight="1" hidden="1">
      <c r="A16" s="60">
        <v>19</v>
      </c>
      <c r="B16" s="57">
        <v>46</v>
      </c>
      <c r="C16" s="58" t="s">
        <v>274</v>
      </c>
      <c r="D16" s="19" t="s">
        <v>277</v>
      </c>
      <c r="E16" s="59" t="s">
        <v>2</v>
      </c>
      <c r="F16" s="72">
        <v>1999</v>
      </c>
      <c r="G16" s="59" t="s">
        <v>8</v>
      </c>
      <c r="H16" s="19" t="s">
        <v>276</v>
      </c>
      <c r="I16" s="60" t="str">
        <f t="shared" si="0"/>
        <v>A</v>
      </c>
      <c r="J16" s="60">
        <f>COUNTIF(I$7:I16,I16)</f>
        <v>10</v>
      </c>
      <c r="K16" s="61">
        <v>0.02711805555555555</v>
      </c>
      <c r="L16" s="21" t="s">
        <v>34</v>
      </c>
    </row>
    <row r="17" spans="1:12" ht="15" customHeight="1" hidden="1">
      <c r="A17" s="60">
        <v>20</v>
      </c>
      <c r="B17" s="57">
        <v>41</v>
      </c>
      <c r="C17" s="58" t="s">
        <v>162</v>
      </c>
      <c r="D17" s="19" t="s">
        <v>31</v>
      </c>
      <c r="E17" s="59" t="s">
        <v>2</v>
      </c>
      <c r="F17" s="72">
        <v>1987</v>
      </c>
      <c r="G17" s="59" t="s">
        <v>8</v>
      </c>
      <c r="H17" s="19" t="s">
        <v>14</v>
      </c>
      <c r="I17" s="60" t="str">
        <f t="shared" si="0"/>
        <v>A</v>
      </c>
      <c r="J17" s="60">
        <f>COUNTIF(I$7:I17,I17)</f>
        <v>11</v>
      </c>
      <c r="K17" s="61">
        <v>0.027141203703703706</v>
      </c>
      <c r="L17" s="21" t="s">
        <v>34</v>
      </c>
    </row>
    <row r="18" spans="1:12" ht="15" customHeight="1" hidden="1">
      <c r="A18" s="60">
        <v>24</v>
      </c>
      <c r="B18" s="57">
        <v>101</v>
      </c>
      <c r="C18" s="58" t="s">
        <v>282</v>
      </c>
      <c r="D18" s="19" t="s">
        <v>36</v>
      </c>
      <c r="E18" s="59" t="s">
        <v>2</v>
      </c>
      <c r="F18" s="72">
        <v>1986</v>
      </c>
      <c r="G18" s="59" t="s">
        <v>8</v>
      </c>
      <c r="H18" s="19" t="s">
        <v>283</v>
      </c>
      <c r="I18" s="60" t="str">
        <f t="shared" si="0"/>
        <v>A</v>
      </c>
      <c r="J18" s="60">
        <f>COUNTIF(I$7:I18,I18)</f>
        <v>12</v>
      </c>
      <c r="K18" s="61">
        <v>0.02784722222222222</v>
      </c>
      <c r="L18" s="21" t="s">
        <v>34</v>
      </c>
    </row>
    <row r="19" spans="1:12" ht="15" customHeight="1" hidden="1">
      <c r="A19" s="60">
        <v>25</v>
      </c>
      <c r="B19" s="57">
        <v>157</v>
      </c>
      <c r="C19" s="58" t="s">
        <v>126</v>
      </c>
      <c r="D19" s="19" t="s">
        <v>43</v>
      </c>
      <c r="E19" s="59" t="s">
        <v>2</v>
      </c>
      <c r="F19" s="72">
        <v>1988</v>
      </c>
      <c r="G19" s="59" t="s">
        <v>8</v>
      </c>
      <c r="H19" s="19" t="s">
        <v>127</v>
      </c>
      <c r="I19" s="60" t="str">
        <f t="shared" si="0"/>
        <v>A</v>
      </c>
      <c r="J19" s="60">
        <f>COUNTIF(I$7:I19,I19)</f>
        <v>13</v>
      </c>
      <c r="K19" s="61">
        <v>0.02787037037037037</v>
      </c>
      <c r="L19" s="21" t="s">
        <v>59</v>
      </c>
    </row>
    <row r="20" spans="1:12" ht="15" customHeight="1" hidden="1">
      <c r="A20" s="60">
        <v>29</v>
      </c>
      <c r="B20" s="57">
        <v>153</v>
      </c>
      <c r="C20" s="58" t="s">
        <v>141</v>
      </c>
      <c r="D20" s="19" t="s">
        <v>119</v>
      </c>
      <c r="E20" s="59" t="s">
        <v>2</v>
      </c>
      <c r="F20" s="72">
        <v>1982</v>
      </c>
      <c r="G20" s="59" t="s">
        <v>8</v>
      </c>
      <c r="H20" s="19" t="s">
        <v>11</v>
      </c>
      <c r="I20" s="60" t="str">
        <f t="shared" si="0"/>
        <v>A</v>
      </c>
      <c r="J20" s="60">
        <f>COUNTIF(I$7:I20,I20)</f>
        <v>14</v>
      </c>
      <c r="K20" s="61">
        <v>0.02803240740740741</v>
      </c>
      <c r="L20" s="21" t="s">
        <v>146</v>
      </c>
    </row>
    <row r="21" spans="1:12" ht="15" customHeight="1" hidden="1">
      <c r="A21" s="60">
        <v>31</v>
      </c>
      <c r="B21" s="57">
        <v>74</v>
      </c>
      <c r="C21" s="58" t="s">
        <v>182</v>
      </c>
      <c r="D21" s="19" t="s">
        <v>58</v>
      </c>
      <c r="E21" s="59" t="s">
        <v>2</v>
      </c>
      <c r="F21" s="72">
        <v>1988</v>
      </c>
      <c r="G21" s="59" t="s">
        <v>8</v>
      </c>
      <c r="H21" s="19" t="s">
        <v>183</v>
      </c>
      <c r="I21" s="60" t="str">
        <f t="shared" si="0"/>
        <v>A</v>
      </c>
      <c r="J21" s="60">
        <f>COUNTIF(I$7:I21,I21)</f>
        <v>15</v>
      </c>
      <c r="K21" s="61">
        <v>0.02809027777777778</v>
      </c>
      <c r="L21" s="21" t="s">
        <v>34</v>
      </c>
    </row>
    <row r="22" spans="1:12" ht="15" customHeight="1" hidden="1">
      <c r="A22" s="60">
        <v>35</v>
      </c>
      <c r="B22" s="57">
        <v>22</v>
      </c>
      <c r="C22" s="58" t="s">
        <v>141</v>
      </c>
      <c r="D22" s="19" t="s">
        <v>45</v>
      </c>
      <c r="E22" s="59" t="s">
        <v>2</v>
      </c>
      <c r="F22" s="72">
        <v>1982</v>
      </c>
      <c r="G22" s="59" t="s">
        <v>8</v>
      </c>
      <c r="H22" s="19" t="s">
        <v>142</v>
      </c>
      <c r="I22" s="60" t="str">
        <f t="shared" si="0"/>
        <v>A</v>
      </c>
      <c r="J22" s="60">
        <f>COUNTIF(I$7:I22,I22)</f>
        <v>16</v>
      </c>
      <c r="K22" s="61">
        <v>0.028564814814814817</v>
      </c>
      <c r="L22" s="21" t="s">
        <v>34</v>
      </c>
    </row>
    <row r="23" spans="1:12" ht="15" customHeight="1" hidden="1">
      <c r="A23" s="60">
        <v>37</v>
      </c>
      <c r="B23" s="57">
        <v>113</v>
      </c>
      <c r="C23" s="58" t="s">
        <v>309</v>
      </c>
      <c r="D23" s="19" t="s">
        <v>104</v>
      </c>
      <c r="E23" s="59" t="s">
        <v>2</v>
      </c>
      <c r="F23" s="72">
        <v>1984</v>
      </c>
      <c r="G23" s="59" t="s">
        <v>8</v>
      </c>
      <c r="H23" s="19" t="s">
        <v>265</v>
      </c>
      <c r="I23" s="60" t="str">
        <f t="shared" si="0"/>
        <v>A</v>
      </c>
      <c r="J23" s="60">
        <f>COUNTIF(I$7:I23,I23)</f>
        <v>17</v>
      </c>
      <c r="K23" s="61">
        <v>0.028993055555555553</v>
      </c>
      <c r="L23" s="21" t="s">
        <v>34</v>
      </c>
    </row>
    <row r="24" spans="1:12" ht="15" customHeight="1" hidden="1">
      <c r="A24" s="60">
        <v>42</v>
      </c>
      <c r="B24" s="57">
        <v>12</v>
      </c>
      <c r="C24" s="58" t="s">
        <v>229</v>
      </c>
      <c r="D24" s="19" t="s">
        <v>104</v>
      </c>
      <c r="E24" s="59" t="s">
        <v>2</v>
      </c>
      <c r="F24" s="72">
        <v>1993</v>
      </c>
      <c r="G24" s="59" t="s">
        <v>8</v>
      </c>
      <c r="H24" s="19" t="s">
        <v>71</v>
      </c>
      <c r="I24" s="60" t="str">
        <f t="shared" si="0"/>
        <v>A</v>
      </c>
      <c r="J24" s="60">
        <f>COUNTIF(I$7:I24,I24)</f>
        <v>18</v>
      </c>
      <c r="K24" s="61">
        <v>0.02925925925925926</v>
      </c>
      <c r="L24" s="21" t="s">
        <v>34</v>
      </c>
    </row>
    <row r="25" spans="1:12" ht="15" customHeight="1" hidden="1">
      <c r="A25" s="60">
        <v>44</v>
      </c>
      <c r="B25" s="57">
        <v>112</v>
      </c>
      <c r="C25" s="58" t="s">
        <v>264</v>
      </c>
      <c r="D25" s="19" t="s">
        <v>61</v>
      </c>
      <c r="E25" s="59" t="s">
        <v>2</v>
      </c>
      <c r="F25" s="72">
        <v>1983</v>
      </c>
      <c r="G25" s="59" t="s">
        <v>8</v>
      </c>
      <c r="H25" s="19" t="s">
        <v>265</v>
      </c>
      <c r="I25" s="60" t="str">
        <f t="shared" si="0"/>
        <v>A</v>
      </c>
      <c r="J25" s="60">
        <f>COUNTIF(I$7:I25,I25)</f>
        <v>19</v>
      </c>
      <c r="K25" s="61">
        <v>0.02946759259259259</v>
      </c>
      <c r="L25" s="21" t="s">
        <v>34</v>
      </c>
    </row>
    <row r="26" spans="1:12" ht="15" customHeight="1" hidden="1">
      <c r="A26" s="60">
        <v>45</v>
      </c>
      <c r="B26" s="57">
        <v>98</v>
      </c>
      <c r="C26" s="58" t="s">
        <v>193</v>
      </c>
      <c r="D26" s="19" t="s">
        <v>75</v>
      </c>
      <c r="E26" s="59" t="s">
        <v>2</v>
      </c>
      <c r="F26" s="72">
        <v>1985</v>
      </c>
      <c r="G26" s="59" t="s">
        <v>8</v>
      </c>
      <c r="H26" s="19" t="s">
        <v>11</v>
      </c>
      <c r="I26" s="60" t="str">
        <f t="shared" si="0"/>
        <v>A</v>
      </c>
      <c r="J26" s="60">
        <f>COUNTIF(I$7:I26,I26)</f>
        <v>20</v>
      </c>
      <c r="K26" s="61">
        <v>0.029687500000000002</v>
      </c>
      <c r="L26" s="21" t="s">
        <v>34</v>
      </c>
    </row>
    <row r="27" spans="1:12" ht="15" customHeight="1" hidden="1">
      <c r="A27" s="60">
        <v>56</v>
      </c>
      <c r="B27" s="57">
        <v>16</v>
      </c>
      <c r="C27" s="58" t="s">
        <v>168</v>
      </c>
      <c r="D27" s="19" t="s">
        <v>78</v>
      </c>
      <c r="E27" s="59" t="s">
        <v>2</v>
      </c>
      <c r="F27" s="72">
        <v>1985</v>
      </c>
      <c r="G27" s="59" t="s">
        <v>8</v>
      </c>
      <c r="H27" s="19" t="s">
        <v>11</v>
      </c>
      <c r="I27" s="60" t="str">
        <f t="shared" si="0"/>
        <v>A</v>
      </c>
      <c r="J27" s="60">
        <f>COUNTIF(I$7:I27,I27)</f>
        <v>21</v>
      </c>
      <c r="K27" s="61">
        <v>0.03138888888888889</v>
      </c>
      <c r="L27" s="21" t="s">
        <v>34</v>
      </c>
    </row>
    <row r="28" spans="1:12" s="64" customFormat="1" ht="15" customHeight="1" hidden="1">
      <c r="A28" s="60">
        <v>57</v>
      </c>
      <c r="B28" s="57">
        <v>105</v>
      </c>
      <c r="C28" s="58" t="s">
        <v>296</v>
      </c>
      <c r="D28" s="19" t="s">
        <v>36</v>
      </c>
      <c r="E28" s="59" t="s">
        <v>2</v>
      </c>
      <c r="F28" s="72">
        <v>1990</v>
      </c>
      <c r="G28" s="59" t="s">
        <v>8</v>
      </c>
      <c r="H28" s="19" t="s">
        <v>11</v>
      </c>
      <c r="I28" s="60" t="str">
        <f t="shared" si="0"/>
        <v>A</v>
      </c>
      <c r="J28" s="60">
        <f>COUNTIF(I$7:I28,I28)</f>
        <v>22</v>
      </c>
      <c r="K28" s="61">
        <v>0.03149305555555556</v>
      </c>
      <c r="L28" s="21" t="s">
        <v>146</v>
      </c>
    </row>
    <row r="29" spans="1:12" s="62" customFormat="1" ht="15" customHeight="1" hidden="1">
      <c r="A29" s="60">
        <v>61</v>
      </c>
      <c r="B29" s="57">
        <v>100</v>
      </c>
      <c r="C29" s="58" t="s">
        <v>282</v>
      </c>
      <c r="D29" s="19" t="s">
        <v>41</v>
      </c>
      <c r="E29" s="59" t="s">
        <v>2</v>
      </c>
      <c r="F29" s="72">
        <v>1988</v>
      </c>
      <c r="G29" s="59" t="s">
        <v>8</v>
      </c>
      <c r="H29" s="19" t="s">
        <v>283</v>
      </c>
      <c r="I29" s="60" t="str">
        <f t="shared" si="0"/>
        <v>A</v>
      </c>
      <c r="J29" s="60">
        <f>COUNTIF(I$7:I29,I29)</f>
        <v>23</v>
      </c>
      <c r="K29" s="61">
        <v>0.031956018518518516</v>
      </c>
      <c r="L29" s="21" t="s">
        <v>34</v>
      </c>
    </row>
    <row r="30" spans="1:12" ht="15" customHeight="1" hidden="1">
      <c r="A30" s="60">
        <v>62</v>
      </c>
      <c r="B30" s="57">
        <v>164</v>
      </c>
      <c r="C30" s="58" t="s">
        <v>185</v>
      </c>
      <c r="D30" s="19" t="s">
        <v>26</v>
      </c>
      <c r="E30" s="59" t="s">
        <v>2</v>
      </c>
      <c r="F30" s="72">
        <v>1993</v>
      </c>
      <c r="G30" s="59" t="s">
        <v>8</v>
      </c>
      <c r="H30" s="19" t="s">
        <v>53</v>
      </c>
      <c r="I30" s="60" t="str">
        <f t="shared" si="0"/>
        <v>A</v>
      </c>
      <c r="J30" s="60">
        <f>COUNTIF(I$7:I30,I30)</f>
        <v>24</v>
      </c>
      <c r="K30" s="61">
        <v>0.03217592592592593</v>
      </c>
      <c r="L30" s="21" t="s">
        <v>59</v>
      </c>
    </row>
    <row r="31" spans="1:12" ht="15" customHeight="1" hidden="1">
      <c r="A31" s="60">
        <v>63</v>
      </c>
      <c r="B31" s="57">
        <v>11</v>
      </c>
      <c r="C31" s="58" t="s">
        <v>138</v>
      </c>
      <c r="D31" s="19" t="s">
        <v>69</v>
      </c>
      <c r="E31" s="59" t="s">
        <v>2</v>
      </c>
      <c r="F31" s="72">
        <v>1997</v>
      </c>
      <c r="G31" s="59" t="s">
        <v>8</v>
      </c>
      <c r="H31" s="19" t="s">
        <v>136</v>
      </c>
      <c r="I31" s="60" t="str">
        <f t="shared" si="0"/>
        <v>A</v>
      </c>
      <c r="J31" s="60">
        <f>COUNTIF(I$7:I31,I31)</f>
        <v>25</v>
      </c>
      <c r="K31" s="61">
        <v>0.032199074074074074</v>
      </c>
      <c r="L31" s="21" t="s">
        <v>125</v>
      </c>
    </row>
    <row r="32" spans="1:12" ht="15" customHeight="1" hidden="1">
      <c r="A32" s="60">
        <v>67</v>
      </c>
      <c r="B32" s="57">
        <v>15</v>
      </c>
      <c r="C32" s="58" t="s">
        <v>247</v>
      </c>
      <c r="D32" s="19" t="s">
        <v>61</v>
      </c>
      <c r="E32" s="59" t="s">
        <v>2</v>
      </c>
      <c r="F32" s="72">
        <v>1981</v>
      </c>
      <c r="G32" s="59" t="s">
        <v>8</v>
      </c>
      <c r="H32" s="19" t="s">
        <v>241</v>
      </c>
      <c r="I32" s="60" t="str">
        <f t="shared" si="0"/>
        <v>A</v>
      </c>
      <c r="J32" s="60">
        <f>COUNTIF(I$7:I32,I32)</f>
        <v>26</v>
      </c>
      <c r="K32" s="61">
        <v>0.03234953703703704</v>
      </c>
      <c r="L32" s="21" t="s">
        <v>125</v>
      </c>
    </row>
    <row r="33" spans="1:12" s="65" customFormat="1" ht="15" customHeight="1" hidden="1">
      <c r="A33" s="60">
        <v>70</v>
      </c>
      <c r="B33" s="57">
        <v>132</v>
      </c>
      <c r="C33" s="58" t="s">
        <v>154</v>
      </c>
      <c r="D33" s="19" t="s">
        <v>79</v>
      </c>
      <c r="E33" s="59" t="s">
        <v>2</v>
      </c>
      <c r="F33" s="72">
        <v>2000</v>
      </c>
      <c r="G33" s="59" t="s">
        <v>8</v>
      </c>
      <c r="H33" s="19" t="s">
        <v>155</v>
      </c>
      <c r="I33" s="60" t="str">
        <f t="shared" si="0"/>
        <v>A</v>
      </c>
      <c r="J33" s="60">
        <f>COUNTIF(I$7:I33,I33)</f>
        <v>27</v>
      </c>
      <c r="K33" s="61">
        <v>0.03260416666666667</v>
      </c>
      <c r="L33" s="21" t="s">
        <v>125</v>
      </c>
    </row>
    <row r="34" spans="1:12" ht="15" customHeight="1" hidden="1">
      <c r="A34" s="60">
        <v>77</v>
      </c>
      <c r="B34" s="57">
        <v>7</v>
      </c>
      <c r="C34" s="58" t="s">
        <v>159</v>
      </c>
      <c r="D34" s="19" t="s">
        <v>39</v>
      </c>
      <c r="E34" s="59" t="s">
        <v>2</v>
      </c>
      <c r="F34" s="72">
        <v>1987</v>
      </c>
      <c r="G34" s="59" t="s">
        <v>8</v>
      </c>
      <c r="H34" s="19" t="s">
        <v>32</v>
      </c>
      <c r="I34" s="60" t="str">
        <f t="shared" si="0"/>
        <v>A</v>
      </c>
      <c r="J34" s="60">
        <f>COUNTIF(I$7:I34,I34)</f>
        <v>28</v>
      </c>
      <c r="K34" s="61">
        <v>0.03344907407407407</v>
      </c>
      <c r="L34" s="21" t="s">
        <v>125</v>
      </c>
    </row>
    <row r="35" spans="1:12" ht="15" customHeight="1" hidden="1">
      <c r="A35" s="60">
        <v>78</v>
      </c>
      <c r="B35" s="57">
        <v>130</v>
      </c>
      <c r="C35" s="58" t="s">
        <v>156</v>
      </c>
      <c r="D35" s="19" t="s">
        <v>37</v>
      </c>
      <c r="E35" s="59" t="s">
        <v>2</v>
      </c>
      <c r="F35" s="72">
        <v>1996</v>
      </c>
      <c r="G35" s="59" t="s">
        <v>8</v>
      </c>
      <c r="H35" s="19" t="s">
        <v>71</v>
      </c>
      <c r="I35" s="60" t="str">
        <f t="shared" si="0"/>
        <v>A</v>
      </c>
      <c r="J35" s="60">
        <f>COUNTIF(I$7:I35,I35)</f>
        <v>29</v>
      </c>
      <c r="K35" s="61">
        <v>0.03346064814814815</v>
      </c>
      <c r="L35" s="21" t="s">
        <v>92</v>
      </c>
    </row>
    <row r="36" spans="1:12" ht="15" customHeight="1" hidden="1">
      <c r="A36" s="60">
        <v>79</v>
      </c>
      <c r="B36" s="57">
        <v>111</v>
      </c>
      <c r="C36" s="58" t="s">
        <v>134</v>
      </c>
      <c r="D36" s="19" t="s">
        <v>58</v>
      </c>
      <c r="E36" s="59" t="s">
        <v>2</v>
      </c>
      <c r="F36" s="72">
        <v>1988</v>
      </c>
      <c r="G36" s="59" t="s">
        <v>8</v>
      </c>
      <c r="H36" s="19" t="s">
        <v>136</v>
      </c>
      <c r="I36" s="60" t="str">
        <f t="shared" si="0"/>
        <v>A</v>
      </c>
      <c r="J36" s="60">
        <f>COUNTIF(I$7:I36,I36)</f>
        <v>30</v>
      </c>
      <c r="K36" s="61">
        <v>0.033553240740740745</v>
      </c>
      <c r="L36" s="21" t="s">
        <v>146</v>
      </c>
    </row>
    <row r="37" spans="1:12" ht="15" customHeight="1" hidden="1">
      <c r="A37" s="60">
        <v>80</v>
      </c>
      <c r="B37" s="57">
        <v>145</v>
      </c>
      <c r="C37" s="58" t="s">
        <v>144</v>
      </c>
      <c r="D37" s="19" t="s">
        <v>38</v>
      </c>
      <c r="E37" s="59" t="s">
        <v>2</v>
      </c>
      <c r="F37" s="72">
        <v>1988</v>
      </c>
      <c r="G37" s="59" t="s">
        <v>8</v>
      </c>
      <c r="H37" s="19" t="s">
        <v>11</v>
      </c>
      <c r="I37" s="60" t="str">
        <f t="shared" si="0"/>
        <v>A</v>
      </c>
      <c r="J37" s="60">
        <f>COUNTIF(I$7:I37,I37)</f>
        <v>31</v>
      </c>
      <c r="K37" s="61">
        <v>0.03357638888888889</v>
      </c>
      <c r="L37" s="21"/>
    </row>
    <row r="38" spans="1:12" ht="15" customHeight="1" hidden="1">
      <c r="A38" s="60">
        <v>81</v>
      </c>
      <c r="B38" s="57">
        <v>63</v>
      </c>
      <c r="C38" s="58" t="s">
        <v>132</v>
      </c>
      <c r="D38" s="19" t="s">
        <v>45</v>
      </c>
      <c r="E38" s="59" t="s">
        <v>2</v>
      </c>
      <c r="F38" s="72">
        <v>1992</v>
      </c>
      <c r="G38" s="59" t="s">
        <v>8</v>
      </c>
      <c r="H38" s="19" t="s">
        <v>46</v>
      </c>
      <c r="I38" s="60" t="str">
        <f t="shared" si="0"/>
        <v>A</v>
      </c>
      <c r="J38" s="60">
        <f>COUNTIF(I$7:I38,I38)</f>
        <v>32</v>
      </c>
      <c r="K38" s="61">
        <v>0.03363425925925926</v>
      </c>
      <c r="L38" s="21" t="s">
        <v>125</v>
      </c>
    </row>
    <row r="39" spans="1:12" s="64" customFormat="1" ht="15" customHeight="1" hidden="1">
      <c r="A39" s="60">
        <v>87</v>
      </c>
      <c r="B39" s="57">
        <v>75</v>
      </c>
      <c r="C39" s="58" t="s">
        <v>314</v>
      </c>
      <c r="D39" s="19" t="s">
        <v>89</v>
      </c>
      <c r="E39" s="59" t="s">
        <v>2</v>
      </c>
      <c r="F39" s="72">
        <v>1992</v>
      </c>
      <c r="G39" s="59" t="s">
        <v>8</v>
      </c>
      <c r="H39" s="19" t="s">
        <v>11</v>
      </c>
      <c r="I39" s="60" t="str">
        <f aca="true" t="shared" si="1" ref="I39:I57">IF($E39="m",IF($F$1-$F39&gt;19,IF($F$1-$F39&lt;40,"A",IF($F$1-$F39&gt;49,IF($F$1-$F39&gt;59,IF($F$1-$F39&gt;69,"E","D"),"C"),"B")),"JM"),IF($F$1-$F39&gt;19,IF($F$1-$F39&lt;40,"F",IF($F$1-$F39&lt;50,"G","H")),"JŽ"))</f>
        <v>A</v>
      </c>
      <c r="J39" s="60">
        <f>COUNTIF(I$7:I39,I39)</f>
        <v>33</v>
      </c>
      <c r="K39" s="61">
        <v>0.03391203703703704</v>
      </c>
      <c r="L39" s="21" t="s">
        <v>125</v>
      </c>
    </row>
    <row r="40" spans="1:12" s="65" customFormat="1" ht="15" customHeight="1" hidden="1">
      <c r="A40" s="60">
        <v>88</v>
      </c>
      <c r="B40" s="57">
        <v>138</v>
      </c>
      <c r="C40" s="58" t="s">
        <v>294</v>
      </c>
      <c r="D40" s="19" t="s">
        <v>63</v>
      </c>
      <c r="E40" s="59" t="s">
        <v>2</v>
      </c>
      <c r="F40" s="72">
        <v>1982</v>
      </c>
      <c r="G40" s="59" t="s">
        <v>8</v>
      </c>
      <c r="H40" s="19" t="s">
        <v>121</v>
      </c>
      <c r="I40" s="60" t="str">
        <f t="shared" si="1"/>
        <v>A</v>
      </c>
      <c r="J40" s="60">
        <f>COUNTIF(I$7:I40,I40)</f>
        <v>34</v>
      </c>
      <c r="K40" s="61">
        <v>0.03401620370370371</v>
      </c>
      <c r="L40" s="21" t="s">
        <v>146</v>
      </c>
    </row>
    <row r="41" spans="1:12" ht="15" customHeight="1" hidden="1">
      <c r="A41" s="60">
        <v>90</v>
      </c>
      <c r="B41" s="57">
        <v>10</v>
      </c>
      <c r="C41" s="58" t="s">
        <v>157</v>
      </c>
      <c r="D41" s="19" t="s">
        <v>29</v>
      </c>
      <c r="E41" s="59" t="s">
        <v>2</v>
      </c>
      <c r="F41" s="72">
        <v>1997</v>
      </c>
      <c r="G41" s="59" t="s">
        <v>8</v>
      </c>
      <c r="H41" s="19" t="s">
        <v>155</v>
      </c>
      <c r="I41" s="60" t="str">
        <f t="shared" si="1"/>
        <v>A</v>
      </c>
      <c r="J41" s="60">
        <f>COUNTIF(I$7:I41,I41)</f>
        <v>35</v>
      </c>
      <c r="K41" s="61">
        <v>0.03414351851851852</v>
      </c>
      <c r="L41" s="21"/>
    </row>
    <row r="42" spans="1:12" ht="15" customHeight="1" hidden="1">
      <c r="A42" s="60">
        <v>91</v>
      </c>
      <c r="B42" s="57">
        <v>162</v>
      </c>
      <c r="C42" s="58" t="s">
        <v>299</v>
      </c>
      <c r="D42" s="19" t="s">
        <v>38</v>
      </c>
      <c r="E42" s="59" t="s">
        <v>2</v>
      </c>
      <c r="F42" s="72">
        <v>1984</v>
      </c>
      <c r="G42" s="59" t="s">
        <v>8</v>
      </c>
      <c r="H42" s="19" t="s">
        <v>71</v>
      </c>
      <c r="I42" s="60" t="str">
        <f t="shared" si="1"/>
        <v>A</v>
      </c>
      <c r="J42" s="60">
        <f>COUNTIF(I$7:I42,I42)</f>
        <v>36</v>
      </c>
      <c r="K42" s="61">
        <v>0.034201388888888885</v>
      </c>
      <c r="L42" s="21"/>
    </row>
    <row r="43" spans="1:12" s="62" customFormat="1" ht="15" customHeight="1" hidden="1">
      <c r="A43" s="60">
        <v>97</v>
      </c>
      <c r="B43" s="57">
        <v>106</v>
      </c>
      <c r="C43" s="58" t="s">
        <v>135</v>
      </c>
      <c r="D43" s="19" t="s">
        <v>43</v>
      </c>
      <c r="E43" s="59" t="s">
        <v>2</v>
      </c>
      <c r="F43" s="72">
        <v>1993</v>
      </c>
      <c r="G43" s="59" t="s">
        <v>8</v>
      </c>
      <c r="H43" s="19" t="s">
        <v>136</v>
      </c>
      <c r="I43" s="60" t="str">
        <f t="shared" si="1"/>
        <v>A</v>
      </c>
      <c r="J43" s="60">
        <f>COUNTIF(I$7:I43,I43)</f>
        <v>37</v>
      </c>
      <c r="K43" s="61">
        <v>0.03467592592592592</v>
      </c>
      <c r="L43" s="21" t="s">
        <v>125</v>
      </c>
    </row>
    <row r="44" spans="1:12" ht="15" customHeight="1" hidden="1">
      <c r="A44" s="60">
        <v>103</v>
      </c>
      <c r="B44" s="57">
        <v>109</v>
      </c>
      <c r="C44" s="58" t="s">
        <v>134</v>
      </c>
      <c r="D44" s="19" t="s">
        <v>43</v>
      </c>
      <c r="E44" s="59" t="s">
        <v>2</v>
      </c>
      <c r="F44" s="72">
        <v>1992</v>
      </c>
      <c r="G44" s="59" t="s">
        <v>8</v>
      </c>
      <c r="H44" s="19" t="s">
        <v>111</v>
      </c>
      <c r="I44" s="60" t="str">
        <f t="shared" si="1"/>
        <v>A</v>
      </c>
      <c r="J44" s="60">
        <f>COUNTIF(I$7:I44,I44)</f>
        <v>38</v>
      </c>
      <c r="K44" s="61">
        <v>0.03533564814814815</v>
      </c>
      <c r="L44" s="21" t="s">
        <v>125</v>
      </c>
    </row>
    <row r="45" spans="1:12" s="62" customFormat="1" ht="15" customHeight="1" hidden="1">
      <c r="A45" s="60">
        <v>104</v>
      </c>
      <c r="B45" s="57">
        <v>124</v>
      </c>
      <c r="C45" s="58" t="s">
        <v>178</v>
      </c>
      <c r="D45" s="19" t="s">
        <v>44</v>
      </c>
      <c r="E45" s="59" t="s">
        <v>2</v>
      </c>
      <c r="F45" s="72">
        <v>1986</v>
      </c>
      <c r="G45" s="59" t="s">
        <v>8</v>
      </c>
      <c r="H45" s="19" t="s">
        <v>13</v>
      </c>
      <c r="I45" s="60" t="str">
        <f t="shared" si="1"/>
        <v>A</v>
      </c>
      <c r="J45" s="60">
        <f>COUNTIF(I$7:I45,I45)</f>
        <v>39</v>
      </c>
      <c r="K45" s="61">
        <v>0.0353587962962963</v>
      </c>
      <c r="L45" s="21" t="s">
        <v>146</v>
      </c>
    </row>
    <row r="46" spans="1:12" s="65" customFormat="1" ht="15" customHeight="1" hidden="1">
      <c r="A46" s="60">
        <v>106</v>
      </c>
      <c r="B46" s="57">
        <v>47</v>
      </c>
      <c r="C46" s="58" t="s">
        <v>187</v>
      </c>
      <c r="D46" s="19" t="s">
        <v>104</v>
      </c>
      <c r="E46" s="59" t="s">
        <v>2</v>
      </c>
      <c r="F46" s="72">
        <v>1987</v>
      </c>
      <c r="G46" s="59" t="s">
        <v>8</v>
      </c>
      <c r="H46" s="19" t="s">
        <v>11</v>
      </c>
      <c r="I46" s="60" t="str">
        <f t="shared" si="1"/>
        <v>A</v>
      </c>
      <c r="J46" s="60">
        <f>COUNTIF(I$7:I46,I46)</f>
        <v>40</v>
      </c>
      <c r="K46" s="61">
        <v>0.035451388888888886</v>
      </c>
      <c r="L46" s="21" t="s">
        <v>34</v>
      </c>
    </row>
    <row r="47" spans="1:12" ht="15" customHeight="1" hidden="1">
      <c r="A47" s="60">
        <v>111</v>
      </c>
      <c r="B47" s="57">
        <v>20</v>
      </c>
      <c r="C47" s="58" t="s">
        <v>143</v>
      </c>
      <c r="D47" s="19" t="s">
        <v>78</v>
      </c>
      <c r="E47" s="59" t="s">
        <v>2</v>
      </c>
      <c r="F47" s="72">
        <v>1990</v>
      </c>
      <c r="G47" s="59" t="s">
        <v>8</v>
      </c>
      <c r="H47" s="19" t="s">
        <v>142</v>
      </c>
      <c r="I47" s="60" t="str">
        <f t="shared" si="1"/>
        <v>A</v>
      </c>
      <c r="J47" s="60">
        <f>COUNTIF(I$7:I47,I47)</f>
        <v>41</v>
      </c>
      <c r="K47" s="61">
        <v>0.03633101851851852</v>
      </c>
      <c r="L47" s="21" t="s">
        <v>34</v>
      </c>
    </row>
    <row r="48" spans="1:12" ht="15" customHeight="1" hidden="1">
      <c r="A48" s="60">
        <v>112</v>
      </c>
      <c r="B48" s="57">
        <v>18</v>
      </c>
      <c r="C48" s="58" t="s">
        <v>173</v>
      </c>
      <c r="D48" s="19" t="s">
        <v>33</v>
      </c>
      <c r="E48" s="59" t="s">
        <v>2</v>
      </c>
      <c r="F48" s="72">
        <v>1991</v>
      </c>
      <c r="G48" s="59" t="s">
        <v>8</v>
      </c>
      <c r="H48" s="19" t="s">
        <v>11</v>
      </c>
      <c r="I48" s="60" t="str">
        <f t="shared" si="1"/>
        <v>A</v>
      </c>
      <c r="J48" s="60">
        <f>COUNTIF(I$7:I48,I48)</f>
        <v>42</v>
      </c>
      <c r="K48" s="61">
        <v>0.036458333333333336</v>
      </c>
      <c r="L48" s="21"/>
    </row>
    <row r="49" spans="1:12" ht="15" customHeight="1" hidden="1">
      <c r="A49" s="60">
        <v>113</v>
      </c>
      <c r="B49" s="57">
        <v>146</v>
      </c>
      <c r="C49" s="58" t="s">
        <v>133</v>
      </c>
      <c r="D49" s="19" t="s">
        <v>115</v>
      </c>
      <c r="E49" s="59" t="s">
        <v>2</v>
      </c>
      <c r="F49" s="72">
        <v>1986</v>
      </c>
      <c r="G49" s="59" t="s">
        <v>8</v>
      </c>
      <c r="H49" s="19" t="s">
        <v>11</v>
      </c>
      <c r="I49" s="60" t="str">
        <f t="shared" si="1"/>
        <v>A</v>
      </c>
      <c r="J49" s="60">
        <f>COUNTIF(I$7:I49,I49)</f>
        <v>43</v>
      </c>
      <c r="K49" s="61">
        <v>0.0364699074074074</v>
      </c>
      <c r="L49" s="21" t="s">
        <v>125</v>
      </c>
    </row>
    <row r="50" spans="1:12" ht="15" customHeight="1" hidden="1">
      <c r="A50" s="60">
        <v>117</v>
      </c>
      <c r="B50" s="57">
        <v>131</v>
      </c>
      <c r="C50" s="58" t="s">
        <v>272</v>
      </c>
      <c r="D50" s="19" t="s">
        <v>273</v>
      </c>
      <c r="E50" s="59" t="s">
        <v>2</v>
      </c>
      <c r="F50" s="72">
        <v>1999</v>
      </c>
      <c r="G50" s="59" t="s">
        <v>8</v>
      </c>
      <c r="H50" s="19" t="s">
        <v>12</v>
      </c>
      <c r="I50" s="60" t="str">
        <f t="shared" si="1"/>
        <v>A</v>
      </c>
      <c r="J50" s="60">
        <f>COUNTIF(I$7:I50,I50)</f>
        <v>44</v>
      </c>
      <c r="K50" s="61">
        <v>0.036770833333333336</v>
      </c>
      <c r="L50" s="21" t="s">
        <v>130</v>
      </c>
    </row>
    <row r="51" spans="1:12" ht="15" customHeight="1" hidden="1">
      <c r="A51" s="60">
        <v>122</v>
      </c>
      <c r="B51" s="57">
        <v>161</v>
      </c>
      <c r="C51" s="58" t="s">
        <v>285</v>
      </c>
      <c r="D51" s="19" t="s">
        <v>51</v>
      </c>
      <c r="E51" s="59" t="s">
        <v>2</v>
      </c>
      <c r="F51" s="72">
        <v>1987</v>
      </c>
      <c r="G51" s="59" t="s">
        <v>8</v>
      </c>
      <c r="H51" s="19" t="s">
        <v>71</v>
      </c>
      <c r="I51" s="60" t="str">
        <f t="shared" si="1"/>
        <v>A</v>
      </c>
      <c r="J51" s="60">
        <f>COUNTIF(I$7:I51,I51)</f>
        <v>45</v>
      </c>
      <c r="K51" s="61">
        <v>0.03768518518518518</v>
      </c>
      <c r="L51" s="21" t="s">
        <v>146</v>
      </c>
    </row>
    <row r="52" spans="1:12" ht="15" customHeight="1" hidden="1">
      <c r="A52" s="60">
        <v>130</v>
      </c>
      <c r="B52" s="57">
        <v>97</v>
      </c>
      <c r="C52" s="58" t="s">
        <v>175</v>
      </c>
      <c r="D52" s="19" t="s">
        <v>79</v>
      </c>
      <c r="E52" s="59" t="s">
        <v>2</v>
      </c>
      <c r="F52" s="72">
        <v>1988</v>
      </c>
      <c r="G52" s="59" t="s">
        <v>8</v>
      </c>
      <c r="H52" s="19" t="s">
        <v>155</v>
      </c>
      <c r="I52" s="60" t="str">
        <f t="shared" si="1"/>
        <v>A</v>
      </c>
      <c r="J52" s="60">
        <f>COUNTIF(I$7:I52,I52)</f>
        <v>46</v>
      </c>
      <c r="K52" s="61">
        <v>0.03878472222222223</v>
      </c>
      <c r="L52" s="21" t="s">
        <v>34</v>
      </c>
    </row>
    <row r="53" spans="1:12" s="64" customFormat="1" ht="15" customHeight="1" hidden="1">
      <c r="A53" s="60">
        <v>131</v>
      </c>
      <c r="B53" s="57">
        <v>167</v>
      </c>
      <c r="C53" s="58" t="s">
        <v>172</v>
      </c>
      <c r="D53" s="19" t="s">
        <v>26</v>
      </c>
      <c r="E53" s="59" t="s">
        <v>2</v>
      </c>
      <c r="F53" s="72">
        <v>1987</v>
      </c>
      <c r="G53" s="59" t="s">
        <v>8</v>
      </c>
      <c r="H53" s="19" t="s">
        <v>155</v>
      </c>
      <c r="I53" s="60" t="str">
        <f t="shared" si="1"/>
        <v>A</v>
      </c>
      <c r="J53" s="60">
        <f>COUNTIF(I$7:I53,I53)</f>
        <v>47</v>
      </c>
      <c r="K53" s="61">
        <v>0.03878472222222223</v>
      </c>
      <c r="L53" s="21" t="s">
        <v>34</v>
      </c>
    </row>
    <row r="54" spans="1:12" ht="15" customHeight="1" hidden="1">
      <c r="A54" s="60">
        <v>134</v>
      </c>
      <c r="B54" s="57">
        <v>92</v>
      </c>
      <c r="C54" s="58" t="s">
        <v>306</v>
      </c>
      <c r="D54" s="19" t="s">
        <v>307</v>
      </c>
      <c r="E54" s="59" t="s">
        <v>2</v>
      </c>
      <c r="F54" s="72">
        <v>1984</v>
      </c>
      <c r="G54" s="59" t="s">
        <v>305</v>
      </c>
      <c r="H54" s="19" t="s">
        <v>304</v>
      </c>
      <c r="I54" s="60" t="str">
        <f t="shared" si="1"/>
        <v>A</v>
      </c>
      <c r="J54" s="60">
        <f>COUNTIF(I$7:I54,I54)</f>
        <v>48</v>
      </c>
      <c r="K54" s="61">
        <v>0.03923611111111111</v>
      </c>
      <c r="L54" s="21" t="s">
        <v>130</v>
      </c>
    </row>
    <row r="55" spans="1:12" ht="15" customHeight="1" hidden="1">
      <c r="A55" s="60">
        <v>150</v>
      </c>
      <c r="B55" s="57">
        <v>6</v>
      </c>
      <c r="C55" s="58" t="s">
        <v>179</v>
      </c>
      <c r="D55" s="19" t="s">
        <v>54</v>
      </c>
      <c r="E55" s="59" t="s">
        <v>2</v>
      </c>
      <c r="F55" s="72">
        <v>1982</v>
      </c>
      <c r="G55" s="59" t="s">
        <v>8</v>
      </c>
      <c r="H55" s="19" t="s">
        <v>348</v>
      </c>
      <c r="I55" s="60" t="str">
        <f t="shared" si="1"/>
        <v>A</v>
      </c>
      <c r="J55" s="60">
        <f>COUNTIF(I$7:I55,I55)</f>
        <v>49</v>
      </c>
      <c r="K55" s="61">
        <v>0.0405787037037037</v>
      </c>
      <c r="L55" s="21" t="s">
        <v>34</v>
      </c>
    </row>
    <row r="56" spans="1:12" ht="15" customHeight="1" hidden="1">
      <c r="A56" s="60">
        <v>157</v>
      </c>
      <c r="B56" s="57">
        <v>93</v>
      </c>
      <c r="C56" s="58" t="s">
        <v>302</v>
      </c>
      <c r="D56" s="19" t="s">
        <v>303</v>
      </c>
      <c r="E56" s="59" t="s">
        <v>2</v>
      </c>
      <c r="F56" s="72">
        <v>1984</v>
      </c>
      <c r="G56" s="59" t="s">
        <v>305</v>
      </c>
      <c r="H56" s="19" t="s">
        <v>304</v>
      </c>
      <c r="I56" s="60" t="str">
        <f t="shared" si="1"/>
        <v>A</v>
      </c>
      <c r="J56" s="60">
        <f>COUNTIF(I$7:I56,I56)</f>
        <v>50</v>
      </c>
      <c r="K56" s="61">
        <v>0.04424768518518518</v>
      </c>
      <c r="L56" s="21" t="s">
        <v>34</v>
      </c>
    </row>
    <row r="57" spans="1:12" s="65" customFormat="1" ht="15" customHeight="1" hidden="1">
      <c r="A57" s="60">
        <v>158</v>
      </c>
      <c r="B57" s="57">
        <v>17</v>
      </c>
      <c r="C57" s="58" t="s">
        <v>169</v>
      </c>
      <c r="D57" s="19" t="s">
        <v>170</v>
      </c>
      <c r="E57" s="59" t="s">
        <v>2</v>
      </c>
      <c r="F57" s="72">
        <v>1992</v>
      </c>
      <c r="G57" s="59" t="s">
        <v>8</v>
      </c>
      <c r="H57" s="19" t="s">
        <v>171</v>
      </c>
      <c r="I57" s="60" t="str">
        <f t="shared" si="1"/>
        <v>A</v>
      </c>
      <c r="J57" s="60">
        <f>COUNTIF(I$7:I57,I57)</f>
        <v>51</v>
      </c>
      <c r="K57" s="61">
        <v>0.044409722222222225</v>
      </c>
      <c r="L57" s="21" t="s">
        <v>146</v>
      </c>
    </row>
    <row r="58" spans="1:12" s="179" customFormat="1" ht="19.5" customHeight="1" thickBot="1">
      <c r="A58" s="186" t="s">
        <v>396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8"/>
      <c r="L58" s="178"/>
    </row>
    <row r="59" spans="1:12" s="136" customFormat="1" ht="15" customHeight="1">
      <c r="A59" s="129">
        <v>1</v>
      </c>
      <c r="B59" s="130">
        <v>135</v>
      </c>
      <c r="C59" s="131" t="s">
        <v>186</v>
      </c>
      <c r="D59" s="132" t="s">
        <v>45</v>
      </c>
      <c r="E59" s="129" t="s">
        <v>2</v>
      </c>
      <c r="F59" s="133">
        <v>1978</v>
      </c>
      <c r="G59" s="129" t="s">
        <v>8</v>
      </c>
      <c r="H59" s="132" t="s">
        <v>10</v>
      </c>
      <c r="I59" s="129" t="str">
        <f aca="true" t="shared" si="2" ref="I59:I92">IF($E59="m",IF($F$1-$F59&gt;19,IF($F$1-$F59&lt;40,"A",IF($F$1-$F59&gt;49,IF($F$1-$F59&gt;59,IF($F$1-$F59&gt;69,"E","D"),"C"),"B")),"JM"),IF($F$1-$F59&gt;19,IF($F$1-$F59&lt;40,"F",IF($F$1-$F59&lt;50,"G","H")),"JŽ"))</f>
        <v>B</v>
      </c>
      <c r="J59" s="129">
        <f>COUNTIF(I$7:I59,I59)</f>
        <v>1</v>
      </c>
      <c r="K59" s="134">
        <v>0.024988425925925928</v>
      </c>
      <c r="L59" s="135" t="s">
        <v>125</v>
      </c>
    </row>
    <row r="60" spans="1:12" s="144" customFormat="1" ht="15" customHeight="1">
      <c r="A60" s="137">
        <v>2</v>
      </c>
      <c r="B60" s="138">
        <v>31</v>
      </c>
      <c r="C60" s="139" t="s">
        <v>131</v>
      </c>
      <c r="D60" s="140" t="s">
        <v>58</v>
      </c>
      <c r="E60" s="137" t="s">
        <v>2</v>
      </c>
      <c r="F60" s="141">
        <v>1976</v>
      </c>
      <c r="G60" s="137" t="s">
        <v>8</v>
      </c>
      <c r="H60" s="140" t="s">
        <v>338</v>
      </c>
      <c r="I60" s="137" t="str">
        <f t="shared" si="2"/>
        <v>B</v>
      </c>
      <c r="J60" s="137">
        <f>COUNTIF(I$7:I60,I60)</f>
        <v>2</v>
      </c>
      <c r="K60" s="142">
        <v>0.02515046296296296</v>
      </c>
      <c r="L60" s="143" t="s">
        <v>92</v>
      </c>
    </row>
    <row r="61" spans="1:12" s="159" customFormat="1" ht="15" customHeight="1">
      <c r="A61" s="152">
        <v>3</v>
      </c>
      <c r="B61" s="153">
        <v>24</v>
      </c>
      <c r="C61" s="154" t="s">
        <v>316</v>
      </c>
      <c r="D61" s="155" t="s">
        <v>317</v>
      </c>
      <c r="E61" s="152" t="s">
        <v>2</v>
      </c>
      <c r="F61" s="156">
        <v>1975</v>
      </c>
      <c r="G61" s="152" t="s">
        <v>8</v>
      </c>
      <c r="H61" s="155" t="s">
        <v>402</v>
      </c>
      <c r="I61" s="152" t="str">
        <f t="shared" si="2"/>
        <v>B</v>
      </c>
      <c r="J61" s="152">
        <f>COUNTIF(I$7:I61,I61)</f>
        <v>3</v>
      </c>
      <c r="K61" s="157">
        <v>0.025902777777777775</v>
      </c>
      <c r="L61" s="158" t="s">
        <v>146</v>
      </c>
    </row>
    <row r="62" spans="1:12" ht="15" customHeight="1" thickBot="1">
      <c r="A62" s="60">
        <v>4</v>
      </c>
      <c r="B62" s="57">
        <v>76</v>
      </c>
      <c r="C62" s="58" t="s">
        <v>260</v>
      </c>
      <c r="D62" s="19" t="s">
        <v>38</v>
      </c>
      <c r="E62" s="59" t="s">
        <v>2</v>
      </c>
      <c r="F62" s="72">
        <v>1980</v>
      </c>
      <c r="G62" s="59" t="s">
        <v>8</v>
      </c>
      <c r="H62" s="19" t="s">
        <v>261</v>
      </c>
      <c r="I62" s="60" t="str">
        <f t="shared" si="2"/>
        <v>B</v>
      </c>
      <c r="J62" s="60">
        <f>COUNTIF(I$7:I62,I62)</f>
        <v>4</v>
      </c>
      <c r="K62" s="61">
        <v>0.027442129629629632</v>
      </c>
      <c r="L62" s="21" t="s">
        <v>92</v>
      </c>
    </row>
    <row r="63" spans="1:12" ht="15" customHeight="1" hidden="1">
      <c r="A63" s="60">
        <v>27</v>
      </c>
      <c r="B63" s="57">
        <v>99</v>
      </c>
      <c r="C63" s="68" t="s">
        <v>219</v>
      </c>
      <c r="D63" s="20" t="s">
        <v>26</v>
      </c>
      <c r="E63" s="60" t="s">
        <v>2</v>
      </c>
      <c r="F63" s="73">
        <v>1979</v>
      </c>
      <c r="G63" s="63" t="s">
        <v>8</v>
      </c>
      <c r="H63" s="20" t="s">
        <v>57</v>
      </c>
      <c r="I63" s="60" t="str">
        <f t="shared" si="2"/>
        <v>B</v>
      </c>
      <c r="J63" s="60">
        <f>COUNTIF(I$7:I63,I63)</f>
        <v>5</v>
      </c>
      <c r="K63" s="61">
        <v>0.027928240740740743</v>
      </c>
      <c r="L63" s="21" t="s">
        <v>146</v>
      </c>
    </row>
    <row r="64" spans="1:12" ht="15" customHeight="1" hidden="1">
      <c r="A64" s="60">
        <v>28</v>
      </c>
      <c r="B64" s="57">
        <v>26</v>
      </c>
      <c r="C64" s="58" t="s">
        <v>137</v>
      </c>
      <c r="D64" s="19" t="s">
        <v>103</v>
      </c>
      <c r="E64" s="59" t="s">
        <v>2</v>
      </c>
      <c r="F64" s="72">
        <v>1980</v>
      </c>
      <c r="G64" s="59" t="s">
        <v>8</v>
      </c>
      <c r="H64" s="19" t="s">
        <v>53</v>
      </c>
      <c r="I64" s="60" t="str">
        <f t="shared" si="2"/>
        <v>B</v>
      </c>
      <c r="J64" s="60">
        <f>COUNTIF(I$7:I64,I64)</f>
        <v>6</v>
      </c>
      <c r="K64" s="61">
        <v>0.02802083333333333</v>
      </c>
      <c r="L64" s="21" t="s">
        <v>28</v>
      </c>
    </row>
    <row r="65" spans="1:12" ht="15" customHeight="1" hidden="1">
      <c r="A65" s="60">
        <v>32</v>
      </c>
      <c r="B65" s="57">
        <v>165</v>
      </c>
      <c r="C65" s="58" t="s">
        <v>298</v>
      </c>
      <c r="D65" s="19" t="s">
        <v>39</v>
      </c>
      <c r="E65" s="59" t="s">
        <v>2</v>
      </c>
      <c r="F65" s="72">
        <v>1979</v>
      </c>
      <c r="G65" s="59" t="s">
        <v>8</v>
      </c>
      <c r="H65" s="19" t="s">
        <v>110</v>
      </c>
      <c r="I65" s="60" t="str">
        <f t="shared" si="2"/>
        <v>B</v>
      </c>
      <c r="J65" s="60">
        <f>COUNTIF(I$7:I65,I65)</f>
        <v>7</v>
      </c>
      <c r="K65" s="61">
        <v>0.028310185185185185</v>
      </c>
      <c r="L65" s="21"/>
    </row>
    <row r="66" spans="1:12" ht="15" customHeight="1" hidden="1">
      <c r="A66" s="60">
        <v>34</v>
      </c>
      <c r="B66" s="57">
        <v>117</v>
      </c>
      <c r="C66" s="58" t="s">
        <v>310</v>
      </c>
      <c r="D66" s="19" t="s">
        <v>43</v>
      </c>
      <c r="E66" s="59" t="s">
        <v>2</v>
      </c>
      <c r="F66" s="72">
        <v>1976</v>
      </c>
      <c r="G66" s="59" t="s">
        <v>8</v>
      </c>
      <c r="H66" s="19" t="s">
        <v>120</v>
      </c>
      <c r="I66" s="60" t="str">
        <f t="shared" si="2"/>
        <v>B</v>
      </c>
      <c r="J66" s="60">
        <f>COUNTIF(I$7:I66,I66)</f>
        <v>8</v>
      </c>
      <c r="K66" s="61">
        <v>0.028530092592592593</v>
      </c>
      <c r="L66" s="21" t="s">
        <v>59</v>
      </c>
    </row>
    <row r="67" spans="1:12" ht="15" customHeight="1" hidden="1">
      <c r="A67" s="60">
        <v>36</v>
      </c>
      <c r="B67" s="57">
        <v>127</v>
      </c>
      <c r="C67" s="58" t="s">
        <v>147</v>
      </c>
      <c r="D67" s="19" t="s">
        <v>51</v>
      </c>
      <c r="E67" s="59" t="s">
        <v>2</v>
      </c>
      <c r="F67" s="72">
        <v>1979</v>
      </c>
      <c r="G67" s="59" t="s">
        <v>8</v>
      </c>
      <c r="H67" s="19" t="s">
        <v>57</v>
      </c>
      <c r="I67" s="60" t="str">
        <f t="shared" si="2"/>
        <v>B</v>
      </c>
      <c r="J67" s="60">
        <f>COUNTIF(I$7:I67,I67)</f>
        <v>9</v>
      </c>
      <c r="K67" s="61">
        <v>0.02888888888888889</v>
      </c>
      <c r="L67" s="21" t="s">
        <v>97</v>
      </c>
    </row>
    <row r="68" spans="1:12" ht="15" customHeight="1" hidden="1">
      <c r="A68" s="60">
        <v>38</v>
      </c>
      <c r="B68" s="57">
        <v>42</v>
      </c>
      <c r="C68" s="68" t="s">
        <v>355</v>
      </c>
      <c r="D68" s="20" t="s">
        <v>356</v>
      </c>
      <c r="E68" s="60" t="s">
        <v>2</v>
      </c>
      <c r="F68" s="73">
        <v>1977</v>
      </c>
      <c r="G68" s="63" t="s">
        <v>8</v>
      </c>
      <c r="H68" s="20" t="s">
        <v>357</v>
      </c>
      <c r="I68" s="60" t="str">
        <f t="shared" si="2"/>
        <v>B</v>
      </c>
      <c r="J68" s="60">
        <f>COUNTIF(I$7:I68,I68)</f>
        <v>10</v>
      </c>
      <c r="K68" s="61">
        <v>0.02908564814814815</v>
      </c>
      <c r="L68" s="21" t="s">
        <v>130</v>
      </c>
    </row>
    <row r="69" spans="1:12" ht="15" customHeight="1" hidden="1">
      <c r="A69" s="60">
        <v>39</v>
      </c>
      <c r="B69" s="57">
        <v>36</v>
      </c>
      <c r="C69" s="58" t="s">
        <v>242</v>
      </c>
      <c r="D69" s="19" t="s">
        <v>67</v>
      </c>
      <c r="E69" s="59" t="s">
        <v>2</v>
      </c>
      <c r="F69" s="72">
        <v>1977</v>
      </c>
      <c r="G69" s="59" t="s">
        <v>8</v>
      </c>
      <c r="H69" s="19" t="s">
        <v>339</v>
      </c>
      <c r="I69" s="60" t="str">
        <f t="shared" si="2"/>
        <v>B</v>
      </c>
      <c r="J69" s="60">
        <f>COUNTIF(I$7:I69,I69)</f>
        <v>11</v>
      </c>
      <c r="K69" s="61">
        <v>0.029120370370370366</v>
      </c>
      <c r="L69" s="21" t="s">
        <v>146</v>
      </c>
    </row>
    <row r="70" spans="1:12" ht="15" customHeight="1" hidden="1">
      <c r="A70" s="60">
        <v>40</v>
      </c>
      <c r="B70" s="57">
        <v>141</v>
      </c>
      <c r="C70" s="58" t="s">
        <v>234</v>
      </c>
      <c r="D70" s="19" t="s">
        <v>101</v>
      </c>
      <c r="E70" s="59" t="s">
        <v>2</v>
      </c>
      <c r="F70" s="72">
        <v>1974</v>
      </c>
      <c r="G70" s="59" t="s">
        <v>8</v>
      </c>
      <c r="H70" s="19" t="s">
        <v>11</v>
      </c>
      <c r="I70" s="60" t="str">
        <f t="shared" si="2"/>
        <v>B</v>
      </c>
      <c r="J70" s="60">
        <f>COUNTIF(I$7:I70,I70)</f>
        <v>12</v>
      </c>
      <c r="K70" s="61">
        <v>0.029155092592592594</v>
      </c>
      <c r="L70" s="21" t="s">
        <v>34</v>
      </c>
    </row>
    <row r="71" spans="1:12" s="62" customFormat="1" ht="15" customHeight="1" hidden="1">
      <c r="A71" s="60">
        <v>48</v>
      </c>
      <c r="B71" s="57">
        <v>166</v>
      </c>
      <c r="C71" s="58" t="s">
        <v>189</v>
      </c>
      <c r="D71" s="19" t="s">
        <v>44</v>
      </c>
      <c r="E71" s="59" t="s">
        <v>2</v>
      </c>
      <c r="F71" s="72">
        <v>1975</v>
      </c>
      <c r="G71" s="59" t="s">
        <v>8</v>
      </c>
      <c r="H71" s="19" t="s">
        <v>105</v>
      </c>
      <c r="I71" s="60" t="str">
        <f t="shared" si="2"/>
        <v>B</v>
      </c>
      <c r="J71" s="60">
        <f>COUNTIF(I$7:I71,I71)</f>
        <v>13</v>
      </c>
      <c r="K71" s="61">
        <v>0.030150462962962962</v>
      </c>
      <c r="L71" s="21" t="s">
        <v>197</v>
      </c>
    </row>
    <row r="72" spans="1:12" ht="15" customHeight="1" hidden="1">
      <c r="A72" s="60">
        <v>53</v>
      </c>
      <c r="B72" s="57">
        <v>119</v>
      </c>
      <c r="C72" s="58" t="s">
        <v>153</v>
      </c>
      <c r="D72" s="19" t="s">
        <v>114</v>
      </c>
      <c r="E72" s="59" t="s">
        <v>2</v>
      </c>
      <c r="F72" s="72">
        <v>1973</v>
      </c>
      <c r="G72" s="59" t="s">
        <v>8</v>
      </c>
      <c r="H72" s="19" t="s">
        <v>11</v>
      </c>
      <c r="I72" s="60" t="str">
        <f t="shared" si="2"/>
        <v>B</v>
      </c>
      <c r="J72" s="60">
        <f>COUNTIF(I$7:I72,I72)</f>
        <v>14</v>
      </c>
      <c r="K72" s="61">
        <v>0.03123842592592593</v>
      </c>
      <c r="L72" s="21" t="s">
        <v>130</v>
      </c>
    </row>
    <row r="73" spans="1:12" ht="15" customHeight="1" hidden="1">
      <c r="A73" s="60">
        <v>54</v>
      </c>
      <c r="B73" s="57">
        <v>43</v>
      </c>
      <c r="C73" s="58" t="s">
        <v>176</v>
      </c>
      <c r="D73" s="19" t="s">
        <v>68</v>
      </c>
      <c r="E73" s="59" t="s">
        <v>2</v>
      </c>
      <c r="F73" s="72">
        <v>1974</v>
      </c>
      <c r="G73" s="59" t="s">
        <v>8</v>
      </c>
      <c r="H73" s="19" t="s">
        <v>106</v>
      </c>
      <c r="I73" s="60" t="str">
        <f t="shared" si="2"/>
        <v>B</v>
      </c>
      <c r="J73" s="60">
        <f>COUNTIF(I$7:I73,I73)</f>
        <v>15</v>
      </c>
      <c r="K73" s="61">
        <v>0.03125</v>
      </c>
      <c r="L73" s="21" t="s">
        <v>125</v>
      </c>
    </row>
    <row r="74" spans="1:12" ht="15" customHeight="1" hidden="1">
      <c r="A74" s="60">
        <v>58</v>
      </c>
      <c r="B74" s="57">
        <v>27</v>
      </c>
      <c r="C74" s="58" t="s">
        <v>139</v>
      </c>
      <c r="D74" s="19" t="s">
        <v>98</v>
      </c>
      <c r="E74" s="59" t="s">
        <v>2</v>
      </c>
      <c r="F74" s="72">
        <v>1979</v>
      </c>
      <c r="G74" s="59" t="s">
        <v>8</v>
      </c>
      <c r="H74" s="19" t="s">
        <v>53</v>
      </c>
      <c r="I74" s="60" t="str">
        <f t="shared" si="2"/>
        <v>B</v>
      </c>
      <c r="J74" s="60">
        <f>COUNTIF(I$7:I74,I74)</f>
        <v>16</v>
      </c>
      <c r="K74" s="61">
        <v>0.03152777777777777</v>
      </c>
      <c r="L74" s="21" t="s">
        <v>130</v>
      </c>
    </row>
    <row r="75" spans="1:12" ht="15" customHeight="1" hidden="1">
      <c r="A75" s="60">
        <v>65</v>
      </c>
      <c r="B75" s="57">
        <v>5</v>
      </c>
      <c r="C75" s="58" t="s">
        <v>219</v>
      </c>
      <c r="D75" s="19" t="s">
        <v>50</v>
      </c>
      <c r="E75" s="59" t="s">
        <v>2</v>
      </c>
      <c r="F75" s="72">
        <v>1972</v>
      </c>
      <c r="G75" s="59" t="s">
        <v>8</v>
      </c>
      <c r="H75" s="19" t="s">
        <v>218</v>
      </c>
      <c r="I75" s="60" t="str">
        <f t="shared" si="2"/>
        <v>B</v>
      </c>
      <c r="J75" s="60">
        <f>COUNTIF(I$7:I75,I75)</f>
        <v>17</v>
      </c>
      <c r="K75" s="61">
        <v>0.03226851851851852</v>
      </c>
      <c r="L75" s="21"/>
    </row>
    <row r="76" spans="1:12" ht="15" customHeight="1" hidden="1">
      <c r="A76" s="60">
        <v>71</v>
      </c>
      <c r="B76" s="57">
        <v>25</v>
      </c>
      <c r="C76" s="58" t="s">
        <v>220</v>
      </c>
      <c r="D76" s="19" t="s">
        <v>39</v>
      </c>
      <c r="E76" s="59" t="s">
        <v>2</v>
      </c>
      <c r="F76" s="72">
        <v>1972</v>
      </c>
      <c r="G76" s="59" t="s">
        <v>8</v>
      </c>
      <c r="H76" s="19" t="s">
        <v>221</v>
      </c>
      <c r="I76" s="60" t="str">
        <f t="shared" si="2"/>
        <v>B</v>
      </c>
      <c r="J76" s="60">
        <f>COUNTIF(I$7:I76,I76)</f>
        <v>18</v>
      </c>
      <c r="K76" s="61">
        <v>0.03280092592592593</v>
      </c>
      <c r="L76" s="21" t="s">
        <v>146</v>
      </c>
    </row>
    <row r="77" spans="1:12" s="62" customFormat="1" ht="15" customHeight="1" hidden="1">
      <c r="A77" s="60">
        <v>74</v>
      </c>
      <c r="B77" s="57">
        <v>94</v>
      </c>
      <c r="C77" s="58" t="s">
        <v>300</v>
      </c>
      <c r="D77" s="19" t="s">
        <v>26</v>
      </c>
      <c r="E77" s="59" t="s">
        <v>2</v>
      </c>
      <c r="F77" s="72">
        <v>1974</v>
      </c>
      <c r="G77" s="59" t="s">
        <v>8</v>
      </c>
      <c r="H77" s="19" t="s">
        <v>16</v>
      </c>
      <c r="I77" s="60" t="str">
        <f t="shared" si="2"/>
        <v>B</v>
      </c>
      <c r="J77" s="60">
        <f>COUNTIF(I$7:I77,I77)</f>
        <v>19</v>
      </c>
      <c r="K77" s="61">
        <v>0.03318287037037037</v>
      </c>
      <c r="L77" s="21" t="s">
        <v>93</v>
      </c>
    </row>
    <row r="78" spans="1:12" ht="15" customHeight="1" hidden="1">
      <c r="A78" s="60">
        <v>83</v>
      </c>
      <c r="B78" s="57">
        <v>37</v>
      </c>
      <c r="C78" s="58" t="s">
        <v>233</v>
      </c>
      <c r="D78" s="19" t="s">
        <v>63</v>
      </c>
      <c r="E78" s="59" t="s">
        <v>2</v>
      </c>
      <c r="F78" s="72">
        <v>1971</v>
      </c>
      <c r="G78" s="59" t="s">
        <v>8</v>
      </c>
      <c r="H78" s="19" t="s">
        <v>57</v>
      </c>
      <c r="I78" s="60" t="str">
        <f t="shared" si="2"/>
        <v>B</v>
      </c>
      <c r="J78" s="60">
        <f>COUNTIF(I$7:I78,I78)</f>
        <v>20</v>
      </c>
      <c r="K78" s="66">
        <v>0.033715277777777775</v>
      </c>
      <c r="L78" s="21" t="s">
        <v>146</v>
      </c>
    </row>
    <row r="79" spans="1:12" ht="15" customHeight="1" hidden="1">
      <c r="A79" s="60">
        <v>86</v>
      </c>
      <c r="B79" s="57">
        <v>30</v>
      </c>
      <c r="C79" s="68" t="s">
        <v>350</v>
      </c>
      <c r="D79" s="20" t="s">
        <v>351</v>
      </c>
      <c r="E79" s="60" t="s">
        <v>2</v>
      </c>
      <c r="F79" s="73">
        <v>1976</v>
      </c>
      <c r="G79" s="63" t="s">
        <v>8</v>
      </c>
      <c r="H79" s="20" t="s">
        <v>13</v>
      </c>
      <c r="I79" s="60" t="str">
        <f t="shared" si="2"/>
        <v>B</v>
      </c>
      <c r="J79" s="60">
        <f>COUNTIF(I$7:I79,I79)</f>
        <v>21</v>
      </c>
      <c r="K79" s="61">
        <v>0.033900462962962966</v>
      </c>
      <c r="L79" s="21" t="s">
        <v>97</v>
      </c>
    </row>
    <row r="80" spans="1:12" ht="15" customHeight="1" hidden="1">
      <c r="A80" s="60">
        <v>89</v>
      </c>
      <c r="B80" s="57">
        <v>66</v>
      </c>
      <c r="C80" s="58" t="s">
        <v>257</v>
      </c>
      <c r="D80" s="19" t="s">
        <v>31</v>
      </c>
      <c r="E80" s="59" t="s">
        <v>2</v>
      </c>
      <c r="F80" s="72">
        <v>1971</v>
      </c>
      <c r="G80" s="59" t="s">
        <v>8</v>
      </c>
      <c r="H80" s="19" t="s">
        <v>32</v>
      </c>
      <c r="I80" s="60" t="str">
        <f t="shared" si="2"/>
        <v>B</v>
      </c>
      <c r="J80" s="60">
        <f>COUNTIF(I$7:I80,I80)</f>
        <v>22</v>
      </c>
      <c r="K80" s="61">
        <v>0.034027777777777775</v>
      </c>
      <c r="L80" s="21" t="s">
        <v>130</v>
      </c>
    </row>
    <row r="81" spans="1:12" ht="15" customHeight="1" hidden="1">
      <c r="A81" s="60">
        <v>92</v>
      </c>
      <c r="B81" s="57">
        <v>120</v>
      </c>
      <c r="C81" s="58" t="s">
        <v>297</v>
      </c>
      <c r="D81" s="19" t="s">
        <v>275</v>
      </c>
      <c r="E81" s="59" t="s">
        <v>2</v>
      </c>
      <c r="F81" s="72">
        <v>1971</v>
      </c>
      <c r="G81" s="59" t="s">
        <v>8</v>
      </c>
      <c r="H81" s="19" t="s">
        <v>77</v>
      </c>
      <c r="I81" s="60" t="str">
        <f t="shared" si="2"/>
        <v>B</v>
      </c>
      <c r="J81" s="60">
        <f>COUNTIF(I$7:I81,I81)</f>
        <v>23</v>
      </c>
      <c r="K81" s="61">
        <v>0.03431712962962963</v>
      </c>
      <c r="L81" s="21" t="s">
        <v>34</v>
      </c>
    </row>
    <row r="82" spans="1:12" ht="15" customHeight="1" hidden="1">
      <c r="A82" s="60">
        <v>94</v>
      </c>
      <c r="B82" s="57">
        <v>156</v>
      </c>
      <c r="C82" s="58" t="s">
        <v>293</v>
      </c>
      <c r="D82" s="19" t="s">
        <v>26</v>
      </c>
      <c r="E82" s="59" t="s">
        <v>2</v>
      </c>
      <c r="F82" s="72">
        <v>1978</v>
      </c>
      <c r="G82" s="59" t="s">
        <v>8</v>
      </c>
      <c r="H82" s="19" t="s">
        <v>71</v>
      </c>
      <c r="I82" s="60" t="str">
        <f t="shared" si="2"/>
        <v>B</v>
      </c>
      <c r="J82" s="60">
        <f>COUNTIF(I$7:I82,I82)</f>
        <v>24</v>
      </c>
      <c r="K82" s="61">
        <v>0.03451388888888889</v>
      </c>
      <c r="L82" s="21" t="s">
        <v>34</v>
      </c>
    </row>
    <row r="83" spans="1:12" ht="15" customHeight="1" hidden="1">
      <c r="A83" s="60">
        <v>102</v>
      </c>
      <c r="B83" s="57">
        <v>83</v>
      </c>
      <c r="C83" s="68" t="s">
        <v>349</v>
      </c>
      <c r="D83" s="20" t="s">
        <v>39</v>
      </c>
      <c r="E83" s="60" t="s">
        <v>2</v>
      </c>
      <c r="F83" s="73">
        <v>1974</v>
      </c>
      <c r="G83" s="63" t="s">
        <v>8</v>
      </c>
      <c r="H83" s="20" t="s">
        <v>53</v>
      </c>
      <c r="I83" s="60" t="str">
        <f t="shared" si="2"/>
        <v>B</v>
      </c>
      <c r="J83" s="60">
        <f>COUNTIF(I$7:I83,I83)</f>
        <v>25</v>
      </c>
      <c r="K83" s="61">
        <v>0.03530092592592592</v>
      </c>
      <c r="L83" s="21" t="s">
        <v>125</v>
      </c>
    </row>
    <row r="84" spans="1:12" s="64" customFormat="1" ht="15" customHeight="1" hidden="1">
      <c r="A84" s="60">
        <v>108</v>
      </c>
      <c r="B84" s="57">
        <v>9</v>
      </c>
      <c r="C84" s="58" t="s">
        <v>247</v>
      </c>
      <c r="D84" s="19" t="s">
        <v>45</v>
      </c>
      <c r="E84" s="59" t="s">
        <v>2</v>
      </c>
      <c r="F84" s="72">
        <v>1979</v>
      </c>
      <c r="G84" s="59" t="s">
        <v>8</v>
      </c>
      <c r="H84" s="19" t="s">
        <v>248</v>
      </c>
      <c r="I84" s="60" t="str">
        <f t="shared" si="2"/>
        <v>B</v>
      </c>
      <c r="J84" s="60">
        <f>COUNTIF(I$7:I84,I84)</f>
        <v>26</v>
      </c>
      <c r="K84" s="61">
        <v>0.035902777777777777</v>
      </c>
      <c r="L84" s="21" t="s">
        <v>34</v>
      </c>
    </row>
    <row r="85" spans="1:12" ht="15" customHeight="1" hidden="1">
      <c r="A85" s="60">
        <v>110</v>
      </c>
      <c r="B85" s="57">
        <v>147</v>
      </c>
      <c r="C85" s="58" t="s">
        <v>133</v>
      </c>
      <c r="D85" s="19" t="s">
        <v>31</v>
      </c>
      <c r="E85" s="59" t="s">
        <v>2</v>
      </c>
      <c r="F85" s="72">
        <v>1980</v>
      </c>
      <c r="G85" s="59" t="s">
        <v>8</v>
      </c>
      <c r="H85" s="19" t="s">
        <v>18</v>
      </c>
      <c r="I85" s="60" t="str">
        <f t="shared" si="2"/>
        <v>B</v>
      </c>
      <c r="J85" s="60">
        <f>COUNTIF(I$7:I85,I85)</f>
        <v>27</v>
      </c>
      <c r="K85" s="61">
        <v>0.03629629629629629</v>
      </c>
      <c r="L85" s="21"/>
    </row>
    <row r="86" spans="1:12" ht="15" customHeight="1" hidden="1">
      <c r="A86" s="60">
        <v>119</v>
      </c>
      <c r="B86" s="57">
        <v>158</v>
      </c>
      <c r="C86" s="58" t="s">
        <v>284</v>
      </c>
      <c r="D86" s="19" t="s">
        <v>38</v>
      </c>
      <c r="E86" s="59" t="s">
        <v>2</v>
      </c>
      <c r="F86" s="72">
        <v>1974</v>
      </c>
      <c r="G86" s="59" t="s">
        <v>8</v>
      </c>
      <c r="H86" s="19" t="s">
        <v>35</v>
      </c>
      <c r="I86" s="60" t="str">
        <f t="shared" si="2"/>
        <v>B</v>
      </c>
      <c r="J86" s="60">
        <f>COUNTIF(I$7:I86,I86)</f>
        <v>28</v>
      </c>
      <c r="K86" s="61">
        <v>0.03715277777777778</v>
      </c>
      <c r="L86" s="21" t="s">
        <v>97</v>
      </c>
    </row>
    <row r="87" spans="1:12" s="62" customFormat="1" ht="15" customHeight="1" hidden="1">
      <c r="A87" s="60">
        <v>123</v>
      </c>
      <c r="B87" s="57">
        <v>123</v>
      </c>
      <c r="C87" s="58" t="s">
        <v>180</v>
      </c>
      <c r="D87" s="19" t="s">
        <v>181</v>
      </c>
      <c r="E87" s="59" t="s">
        <v>2</v>
      </c>
      <c r="F87" s="72">
        <v>1978</v>
      </c>
      <c r="G87" s="59" t="s">
        <v>8</v>
      </c>
      <c r="H87" s="19" t="s">
        <v>35</v>
      </c>
      <c r="I87" s="60" t="str">
        <f t="shared" si="2"/>
        <v>B</v>
      </c>
      <c r="J87" s="60">
        <f>COUNTIF(I$7:I87,I87)</f>
        <v>29</v>
      </c>
      <c r="K87" s="61">
        <v>0.037766203703703705</v>
      </c>
      <c r="L87" s="21" t="s">
        <v>125</v>
      </c>
    </row>
    <row r="88" spans="1:12" s="64" customFormat="1" ht="15" customHeight="1" hidden="1">
      <c r="A88" s="60">
        <v>138</v>
      </c>
      <c r="B88" s="57">
        <v>140</v>
      </c>
      <c r="C88" s="58" t="s">
        <v>208</v>
      </c>
      <c r="D88" s="19" t="s">
        <v>42</v>
      </c>
      <c r="E88" s="59" t="s">
        <v>2</v>
      </c>
      <c r="F88" s="72">
        <v>1977</v>
      </c>
      <c r="G88" s="59" t="s">
        <v>8</v>
      </c>
      <c r="H88" s="19" t="s">
        <v>35</v>
      </c>
      <c r="I88" s="60" t="str">
        <f t="shared" si="2"/>
        <v>B</v>
      </c>
      <c r="J88" s="60">
        <f>COUNTIF(I$7:I88,I88)</f>
        <v>30</v>
      </c>
      <c r="K88" s="61">
        <v>0.03958333333333333</v>
      </c>
      <c r="L88" s="21" t="s">
        <v>130</v>
      </c>
    </row>
    <row r="89" spans="1:12" ht="15" customHeight="1" hidden="1">
      <c r="A89" s="60">
        <v>146</v>
      </c>
      <c r="B89" s="57">
        <v>160</v>
      </c>
      <c r="C89" s="58" t="s">
        <v>214</v>
      </c>
      <c r="D89" s="19" t="s">
        <v>64</v>
      </c>
      <c r="E89" s="59" t="s">
        <v>2</v>
      </c>
      <c r="F89" s="72">
        <v>1974</v>
      </c>
      <c r="G89" s="59" t="s">
        <v>8</v>
      </c>
      <c r="H89" s="19" t="s">
        <v>14</v>
      </c>
      <c r="I89" s="60" t="str">
        <f t="shared" si="2"/>
        <v>B</v>
      </c>
      <c r="J89" s="60">
        <f>COUNTIF(I$7:I89,I89)</f>
        <v>31</v>
      </c>
      <c r="K89" s="61">
        <v>0.040393518518518516</v>
      </c>
      <c r="L89" s="21" t="s">
        <v>97</v>
      </c>
    </row>
    <row r="90" spans="1:12" ht="15" customHeight="1" hidden="1">
      <c r="A90" s="60">
        <v>147</v>
      </c>
      <c r="B90" s="57">
        <v>52</v>
      </c>
      <c r="C90" s="58" t="s">
        <v>227</v>
      </c>
      <c r="D90" s="19" t="s">
        <v>228</v>
      </c>
      <c r="E90" s="59" t="s">
        <v>2</v>
      </c>
      <c r="F90" s="72">
        <v>1977</v>
      </c>
      <c r="G90" s="59" t="s">
        <v>8</v>
      </c>
      <c r="H90" s="19" t="s">
        <v>35</v>
      </c>
      <c r="I90" s="60" t="str">
        <f t="shared" si="2"/>
        <v>B</v>
      </c>
      <c r="J90" s="60">
        <f>COUNTIF(I$7:I90,I90)</f>
        <v>32</v>
      </c>
      <c r="K90" s="61">
        <v>0.04045138888888889</v>
      </c>
      <c r="L90" s="21"/>
    </row>
    <row r="91" spans="1:12" ht="15" customHeight="1" hidden="1">
      <c r="A91" s="60">
        <v>152</v>
      </c>
      <c r="B91" s="57">
        <v>32</v>
      </c>
      <c r="C91" s="58" t="s">
        <v>158</v>
      </c>
      <c r="D91" s="19" t="s">
        <v>29</v>
      </c>
      <c r="E91" s="59" t="s">
        <v>2</v>
      </c>
      <c r="F91" s="72">
        <v>1976</v>
      </c>
      <c r="G91" s="59" t="s">
        <v>8</v>
      </c>
      <c r="H91" s="19" t="s">
        <v>102</v>
      </c>
      <c r="I91" s="60" t="str">
        <f t="shared" si="2"/>
        <v>B</v>
      </c>
      <c r="J91" s="60">
        <f>COUNTIF(I$7:I91,I91)</f>
        <v>33</v>
      </c>
      <c r="K91" s="61">
        <v>0.041226851851851855</v>
      </c>
      <c r="L91" s="21" t="s">
        <v>97</v>
      </c>
    </row>
    <row r="92" spans="1:12" s="65" customFormat="1" ht="15" customHeight="1" hidden="1">
      <c r="A92" s="60">
        <v>166</v>
      </c>
      <c r="B92" s="57">
        <v>80</v>
      </c>
      <c r="C92" s="58" t="s">
        <v>239</v>
      </c>
      <c r="D92" s="19" t="s">
        <v>51</v>
      </c>
      <c r="E92" s="59" t="s">
        <v>2</v>
      </c>
      <c r="F92" s="72">
        <v>1974</v>
      </c>
      <c r="G92" s="59" t="s">
        <v>8</v>
      </c>
      <c r="H92" s="19" t="s">
        <v>57</v>
      </c>
      <c r="I92" s="60" t="str">
        <f t="shared" si="2"/>
        <v>B</v>
      </c>
      <c r="J92" s="60">
        <f>COUNTIF(I$7:I92,I92)</f>
        <v>34</v>
      </c>
      <c r="K92" s="61">
        <v>0.04976851851851852</v>
      </c>
      <c r="L92" s="21" t="s">
        <v>146</v>
      </c>
    </row>
    <row r="93" spans="1:12" s="179" customFormat="1" ht="19.5" customHeight="1" thickBot="1">
      <c r="A93" s="186" t="s">
        <v>397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8"/>
      <c r="L93" s="178"/>
    </row>
    <row r="94" spans="1:12" s="136" customFormat="1" ht="15" customHeight="1">
      <c r="A94" s="129">
        <v>1</v>
      </c>
      <c r="B94" s="130">
        <v>69</v>
      </c>
      <c r="C94" s="131" t="s">
        <v>148</v>
      </c>
      <c r="D94" s="132" t="s">
        <v>149</v>
      </c>
      <c r="E94" s="129" t="s">
        <v>2</v>
      </c>
      <c r="F94" s="133">
        <v>1968</v>
      </c>
      <c r="G94" s="129" t="s">
        <v>9</v>
      </c>
      <c r="H94" s="132" t="s">
        <v>150</v>
      </c>
      <c r="I94" s="129" t="str">
        <f aca="true" t="shared" si="3" ref="I94:I116">IF($E94="m",IF($F$1-$F94&gt;19,IF($F$1-$F94&lt;40,"A",IF($F$1-$F94&gt;49,IF($F$1-$F94&gt;59,IF($F$1-$F94&gt;69,"E","D"),"C"),"B")),"JM"),IF($F$1-$F94&gt;19,IF($F$1-$F94&lt;40,"F",IF($F$1-$F94&lt;50,"G","H")),"JŽ"))</f>
        <v>C</v>
      </c>
      <c r="J94" s="129">
        <f>COUNTIF(I$7:I94,I94)</f>
        <v>1</v>
      </c>
      <c r="K94" s="134">
        <v>0.024895833333333336</v>
      </c>
      <c r="L94" s="135" t="s">
        <v>28</v>
      </c>
    </row>
    <row r="95" spans="1:12" s="144" customFormat="1" ht="15" customHeight="1">
      <c r="A95" s="137">
        <v>2</v>
      </c>
      <c r="B95" s="138">
        <v>134</v>
      </c>
      <c r="C95" s="145" t="s">
        <v>365</v>
      </c>
      <c r="D95" s="146" t="s">
        <v>36</v>
      </c>
      <c r="E95" s="137" t="s">
        <v>2</v>
      </c>
      <c r="F95" s="147">
        <v>1970</v>
      </c>
      <c r="G95" s="148" t="s">
        <v>8</v>
      </c>
      <c r="H95" s="146" t="s">
        <v>366</v>
      </c>
      <c r="I95" s="137" t="str">
        <f t="shared" si="3"/>
        <v>C</v>
      </c>
      <c r="J95" s="137">
        <f>COUNTIF(I$7:I95,I95)</f>
        <v>2</v>
      </c>
      <c r="K95" s="142">
        <v>0.026168981481481477</v>
      </c>
      <c r="L95" s="143" t="s">
        <v>34</v>
      </c>
    </row>
    <row r="96" spans="1:12" s="159" customFormat="1" ht="15" customHeight="1" thickBot="1">
      <c r="A96" s="152">
        <v>3</v>
      </c>
      <c r="B96" s="153">
        <v>38</v>
      </c>
      <c r="C96" s="154" t="s">
        <v>245</v>
      </c>
      <c r="D96" s="155" t="s">
        <v>38</v>
      </c>
      <c r="E96" s="152" t="s">
        <v>2</v>
      </c>
      <c r="F96" s="156">
        <v>1967</v>
      </c>
      <c r="G96" s="152" t="s">
        <v>8</v>
      </c>
      <c r="H96" s="155" t="s">
        <v>246</v>
      </c>
      <c r="I96" s="152" t="str">
        <f t="shared" si="3"/>
        <v>C</v>
      </c>
      <c r="J96" s="152">
        <f>COUNTIF(I$7:I96,I96)</f>
        <v>3</v>
      </c>
      <c r="K96" s="157">
        <v>0.026354166666666668</v>
      </c>
      <c r="L96" s="158" t="s">
        <v>73</v>
      </c>
    </row>
    <row r="97" spans="1:12" ht="15" customHeight="1" hidden="1">
      <c r="A97" s="60">
        <v>16</v>
      </c>
      <c r="B97" s="57">
        <v>2</v>
      </c>
      <c r="C97" s="68" t="s">
        <v>346</v>
      </c>
      <c r="D97" s="20" t="s">
        <v>347</v>
      </c>
      <c r="E97" s="60" t="s">
        <v>2</v>
      </c>
      <c r="F97" s="73">
        <v>1965</v>
      </c>
      <c r="G97" s="63" t="s">
        <v>8</v>
      </c>
      <c r="H97" s="20" t="s">
        <v>57</v>
      </c>
      <c r="I97" s="60" t="str">
        <f t="shared" si="3"/>
        <v>C</v>
      </c>
      <c r="J97" s="60">
        <f>COUNTIF(I$7:I97,I97)</f>
        <v>4</v>
      </c>
      <c r="K97" s="61">
        <v>0.026747685185185183</v>
      </c>
      <c r="L97" s="21" t="s">
        <v>130</v>
      </c>
    </row>
    <row r="98" spans="1:12" ht="15" customHeight="1" hidden="1">
      <c r="A98" s="60">
        <v>18</v>
      </c>
      <c r="B98" s="57">
        <v>14</v>
      </c>
      <c r="C98" s="58" t="s">
        <v>262</v>
      </c>
      <c r="D98" s="19" t="s">
        <v>31</v>
      </c>
      <c r="E98" s="59" t="s">
        <v>2</v>
      </c>
      <c r="F98" s="72">
        <v>1969</v>
      </c>
      <c r="G98" s="59" t="s">
        <v>8</v>
      </c>
      <c r="H98" s="19" t="s">
        <v>263</v>
      </c>
      <c r="I98" s="60" t="str">
        <f t="shared" si="3"/>
        <v>C</v>
      </c>
      <c r="J98" s="60">
        <f>COUNTIF(I$7:I98,I98)</f>
        <v>5</v>
      </c>
      <c r="K98" s="61">
        <v>0.026967592592592595</v>
      </c>
      <c r="L98" s="21" t="s">
        <v>130</v>
      </c>
    </row>
    <row r="99" spans="1:12" ht="15" customHeight="1" hidden="1">
      <c r="A99" s="60">
        <v>21</v>
      </c>
      <c r="B99" s="57">
        <v>45</v>
      </c>
      <c r="C99" s="58" t="s">
        <v>240</v>
      </c>
      <c r="D99" s="19" t="s">
        <v>29</v>
      </c>
      <c r="E99" s="59" t="s">
        <v>2</v>
      </c>
      <c r="F99" s="72">
        <v>1961</v>
      </c>
      <c r="G99" s="59" t="s">
        <v>8</v>
      </c>
      <c r="H99" s="19" t="s">
        <v>116</v>
      </c>
      <c r="I99" s="60" t="str">
        <f t="shared" si="3"/>
        <v>C</v>
      </c>
      <c r="J99" s="60">
        <f>COUNTIF(I$7:I99,I99)</f>
        <v>6</v>
      </c>
      <c r="K99" s="61">
        <v>0.027164351851851853</v>
      </c>
      <c r="L99" s="21" t="s">
        <v>197</v>
      </c>
    </row>
    <row r="100" spans="1:12" ht="15" customHeight="1" hidden="1">
      <c r="A100" s="60">
        <v>23</v>
      </c>
      <c r="B100" s="57">
        <v>122</v>
      </c>
      <c r="C100" s="58" t="s">
        <v>336</v>
      </c>
      <c r="D100" s="19" t="s">
        <v>30</v>
      </c>
      <c r="E100" s="59" t="s">
        <v>2</v>
      </c>
      <c r="F100" s="72">
        <v>1964</v>
      </c>
      <c r="G100" s="59" t="s">
        <v>9</v>
      </c>
      <c r="H100" s="19" t="s">
        <v>344</v>
      </c>
      <c r="I100" s="60" t="str">
        <f t="shared" si="3"/>
        <v>C</v>
      </c>
      <c r="J100" s="60">
        <f>COUNTIF(I$7:I100,I100)</f>
        <v>7</v>
      </c>
      <c r="K100" s="61">
        <v>0.027696759259259258</v>
      </c>
      <c r="L100" s="21" t="s">
        <v>34</v>
      </c>
    </row>
    <row r="101" spans="1:12" ht="15" customHeight="1" hidden="1">
      <c r="A101" s="60">
        <v>33</v>
      </c>
      <c r="B101" s="57">
        <v>33</v>
      </c>
      <c r="C101" s="58" t="s">
        <v>274</v>
      </c>
      <c r="D101" s="19" t="s">
        <v>275</v>
      </c>
      <c r="E101" s="59" t="s">
        <v>2</v>
      </c>
      <c r="F101" s="72">
        <v>1969</v>
      </c>
      <c r="G101" s="59" t="s">
        <v>8</v>
      </c>
      <c r="H101" s="19" t="s">
        <v>276</v>
      </c>
      <c r="I101" s="60" t="str">
        <f t="shared" si="3"/>
        <v>C</v>
      </c>
      <c r="J101" s="60">
        <f>COUNTIF(I$7:I101,I101)</f>
        <v>8</v>
      </c>
      <c r="K101" s="61">
        <v>0.028449074074074075</v>
      </c>
      <c r="L101" s="21" t="s">
        <v>34</v>
      </c>
    </row>
    <row r="102" spans="1:12" s="64" customFormat="1" ht="15" customHeight="1" hidden="1">
      <c r="A102" s="60">
        <v>41</v>
      </c>
      <c r="B102" s="57">
        <v>56</v>
      </c>
      <c r="C102" s="58" t="s">
        <v>160</v>
      </c>
      <c r="D102" s="19" t="s">
        <v>39</v>
      </c>
      <c r="E102" s="59" t="s">
        <v>2</v>
      </c>
      <c r="F102" s="72">
        <v>1961</v>
      </c>
      <c r="G102" s="59" t="s">
        <v>8</v>
      </c>
      <c r="H102" s="19" t="s">
        <v>105</v>
      </c>
      <c r="I102" s="60" t="str">
        <f t="shared" si="3"/>
        <v>C</v>
      </c>
      <c r="J102" s="60">
        <f>COUNTIF(I$7:I102,I102)</f>
        <v>9</v>
      </c>
      <c r="K102" s="61">
        <v>0.02922453703703704</v>
      </c>
      <c r="L102" s="21" t="s">
        <v>125</v>
      </c>
    </row>
    <row r="103" spans="1:12" s="64" customFormat="1" ht="15" customHeight="1" hidden="1">
      <c r="A103" s="60">
        <v>47</v>
      </c>
      <c r="B103" s="57">
        <v>85</v>
      </c>
      <c r="C103" s="58" t="s">
        <v>207</v>
      </c>
      <c r="D103" s="19" t="s">
        <v>65</v>
      </c>
      <c r="E103" s="59" t="s">
        <v>2</v>
      </c>
      <c r="F103" s="72">
        <v>1968</v>
      </c>
      <c r="G103" s="59" t="s">
        <v>8</v>
      </c>
      <c r="H103" s="19" t="s">
        <v>53</v>
      </c>
      <c r="I103" s="60" t="str">
        <f t="shared" si="3"/>
        <v>C</v>
      </c>
      <c r="J103" s="60">
        <f>COUNTIF(I$7:I103,I103)</f>
        <v>10</v>
      </c>
      <c r="K103" s="61">
        <v>0.030150462962962962</v>
      </c>
      <c r="L103" s="21" t="s">
        <v>146</v>
      </c>
    </row>
    <row r="104" spans="1:12" ht="15" customHeight="1" hidden="1">
      <c r="A104" s="60">
        <v>68</v>
      </c>
      <c r="B104" s="57">
        <v>21</v>
      </c>
      <c r="C104" s="58" t="s">
        <v>161</v>
      </c>
      <c r="D104" s="19" t="s">
        <v>38</v>
      </c>
      <c r="E104" s="59" t="s">
        <v>2</v>
      </c>
      <c r="F104" s="72">
        <v>1963</v>
      </c>
      <c r="G104" s="59" t="s">
        <v>8</v>
      </c>
      <c r="H104" s="19" t="s">
        <v>142</v>
      </c>
      <c r="I104" s="60" t="str">
        <f t="shared" si="3"/>
        <v>C</v>
      </c>
      <c r="J104" s="60">
        <f>COUNTIF(I$7:I104,I104)</f>
        <v>11</v>
      </c>
      <c r="K104" s="61">
        <v>0.0324537037037037</v>
      </c>
      <c r="L104" s="21" t="s">
        <v>34</v>
      </c>
    </row>
    <row r="105" spans="1:12" s="65" customFormat="1" ht="15" customHeight="1" hidden="1">
      <c r="A105" s="60">
        <v>72</v>
      </c>
      <c r="B105" s="57">
        <v>62</v>
      </c>
      <c r="C105" s="58" t="s">
        <v>166</v>
      </c>
      <c r="D105" s="19" t="s">
        <v>39</v>
      </c>
      <c r="E105" s="59" t="s">
        <v>2</v>
      </c>
      <c r="F105" s="72">
        <v>1969</v>
      </c>
      <c r="G105" s="59" t="s">
        <v>8</v>
      </c>
      <c r="H105" s="19" t="s">
        <v>11</v>
      </c>
      <c r="I105" s="60" t="str">
        <f t="shared" si="3"/>
        <v>C</v>
      </c>
      <c r="J105" s="60">
        <f>COUNTIF(I$7:I105,I105)</f>
        <v>12</v>
      </c>
      <c r="K105" s="61">
        <v>0.032916666666666664</v>
      </c>
      <c r="L105" s="21" t="s">
        <v>34</v>
      </c>
    </row>
    <row r="106" spans="1:12" s="65" customFormat="1" ht="15" customHeight="1" hidden="1">
      <c r="A106" s="60">
        <v>75</v>
      </c>
      <c r="B106" s="57">
        <v>115</v>
      </c>
      <c r="C106" s="58" t="s">
        <v>206</v>
      </c>
      <c r="D106" s="19" t="s">
        <v>89</v>
      </c>
      <c r="E106" s="59" t="s">
        <v>2</v>
      </c>
      <c r="F106" s="72">
        <v>1970</v>
      </c>
      <c r="G106" s="59" t="s">
        <v>8</v>
      </c>
      <c r="H106" s="19" t="s">
        <v>88</v>
      </c>
      <c r="I106" s="60" t="str">
        <f t="shared" si="3"/>
        <v>C</v>
      </c>
      <c r="J106" s="60">
        <f>COUNTIF(I$7:I106,I106)</f>
        <v>13</v>
      </c>
      <c r="K106" s="61">
        <v>0.03328703703703704</v>
      </c>
      <c r="L106" s="21" t="s">
        <v>34</v>
      </c>
    </row>
    <row r="107" spans="1:12" ht="15" customHeight="1" hidden="1">
      <c r="A107" s="60">
        <v>82</v>
      </c>
      <c r="B107" s="57">
        <v>54</v>
      </c>
      <c r="C107" s="58" t="s">
        <v>141</v>
      </c>
      <c r="D107" s="19" t="s">
        <v>66</v>
      </c>
      <c r="E107" s="59" t="s">
        <v>2</v>
      </c>
      <c r="F107" s="72">
        <v>1962</v>
      </c>
      <c r="G107" s="59" t="s">
        <v>8</v>
      </c>
      <c r="H107" s="19" t="s">
        <v>46</v>
      </c>
      <c r="I107" s="60" t="str">
        <f t="shared" si="3"/>
        <v>C</v>
      </c>
      <c r="J107" s="60">
        <f>COUNTIF(I$7:I107,I107)</f>
        <v>14</v>
      </c>
      <c r="K107" s="61">
        <v>0.03365740740740741</v>
      </c>
      <c r="L107" s="21"/>
    </row>
    <row r="108" spans="1:12" ht="15" customHeight="1" hidden="1">
      <c r="A108" s="60">
        <v>85</v>
      </c>
      <c r="B108" s="57">
        <v>128</v>
      </c>
      <c r="C108" s="58" t="s">
        <v>163</v>
      </c>
      <c r="D108" s="19" t="s">
        <v>31</v>
      </c>
      <c r="E108" s="59" t="s">
        <v>2</v>
      </c>
      <c r="F108" s="72">
        <v>1969</v>
      </c>
      <c r="G108" s="59" t="s">
        <v>8</v>
      </c>
      <c r="H108" s="19" t="s">
        <v>11</v>
      </c>
      <c r="I108" s="60" t="str">
        <f t="shared" si="3"/>
        <v>C</v>
      </c>
      <c r="J108" s="60">
        <f>COUNTIF(I$7:I108,I108)</f>
        <v>15</v>
      </c>
      <c r="K108" s="61">
        <v>0.03383101851851852</v>
      </c>
      <c r="L108" s="21" t="s">
        <v>34</v>
      </c>
    </row>
    <row r="109" spans="1:12" ht="15" customHeight="1" hidden="1">
      <c r="A109" s="60">
        <v>93</v>
      </c>
      <c r="B109" s="57">
        <v>71</v>
      </c>
      <c r="C109" s="58" t="s">
        <v>243</v>
      </c>
      <c r="D109" s="19" t="s">
        <v>31</v>
      </c>
      <c r="E109" s="59" t="s">
        <v>2</v>
      </c>
      <c r="F109" s="72">
        <v>1962</v>
      </c>
      <c r="G109" s="59" t="s">
        <v>8</v>
      </c>
      <c r="H109" s="19" t="s">
        <v>244</v>
      </c>
      <c r="I109" s="60" t="str">
        <f t="shared" si="3"/>
        <v>C</v>
      </c>
      <c r="J109" s="60">
        <f>COUNTIF(I$7:I109,I109)</f>
        <v>16</v>
      </c>
      <c r="K109" s="61">
        <v>0.03435185185185185</v>
      </c>
      <c r="L109" s="21" t="s">
        <v>34</v>
      </c>
    </row>
    <row r="110" spans="1:12" ht="15" customHeight="1" hidden="1">
      <c r="A110" s="60">
        <v>115</v>
      </c>
      <c r="B110" s="57">
        <v>163</v>
      </c>
      <c r="C110" s="68" t="s">
        <v>370</v>
      </c>
      <c r="D110" s="20" t="s">
        <v>347</v>
      </c>
      <c r="E110" s="60" t="s">
        <v>2</v>
      </c>
      <c r="F110" s="73">
        <v>1964</v>
      </c>
      <c r="G110" s="63" t="s">
        <v>8</v>
      </c>
      <c r="H110" s="20" t="s">
        <v>16</v>
      </c>
      <c r="I110" s="60" t="str">
        <f t="shared" si="3"/>
        <v>C</v>
      </c>
      <c r="J110" s="60">
        <f>COUNTIF(I$7:I110,I110)</f>
        <v>17</v>
      </c>
      <c r="K110" s="61">
        <v>0.036724537037037035</v>
      </c>
      <c r="L110" s="21" t="s">
        <v>130</v>
      </c>
    </row>
    <row r="111" spans="1:12" ht="15" customHeight="1" hidden="1">
      <c r="A111" s="60">
        <v>120</v>
      </c>
      <c r="B111" s="57">
        <v>136</v>
      </c>
      <c r="C111" s="68" t="s">
        <v>235</v>
      </c>
      <c r="D111" s="20" t="s">
        <v>79</v>
      </c>
      <c r="E111" s="60" t="s">
        <v>2</v>
      </c>
      <c r="F111" s="73">
        <v>1967</v>
      </c>
      <c r="G111" s="63" t="s">
        <v>8</v>
      </c>
      <c r="H111" s="20" t="s">
        <v>15</v>
      </c>
      <c r="I111" s="60" t="str">
        <f t="shared" si="3"/>
        <v>C</v>
      </c>
      <c r="J111" s="60">
        <f>COUNTIF(I$7:I111,I111)</f>
        <v>18</v>
      </c>
      <c r="K111" s="61">
        <v>0.03747685185185185</v>
      </c>
      <c r="L111" s="21"/>
    </row>
    <row r="112" spans="1:12" ht="15" customHeight="1" hidden="1">
      <c r="A112" s="60">
        <v>124</v>
      </c>
      <c r="B112" s="57">
        <v>29</v>
      </c>
      <c r="C112" s="58" t="s">
        <v>286</v>
      </c>
      <c r="D112" s="19" t="s">
        <v>38</v>
      </c>
      <c r="E112" s="59" t="s">
        <v>2</v>
      </c>
      <c r="F112" s="72">
        <v>1966</v>
      </c>
      <c r="G112" s="59" t="s">
        <v>8</v>
      </c>
      <c r="H112" s="19" t="s">
        <v>287</v>
      </c>
      <c r="I112" s="60" t="str">
        <f t="shared" si="3"/>
        <v>C</v>
      </c>
      <c r="J112" s="60">
        <f>COUNTIF(I$7:I112,I112)</f>
        <v>19</v>
      </c>
      <c r="K112" s="61">
        <v>0.038252314814814815</v>
      </c>
      <c r="L112" s="21" t="s">
        <v>146</v>
      </c>
    </row>
    <row r="113" spans="1:12" ht="15" customHeight="1" hidden="1">
      <c r="A113" s="60">
        <v>127</v>
      </c>
      <c r="B113" s="57">
        <v>95</v>
      </c>
      <c r="C113" s="58" t="s">
        <v>203</v>
      </c>
      <c r="D113" s="19" t="s">
        <v>54</v>
      </c>
      <c r="E113" s="59" t="s">
        <v>2</v>
      </c>
      <c r="F113" s="72">
        <v>1964</v>
      </c>
      <c r="G113" s="59" t="s">
        <v>8</v>
      </c>
      <c r="H113" s="19" t="s">
        <v>118</v>
      </c>
      <c r="I113" s="60" t="str">
        <f t="shared" si="3"/>
        <v>C</v>
      </c>
      <c r="J113" s="60">
        <f>COUNTIF(I$7:I113,I113)</f>
        <v>20</v>
      </c>
      <c r="K113" s="61">
        <v>0.03858796296296297</v>
      </c>
      <c r="L113" s="21" t="s">
        <v>34</v>
      </c>
    </row>
    <row r="114" spans="1:12" s="62" customFormat="1" ht="15" customHeight="1" hidden="1">
      <c r="A114" s="60">
        <v>139</v>
      </c>
      <c r="B114" s="57">
        <v>103</v>
      </c>
      <c r="C114" s="68" t="s">
        <v>362</v>
      </c>
      <c r="D114" s="20" t="s">
        <v>65</v>
      </c>
      <c r="E114" s="60" t="s">
        <v>2</v>
      </c>
      <c r="F114" s="73">
        <v>1964</v>
      </c>
      <c r="G114" s="63" t="s">
        <v>8</v>
      </c>
      <c r="H114" s="20" t="s">
        <v>11</v>
      </c>
      <c r="I114" s="60" t="str">
        <f t="shared" si="3"/>
        <v>C</v>
      </c>
      <c r="J114" s="60">
        <f>COUNTIF(I$7:I114,I114)</f>
        <v>21</v>
      </c>
      <c r="K114" s="61">
        <v>0.039699074074074074</v>
      </c>
      <c r="L114" s="21" t="s">
        <v>34</v>
      </c>
    </row>
    <row r="115" spans="1:12" ht="15" customHeight="1" hidden="1">
      <c r="A115" s="60">
        <v>140</v>
      </c>
      <c r="B115" s="57">
        <v>51</v>
      </c>
      <c r="C115" s="58" t="s">
        <v>145</v>
      </c>
      <c r="D115" s="19" t="s">
        <v>44</v>
      </c>
      <c r="E115" s="59" t="s">
        <v>2</v>
      </c>
      <c r="F115" s="72">
        <v>1961</v>
      </c>
      <c r="G115" s="59" t="s">
        <v>8</v>
      </c>
      <c r="H115" s="19" t="s">
        <v>11</v>
      </c>
      <c r="I115" s="60" t="str">
        <f t="shared" si="3"/>
        <v>C</v>
      </c>
      <c r="J115" s="60">
        <f>COUNTIF(I$7:I115,I115)</f>
        <v>22</v>
      </c>
      <c r="K115" s="61">
        <v>0.03972222222222222</v>
      </c>
      <c r="L115" s="21" t="s">
        <v>28</v>
      </c>
    </row>
    <row r="116" spans="1:12" ht="15" customHeight="1" hidden="1">
      <c r="A116" s="60">
        <v>149</v>
      </c>
      <c r="B116" s="57">
        <v>104</v>
      </c>
      <c r="C116" s="58" t="s">
        <v>296</v>
      </c>
      <c r="D116" s="19" t="s">
        <v>26</v>
      </c>
      <c r="E116" s="59" t="s">
        <v>2</v>
      </c>
      <c r="F116" s="72">
        <v>1963</v>
      </c>
      <c r="G116" s="59" t="s">
        <v>8</v>
      </c>
      <c r="H116" s="19" t="s">
        <v>11</v>
      </c>
      <c r="I116" s="60" t="str">
        <f t="shared" si="3"/>
        <v>C</v>
      </c>
      <c r="J116" s="60">
        <f>COUNTIF(I$7:I116,I116)</f>
        <v>23</v>
      </c>
      <c r="K116" s="61">
        <v>0.04054398148148148</v>
      </c>
      <c r="L116" s="21" t="s">
        <v>28</v>
      </c>
    </row>
    <row r="117" spans="1:12" s="179" customFormat="1" ht="19.5" customHeight="1" thickBot="1">
      <c r="A117" s="186" t="s">
        <v>130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8"/>
      <c r="L117" s="178"/>
    </row>
    <row r="118" spans="1:12" s="136" customFormat="1" ht="15" customHeight="1">
      <c r="A118" s="129">
        <v>1</v>
      </c>
      <c r="B118" s="130">
        <v>48</v>
      </c>
      <c r="C118" s="131" t="s">
        <v>313</v>
      </c>
      <c r="D118" s="132" t="s">
        <v>26</v>
      </c>
      <c r="E118" s="129" t="s">
        <v>2</v>
      </c>
      <c r="F118" s="133">
        <v>1954</v>
      </c>
      <c r="G118" s="129" t="s">
        <v>8</v>
      </c>
      <c r="H118" s="132" t="s">
        <v>11</v>
      </c>
      <c r="I118" s="129" t="str">
        <f aca="true" t="shared" si="4" ref="I118:I130">IF($E118="m",IF($F$1-$F118&gt;19,IF($F$1-$F118&lt;40,"A",IF($F$1-$F118&gt;49,IF($F$1-$F118&gt;59,IF($F$1-$F118&gt;69,"E","D"),"C"),"B")),"JM"),IF($F$1-$F118&gt;19,IF($F$1-$F118&lt;40,"F",IF($F$1-$F118&lt;50,"G","H")),"JŽ"))</f>
        <v>D</v>
      </c>
      <c r="J118" s="129">
        <f>COUNTIF(I$7:I118,I118)</f>
        <v>1</v>
      </c>
      <c r="K118" s="134">
        <v>0.030474537037037036</v>
      </c>
      <c r="L118" s="135" t="s">
        <v>34</v>
      </c>
    </row>
    <row r="119" spans="1:12" s="144" customFormat="1" ht="15" customHeight="1">
      <c r="A119" s="137">
        <v>2</v>
      </c>
      <c r="B119" s="138">
        <v>44</v>
      </c>
      <c r="C119" s="139" t="s">
        <v>174</v>
      </c>
      <c r="D119" s="140" t="s">
        <v>38</v>
      </c>
      <c r="E119" s="137" t="s">
        <v>2</v>
      </c>
      <c r="F119" s="141">
        <v>1952</v>
      </c>
      <c r="G119" s="137" t="s">
        <v>8</v>
      </c>
      <c r="H119" s="140" t="s">
        <v>11</v>
      </c>
      <c r="I119" s="137" t="str">
        <f t="shared" si="4"/>
        <v>D</v>
      </c>
      <c r="J119" s="137">
        <f>COUNTIF(I$7:I119,I119)</f>
        <v>2</v>
      </c>
      <c r="K119" s="142">
        <v>0.03068287037037037</v>
      </c>
      <c r="L119" s="143"/>
    </row>
    <row r="120" spans="1:12" s="159" customFormat="1" ht="15" customHeight="1" thickBot="1">
      <c r="A120" s="152">
        <v>3</v>
      </c>
      <c r="B120" s="153">
        <v>73</v>
      </c>
      <c r="C120" s="154" t="s">
        <v>201</v>
      </c>
      <c r="D120" s="155" t="s">
        <v>39</v>
      </c>
      <c r="E120" s="152" t="s">
        <v>2</v>
      </c>
      <c r="F120" s="156">
        <v>1956</v>
      </c>
      <c r="G120" s="152" t="s">
        <v>8</v>
      </c>
      <c r="H120" s="155" t="s">
        <v>32</v>
      </c>
      <c r="I120" s="152" t="str">
        <f t="shared" si="4"/>
        <v>D</v>
      </c>
      <c r="J120" s="152">
        <f>COUNTIF(I$7:I120,I120)</f>
        <v>3</v>
      </c>
      <c r="K120" s="157">
        <v>0.03128472222222222</v>
      </c>
      <c r="L120" s="158" t="s">
        <v>34</v>
      </c>
    </row>
    <row r="121" spans="1:12" ht="15" customHeight="1" hidden="1">
      <c r="A121" s="60">
        <v>99</v>
      </c>
      <c r="B121" s="57">
        <v>68</v>
      </c>
      <c r="C121" s="68" t="s">
        <v>360</v>
      </c>
      <c r="D121" s="20" t="s">
        <v>361</v>
      </c>
      <c r="E121" s="60" t="s">
        <v>2</v>
      </c>
      <c r="F121" s="73">
        <v>1959</v>
      </c>
      <c r="G121" s="63" t="s">
        <v>8</v>
      </c>
      <c r="H121" s="20" t="s">
        <v>46</v>
      </c>
      <c r="I121" s="60" t="str">
        <f t="shared" si="4"/>
        <v>D</v>
      </c>
      <c r="J121" s="60">
        <f>COUNTIF(I$7:I121,I121)</f>
        <v>4</v>
      </c>
      <c r="K121" s="61">
        <v>0.03505787037037037</v>
      </c>
      <c r="L121" s="21" t="s">
        <v>34</v>
      </c>
    </row>
    <row r="122" spans="1:12" ht="15" customHeight="1" hidden="1">
      <c r="A122" s="60">
        <v>107</v>
      </c>
      <c r="B122" s="57">
        <v>67</v>
      </c>
      <c r="C122" s="58" t="s">
        <v>251</v>
      </c>
      <c r="D122" s="19" t="s">
        <v>26</v>
      </c>
      <c r="E122" s="59" t="s">
        <v>2</v>
      </c>
      <c r="F122" s="72">
        <v>1956</v>
      </c>
      <c r="G122" s="59" t="s">
        <v>8</v>
      </c>
      <c r="H122" s="19" t="s">
        <v>252</v>
      </c>
      <c r="I122" s="60" t="str">
        <f t="shared" si="4"/>
        <v>D</v>
      </c>
      <c r="J122" s="60">
        <f>COUNTIF(I$7:I122,I122)</f>
        <v>5</v>
      </c>
      <c r="K122" s="61">
        <v>0.03556712962962963</v>
      </c>
      <c r="L122" s="21" t="s">
        <v>34</v>
      </c>
    </row>
    <row r="123" spans="1:12" ht="15" customHeight="1" hidden="1">
      <c r="A123" s="60">
        <v>118</v>
      </c>
      <c r="B123" s="57">
        <v>125</v>
      </c>
      <c r="C123" s="58" t="s">
        <v>267</v>
      </c>
      <c r="D123" s="19" t="s">
        <v>56</v>
      </c>
      <c r="E123" s="59" t="s">
        <v>2</v>
      </c>
      <c r="F123" s="72">
        <v>1957</v>
      </c>
      <c r="G123" s="59" t="s">
        <v>8</v>
      </c>
      <c r="H123" s="19" t="s">
        <v>80</v>
      </c>
      <c r="I123" s="60" t="str">
        <f t="shared" si="4"/>
        <v>D</v>
      </c>
      <c r="J123" s="60">
        <f>COUNTIF(I$7:I123,I123)</f>
        <v>6</v>
      </c>
      <c r="K123" s="61">
        <v>0.03701388888888889</v>
      </c>
      <c r="L123" s="21"/>
    </row>
    <row r="124" spans="1:12" ht="15" customHeight="1" hidden="1">
      <c r="A124" s="60">
        <v>121</v>
      </c>
      <c r="B124" s="57">
        <v>142</v>
      </c>
      <c r="C124" s="58" t="s">
        <v>253</v>
      </c>
      <c r="D124" s="19" t="s">
        <v>44</v>
      </c>
      <c r="E124" s="59" t="s">
        <v>2</v>
      </c>
      <c r="F124" s="72">
        <v>1960</v>
      </c>
      <c r="G124" s="59" t="s">
        <v>8</v>
      </c>
      <c r="H124" s="19" t="s">
        <v>252</v>
      </c>
      <c r="I124" s="60" t="str">
        <f t="shared" si="4"/>
        <v>D</v>
      </c>
      <c r="J124" s="60">
        <f>COUNTIF(I$7:I124,I124)</f>
        <v>7</v>
      </c>
      <c r="K124" s="61">
        <v>0.03753472222222222</v>
      </c>
      <c r="L124" s="21" t="s">
        <v>146</v>
      </c>
    </row>
    <row r="125" spans="1:12" ht="15" customHeight="1" hidden="1">
      <c r="A125" s="60">
        <v>133</v>
      </c>
      <c r="B125" s="57">
        <v>81</v>
      </c>
      <c r="C125" s="58" t="s">
        <v>226</v>
      </c>
      <c r="D125" s="19" t="s">
        <v>38</v>
      </c>
      <c r="E125" s="59" t="s">
        <v>2</v>
      </c>
      <c r="F125" s="72">
        <v>1954</v>
      </c>
      <c r="G125" s="59" t="s">
        <v>8</v>
      </c>
      <c r="H125" s="19" t="s">
        <v>53</v>
      </c>
      <c r="I125" s="60" t="str">
        <f t="shared" si="4"/>
        <v>D</v>
      </c>
      <c r="J125" s="60">
        <f>COUNTIF(I$7:I125,I125)</f>
        <v>8</v>
      </c>
      <c r="K125" s="61">
        <v>0.03920138888888889</v>
      </c>
      <c r="L125" s="21" t="s">
        <v>28</v>
      </c>
    </row>
    <row r="126" spans="1:12" ht="15" customHeight="1" hidden="1">
      <c r="A126" s="60">
        <v>135</v>
      </c>
      <c r="B126" s="57">
        <v>102</v>
      </c>
      <c r="C126" s="58" t="s">
        <v>282</v>
      </c>
      <c r="D126" s="19" t="s">
        <v>29</v>
      </c>
      <c r="E126" s="59" t="s">
        <v>2</v>
      </c>
      <c r="F126" s="72">
        <v>1954</v>
      </c>
      <c r="G126" s="59" t="s">
        <v>8</v>
      </c>
      <c r="H126" s="19" t="s">
        <v>283</v>
      </c>
      <c r="I126" s="60" t="str">
        <f t="shared" si="4"/>
        <v>D</v>
      </c>
      <c r="J126" s="60">
        <f>COUNTIF(I$7:I126,I126)</f>
        <v>9</v>
      </c>
      <c r="K126" s="61">
        <v>0.03930555555555556</v>
      </c>
      <c r="L126" s="21" t="s">
        <v>125</v>
      </c>
    </row>
    <row r="127" spans="1:12" ht="15" customHeight="1" hidden="1">
      <c r="A127" s="60">
        <v>141</v>
      </c>
      <c r="B127" s="57">
        <v>90</v>
      </c>
      <c r="C127" s="58" t="s">
        <v>167</v>
      </c>
      <c r="D127" s="19" t="s">
        <v>67</v>
      </c>
      <c r="E127" s="59" t="s">
        <v>2</v>
      </c>
      <c r="F127" s="72">
        <v>1954</v>
      </c>
      <c r="G127" s="59" t="s">
        <v>8</v>
      </c>
      <c r="H127" s="19" t="s">
        <v>342</v>
      </c>
      <c r="I127" s="60" t="str">
        <f t="shared" si="4"/>
        <v>D</v>
      </c>
      <c r="J127" s="60">
        <f>COUNTIF(I$7:I127,I127)</f>
        <v>10</v>
      </c>
      <c r="K127" s="61">
        <v>0.03998842592592593</v>
      </c>
      <c r="L127" s="21" t="s">
        <v>197</v>
      </c>
    </row>
    <row r="128" spans="1:12" ht="15" customHeight="1" hidden="1">
      <c r="A128" s="60">
        <v>151</v>
      </c>
      <c r="B128" s="57">
        <v>65</v>
      </c>
      <c r="C128" s="58" t="s">
        <v>202</v>
      </c>
      <c r="D128" s="19" t="s">
        <v>56</v>
      </c>
      <c r="E128" s="59" t="s">
        <v>2</v>
      </c>
      <c r="F128" s="72">
        <v>1952</v>
      </c>
      <c r="G128" s="59" t="s">
        <v>8</v>
      </c>
      <c r="H128" s="19" t="s">
        <v>107</v>
      </c>
      <c r="I128" s="60" t="str">
        <f t="shared" si="4"/>
        <v>D</v>
      </c>
      <c r="J128" s="60">
        <f>COUNTIF(I$7:I128,I128)</f>
        <v>11</v>
      </c>
      <c r="K128" s="61">
        <v>0.040671296296296296</v>
      </c>
      <c r="L128" s="21" t="s">
        <v>125</v>
      </c>
    </row>
    <row r="129" spans="1:12" ht="15" customHeight="1" hidden="1">
      <c r="A129" s="60">
        <v>153</v>
      </c>
      <c r="B129" s="57">
        <v>89</v>
      </c>
      <c r="C129" s="58" t="s">
        <v>165</v>
      </c>
      <c r="D129" s="19" t="s">
        <v>26</v>
      </c>
      <c r="E129" s="59" t="s">
        <v>2</v>
      </c>
      <c r="F129" s="72">
        <v>1953</v>
      </c>
      <c r="G129" s="59" t="s">
        <v>8</v>
      </c>
      <c r="H129" s="19" t="s">
        <v>11</v>
      </c>
      <c r="I129" s="60" t="str">
        <f t="shared" si="4"/>
        <v>D</v>
      </c>
      <c r="J129" s="60">
        <f>COUNTIF(I$7:I129,I129)</f>
        <v>12</v>
      </c>
      <c r="K129" s="61">
        <v>0.0418287037037037</v>
      </c>
      <c r="L129" s="21" t="s">
        <v>125</v>
      </c>
    </row>
    <row r="130" spans="1:12" ht="15" customHeight="1" hidden="1">
      <c r="A130" s="60">
        <v>155</v>
      </c>
      <c r="B130" s="57">
        <v>61</v>
      </c>
      <c r="C130" s="58" t="s">
        <v>256</v>
      </c>
      <c r="D130" s="19" t="s">
        <v>68</v>
      </c>
      <c r="E130" s="59" t="s">
        <v>2</v>
      </c>
      <c r="F130" s="72">
        <v>1960</v>
      </c>
      <c r="G130" s="59" t="s">
        <v>8</v>
      </c>
      <c r="H130" s="19" t="s">
        <v>32</v>
      </c>
      <c r="I130" s="60" t="str">
        <f t="shared" si="4"/>
        <v>D</v>
      </c>
      <c r="J130" s="60">
        <f>COUNTIF(I$7:I130,I130)</f>
        <v>13</v>
      </c>
      <c r="K130" s="61">
        <v>0.042291666666666665</v>
      </c>
      <c r="L130" s="21" t="s">
        <v>73</v>
      </c>
    </row>
    <row r="131" spans="1:12" s="179" customFormat="1" ht="19.5" customHeight="1" thickBot="1">
      <c r="A131" s="186" t="s">
        <v>398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8"/>
      <c r="L131" s="178"/>
    </row>
    <row r="132" spans="1:12" s="136" customFormat="1" ht="15" customHeight="1">
      <c r="A132" s="129">
        <v>1</v>
      </c>
      <c r="B132" s="130">
        <v>59</v>
      </c>
      <c r="C132" s="131" t="s">
        <v>200</v>
      </c>
      <c r="D132" s="132" t="s">
        <v>48</v>
      </c>
      <c r="E132" s="129" t="s">
        <v>2</v>
      </c>
      <c r="F132" s="133">
        <v>1950</v>
      </c>
      <c r="G132" s="129" t="s">
        <v>8</v>
      </c>
      <c r="H132" s="132" t="s">
        <v>32</v>
      </c>
      <c r="I132" s="129" t="str">
        <f aca="true" t="shared" si="5" ref="I132:I137">IF($E132="m",IF($F$1-$F132&gt;19,IF($F$1-$F132&lt;40,"A",IF($F$1-$F132&gt;49,IF($F$1-$F132&gt;59,IF($F$1-$F132&gt;69,"E","D"),"C"),"B")),"JM"),IF($F$1-$F132&gt;19,IF($F$1-$F132&lt;40,"F",IF($F$1-$F132&lt;50,"G","H")),"JŽ"))</f>
        <v>E</v>
      </c>
      <c r="J132" s="129">
        <f>COUNTIF(I$7:I132,I132)</f>
        <v>1</v>
      </c>
      <c r="K132" s="134">
        <v>0.03163194444444444</v>
      </c>
      <c r="L132" s="135" t="s">
        <v>146</v>
      </c>
    </row>
    <row r="133" spans="1:12" s="144" customFormat="1" ht="15" customHeight="1">
      <c r="A133" s="137">
        <v>2</v>
      </c>
      <c r="B133" s="138">
        <v>143</v>
      </c>
      <c r="C133" s="139" t="s">
        <v>255</v>
      </c>
      <c r="D133" s="140" t="s">
        <v>29</v>
      </c>
      <c r="E133" s="137" t="s">
        <v>2</v>
      </c>
      <c r="F133" s="141">
        <v>1948</v>
      </c>
      <c r="G133" s="137" t="s">
        <v>8</v>
      </c>
      <c r="H133" s="140" t="s">
        <v>252</v>
      </c>
      <c r="I133" s="137" t="str">
        <f t="shared" si="5"/>
        <v>E</v>
      </c>
      <c r="J133" s="137">
        <f>COUNTIF(I$7:I133,I133)</f>
        <v>2</v>
      </c>
      <c r="K133" s="142">
        <v>0.03309027777777778</v>
      </c>
      <c r="L133" s="143" t="s">
        <v>125</v>
      </c>
    </row>
    <row r="134" spans="1:12" s="159" customFormat="1" ht="15" customHeight="1" thickBot="1">
      <c r="A134" s="152">
        <v>3</v>
      </c>
      <c r="B134" s="153">
        <v>13</v>
      </c>
      <c r="C134" s="154" t="s">
        <v>311</v>
      </c>
      <c r="D134" s="155" t="s">
        <v>60</v>
      </c>
      <c r="E134" s="152" t="s">
        <v>2</v>
      </c>
      <c r="F134" s="156">
        <v>1942</v>
      </c>
      <c r="G134" s="152" t="s">
        <v>8</v>
      </c>
      <c r="H134" s="155" t="s">
        <v>312</v>
      </c>
      <c r="I134" s="152" t="str">
        <f t="shared" si="5"/>
        <v>E</v>
      </c>
      <c r="J134" s="152">
        <f>COUNTIF(I$7:I134,I134)</f>
        <v>3</v>
      </c>
      <c r="K134" s="157">
        <v>0.03605324074074074</v>
      </c>
      <c r="L134" s="158" t="s">
        <v>34</v>
      </c>
    </row>
    <row r="135" spans="1:12" ht="15" customHeight="1" hidden="1">
      <c r="A135" s="60">
        <v>126</v>
      </c>
      <c r="B135" s="57">
        <v>148</v>
      </c>
      <c r="C135" s="58" t="s">
        <v>254</v>
      </c>
      <c r="D135" s="19" t="s">
        <v>29</v>
      </c>
      <c r="E135" s="59" t="s">
        <v>2</v>
      </c>
      <c r="F135" s="72">
        <v>1950</v>
      </c>
      <c r="G135" s="59" t="s">
        <v>8</v>
      </c>
      <c r="H135" s="19" t="s">
        <v>252</v>
      </c>
      <c r="I135" s="60" t="str">
        <f t="shared" si="5"/>
        <v>E</v>
      </c>
      <c r="J135" s="60">
        <f>COUNTIF(I$7:I135,I135)</f>
        <v>4</v>
      </c>
      <c r="K135" s="61">
        <v>0.0383912037037037</v>
      </c>
      <c r="L135" s="21" t="s">
        <v>130</v>
      </c>
    </row>
    <row r="136" spans="1:12" ht="15" customHeight="1" hidden="1">
      <c r="A136" s="60">
        <v>137</v>
      </c>
      <c r="B136" s="57">
        <v>137</v>
      </c>
      <c r="C136" s="58" t="s">
        <v>194</v>
      </c>
      <c r="D136" s="19" t="s">
        <v>26</v>
      </c>
      <c r="E136" s="59" t="s">
        <v>2</v>
      </c>
      <c r="F136" s="72">
        <v>1948</v>
      </c>
      <c r="G136" s="59" t="s">
        <v>8</v>
      </c>
      <c r="H136" s="19" t="s">
        <v>46</v>
      </c>
      <c r="I136" s="60" t="str">
        <f t="shared" si="5"/>
        <v>E</v>
      </c>
      <c r="J136" s="60">
        <f>COUNTIF(I$7:I136,I136)</f>
        <v>5</v>
      </c>
      <c r="K136" s="61">
        <v>0.03958333333333333</v>
      </c>
      <c r="L136" s="21" t="s">
        <v>73</v>
      </c>
    </row>
    <row r="137" spans="1:12" ht="15" customHeight="1" hidden="1">
      <c r="A137" s="60">
        <v>148</v>
      </c>
      <c r="B137" s="57">
        <v>23</v>
      </c>
      <c r="C137" s="58" t="s">
        <v>268</v>
      </c>
      <c r="D137" s="19" t="s">
        <v>26</v>
      </c>
      <c r="E137" s="59" t="s">
        <v>2</v>
      </c>
      <c r="F137" s="72">
        <v>1947</v>
      </c>
      <c r="G137" s="59" t="s">
        <v>8</v>
      </c>
      <c r="H137" s="19" t="s">
        <v>74</v>
      </c>
      <c r="I137" s="60" t="str">
        <f t="shared" si="5"/>
        <v>E</v>
      </c>
      <c r="J137" s="60">
        <f>COUNTIF(I$7:I137,I137)</f>
        <v>6</v>
      </c>
      <c r="K137" s="61">
        <v>0.04050925925925926</v>
      </c>
      <c r="L137" s="21" t="s">
        <v>125</v>
      </c>
    </row>
    <row r="138" spans="1:12" s="179" customFormat="1" ht="19.5" customHeight="1" thickBot="1">
      <c r="A138" s="186" t="s">
        <v>28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8"/>
      <c r="L138" s="178"/>
    </row>
    <row r="139" spans="1:12" s="136" customFormat="1" ht="15" customHeight="1">
      <c r="A139" s="129">
        <v>1</v>
      </c>
      <c r="B139" s="130">
        <v>57</v>
      </c>
      <c r="C139" s="131" t="s">
        <v>341</v>
      </c>
      <c r="D139" s="132" t="s">
        <v>315</v>
      </c>
      <c r="E139" s="129" t="s">
        <v>3</v>
      </c>
      <c r="F139" s="133">
        <v>1987</v>
      </c>
      <c r="G139" s="129" t="s">
        <v>8</v>
      </c>
      <c r="H139" s="132" t="s">
        <v>57</v>
      </c>
      <c r="I139" s="129" t="str">
        <f aca="true" t="shared" si="6" ref="I139:I149">IF($E139="m",IF($F$1-$F139&gt;19,IF($F$1-$F139&lt;40,"A",IF($F$1-$F139&gt;49,IF($F$1-$F139&gt;59,IF($F$1-$F139&gt;69,"E","D"),"C"),"B")),"JM"),IF($F$1-$F139&gt;19,IF($F$1-$F139&lt;40,"F",IF($F$1-$F139&lt;50,"G","H")),"JŽ"))</f>
        <v>F</v>
      </c>
      <c r="J139" s="129">
        <f>COUNTIF(I$7:I139,I139)</f>
        <v>1</v>
      </c>
      <c r="K139" s="134">
        <v>0.030763888888888886</v>
      </c>
      <c r="L139" s="135" t="s">
        <v>146</v>
      </c>
    </row>
    <row r="140" spans="1:12" s="159" customFormat="1" ht="15" customHeight="1">
      <c r="A140" s="152">
        <v>2</v>
      </c>
      <c r="B140" s="153">
        <v>144</v>
      </c>
      <c r="C140" s="154" t="s">
        <v>140</v>
      </c>
      <c r="D140" s="155" t="s">
        <v>47</v>
      </c>
      <c r="E140" s="152" t="s">
        <v>3</v>
      </c>
      <c r="F140" s="156">
        <v>1985</v>
      </c>
      <c r="G140" s="152" t="s">
        <v>8</v>
      </c>
      <c r="H140" s="155" t="s">
        <v>11</v>
      </c>
      <c r="I140" s="152" t="str">
        <f t="shared" si="6"/>
        <v>F</v>
      </c>
      <c r="J140" s="152">
        <f>COUNTIF(I$7:I140,I140)</f>
        <v>2</v>
      </c>
      <c r="K140" s="157">
        <v>0.031180555555555555</v>
      </c>
      <c r="L140" s="158" t="s">
        <v>28</v>
      </c>
    </row>
    <row r="141" spans="1:12" s="159" customFormat="1" ht="15" customHeight="1" thickBot="1">
      <c r="A141" s="152">
        <v>3</v>
      </c>
      <c r="B141" s="153">
        <v>152</v>
      </c>
      <c r="C141" s="154" t="s">
        <v>128</v>
      </c>
      <c r="D141" s="155" t="s">
        <v>72</v>
      </c>
      <c r="E141" s="152" t="s">
        <v>3</v>
      </c>
      <c r="F141" s="156">
        <v>1990</v>
      </c>
      <c r="G141" s="152" t="s">
        <v>8</v>
      </c>
      <c r="H141" s="155" t="s">
        <v>35</v>
      </c>
      <c r="I141" s="152" t="str">
        <f t="shared" si="6"/>
        <v>F</v>
      </c>
      <c r="J141" s="152">
        <f>COUNTIF(I$7:I141,I141)</f>
        <v>3</v>
      </c>
      <c r="K141" s="157">
        <v>0.03332175925925926</v>
      </c>
      <c r="L141" s="158" t="s">
        <v>34</v>
      </c>
    </row>
    <row r="142" spans="1:12" ht="15" customHeight="1" hidden="1">
      <c r="A142" s="60">
        <v>95</v>
      </c>
      <c r="B142" s="57">
        <v>116</v>
      </c>
      <c r="C142" s="58" t="s">
        <v>308</v>
      </c>
      <c r="D142" s="19" t="s">
        <v>40</v>
      </c>
      <c r="E142" s="59" t="s">
        <v>3</v>
      </c>
      <c r="F142" s="72">
        <v>1984</v>
      </c>
      <c r="G142" s="59" t="s">
        <v>8</v>
      </c>
      <c r="H142" s="19" t="s">
        <v>120</v>
      </c>
      <c r="I142" s="60" t="str">
        <f t="shared" si="6"/>
        <v>F</v>
      </c>
      <c r="J142" s="60">
        <f>COUNTIF(I$7:I142,I142)</f>
        <v>4</v>
      </c>
      <c r="K142" s="61">
        <v>0.03460648148148148</v>
      </c>
      <c r="L142" s="21" t="s">
        <v>34</v>
      </c>
    </row>
    <row r="143" spans="1:12" ht="15" customHeight="1" hidden="1">
      <c r="A143" s="60">
        <v>143</v>
      </c>
      <c r="B143" s="57">
        <v>114</v>
      </c>
      <c r="C143" s="68" t="s">
        <v>363</v>
      </c>
      <c r="D143" s="20" t="s">
        <v>364</v>
      </c>
      <c r="E143" s="60" t="s">
        <v>3</v>
      </c>
      <c r="F143" s="73">
        <v>1997</v>
      </c>
      <c r="G143" s="63" t="s">
        <v>8</v>
      </c>
      <c r="H143" s="20" t="s">
        <v>88</v>
      </c>
      <c r="I143" s="60" t="str">
        <f t="shared" si="6"/>
        <v>F</v>
      </c>
      <c r="J143" s="60">
        <f>COUNTIF(I$7:I143,I143)</f>
        <v>5</v>
      </c>
      <c r="K143" s="61">
        <v>0.040011574074074074</v>
      </c>
      <c r="L143" s="21" t="s">
        <v>34</v>
      </c>
    </row>
    <row r="144" spans="1:12" ht="15" customHeight="1" hidden="1">
      <c r="A144" s="60">
        <v>144</v>
      </c>
      <c r="B144" s="57">
        <v>107</v>
      </c>
      <c r="C144" s="58" t="s">
        <v>281</v>
      </c>
      <c r="D144" s="19" t="s">
        <v>191</v>
      </c>
      <c r="E144" s="59" t="s">
        <v>3</v>
      </c>
      <c r="F144" s="72">
        <v>1989</v>
      </c>
      <c r="G144" s="59" t="s">
        <v>8</v>
      </c>
      <c r="H144" s="19" t="s">
        <v>11</v>
      </c>
      <c r="I144" s="60" t="str">
        <f t="shared" si="6"/>
        <v>F</v>
      </c>
      <c r="J144" s="60">
        <f>COUNTIF(I$7:I144,I144)</f>
        <v>6</v>
      </c>
      <c r="K144" s="61">
        <v>0.04030092592592593</v>
      </c>
      <c r="L144" s="21" t="s">
        <v>197</v>
      </c>
    </row>
    <row r="145" spans="1:12" ht="15" customHeight="1" hidden="1">
      <c r="A145" s="60">
        <v>145</v>
      </c>
      <c r="B145" s="57">
        <v>108</v>
      </c>
      <c r="C145" s="58" t="s">
        <v>278</v>
      </c>
      <c r="D145" s="19" t="s">
        <v>279</v>
      </c>
      <c r="E145" s="59" t="s">
        <v>3</v>
      </c>
      <c r="F145" s="72">
        <v>1984</v>
      </c>
      <c r="G145" s="59" t="s">
        <v>8</v>
      </c>
      <c r="H145" s="19" t="s">
        <v>280</v>
      </c>
      <c r="I145" s="60" t="str">
        <f t="shared" si="6"/>
        <v>F</v>
      </c>
      <c r="J145" s="60">
        <f>COUNTIF(I$7:I145,I145)</f>
        <v>7</v>
      </c>
      <c r="K145" s="61">
        <v>0.04030092592592593</v>
      </c>
      <c r="L145" s="21"/>
    </row>
    <row r="146" spans="1:13" ht="15" customHeight="1" hidden="1">
      <c r="A146" s="60">
        <v>156</v>
      </c>
      <c r="B146" s="57">
        <v>150</v>
      </c>
      <c r="C146" s="68" t="s">
        <v>367</v>
      </c>
      <c r="D146" s="20" t="s">
        <v>368</v>
      </c>
      <c r="E146" s="60" t="s">
        <v>3</v>
      </c>
      <c r="F146" s="73">
        <v>1983</v>
      </c>
      <c r="G146" s="63" t="s">
        <v>8</v>
      </c>
      <c r="H146" s="20" t="s">
        <v>369</v>
      </c>
      <c r="I146" s="60" t="str">
        <f t="shared" si="6"/>
        <v>F</v>
      </c>
      <c r="J146" s="60">
        <f>COUNTIF(I$7:I146,I146)</f>
        <v>8</v>
      </c>
      <c r="K146" s="61">
        <v>0.04414351851851852</v>
      </c>
      <c r="L146" s="81" t="s">
        <v>125</v>
      </c>
      <c r="M146" s="82"/>
    </row>
    <row r="147" spans="1:12" ht="15" customHeight="1" hidden="1">
      <c r="A147" s="60">
        <v>160</v>
      </c>
      <c r="B147" s="57">
        <v>34</v>
      </c>
      <c r="C147" s="68" t="s">
        <v>352</v>
      </c>
      <c r="D147" s="20" t="s">
        <v>47</v>
      </c>
      <c r="E147" s="60" t="s">
        <v>3</v>
      </c>
      <c r="F147" s="73">
        <v>1988</v>
      </c>
      <c r="G147" s="63" t="s">
        <v>8</v>
      </c>
      <c r="H147" s="20" t="s">
        <v>13</v>
      </c>
      <c r="I147" s="60" t="str">
        <f t="shared" si="6"/>
        <v>F</v>
      </c>
      <c r="J147" s="60">
        <f>COUNTIF(I$7:I147,I147)</f>
        <v>9</v>
      </c>
      <c r="K147" s="61">
        <v>0.04567129629629629</v>
      </c>
      <c r="L147" s="21"/>
    </row>
    <row r="148" spans="1:12" ht="15" customHeight="1" hidden="1">
      <c r="A148" s="60">
        <v>162</v>
      </c>
      <c r="B148" s="57">
        <v>86</v>
      </c>
      <c r="C148" s="58" t="s">
        <v>211</v>
      </c>
      <c r="D148" s="19" t="s">
        <v>212</v>
      </c>
      <c r="E148" s="59" t="s">
        <v>3</v>
      </c>
      <c r="F148" s="72">
        <v>1990</v>
      </c>
      <c r="G148" s="59" t="s">
        <v>8</v>
      </c>
      <c r="H148" s="19" t="s">
        <v>213</v>
      </c>
      <c r="I148" s="60" t="str">
        <f t="shared" si="6"/>
        <v>F</v>
      </c>
      <c r="J148" s="60">
        <f>COUNTIF(I$7:I148,I148)</f>
        <v>10</v>
      </c>
      <c r="K148" s="61">
        <v>0.046921296296296294</v>
      </c>
      <c r="L148" s="21" t="s">
        <v>59</v>
      </c>
    </row>
    <row r="149" spans="1:12" ht="15" customHeight="1" hidden="1">
      <c r="A149" s="60">
        <v>164</v>
      </c>
      <c r="B149" s="57">
        <v>129</v>
      </c>
      <c r="C149" s="58" t="s">
        <v>270</v>
      </c>
      <c r="D149" s="19" t="s">
        <v>99</v>
      </c>
      <c r="E149" s="59" t="s">
        <v>3</v>
      </c>
      <c r="F149" s="72">
        <v>1990</v>
      </c>
      <c r="G149" s="59" t="s">
        <v>8</v>
      </c>
      <c r="H149" s="19" t="s">
        <v>271</v>
      </c>
      <c r="I149" s="60" t="str">
        <f t="shared" si="6"/>
        <v>F</v>
      </c>
      <c r="J149" s="60">
        <f>COUNTIF(I$7:I149,I149)</f>
        <v>11</v>
      </c>
      <c r="K149" s="61">
        <v>0.04821759259259259</v>
      </c>
      <c r="L149" s="21" t="s">
        <v>34</v>
      </c>
    </row>
    <row r="150" spans="1:12" s="179" customFormat="1" ht="19.5" customHeight="1" thickBot="1">
      <c r="A150" s="186" t="s">
        <v>97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8"/>
      <c r="L150" s="178"/>
    </row>
    <row r="151" spans="1:12" s="136" customFormat="1" ht="15" customHeight="1">
      <c r="A151" s="129">
        <v>1</v>
      </c>
      <c r="B151" s="130">
        <v>151</v>
      </c>
      <c r="C151" s="131" t="s">
        <v>249</v>
      </c>
      <c r="D151" s="132" t="s">
        <v>81</v>
      </c>
      <c r="E151" s="129" t="s">
        <v>3</v>
      </c>
      <c r="F151" s="133">
        <v>1975</v>
      </c>
      <c r="G151" s="129" t="s">
        <v>8</v>
      </c>
      <c r="H151" s="132" t="s">
        <v>250</v>
      </c>
      <c r="I151" s="129" t="str">
        <f aca="true" t="shared" si="7" ref="I151:I162">IF($E151="m",IF($F$1-$F151&gt;19,IF($F$1-$F151&lt;40,"A",IF($F$1-$F151&gt;49,IF($F$1-$F151&gt;59,IF($F$1-$F151&gt;69,"E","D"),"C"),"B")),"JM"),IF($F$1-$F151&gt;19,IF($F$1-$F151&lt;40,"F",IF($F$1-$F151&lt;50,"G","H")),"JŽ"))</f>
        <v>G</v>
      </c>
      <c r="J151" s="129">
        <f>COUNTIF(I$7:I151,I151)</f>
        <v>1</v>
      </c>
      <c r="K151" s="134">
        <v>0.03162037037037037</v>
      </c>
      <c r="L151" s="135" t="s">
        <v>97</v>
      </c>
    </row>
    <row r="152" spans="1:12" s="144" customFormat="1" ht="15" customHeight="1">
      <c r="A152" s="137">
        <v>2</v>
      </c>
      <c r="B152" s="138">
        <v>84</v>
      </c>
      <c r="C152" s="149" t="s">
        <v>269</v>
      </c>
      <c r="D152" s="140" t="s">
        <v>62</v>
      </c>
      <c r="E152" s="137" t="s">
        <v>3</v>
      </c>
      <c r="F152" s="141">
        <v>1980</v>
      </c>
      <c r="G152" s="137" t="s">
        <v>8</v>
      </c>
      <c r="H152" s="140" t="s">
        <v>17</v>
      </c>
      <c r="I152" s="137" t="str">
        <f t="shared" si="7"/>
        <v>G</v>
      </c>
      <c r="J152" s="137">
        <f>COUNTIF(I$7:I152,I152)</f>
        <v>2</v>
      </c>
      <c r="K152" s="142">
        <v>0.032233796296296295</v>
      </c>
      <c r="L152" s="143" t="s">
        <v>125</v>
      </c>
    </row>
    <row r="153" spans="1:12" s="159" customFormat="1" ht="15" customHeight="1" thickBot="1">
      <c r="A153" s="152">
        <v>3</v>
      </c>
      <c r="B153" s="153">
        <v>60</v>
      </c>
      <c r="C153" s="154" t="s">
        <v>258</v>
      </c>
      <c r="D153" s="155" t="s">
        <v>27</v>
      </c>
      <c r="E153" s="152" t="s">
        <v>3</v>
      </c>
      <c r="F153" s="156">
        <v>1972</v>
      </c>
      <c r="G153" s="152" t="s">
        <v>8</v>
      </c>
      <c r="H153" s="155" t="s">
        <v>32</v>
      </c>
      <c r="I153" s="152" t="str">
        <f t="shared" si="7"/>
        <v>G</v>
      </c>
      <c r="J153" s="152">
        <f>COUNTIF(I$7:I153,I153)</f>
        <v>3</v>
      </c>
      <c r="K153" s="157">
        <v>0.032499999999999994</v>
      </c>
      <c r="L153" s="158" t="s">
        <v>125</v>
      </c>
    </row>
    <row r="154" spans="1:12" ht="15" customHeight="1" hidden="1">
      <c r="A154" s="60">
        <v>84</v>
      </c>
      <c r="B154" s="57">
        <v>72</v>
      </c>
      <c r="C154" s="58" t="s">
        <v>177</v>
      </c>
      <c r="D154" s="19" t="s">
        <v>99</v>
      </c>
      <c r="E154" s="59" t="s">
        <v>3</v>
      </c>
      <c r="F154" s="72">
        <v>1972</v>
      </c>
      <c r="G154" s="59" t="s">
        <v>8</v>
      </c>
      <c r="H154" s="19" t="s">
        <v>343</v>
      </c>
      <c r="I154" s="60" t="str">
        <f t="shared" si="7"/>
        <v>G</v>
      </c>
      <c r="J154" s="60">
        <f>COUNTIF(I$7:I154,I154)</f>
        <v>4</v>
      </c>
      <c r="K154" s="61">
        <v>0.03380787037037037</v>
      </c>
      <c r="L154" s="21" t="s">
        <v>130</v>
      </c>
    </row>
    <row r="155" spans="1:12" ht="15" customHeight="1" hidden="1">
      <c r="A155" s="60">
        <v>96</v>
      </c>
      <c r="B155" s="57">
        <v>82</v>
      </c>
      <c r="C155" s="58" t="s">
        <v>190</v>
      </c>
      <c r="D155" s="19" t="s">
        <v>191</v>
      </c>
      <c r="E155" s="59" t="s">
        <v>3</v>
      </c>
      <c r="F155" s="72">
        <v>1978</v>
      </c>
      <c r="G155" s="59" t="s">
        <v>8</v>
      </c>
      <c r="H155" s="19" t="s">
        <v>192</v>
      </c>
      <c r="I155" s="60" t="str">
        <f t="shared" si="7"/>
        <v>G</v>
      </c>
      <c r="J155" s="60">
        <f>COUNTIF(I$7:I155,I155)</f>
        <v>5</v>
      </c>
      <c r="K155" s="61">
        <v>0.034618055555555555</v>
      </c>
      <c r="L155" s="21" t="s">
        <v>59</v>
      </c>
    </row>
    <row r="156" spans="1:12" ht="15" customHeight="1" hidden="1">
      <c r="A156" s="60">
        <v>105</v>
      </c>
      <c r="B156" s="57">
        <v>58</v>
      </c>
      <c r="C156" s="68" t="s">
        <v>358</v>
      </c>
      <c r="D156" s="20" t="s">
        <v>359</v>
      </c>
      <c r="E156" s="60" t="s">
        <v>3</v>
      </c>
      <c r="F156" s="73">
        <v>1978</v>
      </c>
      <c r="G156" s="63" t="s">
        <v>8</v>
      </c>
      <c r="H156" s="20" t="s">
        <v>35</v>
      </c>
      <c r="I156" s="60" t="str">
        <f t="shared" si="7"/>
        <v>G</v>
      </c>
      <c r="J156" s="60">
        <f>COUNTIF(I$7:I156,I156)</f>
        <v>6</v>
      </c>
      <c r="K156" s="61">
        <v>0.03540509259259259</v>
      </c>
      <c r="L156" s="21" t="s">
        <v>28</v>
      </c>
    </row>
    <row r="157" spans="1:12" ht="15" customHeight="1" hidden="1">
      <c r="A157" s="60">
        <v>116</v>
      </c>
      <c r="B157" s="57">
        <v>139</v>
      </c>
      <c r="C157" s="58" t="s">
        <v>209</v>
      </c>
      <c r="D157" s="19" t="s">
        <v>210</v>
      </c>
      <c r="E157" s="59" t="s">
        <v>3</v>
      </c>
      <c r="F157" s="72">
        <v>1977</v>
      </c>
      <c r="G157" s="59" t="s">
        <v>8</v>
      </c>
      <c r="H157" s="19" t="s">
        <v>35</v>
      </c>
      <c r="I157" s="60" t="str">
        <f t="shared" si="7"/>
        <v>G</v>
      </c>
      <c r="J157" s="60">
        <f>COUNTIF(I$7:I157,I157)</f>
        <v>7</v>
      </c>
      <c r="K157" s="61">
        <v>0.036759259259259255</v>
      </c>
      <c r="L157" s="21" t="s">
        <v>34</v>
      </c>
    </row>
    <row r="158" spans="1:12" ht="15" customHeight="1" hidden="1">
      <c r="A158" s="60">
        <v>136</v>
      </c>
      <c r="B158" s="57">
        <v>35</v>
      </c>
      <c r="C158" s="68" t="s">
        <v>353</v>
      </c>
      <c r="D158" s="20" t="s">
        <v>354</v>
      </c>
      <c r="E158" s="60" t="s">
        <v>3</v>
      </c>
      <c r="F158" s="73">
        <v>1971</v>
      </c>
      <c r="G158" s="63" t="s">
        <v>8</v>
      </c>
      <c r="H158" s="20" t="s">
        <v>105</v>
      </c>
      <c r="I158" s="60" t="str">
        <f t="shared" si="7"/>
        <v>G</v>
      </c>
      <c r="J158" s="60">
        <f>COUNTIF(I$7:I158,I158)</f>
        <v>8</v>
      </c>
      <c r="K158" s="61">
        <v>0.039525462962962964</v>
      </c>
      <c r="L158" s="21" t="s">
        <v>34</v>
      </c>
    </row>
    <row r="159" spans="1:12" ht="15" customHeight="1" hidden="1">
      <c r="A159" s="60">
        <v>154</v>
      </c>
      <c r="B159" s="57">
        <v>155</v>
      </c>
      <c r="C159" s="58" t="s">
        <v>318</v>
      </c>
      <c r="D159" s="19" t="s">
        <v>319</v>
      </c>
      <c r="E159" s="59" t="s">
        <v>3</v>
      </c>
      <c r="F159" s="72">
        <v>1975</v>
      </c>
      <c r="G159" s="59" t="s">
        <v>8</v>
      </c>
      <c r="H159" s="19" t="s">
        <v>71</v>
      </c>
      <c r="I159" s="60" t="str">
        <f t="shared" si="7"/>
        <v>G</v>
      </c>
      <c r="J159" s="60">
        <f>COUNTIF(I$7:I159,I159)</f>
        <v>9</v>
      </c>
      <c r="K159" s="61">
        <v>0.04207175925925926</v>
      </c>
      <c r="L159" s="21" t="s">
        <v>125</v>
      </c>
    </row>
    <row r="160" spans="1:12" ht="15" customHeight="1" hidden="1">
      <c r="A160" s="60">
        <v>159</v>
      </c>
      <c r="B160" s="57">
        <v>159</v>
      </c>
      <c r="C160" s="58" t="s">
        <v>215</v>
      </c>
      <c r="D160" s="19" t="s">
        <v>113</v>
      </c>
      <c r="E160" s="59" t="s">
        <v>3</v>
      </c>
      <c r="F160" s="72">
        <v>1971</v>
      </c>
      <c r="G160" s="59" t="s">
        <v>8</v>
      </c>
      <c r="H160" s="19" t="s">
        <v>14</v>
      </c>
      <c r="I160" s="60" t="str">
        <f t="shared" si="7"/>
        <v>G</v>
      </c>
      <c r="J160" s="60">
        <f>COUNTIF(I$7:I160,I160)</f>
        <v>10</v>
      </c>
      <c r="K160" s="61">
        <v>0.04457175925925926</v>
      </c>
      <c r="L160" s="21" t="s">
        <v>59</v>
      </c>
    </row>
    <row r="161" spans="1:12" ht="15" customHeight="1" hidden="1">
      <c r="A161" s="60">
        <v>161</v>
      </c>
      <c r="B161" s="57">
        <v>154</v>
      </c>
      <c r="C161" s="58" t="s">
        <v>320</v>
      </c>
      <c r="D161" s="19" t="s">
        <v>109</v>
      </c>
      <c r="E161" s="59" t="s">
        <v>3</v>
      </c>
      <c r="F161" s="72">
        <v>1974</v>
      </c>
      <c r="G161" s="59" t="s">
        <v>8</v>
      </c>
      <c r="H161" s="19" t="s">
        <v>71</v>
      </c>
      <c r="I161" s="60" t="str">
        <f t="shared" si="7"/>
        <v>G</v>
      </c>
      <c r="J161" s="60">
        <f>COUNTIF(I$7:I161,I161)</f>
        <v>11</v>
      </c>
      <c r="K161" s="61">
        <v>0.04567129629629629</v>
      </c>
      <c r="L161" s="21" t="s">
        <v>197</v>
      </c>
    </row>
    <row r="162" spans="1:12" ht="15" customHeight="1" hidden="1">
      <c r="A162" s="60">
        <v>165</v>
      </c>
      <c r="B162" s="57">
        <v>79</v>
      </c>
      <c r="C162" s="58" t="s">
        <v>237</v>
      </c>
      <c r="D162" s="19" t="s">
        <v>238</v>
      </c>
      <c r="E162" s="59" t="s">
        <v>3</v>
      </c>
      <c r="F162" s="72">
        <v>1971</v>
      </c>
      <c r="G162" s="59" t="s">
        <v>8</v>
      </c>
      <c r="H162" s="19" t="s">
        <v>57</v>
      </c>
      <c r="I162" s="60" t="str">
        <f t="shared" si="7"/>
        <v>G</v>
      </c>
      <c r="J162" s="60">
        <f>COUNTIF(I$7:I162,I162)</f>
        <v>12</v>
      </c>
      <c r="K162" s="61">
        <v>0.049687499999999996</v>
      </c>
      <c r="L162" s="21"/>
    </row>
    <row r="163" spans="1:12" s="179" customFormat="1" ht="19.5" customHeight="1" thickBot="1">
      <c r="A163" s="186" t="s">
        <v>197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8"/>
      <c r="L163" s="178"/>
    </row>
    <row r="164" spans="1:12" s="136" customFormat="1" ht="15" customHeight="1">
      <c r="A164" s="129">
        <v>1</v>
      </c>
      <c r="B164" s="130">
        <v>4</v>
      </c>
      <c r="C164" s="131" t="s">
        <v>216</v>
      </c>
      <c r="D164" s="132" t="s">
        <v>217</v>
      </c>
      <c r="E164" s="129" t="s">
        <v>3</v>
      </c>
      <c r="F164" s="133">
        <v>1963</v>
      </c>
      <c r="G164" s="129" t="s">
        <v>8</v>
      </c>
      <c r="H164" s="132" t="s">
        <v>218</v>
      </c>
      <c r="I164" s="129" t="str">
        <f aca="true" t="shared" si="8" ref="I164:I169">IF($E164="m",IF($F$1-$F164&gt;19,IF($F$1-$F164&lt;40,"A",IF($F$1-$F164&gt;49,IF($F$1-$F164&gt;59,IF($F$1-$F164&gt;69,"E","D"),"C"),"B")),"JM"),IF($F$1-$F164&gt;19,IF($F$1-$F164&lt;40,"F",IF($F$1-$F164&lt;50,"G","H")),"JŽ"))</f>
        <v>H</v>
      </c>
      <c r="J164" s="129">
        <f>COUNTIF(I$7:I164,I164)</f>
        <v>1</v>
      </c>
      <c r="K164" s="134">
        <v>0.035115740740740746</v>
      </c>
      <c r="L164" s="135" t="s">
        <v>97</v>
      </c>
    </row>
    <row r="165" spans="1:12" s="144" customFormat="1" ht="15" customHeight="1">
      <c r="A165" s="137">
        <v>2</v>
      </c>
      <c r="B165" s="138">
        <v>133</v>
      </c>
      <c r="C165" s="139" t="s">
        <v>199</v>
      </c>
      <c r="D165" s="140" t="s">
        <v>117</v>
      </c>
      <c r="E165" s="137" t="s">
        <v>3</v>
      </c>
      <c r="F165" s="141">
        <v>1970</v>
      </c>
      <c r="G165" s="137" t="s">
        <v>8</v>
      </c>
      <c r="H165" s="140" t="s">
        <v>11</v>
      </c>
      <c r="I165" s="137" t="str">
        <f t="shared" si="8"/>
        <v>H</v>
      </c>
      <c r="J165" s="137">
        <f>COUNTIF(I$7:I165,I165)</f>
        <v>2</v>
      </c>
      <c r="K165" s="142">
        <v>0.03665509259259259</v>
      </c>
      <c r="L165" s="143" t="s">
        <v>28</v>
      </c>
    </row>
    <row r="166" spans="1:12" s="159" customFormat="1" ht="15" customHeight="1" thickBot="1">
      <c r="A166" s="152">
        <v>3</v>
      </c>
      <c r="B166" s="153">
        <v>149</v>
      </c>
      <c r="C166" s="154" t="s">
        <v>195</v>
      </c>
      <c r="D166" s="155" t="s">
        <v>96</v>
      </c>
      <c r="E166" s="152" t="s">
        <v>3</v>
      </c>
      <c r="F166" s="156">
        <v>1965</v>
      </c>
      <c r="G166" s="152" t="s">
        <v>8</v>
      </c>
      <c r="H166" s="155" t="s">
        <v>106</v>
      </c>
      <c r="I166" s="152" t="str">
        <f t="shared" si="8"/>
        <v>H</v>
      </c>
      <c r="J166" s="152">
        <f>COUNTIF(I$7:I166,I166)</f>
        <v>3</v>
      </c>
      <c r="K166" s="157">
        <v>0.03834490740740741</v>
      </c>
      <c r="L166" s="158" t="s">
        <v>97</v>
      </c>
    </row>
    <row r="167" spans="1:12" ht="15" customHeight="1" hidden="1">
      <c r="A167" s="60">
        <v>128</v>
      </c>
      <c r="B167" s="57">
        <v>118</v>
      </c>
      <c r="C167" s="58" t="s">
        <v>295</v>
      </c>
      <c r="D167" s="19" t="s">
        <v>122</v>
      </c>
      <c r="E167" s="59" t="s">
        <v>3</v>
      </c>
      <c r="F167" s="72">
        <v>1966</v>
      </c>
      <c r="G167" s="59" t="s">
        <v>8</v>
      </c>
      <c r="H167" s="19" t="s">
        <v>120</v>
      </c>
      <c r="I167" s="60" t="str">
        <f t="shared" si="8"/>
        <v>H</v>
      </c>
      <c r="J167" s="60">
        <f>COUNTIF(I$7:I167,I167)</f>
        <v>4</v>
      </c>
      <c r="K167" s="61">
        <v>0.03858796296296297</v>
      </c>
      <c r="L167" s="21" t="s">
        <v>97</v>
      </c>
    </row>
    <row r="168" spans="1:12" ht="15" customHeight="1" hidden="1">
      <c r="A168" s="60">
        <v>129</v>
      </c>
      <c r="B168" s="57">
        <v>64</v>
      </c>
      <c r="C168" s="58" t="s">
        <v>259</v>
      </c>
      <c r="D168" s="19" t="s">
        <v>55</v>
      </c>
      <c r="E168" s="59" t="s">
        <v>3</v>
      </c>
      <c r="F168" s="72">
        <v>1969</v>
      </c>
      <c r="G168" s="59" t="s">
        <v>8</v>
      </c>
      <c r="H168" s="19" t="s">
        <v>32</v>
      </c>
      <c r="I168" s="60" t="str">
        <f t="shared" si="8"/>
        <v>H</v>
      </c>
      <c r="J168" s="60">
        <f>COUNTIF(I$7:I168,I168)</f>
        <v>5</v>
      </c>
      <c r="K168" s="61">
        <v>0.038738425925925926</v>
      </c>
      <c r="L168" s="21" t="s">
        <v>125</v>
      </c>
    </row>
    <row r="169" spans="1:12" ht="15" customHeight="1" hidden="1">
      <c r="A169" s="60">
        <v>142</v>
      </c>
      <c r="B169" s="57">
        <v>91</v>
      </c>
      <c r="C169" s="58" t="s">
        <v>204</v>
      </c>
      <c r="D169" s="19" t="s">
        <v>27</v>
      </c>
      <c r="E169" s="59" t="s">
        <v>3</v>
      </c>
      <c r="F169" s="72">
        <v>1970</v>
      </c>
      <c r="G169" s="59" t="s">
        <v>8</v>
      </c>
      <c r="H169" s="19" t="s">
        <v>11</v>
      </c>
      <c r="I169" s="60" t="str">
        <f t="shared" si="8"/>
        <v>H</v>
      </c>
      <c r="J169" s="60">
        <f>COUNTIF(I$7:I169,I169)</f>
        <v>6</v>
      </c>
      <c r="K169" s="61">
        <v>0.03998842592592593</v>
      </c>
      <c r="L169" s="21" t="s">
        <v>34</v>
      </c>
    </row>
    <row r="170" spans="1:12" s="179" customFormat="1" ht="19.5" customHeight="1" thickBot="1">
      <c r="A170" s="186" t="s">
        <v>399</v>
      </c>
      <c r="B170" s="187"/>
      <c r="C170" s="187"/>
      <c r="D170" s="187"/>
      <c r="E170" s="187"/>
      <c r="F170" s="187"/>
      <c r="G170" s="187"/>
      <c r="H170" s="187"/>
      <c r="I170" s="187"/>
      <c r="J170" s="187"/>
      <c r="K170" s="188"/>
      <c r="L170" s="178"/>
    </row>
    <row r="171" spans="1:12" ht="15" customHeight="1" hidden="1">
      <c r="A171" s="60">
        <v>1</v>
      </c>
      <c r="B171" s="57">
        <v>49</v>
      </c>
      <c r="C171" s="58" t="s">
        <v>205</v>
      </c>
      <c r="D171" s="19" t="s">
        <v>38</v>
      </c>
      <c r="E171" s="59" t="s">
        <v>2</v>
      </c>
      <c r="F171" s="72">
        <v>1992</v>
      </c>
      <c r="G171" s="59" t="s">
        <v>8</v>
      </c>
      <c r="H171" s="19" t="s">
        <v>11</v>
      </c>
      <c r="I171" s="60" t="str">
        <f>IF($E171="m",IF($F$1-$F171&gt;19,IF($F$1-$F171&lt;40,"A",IF($F$1-$F171&gt;49,IF($F$1-$F171&gt;59,IF($F$1-$F171&gt;69,"E","D"),"C"),"B")),"JM"),IF($F$1-$F171&gt;19,IF($F$1-$F171&lt;40,"F",IF($F$1-$F171&lt;50,"G","H")),"JŽ"))</f>
        <v>A</v>
      </c>
      <c r="J171" s="60">
        <f>COUNTIF(I$7:I171,I171)</f>
        <v>52</v>
      </c>
      <c r="K171" s="61">
        <v>0.03231481481481482</v>
      </c>
      <c r="L171" s="21" t="s">
        <v>125</v>
      </c>
    </row>
    <row r="172" spans="1:12" s="136" customFormat="1" ht="15" customHeight="1">
      <c r="A172" s="129">
        <v>1</v>
      </c>
      <c r="B172" s="130">
        <v>88</v>
      </c>
      <c r="C172" s="131" t="s">
        <v>164</v>
      </c>
      <c r="D172" s="132" t="s">
        <v>76</v>
      </c>
      <c r="E172" s="129" t="s">
        <v>3</v>
      </c>
      <c r="F172" s="133">
        <v>1958</v>
      </c>
      <c r="G172" s="129" t="s">
        <v>8</v>
      </c>
      <c r="H172" s="132" t="s">
        <v>11</v>
      </c>
      <c r="I172" s="129" t="s">
        <v>91</v>
      </c>
      <c r="J172" s="129">
        <f>COUNTIF(I$7:I172,I172)</f>
        <v>1</v>
      </c>
      <c r="K172" s="134">
        <v>0.034768518518518525</v>
      </c>
      <c r="L172" s="135" t="s">
        <v>97</v>
      </c>
    </row>
    <row r="173" spans="1:12" s="144" customFormat="1" ht="15" customHeight="1">
      <c r="A173" s="137">
        <v>2</v>
      </c>
      <c r="B173" s="138">
        <v>121</v>
      </c>
      <c r="C173" s="139" t="s">
        <v>203</v>
      </c>
      <c r="D173" s="140" t="s">
        <v>82</v>
      </c>
      <c r="E173" s="137" t="s">
        <v>3</v>
      </c>
      <c r="F173" s="141">
        <v>1960</v>
      </c>
      <c r="G173" s="137" t="s">
        <v>9</v>
      </c>
      <c r="H173" s="140" t="s">
        <v>344</v>
      </c>
      <c r="I173" s="137" t="s">
        <v>91</v>
      </c>
      <c r="J173" s="137">
        <f>COUNTIF(I$7:I173,I173)</f>
        <v>2</v>
      </c>
      <c r="K173" s="142">
        <v>0.035208333333333335</v>
      </c>
      <c r="L173" s="143" t="s">
        <v>125</v>
      </c>
    </row>
    <row r="174" spans="1:12" s="159" customFormat="1" ht="15" customHeight="1" thickBot="1">
      <c r="A174" s="152">
        <v>3</v>
      </c>
      <c r="B174" s="153">
        <v>126</v>
      </c>
      <c r="C174" s="154" t="s">
        <v>266</v>
      </c>
      <c r="D174" s="155" t="s">
        <v>55</v>
      </c>
      <c r="E174" s="152" t="s">
        <v>3</v>
      </c>
      <c r="F174" s="156">
        <v>1957</v>
      </c>
      <c r="G174" s="152" t="s">
        <v>8</v>
      </c>
      <c r="H174" s="155" t="s">
        <v>80</v>
      </c>
      <c r="I174" s="152" t="s">
        <v>91</v>
      </c>
      <c r="J174" s="152">
        <f>COUNTIF(I$7:I174,I174)</f>
        <v>3</v>
      </c>
      <c r="K174" s="157">
        <v>0.039074074074074074</v>
      </c>
      <c r="L174" s="158" t="s">
        <v>34</v>
      </c>
    </row>
    <row r="175" spans="1:12" s="179" customFormat="1" ht="19.5" customHeight="1" thickBot="1">
      <c r="A175" s="186" t="s">
        <v>401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8"/>
      <c r="L175" s="178"/>
    </row>
    <row r="176" spans="1:12" s="136" customFormat="1" ht="15" customHeight="1">
      <c r="A176" s="129">
        <v>1</v>
      </c>
      <c r="B176" s="130">
        <v>28</v>
      </c>
      <c r="C176" s="131" t="s">
        <v>230</v>
      </c>
      <c r="D176" s="132" t="s">
        <v>49</v>
      </c>
      <c r="E176" s="129" t="s">
        <v>2</v>
      </c>
      <c r="F176" s="133">
        <v>2001</v>
      </c>
      <c r="G176" s="129" t="s">
        <v>8</v>
      </c>
      <c r="H176" s="132" t="s">
        <v>231</v>
      </c>
      <c r="I176" s="129" t="str">
        <f>IF($E176="m",IF($F$1-$F176&gt;19,IF($F$1-$F176&lt;40,"A",IF($F$1-$F176&gt;49,IF($F$1-$F176&gt;59,IF($F$1-$F176&gt;69,"E","D"),"C"),"B")),"JM"),IF($F$1-$F176&gt;19,IF($F$1-$F176&lt;40,"F",IF($F$1-$F176&lt;50,"G","H")),"JŽ"))</f>
        <v>JM</v>
      </c>
      <c r="J176" s="129">
        <f>COUNTIF(I$7:I176,I176)</f>
        <v>1</v>
      </c>
      <c r="K176" s="134">
        <v>0.023310185185185187</v>
      </c>
      <c r="L176" s="135" t="s">
        <v>34</v>
      </c>
    </row>
    <row r="177" spans="1:12" s="144" customFormat="1" ht="15" customHeight="1">
      <c r="A177" s="137">
        <v>2</v>
      </c>
      <c r="B177" s="138">
        <v>53</v>
      </c>
      <c r="C177" s="139" t="s">
        <v>290</v>
      </c>
      <c r="D177" s="140" t="s">
        <v>33</v>
      </c>
      <c r="E177" s="137" t="s">
        <v>2</v>
      </c>
      <c r="F177" s="141">
        <v>2002</v>
      </c>
      <c r="G177" s="137" t="s">
        <v>8</v>
      </c>
      <c r="H177" s="140" t="s">
        <v>24</v>
      </c>
      <c r="I177" s="137" t="str">
        <f>IF($E177="m",IF($F$1-$F177&gt;19,IF($F$1-$F177&lt;40,"A",IF($F$1-$F177&gt;49,IF($F$1-$F177&gt;59,IF($F$1-$F177&gt;69,"E","D"),"C"),"B")),"JM"),IF($F$1-$F177&gt;19,IF($F$1-$F177&lt;40,"F",IF($F$1-$F177&lt;50,"G","H")),"JŽ"))</f>
        <v>JM</v>
      </c>
      <c r="J177" s="137">
        <f>COUNTIF(I$7:I177,I177)</f>
        <v>2</v>
      </c>
      <c r="K177" s="142">
        <v>0.027881944444444445</v>
      </c>
      <c r="L177" s="143"/>
    </row>
    <row r="178" spans="1:12" s="159" customFormat="1" ht="15" customHeight="1" thickBot="1">
      <c r="A178" s="152">
        <v>3</v>
      </c>
      <c r="B178" s="153">
        <v>110</v>
      </c>
      <c r="C178" s="160" t="s">
        <v>345</v>
      </c>
      <c r="D178" s="161" t="s">
        <v>78</v>
      </c>
      <c r="E178" s="152" t="s">
        <v>2</v>
      </c>
      <c r="F178" s="162">
        <v>2002</v>
      </c>
      <c r="G178" s="163" t="s">
        <v>8</v>
      </c>
      <c r="H178" s="161" t="s">
        <v>15</v>
      </c>
      <c r="I178" s="152" t="str">
        <f>IF($E178="m",IF($F$1-$F178&gt;19,IF($F$1-$F178&lt;40,"A",IF($F$1-$F178&gt;49,IF($F$1-$F178&gt;59,IF($F$1-$F178&gt;69,"E","D"),"C"),"B")),"JM"),IF($F$1-$F178&gt;19,IF($F$1-$F178&lt;40,"F",IF($F$1-$F178&lt;50,"G","H")),"JŽ"))</f>
        <v>JM</v>
      </c>
      <c r="J178" s="152">
        <f>COUNTIF(I$7:I178,I178)</f>
        <v>3</v>
      </c>
      <c r="K178" s="157">
        <v>0.029305555555555557</v>
      </c>
      <c r="L178" s="158" t="s">
        <v>34</v>
      </c>
    </row>
    <row r="179" spans="1:12" ht="15" customHeight="1" hidden="1">
      <c r="A179" s="60">
        <v>46</v>
      </c>
      <c r="B179" s="57">
        <v>55</v>
      </c>
      <c r="C179" s="58" t="s">
        <v>291</v>
      </c>
      <c r="D179" s="19" t="s">
        <v>112</v>
      </c>
      <c r="E179" s="59" t="s">
        <v>2</v>
      </c>
      <c r="F179" s="72">
        <v>2002</v>
      </c>
      <c r="G179" s="59" t="s">
        <v>8</v>
      </c>
      <c r="H179" s="19" t="s">
        <v>292</v>
      </c>
      <c r="I179" s="60" t="str">
        <f>IF($E179="m",IF($F$1-$F179&gt;19,IF($F$1-$F179&lt;40,"A",IF($F$1-$F179&gt;49,IF($F$1-$F179&gt;59,IF($F$1-$F179&gt;69,"E","D"),"C"),"B")),"JM"),IF($F$1-$F179&gt;19,IF($F$1-$F179&lt;40,"F",IF($F$1-$F179&lt;50,"G","H")),"JŽ"))</f>
        <v>JM</v>
      </c>
      <c r="J179" s="60">
        <f>COUNTIF(I$7:I179,I179)</f>
        <v>4</v>
      </c>
      <c r="K179" s="61">
        <v>0.029976851851851852</v>
      </c>
      <c r="L179" s="21" t="s">
        <v>125</v>
      </c>
    </row>
    <row r="180" spans="1:12" s="179" customFormat="1" ht="19.5" customHeight="1" thickBot="1">
      <c r="A180" s="186" t="s">
        <v>400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8"/>
      <c r="L180" s="178"/>
    </row>
    <row r="181" spans="1:12" s="136" customFormat="1" ht="15" customHeight="1">
      <c r="A181" s="129">
        <v>1</v>
      </c>
      <c r="B181" s="130">
        <v>70</v>
      </c>
      <c r="C181" s="131" t="s">
        <v>148</v>
      </c>
      <c r="D181" s="132" t="s">
        <v>151</v>
      </c>
      <c r="E181" s="129" t="s">
        <v>3</v>
      </c>
      <c r="F181" s="133">
        <v>2002</v>
      </c>
      <c r="G181" s="129" t="s">
        <v>9</v>
      </c>
      <c r="H181" s="132" t="s">
        <v>152</v>
      </c>
      <c r="I181" s="129" t="str">
        <f>IF($E181="m",IF($F$1-$F181&gt;19,IF($F$1-$F181&lt;40,"A",IF($F$1-$F181&gt;49,IF($F$1-$F181&gt;59,IF($F$1-$F181&gt;69,"E","D"),"C"),"B")),"JM"),IF($F$1-$F181&gt;19,IF($F$1-$F181&lt;40,"F",IF($F$1-$F181&lt;50,"G","H")),"JŽ"))</f>
        <v>JŽ</v>
      </c>
      <c r="J181" s="129">
        <f>COUNTIF(I$7:I181,I181)</f>
        <v>1</v>
      </c>
      <c r="K181" s="134">
        <v>0.028067129629629626</v>
      </c>
      <c r="L181" s="135" t="s">
        <v>125</v>
      </c>
    </row>
    <row r="182" spans="1:12" s="144" customFormat="1" ht="15" customHeight="1">
      <c r="A182" s="137">
        <v>2</v>
      </c>
      <c r="B182" s="138">
        <v>78</v>
      </c>
      <c r="C182" s="139" t="s">
        <v>237</v>
      </c>
      <c r="D182" s="140" t="s">
        <v>327</v>
      </c>
      <c r="E182" s="150" t="s">
        <v>3</v>
      </c>
      <c r="F182" s="151">
        <v>2003</v>
      </c>
      <c r="G182" s="137" t="s">
        <v>8</v>
      </c>
      <c r="H182" s="143" t="s">
        <v>57</v>
      </c>
      <c r="I182" s="137" t="str">
        <f>IF($E182="m",IF($F$1-$F182&gt;19,IF($F$1-$F182&lt;40,"A",IF($F$1-$F182&gt;49,IF($F$1-$F182&gt;59,IF($F$1-$F182&gt;69,"E","D"),"C"),"B")),"JM"),IF($F$1-$F182&gt;19,IF($F$1-$F182&lt;40,"F",IF($F$1-$F182&lt;50,"G","H")),"JŽ"))</f>
        <v>JŽ</v>
      </c>
      <c r="J182" s="137">
        <f>COUNTIF(I$7:I182,I182)</f>
        <v>2</v>
      </c>
      <c r="K182" s="142">
        <v>0.04736111111111111</v>
      </c>
      <c r="L182" s="143" t="s">
        <v>34</v>
      </c>
    </row>
    <row r="183" ht="15" customHeight="1"/>
    <row r="184" spans="1:11" s="22" customFormat="1" ht="12.75">
      <c r="A184" s="185" t="s">
        <v>20</v>
      </c>
      <c r="B184" s="185"/>
      <c r="C184" s="185"/>
      <c r="D184" s="185"/>
      <c r="E184" s="185"/>
      <c r="F184" s="185"/>
      <c r="G184" s="185"/>
      <c r="H184" s="185"/>
      <c r="I184" s="67"/>
      <c r="J184" s="67"/>
      <c r="K184" s="67"/>
    </row>
    <row r="185" spans="1:11" s="22" customFormat="1" ht="12.75">
      <c r="A185" s="185" t="s">
        <v>21</v>
      </c>
      <c r="B185" s="185"/>
      <c r="C185" s="185"/>
      <c r="D185" s="185"/>
      <c r="E185" s="185"/>
      <c r="F185" s="185"/>
      <c r="G185" s="185"/>
      <c r="I185" s="67"/>
      <c r="J185" s="67"/>
      <c r="K185" s="67"/>
    </row>
  </sheetData>
  <sheetProtection/>
  <mergeCells count="15">
    <mergeCell ref="A131:K131"/>
    <mergeCell ref="A93:K93"/>
    <mergeCell ref="A58:K58"/>
    <mergeCell ref="A117:K117"/>
    <mergeCell ref="A6:K6"/>
    <mergeCell ref="A2:K2"/>
    <mergeCell ref="A3:K3"/>
    <mergeCell ref="A150:K150"/>
    <mergeCell ref="A138:K138"/>
    <mergeCell ref="A184:H184"/>
    <mergeCell ref="A185:G185"/>
    <mergeCell ref="A180:K180"/>
    <mergeCell ref="A175:K175"/>
    <mergeCell ref="A170:K170"/>
    <mergeCell ref="A163:K163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5.8515625" style="41" customWidth="1"/>
    <col min="3" max="3" width="15.7109375" style="0" customWidth="1"/>
    <col min="4" max="4" width="10.57421875" style="0" customWidth="1"/>
    <col min="5" max="5" width="3.8515625" style="3" customWidth="1"/>
    <col min="6" max="6" width="6.00390625" style="1" customWidth="1"/>
    <col min="7" max="7" width="6.28125" style="3" customWidth="1"/>
    <col min="8" max="8" width="17.00390625" style="37" customWidth="1"/>
    <col min="9" max="9" width="4.140625" style="3" hidden="1" customWidth="1"/>
    <col min="10" max="10" width="5.421875" style="3" hidden="1" customWidth="1"/>
    <col min="11" max="11" width="12.57421875" style="76" customWidth="1"/>
  </cols>
  <sheetData>
    <row r="1" spans="1:11" ht="3" customHeight="1" thickBot="1">
      <c r="A1" s="5"/>
      <c r="B1" s="116"/>
      <c r="C1" s="5"/>
      <c r="D1" s="5"/>
      <c r="E1" s="23" t="s">
        <v>5</v>
      </c>
      <c r="F1" s="24">
        <v>2020</v>
      </c>
      <c r="G1" s="25"/>
      <c r="H1" s="26"/>
      <c r="I1" s="25"/>
      <c r="J1" s="25"/>
      <c r="K1" s="90"/>
    </row>
    <row r="2" spans="1:11" s="76" customFormat="1" ht="26.25" thickBot="1">
      <c r="A2" s="189" t="s">
        <v>337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s="76" customFormat="1" ht="24.75" customHeight="1">
      <c r="A3" s="192" t="s">
        <v>395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76" customFormat="1" ht="13.5">
      <c r="A4" s="77"/>
      <c r="B4" s="164" t="s">
        <v>22</v>
      </c>
      <c r="C4" s="78"/>
      <c r="D4" s="79"/>
      <c r="E4" s="77"/>
      <c r="F4" s="77"/>
      <c r="G4" s="80"/>
      <c r="H4" s="39"/>
      <c r="I4" s="38" t="s">
        <v>391</v>
      </c>
      <c r="J4" s="38"/>
      <c r="K4" s="91"/>
    </row>
    <row r="5" spans="1:11" ht="33.75" customHeight="1">
      <c r="A5" s="6" t="s">
        <v>371</v>
      </c>
      <c r="B5" s="117" t="s">
        <v>85</v>
      </c>
      <c r="C5" s="7" t="s">
        <v>84</v>
      </c>
      <c r="D5" s="8" t="s">
        <v>0</v>
      </c>
      <c r="E5" s="9" t="s">
        <v>4</v>
      </c>
      <c r="F5" s="27" t="s">
        <v>6</v>
      </c>
      <c r="G5" s="27" t="s">
        <v>25</v>
      </c>
      <c r="H5" s="28" t="s">
        <v>87</v>
      </c>
      <c r="I5" s="29" t="s">
        <v>7</v>
      </c>
      <c r="J5" s="30" t="s">
        <v>86</v>
      </c>
      <c r="K5" s="92" t="s">
        <v>1</v>
      </c>
    </row>
    <row r="6" spans="1:11" s="99" customFormat="1" ht="18" customHeight="1">
      <c r="A6" s="93">
        <v>1</v>
      </c>
      <c r="B6" s="118">
        <v>6</v>
      </c>
      <c r="C6" s="94" t="s">
        <v>274</v>
      </c>
      <c r="D6" s="94" t="s">
        <v>41</v>
      </c>
      <c r="E6" s="93" t="s">
        <v>2</v>
      </c>
      <c r="F6" s="95">
        <v>2005</v>
      </c>
      <c r="G6" s="93" t="s">
        <v>8</v>
      </c>
      <c r="H6" s="96" t="s">
        <v>276</v>
      </c>
      <c r="I6" s="97" t="s">
        <v>232</v>
      </c>
      <c r="J6" s="97">
        <v>5</v>
      </c>
      <c r="K6" s="98">
        <v>0.006168981481481481</v>
      </c>
    </row>
    <row r="7" spans="1:11" s="115" customFormat="1" ht="18" customHeight="1">
      <c r="A7" s="108">
        <v>2</v>
      </c>
      <c r="B7" s="119">
        <v>1</v>
      </c>
      <c r="C7" s="109" t="s">
        <v>373</v>
      </c>
      <c r="D7" s="110" t="s">
        <v>361</v>
      </c>
      <c r="E7" s="108" t="s">
        <v>2</v>
      </c>
      <c r="F7" s="111">
        <v>2005</v>
      </c>
      <c r="G7" s="108" t="s">
        <v>8</v>
      </c>
      <c r="H7" s="112" t="s">
        <v>374</v>
      </c>
      <c r="I7" s="113" t="s">
        <v>196</v>
      </c>
      <c r="J7" s="113">
        <v>1</v>
      </c>
      <c r="K7" s="114">
        <v>0.00619212962962963</v>
      </c>
    </row>
    <row r="8" spans="1:11" s="103" customFormat="1" ht="18" customHeight="1">
      <c r="A8" s="100">
        <v>3</v>
      </c>
      <c r="B8" s="120">
        <v>2</v>
      </c>
      <c r="C8" s="104" t="s">
        <v>375</v>
      </c>
      <c r="D8" s="105" t="s">
        <v>41</v>
      </c>
      <c r="E8" s="100" t="s">
        <v>2</v>
      </c>
      <c r="F8" s="106">
        <v>2001</v>
      </c>
      <c r="G8" s="100" t="s">
        <v>8</v>
      </c>
      <c r="H8" s="107" t="s">
        <v>71</v>
      </c>
      <c r="I8" s="101" t="s">
        <v>196</v>
      </c>
      <c r="J8" s="101">
        <v>2</v>
      </c>
      <c r="K8" s="102">
        <v>0.0069097222222222225</v>
      </c>
    </row>
    <row r="9" spans="1:11" ht="18" customHeight="1">
      <c r="A9" s="10">
        <v>4</v>
      </c>
      <c r="B9" s="121">
        <v>18</v>
      </c>
      <c r="C9" s="13" t="s">
        <v>381</v>
      </c>
      <c r="D9" s="14" t="s">
        <v>385</v>
      </c>
      <c r="E9" s="10" t="s">
        <v>2</v>
      </c>
      <c r="F9" s="31">
        <v>2004</v>
      </c>
      <c r="G9" s="32" t="s">
        <v>8</v>
      </c>
      <c r="H9" s="33" t="s">
        <v>71</v>
      </c>
      <c r="I9" s="34" t="s">
        <v>196</v>
      </c>
      <c r="J9" s="34">
        <v>9</v>
      </c>
      <c r="K9" s="15">
        <v>0.006967592592592592</v>
      </c>
    </row>
    <row r="10" spans="1:11" ht="18" customHeight="1">
      <c r="A10" s="10">
        <v>5</v>
      </c>
      <c r="B10" s="121">
        <v>7</v>
      </c>
      <c r="C10" s="11" t="s">
        <v>274</v>
      </c>
      <c r="D10" s="11" t="s">
        <v>69</v>
      </c>
      <c r="E10" s="32" t="s">
        <v>2</v>
      </c>
      <c r="F10" s="35">
        <v>2008</v>
      </c>
      <c r="G10" s="32" t="s">
        <v>8</v>
      </c>
      <c r="H10" s="36" t="s">
        <v>276</v>
      </c>
      <c r="I10" s="34" t="s">
        <v>232</v>
      </c>
      <c r="J10" s="34">
        <v>6</v>
      </c>
      <c r="K10" s="15">
        <v>0.007326388888888889</v>
      </c>
    </row>
    <row r="11" spans="1:11" ht="18" customHeight="1">
      <c r="A11" s="10">
        <v>6</v>
      </c>
      <c r="B11" s="121">
        <v>54</v>
      </c>
      <c r="C11" s="13" t="s">
        <v>194</v>
      </c>
      <c r="D11" s="14" t="s">
        <v>378</v>
      </c>
      <c r="E11" s="10" t="s">
        <v>2</v>
      </c>
      <c r="F11" s="31">
        <v>2007</v>
      </c>
      <c r="G11" s="32" t="s">
        <v>8</v>
      </c>
      <c r="H11" s="33" t="s">
        <v>13</v>
      </c>
      <c r="I11" s="34" t="s">
        <v>196</v>
      </c>
      <c r="J11" s="34">
        <v>4</v>
      </c>
      <c r="K11" s="15">
        <v>0.007997685185185186</v>
      </c>
    </row>
    <row r="12" spans="1:11" ht="18" customHeight="1">
      <c r="A12" s="10">
        <v>7</v>
      </c>
      <c r="B12" s="121">
        <v>16</v>
      </c>
      <c r="C12" s="11" t="s">
        <v>297</v>
      </c>
      <c r="D12" s="11" t="s">
        <v>37</v>
      </c>
      <c r="E12" s="32" t="s">
        <v>2</v>
      </c>
      <c r="F12" s="35">
        <v>2008</v>
      </c>
      <c r="G12" s="32" t="s">
        <v>8</v>
      </c>
      <c r="H12" s="36" t="s">
        <v>77</v>
      </c>
      <c r="I12" s="34" t="s">
        <v>232</v>
      </c>
      <c r="J12" s="34">
        <v>1</v>
      </c>
      <c r="K12" s="15">
        <v>0.008645833333333333</v>
      </c>
    </row>
    <row r="13" spans="1:11" s="99" customFormat="1" ht="18" customHeight="1">
      <c r="A13" s="93">
        <v>8</v>
      </c>
      <c r="B13" s="118">
        <v>20</v>
      </c>
      <c r="C13" s="94" t="s">
        <v>331</v>
      </c>
      <c r="D13" s="94" t="s">
        <v>332</v>
      </c>
      <c r="E13" s="93" t="s">
        <v>3</v>
      </c>
      <c r="F13" s="95">
        <v>2009</v>
      </c>
      <c r="G13" s="93" t="s">
        <v>8</v>
      </c>
      <c r="H13" s="96" t="s">
        <v>71</v>
      </c>
      <c r="I13" s="97" t="s">
        <v>372</v>
      </c>
      <c r="J13" s="97">
        <v>1</v>
      </c>
      <c r="K13" s="98">
        <v>0.008692129629629631</v>
      </c>
    </row>
    <row r="14" spans="1:11" ht="18" customHeight="1">
      <c r="A14" s="10">
        <v>9</v>
      </c>
      <c r="B14" s="121">
        <v>21</v>
      </c>
      <c r="C14" s="11" t="s">
        <v>334</v>
      </c>
      <c r="D14" s="11" t="s">
        <v>49</v>
      </c>
      <c r="E14" s="32" t="s">
        <v>2</v>
      </c>
      <c r="F14" s="35">
        <v>2007</v>
      </c>
      <c r="G14" s="32" t="s">
        <v>8</v>
      </c>
      <c r="H14" s="36" t="s">
        <v>71</v>
      </c>
      <c r="I14" s="34" t="s">
        <v>232</v>
      </c>
      <c r="J14" s="34">
        <v>4</v>
      </c>
      <c r="K14" s="15">
        <v>0.008715277777777778</v>
      </c>
    </row>
    <row r="15" spans="1:11" ht="18" customHeight="1">
      <c r="A15" s="10">
        <v>10</v>
      </c>
      <c r="B15" s="121">
        <v>10</v>
      </c>
      <c r="C15" s="11" t="s">
        <v>323</v>
      </c>
      <c r="D15" s="11" t="s">
        <v>324</v>
      </c>
      <c r="E15" s="32" t="s">
        <v>2</v>
      </c>
      <c r="F15" s="35">
        <v>2010</v>
      </c>
      <c r="G15" s="32" t="s">
        <v>8</v>
      </c>
      <c r="H15" s="36" t="s">
        <v>121</v>
      </c>
      <c r="I15" s="34" t="s">
        <v>232</v>
      </c>
      <c r="J15" s="34">
        <v>8</v>
      </c>
      <c r="K15" s="15">
        <v>0.008946759259259258</v>
      </c>
    </row>
    <row r="16" spans="1:11" ht="18" customHeight="1">
      <c r="A16" s="10">
        <v>11</v>
      </c>
      <c r="B16" s="121">
        <v>3</v>
      </c>
      <c r="C16" s="13" t="s">
        <v>376</v>
      </c>
      <c r="D16" s="14" t="s">
        <v>377</v>
      </c>
      <c r="E16" s="10" t="s">
        <v>2</v>
      </c>
      <c r="F16" s="31">
        <v>2005</v>
      </c>
      <c r="G16" s="32" t="s">
        <v>8</v>
      </c>
      <c r="H16" s="33" t="s">
        <v>71</v>
      </c>
      <c r="I16" s="34" t="s">
        <v>196</v>
      </c>
      <c r="J16" s="34">
        <v>3</v>
      </c>
      <c r="K16" s="15">
        <v>0.00917824074074074</v>
      </c>
    </row>
    <row r="17" spans="1:11" ht="18" customHeight="1">
      <c r="A17" s="10">
        <v>12</v>
      </c>
      <c r="B17" s="121">
        <v>5</v>
      </c>
      <c r="C17" s="13" t="s">
        <v>380</v>
      </c>
      <c r="D17" s="14" t="s">
        <v>41</v>
      </c>
      <c r="E17" s="10" t="s">
        <v>2</v>
      </c>
      <c r="F17" s="31">
        <v>2008</v>
      </c>
      <c r="G17" s="32" t="s">
        <v>8</v>
      </c>
      <c r="H17" s="33" t="s">
        <v>71</v>
      </c>
      <c r="I17" s="34" t="s">
        <v>196</v>
      </c>
      <c r="J17" s="34">
        <v>6</v>
      </c>
      <c r="K17" s="15">
        <v>0.009282407407407408</v>
      </c>
    </row>
    <row r="18" spans="1:11" ht="18" customHeight="1">
      <c r="A18" s="10">
        <v>13</v>
      </c>
      <c r="B18" s="121">
        <v>22</v>
      </c>
      <c r="C18" s="13" t="s">
        <v>386</v>
      </c>
      <c r="D18" s="14" t="s">
        <v>387</v>
      </c>
      <c r="E18" s="10" t="s">
        <v>2</v>
      </c>
      <c r="F18" s="31">
        <v>2005</v>
      </c>
      <c r="G18" s="32" t="s">
        <v>8</v>
      </c>
      <c r="H18" s="33" t="s">
        <v>71</v>
      </c>
      <c r="I18" s="34" t="s">
        <v>196</v>
      </c>
      <c r="J18" s="34">
        <v>10</v>
      </c>
      <c r="K18" s="15">
        <v>0.009444444444444445</v>
      </c>
    </row>
    <row r="19" spans="1:11" ht="18" customHeight="1">
      <c r="A19" s="10">
        <v>14</v>
      </c>
      <c r="B19" s="121">
        <v>19</v>
      </c>
      <c r="C19" s="11" t="s">
        <v>293</v>
      </c>
      <c r="D19" s="11" t="s">
        <v>26</v>
      </c>
      <c r="E19" s="32" t="s">
        <v>2</v>
      </c>
      <c r="F19" s="35">
        <v>2007</v>
      </c>
      <c r="G19" s="32" t="s">
        <v>8</v>
      </c>
      <c r="H19" s="36" t="s">
        <v>71</v>
      </c>
      <c r="I19" s="34" t="s">
        <v>232</v>
      </c>
      <c r="J19" s="34">
        <v>3</v>
      </c>
      <c r="K19" s="15">
        <v>0.009618055555555555</v>
      </c>
    </row>
    <row r="20" spans="1:11" ht="18" customHeight="1">
      <c r="A20" s="10">
        <v>15</v>
      </c>
      <c r="B20" s="121">
        <v>17</v>
      </c>
      <c r="C20" s="11" t="s">
        <v>333</v>
      </c>
      <c r="D20" s="11" t="s">
        <v>108</v>
      </c>
      <c r="E20" s="32" t="s">
        <v>2</v>
      </c>
      <c r="F20" s="35">
        <v>2008</v>
      </c>
      <c r="G20" s="32" t="s">
        <v>8</v>
      </c>
      <c r="H20" s="36" t="s">
        <v>77</v>
      </c>
      <c r="I20" s="34" t="s">
        <v>232</v>
      </c>
      <c r="J20" s="34">
        <v>7</v>
      </c>
      <c r="K20" s="15">
        <v>0.00980324074074074</v>
      </c>
    </row>
    <row r="21" spans="1:11" ht="18" customHeight="1">
      <c r="A21" s="10">
        <v>16</v>
      </c>
      <c r="B21" s="121">
        <v>27</v>
      </c>
      <c r="C21" s="11" t="s">
        <v>321</v>
      </c>
      <c r="D21" s="11" t="s">
        <v>39</v>
      </c>
      <c r="E21" s="32" t="s">
        <v>2</v>
      </c>
      <c r="F21" s="35">
        <v>2012</v>
      </c>
      <c r="G21" s="32" t="s">
        <v>8</v>
      </c>
      <c r="H21" s="36" t="s">
        <v>322</v>
      </c>
      <c r="I21" s="34" t="s">
        <v>232</v>
      </c>
      <c r="J21" s="34">
        <v>2</v>
      </c>
      <c r="K21" s="15">
        <v>0.009976851851851853</v>
      </c>
    </row>
    <row r="22" spans="1:11" s="115" customFormat="1" ht="18" customHeight="1">
      <c r="A22" s="10">
        <v>17</v>
      </c>
      <c r="B22" s="121">
        <v>4</v>
      </c>
      <c r="C22" s="13" t="s">
        <v>375</v>
      </c>
      <c r="D22" s="14" t="s">
        <v>379</v>
      </c>
      <c r="E22" s="10" t="s">
        <v>2</v>
      </c>
      <c r="F22" s="31">
        <v>2000</v>
      </c>
      <c r="G22" s="32" t="s">
        <v>8</v>
      </c>
      <c r="H22" s="33" t="s">
        <v>71</v>
      </c>
      <c r="I22" s="34" t="s">
        <v>196</v>
      </c>
      <c r="J22" s="34">
        <v>5</v>
      </c>
      <c r="K22" s="15">
        <v>0.011342592592592592</v>
      </c>
    </row>
    <row r="23" spans="1:11" s="103" customFormat="1" ht="18" customHeight="1">
      <c r="A23" s="10">
        <v>18</v>
      </c>
      <c r="B23" s="121">
        <v>8</v>
      </c>
      <c r="C23" s="13" t="s">
        <v>381</v>
      </c>
      <c r="D23" s="14" t="s">
        <v>382</v>
      </c>
      <c r="E23" s="10" t="s">
        <v>2</v>
      </c>
      <c r="F23" s="31">
        <v>2000</v>
      </c>
      <c r="G23" s="32" t="s">
        <v>8</v>
      </c>
      <c r="H23" s="33" t="s">
        <v>71</v>
      </c>
      <c r="I23" s="34" t="s">
        <v>196</v>
      </c>
      <c r="J23" s="34">
        <v>7</v>
      </c>
      <c r="K23" s="15" t="s">
        <v>394</v>
      </c>
    </row>
    <row r="24" spans="1:11" ht="18" customHeight="1">
      <c r="A24" s="10">
        <v>19</v>
      </c>
      <c r="B24" s="121">
        <v>9</v>
      </c>
      <c r="C24" s="11" t="s">
        <v>323</v>
      </c>
      <c r="D24" s="11" t="s">
        <v>325</v>
      </c>
      <c r="E24" s="32" t="s">
        <v>3</v>
      </c>
      <c r="F24" s="35">
        <v>2013</v>
      </c>
      <c r="G24" s="32" t="s">
        <v>8</v>
      </c>
      <c r="H24" s="36" t="s">
        <v>121</v>
      </c>
      <c r="I24" s="34" t="s">
        <v>372</v>
      </c>
      <c r="J24" s="34">
        <v>4</v>
      </c>
      <c r="K24" s="15" t="s">
        <v>394</v>
      </c>
    </row>
    <row r="25" spans="1:11" ht="18" customHeight="1">
      <c r="A25" s="10">
        <v>20</v>
      </c>
      <c r="B25" s="121">
        <v>11</v>
      </c>
      <c r="C25" s="11" t="s">
        <v>326</v>
      </c>
      <c r="D25" s="11" t="s">
        <v>100</v>
      </c>
      <c r="E25" s="32" t="s">
        <v>3</v>
      </c>
      <c r="F25" s="35">
        <v>1991</v>
      </c>
      <c r="G25" s="32" t="s">
        <v>8</v>
      </c>
      <c r="H25" s="36" t="s">
        <v>121</v>
      </c>
      <c r="I25" s="34" t="s">
        <v>129</v>
      </c>
      <c r="J25" s="34">
        <v>3</v>
      </c>
      <c r="K25" s="15" t="s">
        <v>394</v>
      </c>
    </row>
    <row r="26" spans="1:11" ht="18" customHeight="1">
      <c r="A26" s="10">
        <v>21</v>
      </c>
      <c r="B26" s="121">
        <v>12</v>
      </c>
      <c r="C26" s="13" t="s">
        <v>383</v>
      </c>
      <c r="D26" s="14" t="s">
        <v>384</v>
      </c>
      <c r="E26" s="10" t="s">
        <v>2</v>
      </c>
      <c r="F26" s="31">
        <v>2003</v>
      </c>
      <c r="G26" s="32" t="s">
        <v>8</v>
      </c>
      <c r="H26" s="33" t="s">
        <v>71</v>
      </c>
      <c r="I26" s="34" t="s">
        <v>196</v>
      </c>
      <c r="J26" s="34">
        <v>8</v>
      </c>
      <c r="K26" s="15" t="s">
        <v>394</v>
      </c>
    </row>
    <row r="27" spans="1:11" s="76" customFormat="1" ht="17.25" customHeight="1">
      <c r="A27" s="32">
        <v>22</v>
      </c>
      <c r="B27" s="124">
        <v>13</v>
      </c>
      <c r="C27" s="12" t="s">
        <v>340</v>
      </c>
      <c r="D27" s="12" t="s">
        <v>99</v>
      </c>
      <c r="E27" s="32" t="s">
        <v>3</v>
      </c>
      <c r="F27" s="35">
        <v>1985</v>
      </c>
      <c r="G27" s="32" t="s">
        <v>8</v>
      </c>
      <c r="H27" s="36" t="s">
        <v>71</v>
      </c>
      <c r="I27" s="125" t="s">
        <v>129</v>
      </c>
      <c r="J27" s="125">
        <v>4</v>
      </c>
      <c r="K27" s="126" t="s">
        <v>394</v>
      </c>
    </row>
    <row r="28" spans="1:11" s="76" customFormat="1" ht="18" customHeight="1">
      <c r="A28" s="32">
        <v>23</v>
      </c>
      <c r="B28" s="124">
        <v>14</v>
      </c>
      <c r="C28" s="12" t="s">
        <v>340</v>
      </c>
      <c r="D28" s="12" t="s">
        <v>99</v>
      </c>
      <c r="E28" s="32" t="s">
        <v>3</v>
      </c>
      <c r="F28" s="35">
        <v>2009</v>
      </c>
      <c r="G28" s="32" t="s">
        <v>8</v>
      </c>
      <c r="H28" s="36" t="s">
        <v>71</v>
      </c>
      <c r="I28" s="125" t="s">
        <v>372</v>
      </c>
      <c r="J28" s="125">
        <v>5</v>
      </c>
      <c r="K28" s="126" t="s">
        <v>394</v>
      </c>
    </row>
    <row r="29" spans="1:11" s="76" customFormat="1" ht="18" customHeight="1">
      <c r="A29" s="32">
        <v>24</v>
      </c>
      <c r="B29" s="122">
        <v>15</v>
      </c>
      <c r="C29" s="2" t="s">
        <v>392</v>
      </c>
      <c r="D29" s="2" t="s">
        <v>393</v>
      </c>
      <c r="E29" s="83" t="s">
        <v>2</v>
      </c>
      <c r="F29" s="83">
        <v>2008</v>
      </c>
      <c r="G29" s="4" t="s">
        <v>8</v>
      </c>
      <c r="H29" s="36" t="s">
        <v>322</v>
      </c>
      <c r="I29" s="4"/>
      <c r="J29" s="4"/>
      <c r="K29" s="126" t="s">
        <v>394</v>
      </c>
    </row>
    <row r="30" spans="1:11" s="76" customFormat="1" ht="18" customHeight="1">
      <c r="A30" s="32">
        <v>25</v>
      </c>
      <c r="B30" s="124">
        <v>23</v>
      </c>
      <c r="C30" s="12" t="s">
        <v>330</v>
      </c>
      <c r="D30" s="12" t="s">
        <v>72</v>
      </c>
      <c r="E30" s="32" t="s">
        <v>3</v>
      </c>
      <c r="F30" s="35">
        <v>1990</v>
      </c>
      <c r="G30" s="32" t="s">
        <v>8</v>
      </c>
      <c r="H30" s="36" t="s">
        <v>71</v>
      </c>
      <c r="I30" s="125" t="s">
        <v>129</v>
      </c>
      <c r="J30" s="125">
        <v>2</v>
      </c>
      <c r="K30" s="126" t="s">
        <v>394</v>
      </c>
    </row>
    <row r="31" spans="1:11" ht="18" customHeight="1">
      <c r="A31" s="10">
        <v>26</v>
      </c>
      <c r="B31" s="121">
        <v>24</v>
      </c>
      <c r="C31" s="11" t="s">
        <v>335</v>
      </c>
      <c r="D31" s="11" t="s">
        <v>100</v>
      </c>
      <c r="E31" s="32" t="s">
        <v>3</v>
      </c>
      <c r="F31" s="35">
        <v>1981</v>
      </c>
      <c r="G31" s="32" t="s">
        <v>8</v>
      </c>
      <c r="H31" s="36" t="s">
        <v>71</v>
      </c>
      <c r="I31" s="34" t="s">
        <v>129</v>
      </c>
      <c r="J31" s="34">
        <v>1</v>
      </c>
      <c r="K31" s="15" t="s">
        <v>394</v>
      </c>
    </row>
    <row r="32" spans="1:11" ht="18" customHeight="1">
      <c r="A32" s="10">
        <v>27</v>
      </c>
      <c r="B32" s="121">
        <v>25</v>
      </c>
      <c r="C32" s="11" t="s">
        <v>328</v>
      </c>
      <c r="D32" s="11" t="s">
        <v>329</v>
      </c>
      <c r="E32" s="32" t="s">
        <v>3</v>
      </c>
      <c r="F32" s="35">
        <v>2010</v>
      </c>
      <c r="G32" s="32" t="s">
        <v>8</v>
      </c>
      <c r="H32" s="36" t="s">
        <v>71</v>
      </c>
      <c r="I32" s="34" t="s">
        <v>372</v>
      </c>
      <c r="J32" s="34">
        <v>3</v>
      </c>
      <c r="K32" s="15" t="s">
        <v>394</v>
      </c>
    </row>
    <row r="33" spans="1:11" ht="17.25" customHeight="1">
      <c r="A33" s="10">
        <v>28</v>
      </c>
      <c r="B33" s="121">
        <v>26</v>
      </c>
      <c r="C33" s="13" t="s">
        <v>388</v>
      </c>
      <c r="D33" s="14" t="s">
        <v>98</v>
      </c>
      <c r="E33" s="10" t="s">
        <v>2</v>
      </c>
      <c r="F33" s="31">
        <v>1984</v>
      </c>
      <c r="G33" s="32" t="s">
        <v>8</v>
      </c>
      <c r="H33" s="33" t="s">
        <v>71</v>
      </c>
      <c r="I33" s="34" t="s">
        <v>196</v>
      </c>
      <c r="J33" s="34">
        <v>11</v>
      </c>
      <c r="K33" s="15" t="s">
        <v>394</v>
      </c>
    </row>
    <row r="34" spans="1:11" ht="12.75">
      <c r="A34" s="84"/>
      <c r="B34" s="123"/>
      <c r="C34" s="85"/>
      <c r="D34" s="85"/>
      <c r="E34" s="86"/>
      <c r="F34" s="87"/>
      <c r="G34" s="86"/>
      <c r="H34" s="88"/>
      <c r="I34" s="86"/>
      <c r="J34" s="86"/>
      <c r="K34" s="89"/>
    </row>
    <row r="35" spans="1:11" ht="13.5">
      <c r="A35" s="193" t="s">
        <v>20</v>
      </c>
      <c r="B35" s="193"/>
      <c r="C35" s="193"/>
      <c r="D35" s="193"/>
      <c r="E35" s="193"/>
      <c r="F35" s="193"/>
      <c r="G35" s="193"/>
      <c r="H35" s="193"/>
      <c r="I35" s="38"/>
      <c r="J35" s="38"/>
      <c r="K35" s="91"/>
    </row>
    <row r="36" spans="1:11" ht="13.5">
      <c r="A36" s="193" t="s">
        <v>21</v>
      </c>
      <c r="B36" s="193"/>
      <c r="C36" s="193"/>
      <c r="D36" s="193"/>
      <c r="E36" s="193"/>
      <c r="F36" s="193"/>
      <c r="G36" s="193"/>
      <c r="H36" s="39"/>
      <c r="I36" s="38"/>
      <c r="J36" s="38"/>
      <c r="K36" s="91"/>
    </row>
  </sheetData>
  <sheetProtection/>
  <mergeCells count="4">
    <mergeCell ref="A2:K2"/>
    <mergeCell ref="A3:K3"/>
    <mergeCell ref="A35:H35"/>
    <mergeCell ref="A36:G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2020-07-26T15:37:50Z</cp:lastPrinted>
  <dcterms:created xsi:type="dcterms:W3CDTF">2006-08-10T15:02:00Z</dcterms:created>
  <dcterms:modified xsi:type="dcterms:W3CDTF">2020-07-26T18:03:33Z</dcterms:modified>
  <cp:category/>
  <cp:version/>
  <cp:contentType/>
  <cp:contentStatus/>
</cp:coreProperties>
</file>