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ýsledky 2020 10km" sheetId="1" r:id="rId1"/>
    <sheet name="Karegórie 10 km" sheetId="2" r:id="rId2"/>
    <sheet name="Výsledky 2020 5 km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zaplatil včera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zaplatil včera</t>
        </r>
      </text>
    </comment>
  </commentList>
</comments>
</file>

<file path=xl/sharedStrings.xml><?xml version="1.0" encoding="utf-8"?>
<sst xmlns="http://schemas.openxmlformats.org/spreadsheetml/2006/main" count="2727" uniqueCount="605">
  <si>
    <t>Meno</t>
  </si>
  <si>
    <t>Oddiel</t>
  </si>
  <si>
    <t>Čas</t>
  </si>
  <si>
    <t>m</t>
  </si>
  <si>
    <t>m/ž</t>
  </si>
  <si>
    <t>dátum</t>
  </si>
  <si>
    <t>Por. v kat.</t>
  </si>
  <si>
    <t>Rok nar.</t>
  </si>
  <si>
    <t>Priezvisko</t>
  </si>
  <si>
    <t>SVK</t>
  </si>
  <si>
    <t>Štát. prísl.</t>
  </si>
  <si>
    <t>Kat.</t>
  </si>
  <si>
    <t>Por. čís.</t>
  </si>
  <si>
    <t>Hlavný rozhodca: Peter Buc 0905299189 peter.buc59@gmail.com</t>
  </si>
  <si>
    <t>Výsledky spracovala: Anna Bucová</t>
  </si>
  <si>
    <t xml:space="preserve">       Výsledková listina "Domašská desiatka" zo dňa 5. júla 2020</t>
  </si>
  <si>
    <t>8. ročník</t>
  </si>
  <si>
    <t>5 km</t>
  </si>
  <si>
    <r>
      <t xml:space="preserve">   </t>
    </r>
    <r>
      <rPr>
        <b/>
        <sz val="9"/>
        <color indexed="9"/>
        <rFont val="Arial Narrow"/>
        <family val="2"/>
      </rPr>
      <t>.</t>
    </r>
    <r>
      <rPr>
        <b/>
        <sz val="9"/>
        <rFont val="Arial Narrow"/>
        <family val="2"/>
      </rPr>
      <t xml:space="preserve">   </t>
    </r>
  </si>
  <si>
    <t>10 km</t>
  </si>
  <si>
    <t>Št.č.</t>
  </si>
  <si>
    <t>Simona</t>
  </si>
  <si>
    <t>F</t>
  </si>
  <si>
    <t>MARAS team</t>
  </si>
  <si>
    <t>Ženy do 39 rokov</t>
  </si>
  <si>
    <t>Pavol</t>
  </si>
  <si>
    <t>Vranov nad Topľou</t>
  </si>
  <si>
    <t>A</t>
  </si>
  <si>
    <t>Muži do 39 rokov</t>
  </si>
  <si>
    <t>POLONČAK</t>
  </si>
  <si>
    <t>Jan</t>
  </si>
  <si>
    <t>Klub bežcov Stropkov</t>
  </si>
  <si>
    <t>HABURA</t>
  </si>
  <si>
    <t>Martin</t>
  </si>
  <si>
    <t>Gladiator Michalovce</t>
  </si>
  <si>
    <t>KACHMAN</t>
  </si>
  <si>
    <t>Michal</t>
  </si>
  <si>
    <t>Vranovské vydry</t>
  </si>
  <si>
    <t>KLEINOVÁ</t>
  </si>
  <si>
    <t>Gabriela</t>
  </si>
  <si>
    <t>Sabinov</t>
  </si>
  <si>
    <t>GABRI</t>
  </si>
  <si>
    <t>Lóránt</t>
  </si>
  <si>
    <t>MBK Veľké Kapušany</t>
  </si>
  <si>
    <t>PODSTAVSKÝ</t>
  </si>
  <si>
    <t>Olympijský klub Michalovce</t>
  </si>
  <si>
    <t>Vinné</t>
  </si>
  <si>
    <t>KMIŤ</t>
  </si>
  <si>
    <t>Štefan</t>
  </si>
  <si>
    <t>KUŠNÍR</t>
  </si>
  <si>
    <t>Peter</t>
  </si>
  <si>
    <t>Michalovce</t>
  </si>
  <si>
    <t>HABUROVÁ</t>
  </si>
  <si>
    <t>Michaela</t>
  </si>
  <si>
    <t>AC Michalovce</t>
  </si>
  <si>
    <t>IVANOV</t>
  </si>
  <si>
    <t>Juraj</t>
  </si>
  <si>
    <t>KARPJÁKOVÁ</t>
  </si>
  <si>
    <t>Diana</t>
  </si>
  <si>
    <t>Prešov</t>
  </si>
  <si>
    <t>PALOČKO</t>
  </si>
  <si>
    <t>Miloš</t>
  </si>
  <si>
    <t>OcÚ Žipov</t>
  </si>
  <si>
    <t>IHNATOVÁ</t>
  </si>
  <si>
    <t>Monika</t>
  </si>
  <si>
    <t>Košice</t>
  </si>
  <si>
    <t>VITKO</t>
  </si>
  <si>
    <t>Maroš</t>
  </si>
  <si>
    <t>TBT Team</t>
  </si>
  <si>
    <t>Trebišov</t>
  </si>
  <si>
    <t>TÓTHOVÁ</t>
  </si>
  <si>
    <t>Kuzmice</t>
  </si>
  <si>
    <t>KMEC</t>
  </si>
  <si>
    <t>Ján</t>
  </si>
  <si>
    <t>UAE - Emirates</t>
  </si>
  <si>
    <t>PAVLÍK</t>
  </si>
  <si>
    <t>Rakovec nad Ondavou</t>
  </si>
  <si>
    <t>BUGOŠOVÁ</t>
  </si>
  <si>
    <t>LIPOVSKÝ</t>
  </si>
  <si>
    <t>Vratislav</t>
  </si>
  <si>
    <t>MBO Strážske</t>
  </si>
  <si>
    <t>ŠIMA</t>
  </si>
  <si>
    <t>Marián</t>
  </si>
  <si>
    <t>Oáza</t>
  </si>
  <si>
    <t>DURKAI</t>
  </si>
  <si>
    <t>Kaluža</t>
  </si>
  <si>
    <t>LUTERÁNOVÁ</t>
  </si>
  <si>
    <t>Zuzana</t>
  </si>
  <si>
    <t>KAMAS</t>
  </si>
  <si>
    <t>Tomáš</t>
  </si>
  <si>
    <t>TJ TATRAN SPIŠSKÁ NOVÁ VES</t>
  </si>
  <si>
    <t>DOLEŽAL</t>
  </si>
  <si>
    <t>Lukáš</t>
  </si>
  <si>
    <t>Jozef</t>
  </si>
  <si>
    <t>JACKO</t>
  </si>
  <si>
    <t>OcU Zemplínská Široká</t>
  </si>
  <si>
    <t>MARJOV</t>
  </si>
  <si>
    <t>Erik</t>
  </si>
  <si>
    <t>Horovce</t>
  </si>
  <si>
    <t>JACKOVÁ</t>
  </si>
  <si>
    <t>Marcela</t>
  </si>
  <si>
    <t>POLLÁK</t>
  </si>
  <si>
    <t>MIHUC</t>
  </si>
  <si>
    <t>Vladimír</t>
  </si>
  <si>
    <t>DEMČÁK</t>
  </si>
  <si>
    <t>VANČIŠIN</t>
  </si>
  <si>
    <t>Slavo</t>
  </si>
  <si>
    <t>Svidník</t>
  </si>
  <si>
    <t>MÜLLEROVÁ</t>
  </si>
  <si>
    <t>Lucia</t>
  </si>
  <si>
    <t>KUNDRAČIK</t>
  </si>
  <si>
    <t>Miroslav</t>
  </si>
  <si>
    <t>VARGA</t>
  </si>
  <si>
    <t>ŠVAGROVSKÝ</t>
  </si>
  <si>
    <t>OcU Budkovce</t>
  </si>
  <si>
    <t>DVORŠČÁK</t>
  </si>
  <si>
    <t>Milan</t>
  </si>
  <si>
    <t>RUSINKO</t>
  </si>
  <si>
    <t>LABANCOVÁ</t>
  </si>
  <si>
    <t>Anna</t>
  </si>
  <si>
    <t>Humenné</t>
  </si>
  <si>
    <t>KRAJŇÁKOVÁ</t>
  </si>
  <si>
    <t>Katarína</t>
  </si>
  <si>
    <t>ROKITOVÁ</t>
  </si>
  <si>
    <t>Jana</t>
  </si>
  <si>
    <t>HORŇÁK</t>
  </si>
  <si>
    <t>VHK</t>
  </si>
  <si>
    <t>HUDÁK</t>
  </si>
  <si>
    <t>Sačurov</t>
  </si>
  <si>
    <t>Regina</t>
  </si>
  <si>
    <t>TOMEČEK</t>
  </si>
  <si>
    <t>Jaroslav</t>
  </si>
  <si>
    <t>Gejza</t>
  </si>
  <si>
    <t>SKLÁR</t>
  </si>
  <si>
    <t>Svidnik</t>
  </si>
  <si>
    <t>ŽIPAJOVÁ</t>
  </si>
  <si>
    <t>Tatiana</t>
  </si>
  <si>
    <t>PLATKO</t>
  </si>
  <si>
    <t>Matej</t>
  </si>
  <si>
    <t>TJ Sokol Ľubotice</t>
  </si>
  <si>
    <t>Čierne nad Topľou</t>
  </si>
  <si>
    <t>JACKANIN</t>
  </si>
  <si>
    <t>Dávid</t>
  </si>
  <si>
    <t>TJ Slavia PU Prešov oddiel Judo</t>
  </si>
  <si>
    <t>PILNÍK</t>
  </si>
  <si>
    <t>Róbert</t>
  </si>
  <si>
    <t>Zalužice</t>
  </si>
  <si>
    <t>KIZEK</t>
  </si>
  <si>
    <t>LÖRINC</t>
  </si>
  <si>
    <t>o5 BK Furča - Košice</t>
  </si>
  <si>
    <t>MIHOK</t>
  </si>
  <si>
    <t>Imrich</t>
  </si>
  <si>
    <t>BAKAJSA</t>
  </si>
  <si>
    <t>BUJŇÁK</t>
  </si>
  <si>
    <t>Marek</t>
  </si>
  <si>
    <t>FEDUNOVYCH</t>
  </si>
  <si>
    <t>Artem</t>
  </si>
  <si>
    <t>TJ Slávia PU Prešov oddiel judo</t>
  </si>
  <si>
    <t>FENCIK</t>
  </si>
  <si>
    <t>Sobrance</t>
  </si>
  <si>
    <t>JANIČ</t>
  </si>
  <si>
    <t>LOS-CHOVANEC</t>
  </si>
  <si>
    <t>Mário</t>
  </si>
  <si>
    <t>PROK</t>
  </si>
  <si>
    <t>Ľubomír</t>
  </si>
  <si>
    <t>Ľadoborci Vranov n / Topľou</t>
  </si>
  <si>
    <t>HREDZÁK</t>
  </si>
  <si>
    <t>Lubos</t>
  </si>
  <si>
    <t>Sečovce</t>
  </si>
  <si>
    <t>MAJCHER</t>
  </si>
  <si>
    <t>SPOZNAJ TREBIŠOV BEHOM</t>
  </si>
  <si>
    <t>Jakub</t>
  </si>
  <si>
    <t>Bežecký klub RTVS</t>
  </si>
  <si>
    <t>PRÔČKA</t>
  </si>
  <si>
    <t>BOŽOVÁ</t>
  </si>
  <si>
    <t>Danica</t>
  </si>
  <si>
    <t>Bežecký klub Poprad/ Svit</t>
  </si>
  <si>
    <t>DURILLA</t>
  </si>
  <si>
    <t>NO-TAK bike team Stropkov</t>
  </si>
  <si>
    <t>MEDVIĎ</t>
  </si>
  <si>
    <t>Rastislav</t>
  </si>
  <si>
    <t>DŽUBAROVÁ</t>
  </si>
  <si>
    <t>Barbara</t>
  </si>
  <si>
    <t>ŠTEFANIČOVA</t>
  </si>
  <si>
    <t>TABAKA</t>
  </si>
  <si>
    <t>KYZEKOVÁ</t>
  </si>
  <si>
    <t>Petronela</t>
  </si>
  <si>
    <t>Lučenec</t>
  </si>
  <si>
    <t>SEMANOVÁ</t>
  </si>
  <si>
    <t>Zlatka</t>
  </si>
  <si>
    <t>BAČÍK</t>
  </si>
  <si>
    <t>ONDER</t>
  </si>
  <si>
    <t>Zdenko</t>
  </si>
  <si>
    <t>TRECÁK</t>
  </si>
  <si>
    <t>PAPP</t>
  </si>
  <si>
    <t>Zoltán</t>
  </si>
  <si>
    <t>SEBA</t>
  </si>
  <si>
    <t>Pavlovce nad Uhom</t>
  </si>
  <si>
    <t>ŠOLTYS</t>
  </si>
  <si>
    <t>Maras team</t>
  </si>
  <si>
    <t>PAVLOV</t>
  </si>
  <si>
    <t>Hatalov</t>
  </si>
  <si>
    <t>ŠESTÁKOVÁ</t>
  </si>
  <si>
    <t>Ivana</t>
  </si>
  <si>
    <t>ŠESTÁK</t>
  </si>
  <si>
    <t>PÁLFI</t>
  </si>
  <si>
    <t>Imkor-Active life Košice</t>
  </si>
  <si>
    <t>ÜVEGEŠ</t>
  </si>
  <si>
    <t>Kristián</t>
  </si>
  <si>
    <t>LIPTÁK</t>
  </si>
  <si>
    <t>Daniel</t>
  </si>
  <si>
    <t>Zlatá Idka</t>
  </si>
  <si>
    <t>KVAK</t>
  </si>
  <si>
    <t>KVAKOVÁ</t>
  </si>
  <si>
    <t>Sofia Sára</t>
  </si>
  <si>
    <t>KOTLÁR</t>
  </si>
  <si>
    <t>KONDAŠ</t>
  </si>
  <si>
    <t>Robert</t>
  </si>
  <si>
    <t>SLIVKÁR</t>
  </si>
  <si>
    <t>Jaro</t>
  </si>
  <si>
    <t>Čaňa</t>
  </si>
  <si>
    <t>REISZOVÁ</t>
  </si>
  <si>
    <t>Eva</t>
  </si>
  <si>
    <t>IT girls</t>
  </si>
  <si>
    <t>DOBIÁŠ</t>
  </si>
  <si>
    <t>David</t>
  </si>
  <si>
    <t>RUSINOVÁ</t>
  </si>
  <si>
    <t>Dušana</t>
  </si>
  <si>
    <t>Praha</t>
  </si>
  <si>
    <t>CZE</t>
  </si>
  <si>
    <t>PAVOL</t>
  </si>
  <si>
    <t>AŠK Spišská Nová Ves</t>
  </si>
  <si>
    <t>MUDRÁK</t>
  </si>
  <si>
    <t>Vybuchanec</t>
  </si>
  <si>
    <t>TUSAI</t>
  </si>
  <si>
    <t>Roland</t>
  </si>
  <si>
    <t>PARILÁK</t>
  </si>
  <si>
    <t>Ľudovít</t>
  </si>
  <si>
    <t>THOMKA</t>
  </si>
  <si>
    <t>ŠKP Martin</t>
  </si>
  <si>
    <t>JANKOPÁL</t>
  </si>
  <si>
    <t>JENČO</t>
  </si>
  <si>
    <t>MACÚCHOVÁ</t>
  </si>
  <si>
    <t>Beháme Levice</t>
  </si>
  <si>
    <t>MACÚCH</t>
  </si>
  <si>
    <t>Ladislav</t>
  </si>
  <si>
    <t>TÓTH</t>
  </si>
  <si>
    <t>František</t>
  </si>
  <si>
    <t>Active life Košice</t>
  </si>
  <si>
    <t>ZÁNICKÝ</t>
  </si>
  <si>
    <t>ŠK Šandal</t>
  </si>
  <si>
    <t>TKÁČ</t>
  </si>
  <si>
    <t>Julián</t>
  </si>
  <si>
    <t>BK Spartak Medzev</t>
  </si>
  <si>
    <t>DOLNÍK</t>
  </si>
  <si>
    <t>ŠKP MARTIN</t>
  </si>
  <si>
    <t>Benjamin</t>
  </si>
  <si>
    <t>ČISÁR</t>
  </si>
  <si>
    <t>Jasenov</t>
  </si>
  <si>
    <t>SIRÁK</t>
  </si>
  <si>
    <t>Alfonz</t>
  </si>
  <si>
    <t>FEDOR</t>
  </si>
  <si>
    <t>Matúš</t>
  </si>
  <si>
    <t>TIMA</t>
  </si>
  <si>
    <t>BK Humenné</t>
  </si>
  <si>
    <t>CHOVANEC</t>
  </si>
  <si>
    <t>Snina</t>
  </si>
  <si>
    <t>GALAJDA</t>
  </si>
  <si>
    <t>Guláš klub Snina</t>
  </si>
  <si>
    <t>OHRISKA</t>
  </si>
  <si>
    <t>ŠPACAI</t>
  </si>
  <si>
    <t>Active life</t>
  </si>
  <si>
    <t>ŠUĽÁK</t>
  </si>
  <si>
    <t>RUSNÁK</t>
  </si>
  <si>
    <t>Ľuboš</t>
  </si>
  <si>
    <t>BOLANOVSKY</t>
  </si>
  <si>
    <t>IRONMAN</t>
  </si>
  <si>
    <t>PARKANSKÝ</t>
  </si>
  <si>
    <t>Tibor</t>
  </si>
  <si>
    <t>Sopka Seňa</t>
  </si>
  <si>
    <t>BALUCH</t>
  </si>
  <si>
    <t>STG Krompachy</t>
  </si>
  <si>
    <t>MARTONOVÁ</t>
  </si>
  <si>
    <t>Denisa</t>
  </si>
  <si>
    <t>MOCKOVČIAK</t>
  </si>
  <si>
    <t>TJ Obal Servis Košice</t>
  </si>
  <si>
    <t>Rudolf</t>
  </si>
  <si>
    <t>ŠK-Mihaľovčan</t>
  </si>
  <si>
    <t>GAJDOŠ</t>
  </si>
  <si>
    <t>Vranov veteráni</t>
  </si>
  <si>
    <t>ULIČNÝ</t>
  </si>
  <si>
    <t>ROŽOKOVÁ</t>
  </si>
  <si>
    <t>Miroslava</t>
  </si>
  <si>
    <t>Zemplínska Teplica</t>
  </si>
  <si>
    <t>PRIBIČKO</t>
  </si>
  <si>
    <t>ŽSR Košice</t>
  </si>
  <si>
    <t>CABADA</t>
  </si>
  <si>
    <t>ŠELLENG</t>
  </si>
  <si>
    <t>Labaš s.r.o.</t>
  </si>
  <si>
    <t>Ondrej</t>
  </si>
  <si>
    <t>SOPKA Seňa</t>
  </si>
  <si>
    <t>FICZERE</t>
  </si>
  <si>
    <t>Bartolomej</t>
  </si>
  <si>
    <t>OVČARÍKOVÁ</t>
  </si>
  <si>
    <t>HUSZÁR</t>
  </si>
  <si>
    <t>Kechnec</t>
  </si>
  <si>
    <t>HUDÁKOVÁ</t>
  </si>
  <si>
    <t>Alžbeta</t>
  </si>
  <si>
    <t>POPIK</t>
  </si>
  <si>
    <t>Krásnovce</t>
  </si>
  <si>
    <t>MIKITA</t>
  </si>
  <si>
    <t>Vranov nad Toplou</t>
  </si>
  <si>
    <t>LABIČ</t>
  </si>
  <si>
    <t>Mirka</t>
  </si>
  <si>
    <t>GERA</t>
  </si>
  <si>
    <t>ŠK Banské</t>
  </si>
  <si>
    <t>KAŠČÁKOVÁ</t>
  </si>
  <si>
    <t>Veronika</t>
  </si>
  <si>
    <t>FÜGEDYOVÁ</t>
  </si>
  <si>
    <t>MARCINČIN</t>
  </si>
  <si>
    <t>BAREJ</t>
  </si>
  <si>
    <t>Branislav</t>
  </si>
  <si>
    <t>SPIŠÁKOVÁ</t>
  </si>
  <si>
    <t>Helena</t>
  </si>
  <si>
    <t>LASTIVKA</t>
  </si>
  <si>
    <t>Kamil</t>
  </si>
  <si>
    <t>Judo TJ Slávia PÚ Prešov</t>
  </si>
  <si>
    <t>KIČIN</t>
  </si>
  <si>
    <t>HVIZDOŠ</t>
  </si>
  <si>
    <t>PUKLUŠ</t>
  </si>
  <si>
    <t>Puky Team</t>
  </si>
  <si>
    <t>KOVÁČ</t>
  </si>
  <si>
    <t>Radoslav</t>
  </si>
  <si>
    <t>Dominik</t>
  </si>
  <si>
    <t>ŠEPEĽÁKOVÁ</t>
  </si>
  <si>
    <t>FECÁK</t>
  </si>
  <si>
    <t>Frederik</t>
  </si>
  <si>
    <t>Lastomir</t>
  </si>
  <si>
    <t>PABIN</t>
  </si>
  <si>
    <t>SIKORAI</t>
  </si>
  <si>
    <t>Lastomír</t>
  </si>
  <si>
    <t>TISZOVÁ</t>
  </si>
  <si>
    <t>TMS International Košice</t>
  </si>
  <si>
    <t>KOVÁČOVÁ</t>
  </si>
  <si>
    <t>IVAN</t>
  </si>
  <si>
    <t>BODNÁR</t>
  </si>
  <si>
    <t>Oáza - nádej pre nový život, n.o.</t>
  </si>
  <si>
    <t>LACKO</t>
  </si>
  <si>
    <t>BRANDABURA</t>
  </si>
  <si>
    <t>Igor</t>
  </si>
  <si>
    <t>ŠIMKO</t>
  </si>
  <si>
    <t>FARKAŠOVÁ</t>
  </si>
  <si>
    <t>Alena</t>
  </si>
  <si>
    <t>DROPPOVÁ</t>
  </si>
  <si>
    <t>ŠOLTÝS</t>
  </si>
  <si>
    <t>Bežecký klub Poprad</t>
  </si>
  <si>
    <t>IVANČO</t>
  </si>
  <si>
    <t>FEŠOVIČ</t>
  </si>
  <si>
    <t>Giorgio</t>
  </si>
  <si>
    <t>BOROS</t>
  </si>
  <si>
    <t>Martina</t>
  </si>
  <si>
    <t>FILČÁK</t>
  </si>
  <si>
    <t>1. Atletický klub Humenné</t>
  </si>
  <si>
    <t>BUHAJ</t>
  </si>
  <si>
    <t>KUCHARČÍK</t>
  </si>
  <si>
    <t>Spoznaj Trebišov behom</t>
  </si>
  <si>
    <t>TISZA</t>
  </si>
  <si>
    <t>KOPČÁKOVÁ-SELIGOVÁ</t>
  </si>
  <si>
    <t>Beáta</t>
  </si>
  <si>
    <t>Metropol Košice</t>
  </si>
  <si>
    <t>TJ Obal servis Košice</t>
  </si>
  <si>
    <t>Miriam</t>
  </si>
  <si>
    <t>HALEČKA</t>
  </si>
  <si>
    <t>ULIČNÁ</t>
  </si>
  <si>
    <t>Slavomíra</t>
  </si>
  <si>
    <t>Ondavské Matiašovce</t>
  </si>
  <si>
    <t>POTOCKY</t>
  </si>
  <si>
    <t>Vladislav</t>
  </si>
  <si>
    <t>DOLINSKÁ</t>
  </si>
  <si>
    <t>ADAM</t>
  </si>
  <si>
    <t>Eduard</t>
  </si>
  <si>
    <t>MASLIS</t>
  </si>
  <si>
    <t>Anton</t>
  </si>
  <si>
    <t>Jaroslav Hrebík - voda,plyn,kúrenie</t>
  </si>
  <si>
    <t>PETKO</t>
  </si>
  <si>
    <t>PUŠKÁŠ</t>
  </si>
  <si>
    <t>Pro-Body.sk</t>
  </si>
  <si>
    <t>KORMANIK</t>
  </si>
  <si>
    <t>Dopravoprojekt run team</t>
  </si>
  <si>
    <t>PAULIK</t>
  </si>
  <si>
    <t>PRIBULA</t>
  </si>
  <si>
    <t>Prima SH Vranov</t>
  </si>
  <si>
    <t>POLONČÁK</t>
  </si>
  <si>
    <t>Damián</t>
  </si>
  <si>
    <t>TJ Obalservis Košice</t>
  </si>
  <si>
    <t>JONEKOVÁ</t>
  </si>
  <si>
    <t>Lenka</t>
  </si>
  <si>
    <t>Vyšný Kazimír</t>
  </si>
  <si>
    <t>ZEĽOVÁ</t>
  </si>
  <si>
    <t>SLATINA</t>
  </si>
  <si>
    <t>Ľubica</t>
  </si>
  <si>
    <t>IMRICH</t>
  </si>
  <si>
    <t>Soľ</t>
  </si>
  <si>
    <t>MARAS</t>
  </si>
  <si>
    <t>KAŽIMÍR</t>
  </si>
  <si>
    <t>ODELGOVÁ</t>
  </si>
  <si>
    <t>Silvia</t>
  </si>
  <si>
    <t>PETROVÁ</t>
  </si>
  <si>
    <t>Autoservis ERIKA</t>
  </si>
  <si>
    <t>VITKOVÁ</t>
  </si>
  <si>
    <t>Viktória</t>
  </si>
  <si>
    <t>REICHER</t>
  </si>
  <si>
    <t>ZELENÁK</t>
  </si>
  <si>
    <t>KLEMOVÁ</t>
  </si>
  <si>
    <t>Tinka</t>
  </si>
  <si>
    <t>PACHUTOVÁ</t>
  </si>
  <si>
    <t>MIHUCOVÁ</t>
  </si>
  <si>
    <t>BALOGOVÁ</t>
  </si>
  <si>
    <t>Klára</t>
  </si>
  <si>
    <t>KASSAY</t>
  </si>
  <si>
    <t>Vojtech</t>
  </si>
  <si>
    <t>GOČIKOVÁ</t>
  </si>
  <si>
    <t>NEMCOVÁ</t>
  </si>
  <si>
    <t>ĎURICA</t>
  </si>
  <si>
    <t>Sečovská Polianka</t>
  </si>
  <si>
    <t>ŠAK</t>
  </si>
  <si>
    <t>Norbert</t>
  </si>
  <si>
    <t>STEMI SLOVAKIA s.r.o</t>
  </si>
  <si>
    <t>MAJERNÍK</t>
  </si>
  <si>
    <t>KRAJŇÁK</t>
  </si>
  <si>
    <t>DROBNÝ</t>
  </si>
  <si>
    <t>Ravita team</t>
  </si>
  <si>
    <t>VASILIŠIN</t>
  </si>
  <si>
    <t>ZÁVODNÍKOVÁ</t>
  </si>
  <si>
    <t>Anka</t>
  </si>
  <si>
    <t>STD Vranov</t>
  </si>
  <si>
    <t>MAJCHEROVÁ</t>
  </si>
  <si>
    <t>Laura Mária</t>
  </si>
  <si>
    <t>TARBAJ</t>
  </si>
  <si>
    <t>Ondavské UTOPENNCE</t>
  </si>
  <si>
    <t>Roman</t>
  </si>
  <si>
    <t>MÁLIK</t>
  </si>
  <si>
    <t>Patrik Samuel</t>
  </si>
  <si>
    <t>KRŠ Zemplínsky Klečenov</t>
  </si>
  <si>
    <t>ŽIDZIKOVÁ</t>
  </si>
  <si>
    <t>Koškovce</t>
  </si>
  <si>
    <t>ILLÉŠ</t>
  </si>
  <si>
    <t>Spartan Patriot Team Slovakia</t>
  </si>
  <si>
    <t>GROŠAFT</t>
  </si>
  <si>
    <t>Oto</t>
  </si>
  <si>
    <t>SERBINČÍK</t>
  </si>
  <si>
    <t>Samuel</t>
  </si>
  <si>
    <t>Laura</t>
  </si>
  <si>
    <t>Petra</t>
  </si>
  <si>
    <t>VARGAEŠTOK</t>
  </si>
  <si>
    <t>KETCEM</t>
  </si>
  <si>
    <t>KEREKANIČOVÁ</t>
  </si>
  <si>
    <t>Danka</t>
  </si>
  <si>
    <t>JANKOPÁLOVÁ</t>
  </si>
  <si>
    <t>DANIŠKOVÁ</t>
  </si>
  <si>
    <t>TBT team</t>
  </si>
  <si>
    <t>Annamária</t>
  </si>
  <si>
    <t>PACHOTA</t>
  </si>
  <si>
    <t>MADAR</t>
  </si>
  <si>
    <t>Patrik</t>
  </si>
  <si>
    <t>JAKABOVÁ</t>
  </si>
  <si>
    <t>Mária</t>
  </si>
  <si>
    <t>BODY</t>
  </si>
  <si>
    <t>BODYOVÁ</t>
  </si>
  <si>
    <t>JURÍKOVA</t>
  </si>
  <si>
    <t>Adriána</t>
  </si>
  <si>
    <t>LACKOVÁ</t>
  </si>
  <si>
    <t>Katarina</t>
  </si>
  <si>
    <t>Šimon</t>
  </si>
  <si>
    <t>ŠVEC</t>
  </si>
  <si>
    <t>LAŠUTOVÁ</t>
  </si>
  <si>
    <t>Renátka</t>
  </si>
  <si>
    <t>ŠVECOVÁ</t>
  </si>
  <si>
    <t>Andrea</t>
  </si>
  <si>
    <t>Active Life Košice</t>
  </si>
  <si>
    <t>Žofia</t>
  </si>
  <si>
    <t>MATTA</t>
  </si>
  <si>
    <t>LANGE</t>
  </si>
  <si>
    <t>VOJTEK</t>
  </si>
  <si>
    <t>KOLEČAVA</t>
  </si>
  <si>
    <t>REPČÍK</t>
  </si>
  <si>
    <t>Pavel</t>
  </si>
  <si>
    <t>Mengusovce</t>
  </si>
  <si>
    <t>HAĽKO</t>
  </si>
  <si>
    <t>HLADONÍKOVÁ</t>
  </si>
  <si>
    <t>Klaudia</t>
  </si>
  <si>
    <t>JAKUBKOVIČ</t>
  </si>
  <si>
    <t>PUKLUŠOVÁ</t>
  </si>
  <si>
    <t>Miloslava</t>
  </si>
  <si>
    <t>PAVLOVOVÁ</t>
  </si>
  <si>
    <t>VESELSKÝ</t>
  </si>
  <si>
    <t>Sleduj toto!</t>
  </si>
  <si>
    <t>DEMČO</t>
  </si>
  <si>
    <t>KAMI</t>
  </si>
  <si>
    <t>MYDLÁR</t>
  </si>
  <si>
    <t>KUCHARČÍKOVÁ</t>
  </si>
  <si>
    <t>Edita</t>
  </si>
  <si>
    <t>Gabriel</t>
  </si>
  <si>
    <t>Sloexperts Vranov</t>
  </si>
  <si>
    <t>SAJDAK</t>
  </si>
  <si>
    <t>ANDREJCO</t>
  </si>
  <si>
    <t>Viliam</t>
  </si>
  <si>
    <t>ConvaTec</t>
  </si>
  <si>
    <t>MEDVECKOVÁ</t>
  </si>
  <si>
    <t>Terézia</t>
  </si>
  <si>
    <t>MEDVECKO</t>
  </si>
  <si>
    <t>ZUBAL</t>
  </si>
  <si>
    <t>PUŠKÁROVÁ</t>
  </si>
  <si>
    <t>Dominika</t>
  </si>
  <si>
    <t>Trnava pri Laborci</t>
  </si>
  <si>
    <t>HRICOVÁ</t>
  </si>
  <si>
    <t>Pavla</t>
  </si>
  <si>
    <t>Maras  team</t>
  </si>
  <si>
    <t>Kristína</t>
  </si>
  <si>
    <t>MOGIŠOVÁ</t>
  </si>
  <si>
    <t>MIHALOV</t>
  </si>
  <si>
    <t>Adam</t>
  </si>
  <si>
    <t>Lea</t>
  </si>
  <si>
    <t>Sabinovské leňochody</t>
  </si>
  <si>
    <t>VOLOVÁROVÁ</t>
  </si>
  <si>
    <t>VOLOVÁR</t>
  </si>
  <si>
    <t>RÁCZOVÁ</t>
  </si>
  <si>
    <t>Valéria</t>
  </si>
  <si>
    <t>MIHALIKOVÁ</t>
  </si>
  <si>
    <t>OZ Športom k radosti</t>
  </si>
  <si>
    <t>Fulianka</t>
  </si>
  <si>
    <t>Viera</t>
  </si>
  <si>
    <t>KALINA</t>
  </si>
  <si>
    <t>IRIS Prešov</t>
  </si>
  <si>
    <t>DUDA</t>
  </si>
  <si>
    <t>VELČKO</t>
  </si>
  <si>
    <t>ONDROVIČ</t>
  </si>
  <si>
    <t>SOPKO</t>
  </si>
  <si>
    <t>KOMKOVÁ</t>
  </si>
  <si>
    <t>REGEC</t>
  </si>
  <si>
    <t>ž</t>
  </si>
  <si>
    <t>VT</t>
  </si>
  <si>
    <t>Pichne</t>
  </si>
  <si>
    <t>Dvorianky</t>
  </si>
  <si>
    <t>Z</t>
  </si>
  <si>
    <t>Komarany</t>
  </si>
  <si>
    <t>TJ Slávia Prešov</t>
  </si>
  <si>
    <t>ŇAHAJ</t>
  </si>
  <si>
    <t>REGEC ml.</t>
  </si>
  <si>
    <t>JM zmeniť na A</t>
  </si>
  <si>
    <t>JŽ zmeniťt na F</t>
  </si>
  <si>
    <t>vyhodnotené 3 zeny a 3 muži</t>
  </si>
  <si>
    <t>BAHURINSKÁ</t>
  </si>
  <si>
    <t>NÉMETH</t>
  </si>
  <si>
    <t>Hencovce</t>
  </si>
  <si>
    <t>Fričkovce</t>
  </si>
  <si>
    <t>RADA</t>
  </si>
  <si>
    <t>MartIna</t>
  </si>
  <si>
    <t>zaplatil včera</t>
  </si>
  <si>
    <t>platba neprešla</t>
  </si>
  <si>
    <t>CHRAPEK</t>
  </si>
  <si>
    <t>Filip</t>
  </si>
  <si>
    <t>dala miškovi</t>
  </si>
  <si>
    <t>GONOS</t>
  </si>
  <si>
    <t>Raslavice</t>
  </si>
  <si>
    <t>BAŠISTA</t>
  </si>
  <si>
    <t>Topoľovka</t>
  </si>
  <si>
    <t>MARČÁK</t>
  </si>
  <si>
    <t>KUČKA</t>
  </si>
  <si>
    <t>274 šándor</t>
  </si>
  <si>
    <t>IVANKOVÁ</t>
  </si>
  <si>
    <t>Sandra</t>
  </si>
  <si>
    <t xml:space="preserve">koprivnák </t>
  </si>
  <si>
    <t>Tovarné</t>
  </si>
  <si>
    <t>Mikuláš</t>
  </si>
  <si>
    <t>Prima Vranov</t>
  </si>
  <si>
    <t xml:space="preserve">   .   </t>
  </si>
  <si>
    <t>MARAS Team</t>
  </si>
  <si>
    <t>NF</t>
  </si>
  <si>
    <t>PUŠKARIK</t>
  </si>
  <si>
    <t>MBK Veľke Kapušany</t>
  </si>
  <si>
    <t>SAJDAKOVÁ</t>
  </si>
  <si>
    <t>PITROVSKÁ</t>
  </si>
  <si>
    <t>VRÁBEL</t>
  </si>
  <si>
    <t>FERTÁČ</t>
  </si>
  <si>
    <t>RUSKOVSKÝ</t>
  </si>
  <si>
    <t>KOPRIVŇÁK</t>
  </si>
  <si>
    <t>Vlastimíl</t>
  </si>
  <si>
    <t>Luboš</t>
  </si>
  <si>
    <t>ČIŽMÁR</t>
  </si>
  <si>
    <t>VAŠKO</t>
  </si>
  <si>
    <t>DUGASOVÁ</t>
  </si>
  <si>
    <t>MŠK Judo Vranov nad Topľou</t>
  </si>
  <si>
    <t>Neuviedla</t>
  </si>
  <si>
    <t>Domaša</t>
  </si>
  <si>
    <t>Neregistrovaný</t>
  </si>
  <si>
    <t>Zemplínská Široká</t>
  </si>
  <si>
    <t>Muži 40-49 rokov</t>
  </si>
  <si>
    <t>Muži 50-59 rokov</t>
  </si>
  <si>
    <t>Muži 60-69 rokov</t>
  </si>
  <si>
    <t>Muži 70 a viac rokov</t>
  </si>
  <si>
    <t>Ženy  40-49 rokov</t>
  </si>
  <si>
    <t>Ženy  50-59 rokov</t>
  </si>
  <si>
    <t>Ženy  60 a viac rokov</t>
  </si>
  <si>
    <t>Okres VT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</si>
</sst>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8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6"/>
      <name val="Arial Narrow"/>
      <family val="2"/>
    </font>
    <font>
      <b/>
      <sz val="9"/>
      <color indexed="9"/>
      <name val="Arial Narrow"/>
      <family val="2"/>
    </font>
    <font>
      <sz val="8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b/>
      <sz val="9"/>
      <color indexed="4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92D05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8" applyNumberFormat="0" applyAlignment="0" applyProtection="0"/>
    <xf numFmtId="0" fontId="63" fillId="24" borderId="8" applyNumberFormat="0" applyAlignment="0" applyProtection="0"/>
    <xf numFmtId="0" fontId="64" fillId="24" borderId="9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0" fontId="67" fillId="32" borderId="10" xfId="0" applyFont="1" applyFill="1" applyBorder="1" applyAlignment="1">
      <alignment horizontal="center"/>
    </xf>
    <xf numFmtId="21" fontId="68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7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67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1" fontId="68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4" fontId="1" fillId="32" borderId="10" xfId="0" applyNumberFormat="1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14" fontId="1" fillId="32" borderId="10" xfId="0" applyNumberFormat="1" applyFont="1" applyFill="1" applyBorder="1" applyAlignment="1">
      <alignment/>
    </xf>
    <xf numFmtId="21" fontId="2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1" fontId="2" fillId="32" borderId="0" xfId="0" applyNumberFormat="1" applyFont="1" applyFill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67" fillId="32" borderId="11" xfId="0" applyFont="1" applyFill="1" applyBorder="1" applyAlignment="1">
      <alignment horizontal="center"/>
    </xf>
    <xf numFmtId="0" fontId="69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21" fontId="68" fillId="32" borderId="11" xfId="0" applyNumberFormat="1" applyFont="1" applyFill="1" applyBorder="1" applyAlignment="1">
      <alignment horizontal="center"/>
    </xf>
    <xf numFmtId="0" fontId="68" fillId="32" borderId="10" xfId="0" applyFont="1" applyFill="1" applyBorder="1" applyAlignment="1">
      <alignment wrapText="1"/>
    </xf>
    <xf numFmtId="0" fontId="67" fillId="32" borderId="10" xfId="0" applyFont="1" applyFill="1" applyBorder="1" applyAlignment="1">
      <alignment wrapText="1"/>
    </xf>
    <xf numFmtId="0" fontId="68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7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/>
    </xf>
    <xf numFmtId="14" fontId="1" fillId="32" borderId="0" xfId="0" applyNumberFormat="1" applyFont="1" applyFill="1" applyBorder="1" applyAlignment="1">
      <alignment/>
    </xf>
    <xf numFmtId="21" fontId="2" fillId="32" borderId="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67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71" fillId="32" borderId="11" xfId="0" applyFont="1" applyFill="1" applyBorder="1" applyAlignment="1">
      <alignment horizontal="center"/>
    </xf>
    <xf numFmtId="0" fontId="71" fillId="32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/>
    </xf>
    <xf numFmtId="0" fontId="71" fillId="32" borderId="10" xfId="0" applyFont="1" applyFill="1" applyBorder="1" applyAlignment="1">
      <alignment/>
    </xf>
    <xf numFmtId="0" fontId="71" fillId="32" borderId="10" xfId="0" applyFont="1" applyFill="1" applyBorder="1" applyAlignment="1">
      <alignment horizontal="center" wrapText="1"/>
    </xf>
    <xf numFmtId="0" fontId="69" fillId="32" borderId="10" xfId="0" applyFont="1" applyFill="1" applyBorder="1" applyAlignment="1">
      <alignment horizontal="center"/>
    </xf>
    <xf numFmtId="0" fontId="72" fillId="32" borderId="10" xfId="0" applyFont="1" applyFill="1" applyBorder="1" applyAlignment="1">
      <alignment horizontal="center"/>
    </xf>
    <xf numFmtId="14" fontId="71" fillId="32" borderId="10" xfId="0" applyNumberFormat="1" applyFont="1" applyFill="1" applyBorder="1" applyAlignment="1">
      <alignment/>
    </xf>
    <xf numFmtId="21" fontId="72" fillId="32" borderId="10" xfId="0" applyNumberFormat="1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4" fillId="32" borderId="10" xfId="0" applyFont="1" applyFill="1" applyBorder="1" applyAlignment="1">
      <alignment/>
    </xf>
    <xf numFmtId="0" fontId="73" fillId="32" borderId="10" xfId="0" applyFont="1" applyFill="1" applyBorder="1" applyAlignment="1">
      <alignment/>
    </xf>
    <xf numFmtId="0" fontId="73" fillId="32" borderId="10" xfId="0" applyFont="1" applyFill="1" applyBorder="1" applyAlignment="1">
      <alignment horizontal="center" wrapText="1"/>
    </xf>
    <xf numFmtId="0" fontId="74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21" fontId="75" fillId="32" borderId="10" xfId="0" applyNumberFormat="1" applyFont="1" applyFill="1" applyBorder="1" applyAlignment="1">
      <alignment horizontal="center"/>
    </xf>
    <xf numFmtId="0" fontId="74" fillId="32" borderId="0" xfId="0" applyFont="1" applyFill="1" applyAlignment="1">
      <alignment/>
    </xf>
    <xf numFmtId="0" fontId="74" fillId="32" borderId="0" xfId="0" applyFont="1" applyFill="1" applyAlignment="1">
      <alignment vertical="center"/>
    </xf>
    <xf numFmtId="0" fontId="75" fillId="32" borderId="10" xfId="0" applyFont="1" applyFill="1" applyBorder="1" applyAlignment="1">
      <alignment wrapText="1"/>
    </xf>
    <xf numFmtId="0" fontId="73" fillId="32" borderId="10" xfId="0" applyFont="1" applyFill="1" applyBorder="1" applyAlignment="1">
      <alignment wrapText="1"/>
    </xf>
    <xf numFmtId="0" fontId="75" fillId="32" borderId="10" xfId="0" applyFont="1" applyFill="1" applyBorder="1" applyAlignment="1">
      <alignment horizontal="center" wrapText="1"/>
    </xf>
    <xf numFmtId="0" fontId="76" fillId="32" borderId="11" xfId="0" applyFont="1" applyFill="1" applyBorder="1" applyAlignment="1">
      <alignment horizontal="center"/>
    </xf>
    <xf numFmtId="0" fontId="76" fillId="32" borderId="10" xfId="0" applyFont="1" applyFill="1" applyBorder="1" applyAlignment="1">
      <alignment horizontal="center"/>
    </xf>
    <xf numFmtId="0" fontId="77" fillId="32" borderId="10" xfId="0" applyFont="1" applyFill="1" applyBorder="1" applyAlignment="1">
      <alignment/>
    </xf>
    <xf numFmtId="0" fontId="76" fillId="32" borderId="10" xfId="0" applyFont="1" applyFill="1" applyBorder="1" applyAlignment="1">
      <alignment/>
    </xf>
    <xf numFmtId="0" fontId="76" fillId="32" borderId="10" xfId="0" applyFont="1" applyFill="1" applyBorder="1" applyAlignment="1">
      <alignment horizontal="center" wrapText="1"/>
    </xf>
    <xf numFmtId="0" fontId="77" fillId="32" borderId="10" xfId="0" applyFont="1" applyFill="1" applyBorder="1" applyAlignment="1">
      <alignment horizontal="center"/>
    </xf>
    <xf numFmtId="0" fontId="78" fillId="32" borderId="10" xfId="0" applyFont="1" applyFill="1" applyBorder="1" applyAlignment="1">
      <alignment horizontal="center"/>
    </xf>
    <xf numFmtId="21" fontId="78" fillId="32" borderId="10" xfId="0" applyNumberFormat="1" applyFont="1" applyFill="1" applyBorder="1" applyAlignment="1">
      <alignment horizontal="center"/>
    </xf>
    <xf numFmtId="0" fontId="77" fillId="32" borderId="0" xfId="0" applyFont="1" applyFill="1" applyAlignment="1">
      <alignment/>
    </xf>
    <xf numFmtId="0" fontId="77" fillId="32" borderId="0" xfId="0" applyFont="1" applyFill="1" applyAlignment="1">
      <alignment vertical="center"/>
    </xf>
    <xf numFmtId="0" fontId="79" fillId="32" borderId="0" xfId="0" applyFont="1" applyFill="1" applyAlignment="1">
      <alignment/>
    </xf>
    <xf numFmtId="0" fontId="71" fillId="32" borderId="10" xfId="0" applyFont="1" applyFill="1" applyBorder="1" applyAlignment="1">
      <alignment/>
    </xf>
    <xf numFmtId="21" fontId="72" fillId="32" borderId="11" xfId="0" applyNumberFormat="1" applyFont="1" applyFill="1" applyBorder="1" applyAlignment="1">
      <alignment horizontal="center"/>
    </xf>
    <xf numFmtId="14" fontId="71" fillId="32" borderId="10" xfId="0" applyNumberFormat="1" applyFont="1" applyFill="1" applyBorder="1" applyAlignment="1">
      <alignment/>
    </xf>
    <xf numFmtId="0" fontId="71" fillId="32" borderId="10" xfId="0" applyFont="1" applyFill="1" applyBorder="1" applyAlignment="1">
      <alignment wrapText="1"/>
    </xf>
    <xf numFmtId="0" fontId="72" fillId="32" borderId="10" xfId="0" applyFont="1" applyFill="1" applyBorder="1" applyAlignment="1">
      <alignment horizontal="center" wrapText="1"/>
    </xf>
    <xf numFmtId="0" fontId="76" fillId="32" borderId="10" xfId="0" applyFont="1" applyFill="1" applyBorder="1" applyAlignment="1">
      <alignment/>
    </xf>
    <xf numFmtId="14" fontId="76" fillId="32" borderId="10" xfId="0" applyNumberFormat="1" applyFont="1" applyFill="1" applyBorder="1" applyAlignment="1">
      <alignment/>
    </xf>
    <xf numFmtId="0" fontId="73" fillId="32" borderId="11" xfId="0" applyFont="1" applyFill="1" applyBorder="1" applyAlignment="1">
      <alignment horizontal="center"/>
    </xf>
    <xf numFmtId="0" fontId="73" fillId="32" borderId="10" xfId="0" applyFont="1" applyFill="1" applyBorder="1" applyAlignment="1">
      <alignment/>
    </xf>
    <xf numFmtId="14" fontId="73" fillId="32" borderId="10" xfId="0" applyNumberFormat="1" applyFont="1" applyFill="1" applyBorder="1" applyAlignment="1">
      <alignment/>
    </xf>
    <xf numFmtId="0" fontId="72" fillId="32" borderId="10" xfId="0" applyFont="1" applyFill="1" applyBorder="1" applyAlignment="1">
      <alignment/>
    </xf>
    <xf numFmtId="0" fontId="75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72" fillId="32" borderId="10" xfId="0" applyFont="1" applyFill="1" applyBorder="1" applyAlignment="1">
      <alignment wrapText="1"/>
    </xf>
    <xf numFmtId="0" fontId="78" fillId="32" borderId="10" xfId="0" applyFont="1" applyFill="1" applyBorder="1" applyAlignment="1">
      <alignment/>
    </xf>
    <xf numFmtId="0" fontId="67" fillId="32" borderId="0" xfId="0" applyFont="1" applyFill="1" applyAlignment="1">
      <alignment horizontal="center"/>
    </xf>
    <xf numFmtId="0" fontId="80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center"/>
    </xf>
    <xf numFmtId="0" fontId="69" fillId="32" borderId="11" xfId="0" applyFont="1" applyFill="1" applyBorder="1" applyAlignment="1">
      <alignment horizontal="center"/>
    </xf>
    <xf numFmtId="0" fontId="67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4" fontId="1" fillId="32" borderId="13" xfId="0" applyNumberFormat="1" applyFont="1" applyFill="1" applyBorder="1" applyAlignment="1">
      <alignment/>
    </xf>
    <xf numFmtId="21" fontId="2" fillId="32" borderId="13" xfId="0" applyNumberFormat="1" applyFont="1" applyFill="1" applyBorder="1" applyAlignment="1">
      <alignment horizontal="center"/>
    </xf>
    <xf numFmtId="0" fontId="72" fillId="32" borderId="11" xfId="0" applyFont="1" applyFill="1" applyBorder="1" applyAlignment="1">
      <alignment/>
    </xf>
    <xf numFmtId="0" fontId="71" fillId="32" borderId="11" xfId="0" applyFont="1" applyFill="1" applyBorder="1" applyAlignment="1">
      <alignment/>
    </xf>
    <xf numFmtId="0" fontId="71" fillId="32" borderId="11" xfId="0" applyFont="1" applyFill="1" applyBorder="1" applyAlignment="1">
      <alignment horizontal="center" wrapText="1"/>
    </xf>
    <xf numFmtId="0" fontId="72" fillId="32" borderId="11" xfId="0" applyFont="1" applyFill="1" applyBorder="1" applyAlignment="1">
      <alignment horizontal="center"/>
    </xf>
    <xf numFmtId="14" fontId="71" fillId="32" borderId="11" xfId="0" applyNumberFormat="1" applyFont="1" applyFill="1" applyBorder="1" applyAlignment="1">
      <alignment/>
    </xf>
    <xf numFmtId="0" fontId="81" fillId="32" borderId="14" xfId="0" applyFont="1" applyFill="1" applyBorder="1" applyAlignment="1">
      <alignment horizontal="center"/>
    </xf>
    <xf numFmtId="0" fontId="81" fillId="32" borderId="15" xfId="0" applyFont="1" applyFill="1" applyBorder="1" applyAlignment="1">
      <alignment horizontal="center"/>
    </xf>
    <xf numFmtId="0" fontId="81" fillId="32" borderId="16" xfId="0" applyFont="1" applyFill="1" applyBorder="1" applyAlignment="1">
      <alignment horizontal="center"/>
    </xf>
    <xf numFmtId="0" fontId="11" fillId="32" borderId="17" xfId="0" applyFont="1" applyFill="1" applyBorder="1" applyAlignment="1">
      <alignment vertical="center"/>
    </xf>
    <xf numFmtId="0" fontId="11" fillId="32" borderId="18" xfId="0" applyFont="1" applyFill="1" applyBorder="1" applyAlignment="1">
      <alignment vertical="center"/>
    </xf>
    <xf numFmtId="0" fontId="11" fillId="32" borderId="19" xfId="0" applyFont="1" applyFill="1" applyBorder="1" applyAlignment="1">
      <alignment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2">
      <selection activeCell="Y15" sqref="Y15"/>
    </sheetView>
  </sheetViews>
  <sheetFormatPr defaultColWidth="9.140625" defaultRowHeight="12.75"/>
  <cols>
    <col min="1" max="1" width="4.8515625" style="131" customWidth="1"/>
    <col min="2" max="2" width="4.7109375" style="46" customWidth="1"/>
    <col min="3" max="3" width="22.28125" style="47" customWidth="1"/>
    <col min="4" max="4" width="10.28125" style="48" customWidth="1"/>
    <col min="5" max="5" width="5.00390625" style="48" customWidth="1"/>
    <col min="6" max="6" width="4.00390625" style="46" customWidth="1"/>
    <col min="7" max="7" width="5.7109375" style="49" customWidth="1"/>
    <col min="8" max="8" width="24.28125" style="48" customWidth="1"/>
    <col min="9" max="9" width="4.28125" style="46" customWidth="1"/>
    <col min="10" max="10" width="4.7109375" style="46" customWidth="1"/>
    <col min="11" max="11" width="9.140625" style="47" customWidth="1"/>
    <col min="12" max="12" width="5.00390625" style="45" hidden="1" customWidth="1"/>
    <col min="13" max="13" width="7.421875" style="46" customWidth="1"/>
    <col min="14" max="17" width="0" style="30" hidden="1" customWidth="1"/>
    <col min="18" max="16384" width="9.140625" style="30" customWidth="1"/>
  </cols>
  <sheetData>
    <row r="1" spans="1:13" s="36" customFormat="1" ht="4.5" customHeight="1" hidden="1" thickBot="1">
      <c r="A1" s="74"/>
      <c r="B1" s="31"/>
      <c r="C1" s="32"/>
      <c r="D1" s="33"/>
      <c r="E1" s="33"/>
      <c r="F1" s="31" t="s">
        <v>5</v>
      </c>
      <c r="G1" s="34">
        <v>2020</v>
      </c>
      <c r="H1" s="33"/>
      <c r="I1" s="31"/>
      <c r="J1" s="31"/>
      <c r="K1" s="32"/>
      <c r="L1" s="35"/>
      <c r="M1" s="31"/>
    </row>
    <row r="2" spans="1:12" s="1" customFormat="1" ht="30" customHeight="1">
      <c r="A2" s="155" t="s">
        <v>15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6"/>
    </row>
    <row r="3" spans="1:12" s="76" customFormat="1" ht="19.5" customHeight="1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75"/>
    </row>
    <row r="4" spans="1:13" s="83" customFormat="1" ht="16.5" customHeight="1">
      <c r="A4" s="135" t="s">
        <v>19</v>
      </c>
      <c r="B4" s="135"/>
      <c r="C4" s="82"/>
      <c r="D4" s="79"/>
      <c r="E4" s="80"/>
      <c r="F4" s="80"/>
      <c r="G4" s="80"/>
      <c r="H4" s="81"/>
      <c r="I4" s="80" t="s">
        <v>576</v>
      </c>
      <c r="J4" s="80"/>
      <c r="K4" s="82"/>
      <c r="L4" s="78"/>
      <c r="M4" s="78"/>
    </row>
    <row r="5" spans="1:13" s="57" customFormat="1" ht="28.5" customHeight="1">
      <c r="A5" s="132" t="s">
        <v>12</v>
      </c>
      <c r="B5" s="53" t="s">
        <v>20</v>
      </c>
      <c r="C5" s="51" t="s">
        <v>8</v>
      </c>
      <c r="D5" s="52" t="s">
        <v>0</v>
      </c>
      <c r="E5" s="53" t="s">
        <v>10</v>
      </c>
      <c r="F5" s="54" t="s">
        <v>4</v>
      </c>
      <c r="G5" s="55" t="s">
        <v>7</v>
      </c>
      <c r="H5" s="52" t="s">
        <v>1</v>
      </c>
      <c r="I5" s="56" t="s">
        <v>11</v>
      </c>
      <c r="J5" s="50" t="s">
        <v>6</v>
      </c>
      <c r="K5" s="56" t="s">
        <v>2</v>
      </c>
      <c r="L5" s="56" t="s">
        <v>544</v>
      </c>
      <c r="M5" s="54" t="s">
        <v>604</v>
      </c>
    </row>
    <row r="6" spans="1:13" s="59" customFormat="1" ht="13.5" customHeight="1">
      <c r="A6" s="58">
        <v>1</v>
      </c>
      <c r="B6" s="85">
        <v>193</v>
      </c>
      <c r="C6" s="126" t="s">
        <v>537</v>
      </c>
      <c r="D6" s="116" t="s">
        <v>333</v>
      </c>
      <c r="E6" s="88" t="s">
        <v>9</v>
      </c>
      <c r="F6" s="89" t="s">
        <v>3</v>
      </c>
      <c r="G6" s="90">
        <v>1992</v>
      </c>
      <c r="H6" s="116" t="s">
        <v>370</v>
      </c>
      <c r="I6" s="84" t="str">
        <f aca="true" t="shared" si="0" ref="I6:I51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84">
        <f>COUNTIF(I$6:I6,I6)</f>
        <v>1</v>
      </c>
      <c r="K6" s="117">
        <v>0.026342592592592588</v>
      </c>
      <c r="L6" s="89">
        <v>12</v>
      </c>
      <c r="M6" s="85"/>
    </row>
    <row r="7" spans="1:15" s="100" customFormat="1" ht="13.5" customHeight="1">
      <c r="A7" s="58">
        <v>2</v>
      </c>
      <c r="B7" s="93">
        <v>159</v>
      </c>
      <c r="C7" s="127" t="s">
        <v>328</v>
      </c>
      <c r="D7" s="124" t="s">
        <v>56</v>
      </c>
      <c r="E7" s="96" t="s">
        <v>9</v>
      </c>
      <c r="F7" s="97" t="s">
        <v>3</v>
      </c>
      <c r="G7" s="98">
        <v>1999</v>
      </c>
      <c r="H7" s="125" t="s">
        <v>281</v>
      </c>
      <c r="I7" s="93" t="str">
        <f t="shared" si="0"/>
        <v>A</v>
      </c>
      <c r="J7" s="93">
        <f>COUNTIF(I$6:I7,I7)</f>
        <v>2</v>
      </c>
      <c r="K7" s="99">
        <v>0.0265625</v>
      </c>
      <c r="L7" s="97">
        <v>0</v>
      </c>
      <c r="M7" s="93"/>
      <c r="O7" s="100" t="s">
        <v>550</v>
      </c>
    </row>
    <row r="8" spans="1:13" s="59" customFormat="1" ht="13.5" customHeight="1">
      <c r="A8" s="58">
        <v>3</v>
      </c>
      <c r="B8" s="85">
        <v>132</v>
      </c>
      <c r="C8" s="126" t="s">
        <v>284</v>
      </c>
      <c r="D8" s="116" t="s">
        <v>154</v>
      </c>
      <c r="E8" s="88" t="s">
        <v>9</v>
      </c>
      <c r="F8" s="89" t="s">
        <v>3</v>
      </c>
      <c r="G8" s="90">
        <v>1978</v>
      </c>
      <c r="H8" s="118" t="s">
        <v>285</v>
      </c>
      <c r="I8" s="85" t="str">
        <f t="shared" si="0"/>
        <v>B</v>
      </c>
      <c r="J8" s="85">
        <f>COUNTIF(I$6:I8,I8)</f>
        <v>1</v>
      </c>
      <c r="K8" s="92">
        <v>0.02666666666666667</v>
      </c>
      <c r="L8" s="89">
        <v>0</v>
      </c>
      <c r="M8" s="85"/>
    </row>
    <row r="9" spans="1:13" s="100" customFormat="1" ht="13.5" customHeight="1">
      <c r="A9" s="58">
        <v>4</v>
      </c>
      <c r="B9" s="93">
        <v>25</v>
      </c>
      <c r="C9" s="127" t="s">
        <v>88</v>
      </c>
      <c r="D9" s="124" t="s">
        <v>89</v>
      </c>
      <c r="E9" s="96" t="s">
        <v>9</v>
      </c>
      <c r="F9" s="97" t="s">
        <v>3</v>
      </c>
      <c r="G9" s="98">
        <v>1976</v>
      </c>
      <c r="H9" s="125" t="s">
        <v>90</v>
      </c>
      <c r="I9" s="123" t="str">
        <f t="shared" si="0"/>
        <v>B</v>
      </c>
      <c r="J9" s="123">
        <f>COUNTIF(I$6:I9,I9)</f>
        <v>2</v>
      </c>
      <c r="K9" s="99">
        <v>0.027060185185185187</v>
      </c>
      <c r="L9" s="97">
        <v>0</v>
      </c>
      <c r="M9" s="93"/>
    </row>
    <row r="10" spans="1:13" s="113" customFormat="1" ht="13.5" customHeight="1">
      <c r="A10" s="58">
        <v>5</v>
      </c>
      <c r="B10" s="106">
        <v>105</v>
      </c>
      <c r="C10" s="130" t="s">
        <v>241</v>
      </c>
      <c r="D10" s="121" t="s">
        <v>36</v>
      </c>
      <c r="E10" s="109" t="s">
        <v>9</v>
      </c>
      <c r="F10" s="110" t="s">
        <v>3</v>
      </c>
      <c r="G10" s="111">
        <v>1992</v>
      </c>
      <c r="H10" s="122" t="s">
        <v>26</v>
      </c>
      <c r="I10" s="106" t="str">
        <f t="shared" si="0"/>
        <v>A</v>
      </c>
      <c r="J10" s="106">
        <f>COUNTIF(I$6:I10,I10)</f>
        <v>3</v>
      </c>
      <c r="K10" s="112">
        <v>0.027314814814814816</v>
      </c>
      <c r="L10" s="110">
        <v>0</v>
      </c>
      <c r="M10" s="106" t="s">
        <v>541</v>
      </c>
    </row>
    <row r="11" spans="1:13" ht="13.5" customHeight="1">
      <c r="A11" s="58">
        <v>6</v>
      </c>
      <c r="B11" s="25">
        <v>62</v>
      </c>
      <c r="C11" s="128" t="s">
        <v>158</v>
      </c>
      <c r="D11" s="69" t="s">
        <v>93</v>
      </c>
      <c r="E11" s="27" t="s">
        <v>9</v>
      </c>
      <c r="F11" s="8" t="s">
        <v>3</v>
      </c>
      <c r="G11" s="13">
        <v>1988</v>
      </c>
      <c r="H11" s="69" t="s">
        <v>80</v>
      </c>
      <c r="I11" s="25" t="str">
        <f t="shared" si="0"/>
        <v>A</v>
      </c>
      <c r="J11" s="25">
        <f>COUNTIF(I$6:I11,I11)</f>
        <v>4</v>
      </c>
      <c r="K11" s="29">
        <v>0.027511574074074074</v>
      </c>
      <c r="L11" s="8">
        <v>0</v>
      </c>
      <c r="M11" s="25"/>
    </row>
    <row r="12" spans="1:13" s="59" customFormat="1" ht="13.5" customHeight="1">
      <c r="A12" s="58">
        <v>7</v>
      </c>
      <c r="B12" s="85">
        <v>182</v>
      </c>
      <c r="C12" s="126" t="s">
        <v>356</v>
      </c>
      <c r="D12" s="116" t="s">
        <v>36</v>
      </c>
      <c r="E12" s="88" t="s">
        <v>9</v>
      </c>
      <c r="F12" s="89" t="s">
        <v>3</v>
      </c>
      <c r="G12" s="90">
        <v>1970</v>
      </c>
      <c r="H12" s="118" t="s">
        <v>315</v>
      </c>
      <c r="I12" s="85" t="str">
        <f t="shared" si="0"/>
        <v>C</v>
      </c>
      <c r="J12" s="85">
        <f>COUNTIF(I$6:I12,I12)</f>
        <v>1</v>
      </c>
      <c r="K12" s="92">
        <v>0.027511574074074074</v>
      </c>
      <c r="L12" s="89">
        <v>0</v>
      </c>
      <c r="M12" s="85" t="s">
        <v>541</v>
      </c>
    </row>
    <row r="13" spans="1:13" ht="13.5" customHeight="1">
      <c r="A13" s="58">
        <v>8</v>
      </c>
      <c r="B13" s="25">
        <v>140</v>
      </c>
      <c r="C13" s="128" t="s">
        <v>297</v>
      </c>
      <c r="D13" s="69" t="s">
        <v>154</v>
      </c>
      <c r="E13" s="27" t="s">
        <v>9</v>
      </c>
      <c r="F13" s="8" t="s">
        <v>3</v>
      </c>
      <c r="G13" s="13">
        <v>1983</v>
      </c>
      <c r="H13" s="70" t="s">
        <v>298</v>
      </c>
      <c r="I13" s="25" t="str">
        <f t="shared" si="0"/>
        <v>A</v>
      </c>
      <c r="J13" s="25">
        <f>COUNTIF(I$6:I13,I13)</f>
        <v>5</v>
      </c>
      <c r="K13" s="29">
        <v>0.027615740740740743</v>
      </c>
      <c r="L13" s="8">
        <v>0</v>
      </c>
      <c r="M13" s="25"/>
    </row>
    <row r="14" spans="1:13" s="100" customFormat="1" ht="13.5" customHeight="1">
      <c r="A14" s="58">
        <v>9</v>
      </c>
      <c r="B14" s="93">
        <v>47</v>
      </c>
      <c r="C14" s="127" t="s">
        <v>130</v>
      </c>
      <c r="D14" s="124" t="s">
        <v>131</v>
      </c>
      <c r="E14" s="96" t="s">
        <v>9</v>
      </c>
      <c r="F14" s="97" t="s">
        <v>3</v>
      </c>
      <c r="G14" s="98">
        <v>1965</v>
      </c>
      <c r="H14" s="124" t="s">
        <v>23</v>
      </c>
      <c r="I14" s="93" t="str">
        <f t="shared" si="0"/>
        <v>C</v>
      </c>
      <c r="J14" s="93">
        <f>COUNTIF(I$6:I14,I14)</f>
        <v>2</v>
      </c>
      <c r="K14" s="99">
        <v>0.027789351851851853</v>
      </c>
      <c r="L14" s="97">
        <v>0</v>
      </c>
      <c r="M14" s="93"/>
    </row>
    <row r="15" spans="1:13" s="113" customFormat="1" ht="13.5" customHeight="1">
      <c r="A15" s="58">
        <v>10</v>
      </c>
      <c r="B15" s="106">
        <v>3</v>
      </c>
      <c r="C15" s="130" t="s">
        <v>29</v>
      </c>
      <c r="D15" s="121" t="s">
        <v>73</v>
      </c>
      <c r="E15" s="109" t="s">
        <v>9</v>
      </c>
      <c r="F15" s="110" t="s">
        <v>3</v>
      </c>
      <c r="G15" s="111">
        <v>1967</v>
      </c>
      <c r="H15" s="121" t="s">
        <v>31</v>
      </c>
      <c r="I15" s="106" t="str">
        <f t="shared" si="0"/>
        <v>C</v>
      </c>
      <c r="J15" s="106">
        <f>COUNTIF(I$6:I15,I15)</f>
        <v>3</v>
      </c>
      <c r="K15" s="112">
        <v>0.02815972222222222</v>
      </c>
      <c r="L15" s="110">
        <v>0</v>
      </c>
      <c r="M15" s="106"/>
    </row>
    <row r="16" spans="1:13" ht="13.5" customHeight="1">
      <c r="A16" s="58">
        <v>11</v>
      </c>
      <c r="B16" s="25">
        <v>204</v>
      </c>
      <c r="C16" s="128" t="s">
        <v>127</v>
      </c>
      <c r="D16" s="69" t="s">
        <v>382</v>
      </c>
      <c r="E16" s="27" t="s">
        <v>9</v>
      </c>
      <c r="F16" s="8" t="s">
        <v>3</v>
      </c>
      <c r="G16" s="13">
        <v>1966</v>
      </c>
      <c r="H16" s="70" t="s">
        <v>383</v>
      </c>
      <c r="I16" s="25" t="str">
        <f t="shared" si="0"/>
        <v>C</v>
      </c>
      <c r="J16" s="25">
        <f>COUNTIF(I$6:I16,I16)</f>
        <v>4</v>
      </c>
      <c r="K16" s="29">
        <v>0.028530092592592593</v>
      </c>
      <c r="L16" s="8">
        <v>12</v>
      </c>
      <c r="M16" s="25"/>
    </row>
    <row r="17" spans="1:13" ht="13.5" customHeight="1">
      <c r="A17" s="58">
        <v>12</v>
      </c>
      <c r="B17" s="25">
        <v>87</v>
      </c>
      <c r="C17" s="128" t="s">
        <v>205</v>
      </c>
      <c r="D17" s="69" t="s">
        <v>48</v>
      </c>
      <c r="E17" s="27" t="s">
        <v>9</v>
      </c>
      <c r="F17" s="8" t="s">
        <v>3</v>
      </c>
      <c r="G17" s="13">
        <v>1982</v>
      </c>
      <c r="H17" s="70" t="s">
        <v>206</v>
      </c>
      <c r="I17" s="25" t="str">
        <f t="shared" si="0"/>
        <v>A</v>
      </c>
      <c r="J17" s="25">
        <f>COUNTIF(I$6:I17,I17)</f>
        <v>6</v>
      </c>
      <c r="K17" s="29">
        <v>0.028692129629629633</v>
      </c>
      <c r="L17" s="8">
        <v>0</v>
      </c>
      <c r="M17" s="25"/>
    </row>
    <row r="18" spans="1:13" s="59" customFormat="1" ht="13.5" customHeight="1">
      <c r="A18" s="58">
        <v>13</v>
      </c>
      <c r="B18" s="88">
        <v>2</v>
      </c>
      <c r="C18" s="129" t="s">
        <v>583</v>
      </c>
      <c r="D18" s="119" t="s">
        <v>574</v>
      </c>
      <c r="E18" s="88" t="s">
        <v>9</v>
      </c>
      <c r="F18" s="88" t="s">
        <v>3</v>
      </c>
      <c r="G18" s="120">
        <v>1959</v>
      </c>
      <c r="H18" s="119" t="s">
        <v>575</v>
      </c>
      <c r="I18" s="85" t="str">
        <f t="shared" si="0"/>
        <v>D</v>
      </c>
      <c r="J18" s="85">
        <f>COUNTIF(I$6:I18,I18)</f>
        <v>1</v>
      </c>
      <c r="K18" s="92">
        <v>0.02935185185185185</v>
      </c>
      <c r="L18" s="89">
        <v>0</v>
      </c>
      <c r="M18" s="85" t="s">
        <v>541</v>
      </c>
    </row>
    <row r="19" spans="1:15" s="113" customFormat="1" ht="13.5" customHeight="1">
      <c r="A19" s="58">
        <v>14</v>
      </c>
      <c r="B19" s="106">
        <v>178</v>
      </c>
      <c r="C19" s="130" t="s">
        <v>350</v>
      </c>
      <c r="D19" s="121" t="s">
        <v>73</v>
      </c>
      <c r="E19" s="109" t="s">
        <v>9</v>
      </c>
      <c r="F19" s="110" t="s">
        <v>3</v>
      </c>
      <c r="G19" s="111">
        <v>1980</v>
      </c>
      <c r="H19" s="122" t="s">
        <v>26</v>
      </c>
      <c r="I19" s="106" t="str">
        <f t="shared" si="0"/>
        <v>B</v>
      </c>
      <c r="J19" s="106">
        <f>COUNTIF(I$6:I19,I19)</f>
        <v>3</v>
      </c>
      <c r="K19" s="112">
        <v>0.02939814814814815</v>
      </c>
      <c r="L19" s="110">
        <v>0</v>
      </c>
      <c r="M19" s="106" t="s">
        <v>541</v>
      </c>
      <c r="O19" s="113" t="s">
        <v>572</v>
      </c>
    </row>
    <row r="20" spans="1:13" ht="13.5" customHeight="1">
      <c r="A20" s="58">
        <v>15</v>
      </c>
      <c r="B20" s="27">
        <v>164</v>
      </c>
      <c r="C20" s="38" t="s">
        <v>72</v>
      </c>
      <c r="D20" s="39" t="s">
        <v>321</v>
      </c>
      <c r="E20" s="27" t="s">
        <v>9</v>
      </c>
      <c r="F20" s="27" t="s">
        <v>3</v>
      </c>
      <c r="G20" s="40">
        <v>1976</v>
      </c>
      <c r="H20" s="39" t="s">
        <v>545</v>
      </c>
      <c r="I20" s="25" t="str">
        <f t="shared" si="0"/>
        <v>B</v>
      </c>
      <c r="J20" s="25">
        <f>COUNTIF(I$6:I20,I20)</f>
        <v>4</v>
      </c>
      <c r="K20" s="29">
        <v>0.029456018518518517</v>
      </c>
      <c r="L20" s="8">
        <v>0</v>
      </c>
      <c r="M20" s="25" t="s">
        <v>541</v>
      </c>
    </row>
    <row r="21" spans="1:13" ht="13.5" customHeight="1">
      <c r="A21" s="58">
        <v>16</v>
      </c>
      <c r="B21" s="25">
        <v>83</v>
      </c>
      <c r="C21" s="128" t="s">
        <v>198</v>
      </c>
      <c r="D21" s="69" t="s">
        <v>50</v>
      </c>
      <c r="E21" s="27" t="s">
        <v>9</v>
      </c>
      <c r="F21" s="8" t="s">
        <v>3</v>
      </c>
      <c r="G21" s="13">
        <v>1979</v>
      </c>
      <c r="H21" s="70" t="s">
        <v>199</v>
      </c>
      <c r="I21" s="25" t="str">
        <f t="shared" si="0"/>
        <v>B</v>
      </c>
      <c r="J21" s="25">
        <f>COUNTIF(I$6:I21,I21)</f>
        <v>5</v>
      </c>
      <c r="K21" s="29">
        <v>0.029780092592592594</v>
      </c>
      <c r="L21" s="8">
        <v>0</v>
      </c>
      <c r="M21" s="25"/>
    </row>
    <row r="22" spans="1:13" ht="13.5" customHeight="1">
      <c r="A22" s="58">
        <v>17</v>
      </c>
      <c r="B22" s="25">
        <v>206</v>
      </c>
      <c r="C22" s="128" t="s">
        <v>385</v>
      </c>
      <c r="D22" s="69" t="s">
        <v>89</v>
      </c>
      <c r="E22" s="27" t="s">
        <v>9</v>
      </c>
      <c r="F22" s="8" t="s">
        <v>3</v>
      </c>
      <c r="G22" s="13">
        <v>1988</v>
      </c>
      <c r="H22" s="69" t="s">
        <v>386</v>
      </c>
      <c r="I22" s="25" t="str">
        <f t="shared" si="0"/>
        <v>A</v>
      </c>
      <c r="J22" s="25">
        <f>COUNTIF(I$6:I22,I22)</f>
        <v>7</v>
      </c>
      <c r="K22" s="29">
        <v>0.02989583333333333</v>
      </c>
      <c r="L22" s="8">
        <v>12</v>
      </c>
      <c r="M22" s="25"/>
    </row>
    <row r="23" spans="1:13" ht="13.5" customHeight="1">
      <c r="A23" s="58">
        <v>18</v>
      </c>
      <c r="B23" s="25">
        <v>103</v>
      </c>
      <c r="C23" s="128" t="s">
        <v>238</v>
      </c>
      <c r="D23" s="69" t="s">
        <v>167</v>
      </c>
      <c r="E23" s="27" t="s">
        <v>9</v>
      </c>
      <c r="F23" s="8" t="s">
        <v>3</v>
      </c>
      <c r="G23" s="13">
        <v>1981</v>
      </c>
      <c r="H23" s="69" t="s">
        <v>239</v>
      </c>
      <c r="I23" s="25" t="str">
        <f t="shared" si="0"/>
        <v>A</v>
      </c>
      <c r="J23" s="25">
        <f>COUNTIF(I$6:I23,I23)</f>
        <v>8</v>
      </c>
      <c r="K23" s="29">
        <v>0.030034722222222223</v>
      </c>
      <c r="L23" s="8">
        <v>0</v>
      </c>
      <c r="M23" s="25"/>
    </row>
    <row r="24" spans="1:13" ht="13.5" customHeight="1">
      <c r="A24" s="58">
        <v>19</v>
      </c>
      <c r="B24" s="25">
        <v>122</v>
      </c>
      <c r="C24" s="128" t="s">
        <v>267</v>
      </c>
      <c r="D24" s="69" t="s">
        <v>154</v>
      </c>
      <c r="E24" s="27" t="s">
        <v>9</v>
      </c>
      <c r="F24" s="8" t="s">
        <v>3</v>
      </c>
      <c r="G24" s="13">
        <v>1990</v>
      </c>
      <c r="H24" s="70" t="s">
        <v>268</v>
      </c>
      <c r="I24" s="25" t="str">
        <f t="shared" si="0"/>
        <v>A</v>
      </c>
      <c r="J24" s="25">
        <f>COUNTIF(I$6:I24,I24)</f>
        <v>9</v>
      </c>
      <c r="K24" s="29">
        <v>0.03005787037037037</v>
      </c>
      <c r="L24" s="8">
        <v>0</v>
      </c>
      <c r="M24" s="25"/>
    </row>
    <row r="25" spans="1:13" s="59" customFormat="1" ht="13.5" customHeight="1">
      <c r="A25" s="58">
        <v>20</v>
      </c>
      <c r="B25" s="85">
        <v>131</v>
      </c>
      <c r="C25" s="126" t="s">
        <v>282</v>
      </c>
      <c r="D25" s="116" t="s">
        <v>283</v>
      </c>
      <c r="E25" s="88" t="s">
        <v>9</v>
      </c>
      <c r="F25" s="89" t="s">
        <v>540</v>
      </c>
      <c r="G25" s="90">
        <v>1991</v>
      </c>
      <c r="H25" s="118" t="s">
        <v>281</v>
      </c>
      <c r="I25" s="85" t="str">
        <f t="shared" si="0"/>
        <v>F</v>
      </c>
      <c r="J25" s="85">
        <f>COUNTIF(I$6:I25,I25)</f>
        <v>1</v>
      </c>
      <c r="K25" s="92">
        <v>0.030347222222222223</v>
      </c>
      <c r="L25" s="89">
        <v>0</v>
      </c>
      <c r="M25" s="85"/>
    </row>
    <row r="26" spans="1:13" ht="13.5" customHeight="1">
      <c r="A26" s="58">
        <v>21</v>
      </c>
      <c r="B26" s="25">
        <v>109</v>
      </c>
      <c r="C26" s="128" t="s">
        <v>249</v>
      </c>
      <c r="D26" s="69" t="s">
        <v>25</v>
      </c>
      <c r="E26" s="27" t="s">
        <v>9</v>
      </c>
      <c r="F26" s="8" t="s">
        <v>3</v>
      </c>
      <c r="G26" s="13">
        <v>1977</v>
      </c>
      <c r="H26" s="69" t="s">
        <v>250</v>
      </c>
      <c r="I26" s="25" t="str">
        <f t="shared" si="0"/>
        <v>B</v>
      </c>
      <c r="J26" s="25">
        <f>COUNTIF(I$6:I26,I26)</f>
        <v>6</v>
      </c>
      <c r="K26" s="29">
        <v>0.030416666666666665</v>
      </c>
      <c r="L26" s="8">
        <v>0</v>
      </c>
      <c r="M26" s="25"/>
    </row>
    <row r="27" spans="1:13" ht="13.5" customHeight="1">
      <c r="A27" s="58">
        <v>22</v>
      </c>
      <c r="B27" s="25">
        <v>49</v>
      </c>
      <c r="C27" s="128" t="s">
        <v>133</v>
      </c>
      <c r="D27" s="69" t="s">
        <v>50</v>
      </c>
      <c r="E27" s="27" t="s">
        <v>9</v>
      </c>
      <c r="F27" s="8" t="s">
        <v>3</v>
      </c>
      <c r="G27" s="13">
        <v>1990</v>
      </c>
      <c r="H27" s="69" t="s">
        <v>134</v>
      </c>
      <c r="I27" s="25" t="str">
        <f t="shared" si="0"/>
        <v>A</v>
      </c>
      <c r="J27" s="25">
        <f>COUNTIF(I$6:I27,I27)</f>
        <v>10</v>
      </c>
      <c r="K27" s="29">
        <v>0.030844907407407404</v>
      </c>
      <c r="L27" s="8">
        <v>0</v>
      </c>
      <c r="M27" s="25"/>
    </row>
    <row r="28" spans="1:13" ht="13.5" customHeight="1">
      <c r="A28" s="58">
        <v>23</v>
      </c>
      <c r="B28" s="27">
        <v>165</v>
      </c>
      <c r="C28" s="38" t="s">
        <v>547</v>
      </c>
      <c r="D28" s="39" t="s">
        <v>89</v>
      </c>
      <c r="E28" s="27" t="s">
        <v>9</v>
      </c>
      <c r="F28" s="27" t="s">
        <v>3</v>
      </c>
      <c r="G28" s="40">
        <v>1995</v>
      </c>
      <c r="H28" s="39" t="s">
        <v>546</v>
      </c>
      <c r="I28" s="25" t="str">
        <f t="shared" si="0"/>
        <v>A</v>
      </c>
      <c r="J28" s="25">
        <f>COUNTIF(I$6:I28,I28)</f>
        <v>11</v>
      </c>
      <c r="K28" s="29">
        <v>0.030879629629629632</v>
      </c>
      <c r="L28" s="8">
        <v>0</v>
      </c>
      <c r="M28" s="25"/>
    </row>
    <row r="29" spans="1:13" ht="13.5" customHeight="1">
      <c r="A29" s="58">
        <v>24</v>
      </c>
      <c r="B29" s="25">
        <v>63</v>
      </c>
      <c r="C29" s="128" t="s">
        <v>160</v>
      </c>
      <c r="D29" s="69" t="s">
        <v>154</v>
      </c>
      <c r="E29" s="27" t="s">
        <v>9</v>
      </c>
      <c r="F29" s="8" t="s">
        <v>3</v>
      </c>
      <c r="G29" s="13">
        <v>1978</v>
      </c>
      <c r="H29" s="69" t="s">
        <v>157</v>
      </c>
      <c r="I29" s="25" t="str">
        <f t="shared" si="0"/>
        <v>B</v>
      </c>
      <c r="J29" s="25">
        <f>COUNTIF(I$6:I29,I29)</f>
        <v>7</v>
      </c>
      <c r="K29" s="29">
        <v>0.03099537037037037</v>
      </c>
      <c r="L29" s="8">
        <v>0</v>
      </c>
      <c r="M29" s="25"/>
    </row>
    <row r="30" spans="1:13" ht="13.5" customHeight="1">
      <c r="A30" s="58">
        <v>25</v>
      </c>
      <c r="B30" s="25">
        <v>14</v>
      </c>
      <c r="C30" s="128" t="s">
        <v>60</v>
      </c>
      <c r="D30" s="69" t="s">
        <v>61</v>
      </c>
      <c r="E30" s="27" t="s">
        <v>9</v>
      </c>
      <c r="F30" s="8" t="s">
        <v>3</v>
      </c>
      <c r="G30" s="13">
        <v>1981</v>
      </c>
      <c r="H30" s="70" t="s">
        <v>62</v>
      </c>
      <c r="I30" s="25" t="str">
        <f t="shared" si="0"/>
        <v>A</v>
      </c>
      <c r="J30" s="25">
        <f>COUNTIF(I$6:I30,I30)</f>
        <v>12</v>
      </c>
      <c r="K30" s="29">
        <v>0.031099537037037037</v>
      </c>
      <c r="L30" s="8">
        <v>0</v>
      </c>
      <c r="M30" s="25"/>
    </row>
    <row r="31" spans="1:13" ht="13.5" customHeight="1">
      <c r="A31" s="58">
        <v>26</v>
      </c>
      <c r="B31" s="25">
        <v>118</v>
      </c>
      <c r="C31" s="128" t="s">
        <v>261</v>
      </c>
      <c r="D31" s="69" t="s">
        <v>262</v>
      </c>
      <c r="E31" s="27" t="s">
        <v>9</v>
      </c>
      <c r="F31" s="8" t="s">
        <v>3</v>
      </c>
      <c r="G31" s="13">
        <v>1988</v>
      </c>
      <c r="H31" s="69" t="s">
        <v>59</v>
      </c>
      <c r="I31" s="25" t="str">
        <f t="shared" si="0"/>
        <v>A</v>
      </c>
      <c r="J31" s="25">
        <f>COUNTIF(I$6:I31,I31)</f>
        <v>13</v>
      </c>
      <c r="K31" s="29">
        <v>0.031122685185185187</v>
      </c>
      <c r="L31" s="8">
        <v>0</v>
      </c>
      <c r="M31" s="25"/>
    </row>
    <row r="32" spans="1:13" ht="13.5" customHeight="1">
      <c r="A32" s="58">
        <v>27</v>
      </c>
      <c r="B32" s="25">
        <v>190</v>
      </c>
      <c r="C32" s="128" t="s">
        <v>364</v>
      </c>
      <c r="D32" s="69" t="s">
        <v>92</v>
      </c>
      <c r="E32" s="27" t="s">
        <v>9</v>
      </c>
      <c r="F32" s="8" t="s">
        <v>3</v>
      </c>
      <c r="G32" s="13">
        <v>1991</v>
      </c>
      <c r="H32" s="69" t="s">
        <v>365</v>
      </c>
      <c r="I32" s="25" t="str">
        <f t="shared" si="0"/>
        <v>A</v>
      </c>
      <c r="J32" s="25">
        <f>COUNTIF(I$6:I32,I32)</f>
        <v>14</v>
      </c>
      <c r="K32" s="29">
        <v>0.03144675925925926</v>
      </c>
      <c r="L32" s="8">
        <v>0</v>
      </c>
      <c r="M32" s="25"/>
    </row>
    <row r="33" spans="1:13" ht="13.5" customHeight="1">
      <c r="A33" s="58">
        <v>28</v>
      </c>
      <c r="B33" s="25">
        <v>28</v>
      </c>
      <c r="C33" s="128" t="s">
        <v>94</v>
      </c>
      <c r="D33" s="69" t="s">
        <v>247</v>
      </c>
      <c r="E33" s="27" t="s">
        <v>9</v>
      </c>
      <c r="F33" s="8" t="s">
        <v>3</v>
      </c>
      <c r="G33" s="13">
        <v>1964</v>
      </c>
      <c r="H33" s="70" t="s">
        <v>95</v>
      </c>
      <c r="I33" s="25" t="str">
        <f t="shared" si="0"/>
        <v>C</v>
      </c>
      <c r="J33" s="25">
        <f>COUNTIF(I$6:I33,I33)</f>
        <v>5</v>
      </c>
      <c r="K33" s="29">
        <v>0.03153935185185185</v>
      </c>
      <c r="L33" s="8">
        <v>0</v>
      </c>
      <c r="M33" s="25"/>
    </row>
    <row r="34" spans="1:13" ht="13.5" customHeight="1">
      <c r="A34" s="58">
        <v>29</v>
      </c>
      <c r="B34" s="25">
        <v>150</v>
      </c>
      <c r="C34" s="128" t="s">
        <v>553</v>
      </c>
      <c r="D34" s="69" t="s">
        <v>36</v>
      </c>
      <c r="E34" s="27" t="s">
        <v>9</v>
      </c>
      <c r="F34" s="8" t="s">
        <v>3</v>
      </c>
      <c r="G34" s="13">
        <v>1982</v>
      </c>
      <c r="H34" s="69" t="s">
        <v>554</v>
      </c>
      <c r="I34" s="25" t="str">
        <f t="shared" si="0"/>
        <v>A</v>
      </c>
      <c r="J34" s="25">
        <f>COUNTIF(I$6:I34,I34)</f>
        <v>15</v>
      </c>
      <c r="K34" s="29">
        <v>0.031655092592592596</v>
      </c>
      <c r="L34" s="8">
        <v>0</v>
      </c>
      <c r="M34" s="25" t="s">
        <v>541</v>
      </c>
    </row>
    <row r="35" spans="1:13" ht="13.5" customHeight="1">
      <c r="A35" s="58">
        <v>30</v>
      </c>
      <c r="B35" s="25">
        <v>68</v>
      </c>
      <c r="C35" s="128" t="s">
        <v>163</v>
      </c>
      <c r="D35" s="69" t="s">
        <v>171</v>
      </c>
      <c r="E35" s="27" t="s">
        <v>9</v>
      </c>
      <c r="F35" s="8" t="s">
        <v>3</v>
      </c>
      <c r="G35" s="13">
        <v>1993</v>
      </c>
      <c r="H35" s="69" t="s">
        <v>172</v>
      </c>
      <c r="I35" s="25" t="str">
        <f t="shared" si="0"/>
        <v>A</v>
      </c>
      <c r="J35" s="25">
        <f>COUNTIF(I$6:I35,I35)</f>
        <v>16</v>
      </c>
      <c r="K35" s="29">
        <v>0.03180555555555555</v>
      </c>
      <c r="L35" s="8">
        <v>0</v>
      </c>
      <c r="M35" s="25" t="s">
        <v>541</v>
      </c>
    </row>
    <row r="36" spans="1:13" ht="13.5" customHeight="1">
      <c r="A36" s="58">
        <v>31</v>
      </c>
      <c r="B36" s="25">
        <v>188</v>
      </c>
      <c r="C36" s="128" t="s">
        <v>361</v>
      </c>
      <c r="D36" s="69" t="s">
        <v>138</v>
      </c>
      <c r="E36" s="27" t="s">
        <v>9</v>
      </c>
      <c r="F36" s="8" t="s">
        <v>3</v>
      </c>
      <c r="G36" s="13">
        <v>1979</v>
      </c>
      <c r="H36" s="69" t="s">
        <v>362</v>
      </c>
      <c r="I36" s="25" t="str">
        <f t="shared" si="0"/>
        <v>B</v>
      </c>
      <c r="J36" s="25">
        <f>COUNTIF(I$6:I36,I36)</f>
        <v>8</v>
      </c>
      <c r="K36" s="29">
        <v>0.03184027777777778</v>
      </c>
      <c r="L36" s="8">
        <v>12</v>
      </c>
      <c r="M36" s="25"/>
    </row>
    <row r="37" spans="1:13" ht="13.5" customHeight="1">
      <c r="A37" s="58">
        <v>32</v>
      </c>
      <c r="B37" s="25">
        <v>203</v>
      </c>
      <c r="C37" s="128" t="s">
        <v>381</v>
      </c>
      <c r="D37" s="69" t="s">
        <v>262</v>
      </c>
      <c r="E37" s="27" t="s">
        <v>9</v>
      </c>
      <c r="F37" s="8" t="s">
        <v>3</v>
      </c>
      <c r="G37" s="13">
        <v>1991</v>
      </c>
      <c r="H37" s="70" t="s">
        <v>543</v>
      </c>
      <c r="I37" s="25" t="str">
        <f t="shared" si="0"/>
        <v>A</v>
      </c>
      <c r="J37" s="25">
        <f>COUNTIF(I$6:I37,I37)</f>
        <v>17</v>
      </c>
      <c r="K37" s="29">
        <v>0.03193287037037037</v>
      </c>
      <c r="L37" s="8">
        <v>12</v>
      </c>
      <c r="M37" s="25"/>
    </row>
    <row r="38" spans="1:13" ht="13.5" customHeight="1">
      <c r="A38" s="58">
        <v>33</v>
      </c>
      <c r="B38" s="25">
        <v>29</v>
      </c>
      <c r="C38" s="128" t="s">
        <v>96</v>
      </c>
      <c r="D38" s="69" t="s">
        <v>97</v>
      </c>
      <c r="E38" s="27" t="s">
        <v>9</v>
      </c>
      <c r="F38" s="8" t="s">
        <v>3</v>
      </c>
      <c r="G38" s="13">
        <v>1981</v>
      </c>
      <c r="H38" s="70" t="s">
        <v>98</v>
      </c>
      <c r="I38" s="25" t="str">
        <f t="shared" si="0"/>
        <v>A</v>
      </c>
      <c r="J38" s="25">
        <f>COUNTIF(I$6:I38,I38)</f>
        <v>18</v>
      </c>
      <c r="K38" s="29">
        <v>0.03196759259259259</v>
      </c>
      <c r="L38" s="8">
        <v>0</v>
      </c>
      <c r="M38" s="25"/>
    </row>
    <row r="39" spans="1:13" ht="13.5" customHeight="1">
      <c r="A39" s="58">
        <v>34</v>
      </c>
      <c r="B39" s="25">
        <v>135</v>
      </c>
      <c r="C39" s="128" t="s">
        <v>288</v>
      </c>
      <c r="D39" s="69" t="s">
        <v>93</v>
      </c>
      <c r="E39" s="27" t="s">
        <v>9</v>
      </c>
      <c r="F39" s="8" t="s">
        <v>3</v>
      </c>
      <c r="G39" s="13">
        <v>1982</v>
      </c>
      <c r="H39" s="70" t="s">
        <v>289</v>
      </c>
      <c r="I39" s="25" t="str">
        <f t="shared" si="0"/>
        <v>A</v>
      </c>
      <c r="J39" s="25">
        <f>COUNTIF(I$6:I39,I39)</f>
        <v>19</v>
      </c>
      <c r="K39" s="29">
        <v>0.03203703703703704</v>
      </c>
      <c r="L39" s="8">
        <v>0</v>
      </c>
      <c r="M39" s="25" t="s">
        <v>541</v>
      </c>
    </row>
    <row r="40" spans="1:13" ht="13.5" customHeight="1">
      <c r="A40" s="58">
        <v>35</v>
      </c>
      <c r="B40" s="25">
        <v>61</v>
      </c>
      <c r="C40" s="128" t="s">
        <v>155</v>
      </c>
      <c r="D40" s="69" t="s">
        <v>156</v>
      </c>
      <c r="E40" s="27" t="s">
        <v>9</v>
      </c>
      <c r="F40" s="8" t="s">
        <v>3</v>
      </c>
      <c r="G40" s="13">
        <v>1998</v>
      </c>
      <c r="H40" s="69" t="s">
        <v>157</v>
      </c>
      <c r="I40" s="25" t="str">
        <f t="shared" si="0"/>
        <v>A</v>
      </c>
      <c r="J40" s="25">
        <f>COUNTIF(I$6:I40,I40)</f>
        <v>20</v>
      </c>
      <c r="K40" s="29">
        <v>0.03204861111111111</v>
      </c>
      <c r="L40" s="8">
        <v>0</v>
      </c>
      <c r="M40" s="25"/>
    </row>
    <row r="41" spans="1:13" ht="13.5" customHeight="1">
      <c r="A41" s="58">
        <v>36</v>
      </c>
      <c r="B41" s="25">
        <v>51</v>
      </c>
      <c r="C41" s="128" t="s">
        <v>137</v>
      </c>
      <c r="D41" s="69" t="s">
        <v>138</v>
      </c>
      <c r="E41" s="27" t="s">
        <v>9</v>
      </c>
      <c r="F41" s="8" t="s">
        <v>3</v>
      </c>
      <c r="G41" s="13">
        <v>1996</v>
      </c>
      <c r="H41" s="69" t="s">
        <v>139</v>
      </c>
      <c r="I41" s="25" t="str">
        <f t="shared" si="0"/>
        <v>A</v>
      </c>
      <c r="J41" s="25">
        <f>COUNTIF(I$6:I41,I41)</f>
        <v>21</v>
      </c>
      <c r="K41" s="29">
        <v>0.03209490740740741</v>
      </c>
      <c r="L41" s="8">
        <v>0</v>
      </c>
      <c r="M41" s="25"/>
    </row>
    <row r="42" spans="1:13" ht="13.5" customHeight="1">
      <c r="A42" s="58">
        <v>37</v>
      </c>
      <c r="B42" s="25">
        <v>12</v>
      </c>
      <c r="C42" s="128" t="s">
        <v>55</v>
      </c>
      <c r="D42" s="69" t="s">
        <v>56</v>
      </c>
      <c r="E42" s="27" t="s">
        <v>9</v>
      </c>
      <c r="F42" s="8" t="s">
        <v>3</v>
      </c>
      <c r="G42" s="13">
        <v>1983</v>
      </c>
      <c r="H42" s="70" t="s">
        <v>23</v>
      </c>
      <c r="I42" s="25" t="str">
        <f t="shared" si="0"/>
        <v>A</v>
      </c>
      <c r="J42" s="25">
        <f>COUNTIF(I$6:I42,I42)</f>
        <v>22</v>
      </c>
      <c r="K42" s="29">
        <v>0.03214120370370371</v>
      </c>
      <c r="L42" s="8">
        <v>0</v>
      </c>
      <c r="M42" s="25"/>
    </row>
    <row r="43" spans="1:13" ht="13.5" customHeight="1">
      <c r="A43" s="58">
        <v>38</v>
      </c>
      <c r="B43" s="25">
        <v>53</v>
      </c>
      <c r="C43" s="128" t="s">
        <v>141</v>
      </c>
      <c r="D43" s="69" t="s">
        <v>142</v>
      </c>
      <c r="E43" s="27" t="s">
        <v>9</v>
      </c>
      <c r="F43" s="8" t="s">
        <v>3</v>
      </c>
      <c r="G43" s="13">
        <v>1996</v>
      </c>
      <c r="H43" s="69" t="s">
        <v>143</v>
      </c>
      <c r="I43" s="25" t="str">
        <f t="shared" si="0"/>
        <v>A</v>
      </c>
      <c r="J43" s="25">
        <f>COUNTIF(I$6:I43,I43)</f>
        <v>23</v>
      </c>
      <c r="K43" s="29">
        <v>0.032164351851851854</v>
      </c>
      <c r="L43" s="8">
        <v>0</v>
      </c>
      <c r="M43" s="25"/>
    </row>
    <row r="44" spans="1:13" ht="13.5" customHeight="1">
      <c r="A44" s="58">
        <v>39</v>
      </c>
      <c r="B44" s="25">
        <v>10</v>
      </c>
      <c r="C44" s="128" t="s">
        <v>49</v>
      </c>
      <c r="D44" s="69" t="s">
        <v>50</v>
      </c>
      <c r="E44" s="27" t="s">
        <v>9</v>
      </c>
      <c r="F44" s="8" t="s">
        <v>3</v>
      </c>
      <c r="G44" s="13">
        <v>1981</v>
      </c>
      <c r="H44" s="70" t="s">
        <v>51</v>
      </c>
      <c r="I44" s="25" t="str">
        <f t="shared" si="0"/>
        <v>A</v>
      </c>
      <c r="J44" s="25">
        <f>COUNTIF(I$6:I44,I44)</f>
        <v>24</v>
      </c>
      <c r="K44" s="29">
        <v>0.032233796296296295</v>
      </c>
      <c r="L44" s="8">
        <v>0</v>
      </c>
      <c r="M44" s="25"/>
    </row>
    <row r="45" spans="1:13" ht="14.25" customHeight="1">
      <c r="A45" s="58">
        <v>40</v>
      </c>
      <c r="B45" s="25">
        <v>167</v>
      </c>
      <c r="C45" s="128" t="s">
        <v>335</v>
      </c>
      <c r="D45" s="69" t="s">
        <v>336</v>
      </c>
      <c r="E45" s="27" t="s">
        <v>9</v>
      </c>
      <c r="F45" s="8" t="s">
        <v>3</v>
      </c>
      <c r="G45" s="13">
        <v>2000</v>
      </c>
      <c r="H45" s="70" t="s">
        <v>51</v>
      </c>
      <c r="I45" s="25" t="str">
        <f t="shared" si="0"/>
        <v>A</v>
      </c>
      <c r="J45" s="25">
        <f>COUNTIF(I$6:I45,I45)</f>
        <v>25</v>
      </c>
      <c r="K45" s="29">
        <v>0.032372685185185185</v>
      </c>
      <c r="L45" s="8">
        <v>12</v>
      </c>
      <c r="M45" s="25"/>
    </row>
    <row r="46" spans="1:13" ht="13.5" customHeight="1">
      <c r="A46" s="58">
        <v>41</v>
      </c>
      <c r="B46" s="25">
        <v>36</v>
      </c>
      <c r="C46" s="128" t="s">
        <v>110</v>
      </c>
      <c r="D46" s="69" t="s">
        <v>111</v>
      </c>
      <c r="E46" s="27" t="s">
        <v>9</v>
      </c>
      <c r="F46" s="8" t="s">
        <v>3</v>
      </c>
      <c r="G46" s="13">
        <v>1985</v>
      </c>
      <c r="H46" s="70" t="s">
        <v>23</v>
      </c>
      <c r="I46" s="25" t="str">
        <f t="shared" si="0"/>
        <v>A</v>
      </c>
      <c r="J46" s="25">
        <f>COUNTIF(I$6:I46,I46)</f>
        <v>26</v>
      </c>
      <c r="K46" s="29">
        <v>0.03238425925925926</v>
      </c>
      <c r="L46" s="8">
        <v>0</v>
      </c>
      <c r="M46" s="25"/>
    </row>
    <row r="47" spans="1:13" s="100" customFormat="1" ht="13.5" customHeight="1">
      <c r="A47" s="58">
        <v>42</v>
      </c>
      <c r="B47" s="93">
        <v>196</v>
      </c>
      <c r="C47" s="127" t="s">
        <v>373</v>
      </c>
      <c r="D47" s="124" t="s">
        <v>374</v>
      </c>
      <c r="E47" s="96" t="s">
        <v>9</v>
      </c>
      <c r="F47" s="97" t="s">
        <v>540</v>
      </c>
      <c r="G47" s="98">
        <v>1985</v>
      </c>
      <c r="H47" s="124" t="s">
        <v>281</v>
      </c>
      <c r="I47" s="93" t="str">
        <f t="shared" si="0"/>
        <v>F</v>
      </c>
      <c r="J47" s="93">
        <f>COUNTIF(I$6:I47,I47)</f>
        <v>2</v>
      </c>
      <c r="K47" s="99">
        <v>0.032499999999999994</v>
      </c>
      <c r="L47" s="97">
        <v>0</v>
      </c>
      <c r="M47" s="93"/>
    </row>
    <row r="48" spans="1:13" ht="13.5" customHeight="1">
      <c r="A48" s="58">
        <v>43</v>
      </c>
      <c r="B48" s="25">
        <v>99</v>
      </c>
      <c r="C48" s="128" t="s">
        <v>232</v>
      </c>
      <c r="D48" s="69" t="s">
        <v>587</v>
      </c>
      <c r="E48" s="27" t="s">
        <v>9</v>
      </c>
      <c r="F48" s="8" t="s">
        <v>3</v>
      </c>
      <c r="G48" s="13">
        <v>1966</v>
      </c>
      <c r="H48" s="69" t="s">
        <v>233</v>
      </c>
      <c r="I48" s="25" t="str">
        <f t="shared" si="0"/>
        <v>C</v>
      </c>
      <c r="J48" s="25">
        <f>COUNTIF(I$6:I48,I48)</f>
        <v>6</v>
      </c>
      <c r="K48" s="29">
        <v>0.03262731481481482</v>
      </c>
      <c r="L48" s="8">
        <v>0</v>
      </c>
      <c r="M48" s="25"/>
    </row>
    <row r="49" spans="1:13" s="100" customFormat="1" ht="13.5" customHeight="1">
      <c r="A49" s="58">
        <v>44</v>
      </c>
      <c r="B49" s="93">
        <v>207</v>
      </c>
      <c r="C49" s="127" t="s">
        <v>387</v>
      </c>
      <c r="D49" s="124" t="s">
        <v>92</v>
      </c>
      <c r="E49" s="96" t="s">
        <v>9</v>
      </c>
      <c r="F49" s="97" t="s">
        <v>3</v>
      </c>
      <c r="G49" s="98">
        <v>1957</v>
      </c>
      <c r="H49" s="124" t="s">
        <v>139</v>
      </c>
      <c r="I49" s="93" t="str">
        <f t="shared" si="0"/>
        <v>D</v>
      </c>
      <c r="J49" s="93">
        <f>COUNTIF(I$6:I49,I49)</f>
        <v>2</v>
      </c>
      <c r="K49" s="99">
        <v>0.03266203703703704</v>
      </c>
      <c r="L49" s="97">
        <v>12</v>
      </c>
      <c r="M49" s="93"/>
    </row>
    <row r="50" spans="1:13" ht="13.5" customHeight="1">
      <c r="A50" s="58">
        <v>45</v>
      </c>
      <c r="B50" s="25">
        <v>31</v>
      </c>
      <c r="C50" s="128" t="s">
        <v>101</v>
      </c>
      <c r="D50" s="69" t="s">
        <v>73</v>
      </c>
      <c r="E50" s="27" t="s">
        <v>9</v>
      </c>
      <c r="F50" s="8" t="s">
        <v>3</v>
      </c>
      <c r="G50" s="13">
        <v>1982</v>
      </c>
      <c r="H50" s="70" t="s">
        <v>51</v>
      </c>
      <c r="I50" s="25" t="str">
        <f t="shared" si="0"/>
        <v>A</v>
      </c>
      <c r="J50" s="25">
        <f>COUNTIF(I$6:I50,I50)</f>
        <v>27</v>
      </c>
      <c r="K50" s="29">
        <v>0.03273148148148148</v>
      </c>
      <c r="L50" s="8">
        <v>0</v>
      </c>
      <c r="M50" s="25"/>
    </row>
    <row r="51" spans="1:13" s="113" customFormat="1" ht="13.5" customHeight="1">
      <c r="A51" s="58">
        <v>46</v>
      </c>
      <c r="B51" s="106">
        <v>142</v>
      </c>
      <c r="C51" s="130" t="s">
        <v>127</v>
      </c>
      <c r="D51" s="121" t="s">
        <v>93</v>
      </c>
      <c r="E51" s="109" t="s">
        <v>9</v>
      </c>
      <c r="F51" s="110" t="s">
        <v>3</v>
      </c>
      <c r="G51" s="111">
        <v>1956</v>
      </c>
      <c r="H51" s="121" t="s">
        <v>300</v>
      </c>
      <c r="I51" s="106" t="str">
        <f t="shared" si="0"/>
        <v>D</v>
      </c>
      <c r="J51" s="106">
        <f>COUNTIF(I$6:I51,I51)</f>
        <v>3</v>
      </c>
      <c r="K51" s="112">
        <v>0.03283564814814815</v>
      </c>
      <c r="L51" s="110">
        <v>0</v>
      </c>
      <c r="M51" s="106"/>
    </row>
    <row r="52" spans="1:13" ht="13.5" customHeight="1">
      <c r="A52" s="58">
        <v>47</v>
      </c>
      <c r="B52" s="25">
        <v>183</v>
      </c>
      <c r="C52" s="128" t="s">
        <v>357</v>
      </c>
      <c r="D52" s="69" t="s">
        <v>358</v>
      </c>
      <c r="E52" s="27" t="s">
        <v>9</v>
      </c>
      <c r="F52" s="8" t="s">
        <v>3</v>
      </c>
      <c r="G52" s="13">
        <v>2005</v>
      </c>
      <c r="H52" s="69" t="s">
        <v>46</v>
      </c>
      <c r="I52" s="25" t="s">
        <v>27</v>
      </c>
      <c r="J52" s="25">
        <f>COUNTIF(I$6:I52,I52)</f>
        <v>28</v>
      </c>
      <c r="K52" s="29">
        <v>0.03310185185185185</v>
      </c>
      <c r="L52" s="8">
        <v>12</v>
      </c>
      <c r="M52" s="25"/>
    </row>
    <row r="53" spans="1:13" ht="13.5" customHeight="1">
      <c r="A53" s="58">
        <v>48</v>
      </c>
      <c r="B53" s="25">
        <v>18</v>
      </c>
      <c r="C53" s="128" t="s">
        <v>72</v>
      </c>
      <c r="D53" s="69" t="s">
        <v>73</v>
      </c>
      <c r="E53" s="27" t="s">
        <v>9</v>
      </c>
      <c r="F53" s="8" t="s">
        <v>3</v>
      </c>
      <c r="G53" s="13">
        <v>1978</v>
      </c>
      <c r="H53" s="70" t="s">
        <v>74</v>
      </c>
      <c r="I53" s="25" t="str">
        <f aca="true" t="shared" si="1" ref="I53:I86">IF(F53="m",IF($G$1-$G53&lt;=19,"JM",IF($G$1-$G53&lt;=39,"A",IF($G$1-$G53&lt;=49,"B",IF($G$1-$G53&lt;=59,"C",IF($G$1-$G53&lt;=69,"D","E"))))),IF($G$1-$G53&lt;=19,"JŽ",IF($G$1-$G53&lt;=39,"F",IF($G$1-$G53&lt;=49,"G",IF($G$1-$G53&lt;=59,"H","I")))))</f>
        <v>B</v>
      </c>
      <c r="J53" s="25">
        <f>COUNTIF(I$6:I53,I53)</f>
        <v>9</v>
      </c>
      <c r="K53" s="29">
        <v>0.03314814814814815</v>
      </c>
      <c r="L53" s="8">
        <v>0</v>
      </c>
      <c r="M53" s="25" t="s">
        <v>541</v>
      </c>
    </row>
    <row r="54" spans="1:13" ht="13.5" customHeight="1">
      <c r="A54" s="58">
        <v>49</v>
      </c>
      <c r="B54" s="25">
        <v>139</v>
      </c>
      <c r="C54" s="128" t="s">
        <v>296</v>
      </c>
      <c r="D54" s="69" t="s">
        <v>82</v>
      </c>
      <c r="E54" s="27" t="s">
        <v>9</v>
      </c>
      <c r="F54" s="8" t="s">
        <v>3</v>
      </c>
      <c r="G54" s="13">
        <v>1980</v>
      </c>
      <c r="H54" s="70" t="s">
        <v>69</v>
      </c>
      <c r="I54" s="25" t="str">
        <f t="shared" si="1"/>
        <v>B</v>
      </c>
      <c r="J54" s="25">
        <f>COUNTIF(I$6:I54,I54)</f>
        <v>10</v>
      </c>
      <c r="K54" s="29">
        <v>0.03327546296296296</v>
      </c>
      <c r="L54" s="8">
        <v>0</v>
      </c>
      <c r="M54" s="25"/>
    </row>
    <row r="55" spans="1:13" ht="13.5" customHeight="1">
      <c r="A55" s="58">
        <v>50</v>
      </c>
      <c r="B55" s="25">
        <v>100</v>
      </c>
      <c r="C55" s="128" t="s">
        <v>234</v>
      </c>
      <c r="D55" s="69" t="s">
        <v>235</v>
      </c>
      <c r="E55" s="27" t="s">
        <v>9</v>
      </c>
      <c r="F55" s="8" t="s">
        <v>3</v>
      </c>
      <c r="G55" s="13">
        <v>1985</v>
      </c>
      <c r="H55" s="69" t="s">
        <v>43</v>
      </c>
      <c r="I55" s="25" t="str">
        <f t="shared" si="1"/>
        <v>A</v>
      </c>
      <c r="J55" s="25">
        <f>COUNTIF(I$6:I55,I55)</f>
        <v>29</v>
      </c>
      <c r="K55" s="29">
        <v>0.033402777777777774</v>
      </c>
      <c r="L55" s="8">
        <v>0</v>
      </c>
      <c r="M55" s="25"/>
    </row>
    <row r="56" spans="1:13" ht="13.5" customHeight="1">
      <c r="A56" s="58">
        <v>51</v>
      </c>
      <c r="B56" s="25">
        <v>163</v>
      </c>
      <c r="C56" s="128" t="s">
        <v>72</v>
      </c>
      <c r="D56" s="69" t="s">
        <v>333</v>
      </c>
      <c r="E56" s="27" t="s">
        <v>9</v>
      </c>
      <c r="F56" s="8" t="s">
        <v>3</v>
      </c>
      <c r="G56" s="13">
        <v>1988</v>
      </c>
      <c r="H56" s="70" t="s">
        <v>69</v>
      </c>
      <c r="I56" s="25" t="str">
        <f t="shared" si="1"/>
        <v>A</v>
      </c>
      <c r="J56" s="25">
        <f>COUNTIF(I$6:I56,I56)</f>
        <v>30</v>
      </c>
      <c r="K56" s="29">
        <v>0.03350694444444444</v>
      </c>
      <c r="L56" s="8">
        <v>12</v>
      </c>
      <c r="M56" s="25"/>
    </row>
    <row r="57" spans="1:13" ht="13.5" customHeight="1">
      <c r="A57" s="58">
        <v>52</v>
      </c>
      <c r="B57" s="25">
        <v>22</v>
      </c>
      <c r="C57" s="128" t="s">
        <v>81</v>
      </c>
      <c r="D57" s="69" t="s">
        <v>82</v>
      </c>
      <c r="E57" s="27" t="s">
        <v>9</v>
      </c>
      <c r="F57" s="8" t="s">
        <v>3</v>
      </c>
      <c r="G57" s="13">
        <v>1987</v>
      </c>
      <c r="H57" s="70" t="s">
        <v>83</v>
      </c>
      <c r="I57" s="25" t="str">
        <f t="shared" si="1"/>
        <v>A</v>
      </c>
      <c r="J57" s="25">
        <f>COUNTIF(I$6:I57,I57)</f>
        <v>31</v>
      </c>
      <c r="K57" s="29">
        <v>0.03351851851851852</v>
      </c>
      <c r="L57" s="8">
        <v>0</v>
      </c>
      <c r="M57" s="25"/>
    </row>
    <row r="58" spans="1:13" ht="13.5" customHeight="1">
      <c r="A58" s="58">
        <v>53</v>
      </c>
      <c r="B58" s="25">
        <v>98</v>
      </c>
      <c r="C58" s="128" t="s">
        <v>230</v>
      </c>
      <c r="D58" s="69" t="s">
        <v>50</v>
      </c>
      <c r="E58" s="27" t="s">
        <v>9</v>
      </c>
      <c r="F58" s="8" t="s">
        <v>3</v>
      </c>
      <c r="G58" s="13">
        <v>1953</v>
      </c>
      <c r="H58" s="69" t="s">
        <v>231</v>
      </c>
      <c r="I58" s="25" t="str">
        <f t="shared" si="1"/>
        <v>D</v>
      </c>
      <c r="J58" s="25">
        <f>COUNTIF(I$6:I58,I58)</f>
        <v>4</v>
      </c>
      <c r="K58" s="29">
        <v>0.033854166666666664</v>
      </c>
      <c r="L58" s="8">
        <v>0</v>
      </c>
      <c r="M58" s="25"/>
    </row>
    <row r="59" spans="1:13" ht="13.5" customHeight="1">
      <c r="A59" s="58">
        <v>54</v>
      </c>
      <c r="B59" s="25">
        <v>65</v>
      </c>
      <c r="C59" s="128" t="s">
        <v>163</v>
      </c>
      <c r="D59" s="69" t="s">
        <v>164</v>
      </c>
      <c r="E59" s="27" t="s">
        <v>9</v>
      </c>
      <c r="F59" s="8" t="s">
        <v>3</v>
      </c>
      <c r="G59" s="13">
        <v>1968</v>
      </c>
      <c r="H59" s="69" t="s">
        <v>165</v>
      </c>
      <c r="I59" s="25" t="str">
        <f t="shared" si="1"/>
        <v>C</v>
      </c>
      <c r="J59" s="25">
        <f>COUNTIF(I$6:I59,I59)</f>
        <v>7</v>
      </c>
      <c r="K59" s="29">
        <v>0.033935185185185186</v>
      </c>
      <c r="L59" s="8">
        <v>0</v>
      </c>
      <c r="M59" s="25" t="s">
        <v>541</v>
      </c>
    </row>
    <row r="60" spans="1:13" ht="13.5" customHeight="1">
      <c r="A60" s="58">
        <v>55</v>
      </c>
      <c r="B60" s="25">
        <v>52</v>
      </c>
      <c r="C60" s="128" t="s">
        <v>35</v>
      </c>
      <c r="D60" s="69" t="s">
        <v>33</v>
      </c>
      <c r="E60" s="27" t="s">
        <v>9</v>
      </c>
      <c r="F60" s="8" t="s">
        <v>3</v>
      </c>
      <c r="G60" s="13">
        <v>1982</v>
      </c>
      <c r="H60" s="69" t="s">
        <v>140</v>
      </c>
      <c r="I60" s="25" t="str">
        <f t="shared" si="1"/>
        <v>A</v>
      </c>
      <c r="J60" s="25">
        <f>COUNTIF(I$6:I60,I60)</f>
        <v>32</v>
      </c>
      <c r="K60" s="29">
        <v>0.0340625</v>
      </c>
      <c r="L60" s="8">
        <v>0</v>
      </c>
      <c r="M60" s="25" t="s">
        <v>541</v>
      </c>
    </row>
    <row r="61" spans="1:13" ht="13.5" customHeight="1">
      <c r="A61" s="58">
        <v>56</v>
      </c>
      <c r="B61" s="25">
        <v>89</v>
      </c>
      <c r="C61" s="128" t="s">
        <v>209</v>
      </c>
      <c r="D61" s="69" t="s">
        <v>210</v>
      </c>
      <c r="E61" s="27" t="s">
        <v>9</v>
      </c>
      <c r="F61" s="8" t="s">
        <v>3</v>
      </c>
      <c r="G61" s="13">
        <v>1986</v>
      </c>
      <c r="H61" s="70" t="s">
        <v>211</v>
      </c>
      <c r="I61" s="25" t="str">
        <f t="shared" si="1"/>
        <v>A</v>
      </c>
      <c r="J61" s="25">
        <f>COUNTIF(I$6:I61,I61)</f>
        <v>33</v>
      </c>
      <c r="K61" s="29">
        <v>0.03412037037037037</v>
      </c>
      <c r="L61" s="8">
        <v>0</v>
      </c>
      <c r="M61" s="25"/>
    </row>
    <row r="62" spans="1:13" ht="13.5" customHeight="1">
      <c r="A62" s="58">
        <v>57</v>
      </c>
      <c r="B62" s="25">
        <v>34</v>
      </c>
      <c r="C62" s="128" t="s">
        <v>105</v>
      </c>
      <c r="D62" s="69" t="s">
        <v>106</v>
      </c>
      <c r="E62" s="27" t="s">
        <v>9</v>
      </c>
      <c r="F62" s="8" t="s">
        <v>3</v>
      </c>
      <c r="G62" s="13">
        <v>1995</v>
      </c>
      <c r="H62" s="70" t="s">
        <v>107</v>
      </c>
      <c r="I62" s="25" t="str">
        <f t="shared" si="1"/>
        <v>A</v>
      </c>
      <c r="J62" s="25">
        <f>COUNTIF(I$6:I62,I62)</f>
        <v>34</v>
      </c>
      <c r="K62" s="29">
        <v>0.03425925925925926</v>
      </c>
      <c r="L62" s="8">
        <v>0</v>
      </c>
      <c r="M62" s="25"/>
    </row>
    <row r="63" spans="1:13" ht="13.5" customHeight="1">
      <c r="A63" s="58">
        <v>58</v>
      </c>
      <c r="B63" s="25">
        <v>59</v>
      </c>
      <c r="C63" s="128" t="s">
        <v>153</v>
      </c>
      <c r="D63" s="69" t="s">
        <v>154</v>
      </c>
      <c r="E63" s="27" t="s">
        <v>9</v>
      </c>
      <c r="F63" s="8" t="s">
        <v>3</v>
      </c>
      <c r="G63" s="13">
        <v>1982</v>
      </c>
      <c r="H63" s="69" t="s">
        <v>107</v>
      </c>
      <c r="I63" s="25" t="str">
        <f t="shared" si="1"/>
        <v>A</v>
      </c>
      <c r="J63" s="25">
        <f>COUNTIF(I$6:I63,I63)</f>
        <v>35</v>
      </c>
      <c r="K63" s="29">
        <v>0.03425925925925926</v>
      </c>
      <c r="L63" s="8">
        <v>0</v>
      </c>
      <c r="M63" s="25"/>
    </row>
    <row r="64" spans="1:13" ht="13.5" customHeight="1">
      <c r="A64" s="58">
        <v>59</v>
      </c>
      <c r="B64" s="25">
        <v>60</v>
      </c>
      <c r="C64" s="128" t="s">
        <v>153</v>
      </c>
      <c r="D64" s="69" t="s">
        <v>48</v>
      </c>
      <c r="E64" s="27" t="s">
        <v>9</v>
      </c>
      <c r="F64" s="8" t="s">
        <v>3</v>
      </c>
      <c r="G64" s="13">
        <v>1993</v>
      </c>
      <c r="H64" s="69" t="s">
        <v>107</v>
      </c>
      <c r="I64" s="25" t="str">
        <f t="shared" si="1"/>
        <v>A</v>
      </c>
      <c r="J64" s="25">
        <f>COUNTIF(I$6:I64,I64)</f>
        <v>36</v>
      </c>
      <c r="K64" s="29">
        <v>0.03425925925925926</v>
      </c>
      <c r="L64" s="8">
        <v>0</v>
      </c>
      <c r="M64" s="25"/>
    </row>
    <row r="65" spans="1:13" ht="13.5" customHeight="1">
      <c r="A65" s="58">
        <v>60</v>
      </c>
      <c r="B65" s="25">
        <v>38</v>
      </c>
      <c r="C65" s="128" t="s">
        <v>113</v>
      </c>
      <c r="D65" s="69" t="s">
        <v>73</v>
      </c>
      <c r="E65" s="27" t="s">
        <v>9</v>
      </c>
      <c r="F65" s="8" t="s">
        <v>3</v>
      </c>
      <c r="G65" s="13">
        <v>1959</v>
      </c>
      <c r="H65" s="70" t="s">
        <v>114</v>
      </c>
      <c r="I65" s="25" t="str">
        <f t="shared" si="1"/>
        <v>D</v>
      </c>
      <c r="J65" s="25">
        <f>COUNTIF(I$6:I65,I65)</f>
        <v>5</v>
      </c>
      <c r="K65" s="29">
        <v>0.03428240740740741</v>
      </c>
      <c r="L65" s="8">
        <v>0</v>
      </c>
      <c r="M65" s="25"/>
    </row>
    <row r="66" spans="1:13" ht="13.5" customHeight="1">
      <c r="A66" s="58">
        <v>61</v>
      </c>
      <c r="B66" s="25">
        <v>189</v>
      </c>
      <c r="C66" s="128" t="s">
        <v>363</v>
      </c>
      <c r="D66" s="69" t="s">
        <v>50</v>
      </c>
      <c r="E66" s="27" t="s">
        <v>9</v>
      </c>
      <c r="F66" s="8" t="s">
        <v>3</v>
      </c>
      <c r="G66" s="13">
        <v>1969</v>
      </c>
      <c r="H66" s="69" t="s">
        <v>268</v>
      </c>
      <c r="I66" s="25" t="str">
        <f t="shared" si="1"/>
        <v>C</v>
      </c>
      <c r="J66" s="25">
        <f>COUNTIF(I$6:I66,I66)</f>
        <v>8</v>
      </c>
      <c r="K66" s="29">
        <v>0.034374999999999996</v>
      </c>
      <c r="L66" s="8"/>
      <c r="M66" s="25"/>
    </row>
    <row r="67" spans="1:13" s="59" customFormat="1" ht="13.5" customHeight="1">
      <c r="A67" s="58">
        <v>62</v>
      </c>
      <c r="B67" s="85">
        <v>13</v>
      </c>
      <c r="C67" s="126" t="s">
        <v>57</v>
      </c>
      <c r="D67" s="116" t="s">
        <v>58</v>
      </c>
      <c r="E67" s="88" t="s">
        <v>9</v>
      </c>
      <c r="F67" s="89" t="s">
        <v>540</v>
      </c>
      <c r="G67" s="90">
        <v>1975</v>
      </c>
      <c r="H67" s="118" t="s">
        <v>23</v>
      </c>
      <c r="I67" s="85" t="str">
        <f t="shared" si="1"/>
        <v>G</v>
      </c>
      <c r="J67" s="85">
        <f>COUNTIF(I$6:I67,I67)</f>
        <v>1</v>
      </c>
      <c r="K67" s="92">
        <v>0.03439814814814814</v>
      </c>
      <c r="L67" s="89">
        <v>0</v>
      </c>
      <c r="M67" s="85"/>
    </row>
    <row r="68" spans="1:13" s="59" customFormat="1" ht="13.5" customHeight="1">
      <c r="A68" s="58">
        <v>63</v>
      </c>
      <c r="B68" s="85">
        <v>143</v>
      </c>
      <c r="C68" s="126" t="s">
        <v>301</v>
      </c>
      <c r="D68" s="116" t="s">
        <v>302</v>
      </c>
      <c r="E68" s="88" t="s">
        <v>9</v>
      </c>
      <c r="F68" s="89" t="s">
        <v>3</v>
      </c>
      <c r="G68" s="90">
        <v>1950</v>
      </c>
      <c r="H68" s="116" t="s">
        <v>300</v>
      </c>
      <c r="I68" s="85" t="str">
        <f t="shared" si="1"/>
        <v>E</v>
      </c>
      <c r="J68" s="85">
        <f>COUNTIF(I$6:I68,I68)</f>
        <v>1</v>
      </c>
      <c r="K68" s="92">
        <v>0.034525462962962966</v>
      </c>
      <c r="L68" s="89">
        <v>0</v>
      </c>
      <c r="M68" s="85"/>
    </row>
    <row r="69" spans="1:13" ht="13.5" customHeight="1">
      <c r="A69" s="58">
        <v>64</v>
      </c>
      <c r="B69" s="25">
        <v>94</v>
      </c>
      <c r="C69" s="128" t="s">
        <v>218</v>
      </c>
      <c r="D69" s="69" t="s">
        <v>219</v>
      </c>
      <c r="E69" s="27" t="s">
        <v>9</v>
      </c>
      <c r="F69" s="8" t="s">
        <v>3</v>
      </c>
      <c r="G69" s="13">
        <v>1976</v>
      </c>
      <c r="H69" s="69" t="s">
        <v>220</v>
      </c>
      <c r="I69" s="25" t="str">
        <f t="shared" si="1"/>
        <v>B</v>
      </c>
      <c r="J69" s="25">
        <f>COUNTIF(I$6:I69,I69)</f>
        <v>11</v>
      </c>
      <c r="K69" s="29">
        <v>0.03467592592592592</v>
      </c>
      <c r="L69" s="8">
        <v>0</v>
      </c>
      <c r="M69" s="25"/>
    </row>
    <row r="70" spans="1:13" ht="13.5" customHeight="1">
      <c r="A70" s="58">
        <v>65</v>
      </c>
      <c r="B70" s="25">
        <v>125</v>
      </c>
      <c r="C70" s="128" t="s">
        <v>270</v>
      </c>
      <c r="D70" s="69" t="s">
        <v>138</v>
      </c>
      <c r="E70" s="27" t="s">
        <v>9</v>
      </c>
      <c r="F70" s="8" t="s">
        <v>3</v>
      </c>
      <c r="G70" s="13">
        <v>1992</v>
      </c>
      <c r="H70" s="70" t="s">
        <v>271</v>
      </c>
      <c r="I70" s="25" t="str">
        <f t="shared" si="1"/>
        <v>A</v>
      </c>
      <c r="J70" s="25">
        <f>COUNTIF(I$6:I70,I70)</f>
        <v>37</v>
      </c>
      <c r="K70" s="29">
        <v>0.03467592592592592</v>
      </c>
      <c r="L70" s="8">
        <v>0</v>
      </c>
      <c r="M70" s="25"/>
    </row>
    <row r="71" spans="1:13" s="100" customFormat="1" ht="13.5" customHeight="1">
      <c r="A71" s="58">
        <v>66</v>
      </c>
      <c r="B71" s="93">
        <v>192</v>
      </c>
      <c r="C71" s="127" t="s">
        <v>367</v>
      </c>
      <c r="D71" s="124" t="s">
        <v>368</v>
      </c>
      <c r="E71" s="96" t="s">
        <v>9</v>
      </c>
      <c r="F71" s="97" t="s">
        <v>540</v>
      </c>
      <c r="G71" s="98">
        <v>1980</v>
      </c>
      <c r="H71" s="124" t="s">
        <v>369</v>
      </c>
      <c r="I71" s="93" t="str">
        <f t="shared" si="1"/>
        <v>G</v>
      </c>
      <c r="J71" s="93">
        <f>COUNTIF(I$6:I71,I71)</f>
        <v>2</v>
      </c>
      <c r="K71" s="99">
        <v>0.034826388888888886</v>
      </c>
      <c r="L71" s="97"/>
      <c r="M71" s="93"/>
    </row>
    <row r="72" spans="1:13" ht="13.5" customHeight="1">
      <c r="A72" s="58">
        <v>67</v>
      </c>
      <c r="B72" s="25">
        <v>181</v>
      </c>
      <c r="C72" s="128" t="s">
        <v>354</v>
      </c>
      <c r="D72" s="69" t="s">
        <v>116</v>
      </c>
      <c r="E72" s="27" t="s">
        <v>9</v>
      </c>
      <c r="F72" s="8" t="s">
        <v>3</v>
      </c>
      <c r="G72" s="13">
        <v>1972</v>
      </c>
      <c r="H72" s="70" t="s">
        <v>355</v>
      </c>
      <c r="I72" s="25" t="str">
        <f t="shared" si="1"/>
        <v>B</v>
      </c>
      <c r="J72" s="25">
        <f>COUNTIF(I$6:I72,I72)</f>
        <v>12</v>
      </c>
      <c r="K72" s="29">
        <v>0.03491898148148148</v>
      </c>
      <c r="L72" s="8">
        <v>0</v>
      </c>
      <c r="M72" s="25"/>
    </row>
    <row r="73" spans="1:13" ht="13.5" customHeight="1">
      <c r="A73" s="58">
        <v>68</v>
      </c>
      <c r="B73" s="25">
        <v>66</v>
      </c>
      <c r="C73" s="128" t="s">
        <v>166</v>
      </c>
      <c r="D73" s="69" t="s">
        <v>588</v>
      </c>
      <c r="E73" s="27" t="s">
        <v>9</v>
      </c>
      <c r="F73" s="8" t="s">
        <v>3</v>
      </c>
      <c r="G73" s="13">
        <v>1987</v>
      </c>
      <c r="H73" s="69" t="s">
        <v>168</v>
      </c>
      <c r="I73" s="25" t="str">
        <f t="shared" si="1"/>
        <v>A</v>
      </c>
      <c r="J73" s="25">
        <f>COUNTIF(I$6:I73,I73)</f>
        <v>38</v>
      </c>
      <c r="K73" s="29">
        <v>0.035034722222222224</v>
      </c>
      <c r="L73" s="8">
        <v>0</v>
      </c>
      <c r="M73" s="25"/>
    </row>
    <row r="74" spans="1:13" ht="13.5" customHeight="1">
      <c r="A74" s="58">
        <v>69</v>
      </c>
      <c r="B74" s="25">
        <v>141</v>
      </c>
      <c r="C74" s="128" t="s">
        <v>125</v>
      </c>
      <c r="D74" s="69" t="s">
        <v>299</v>
      </c>
      <c r="E74" s="27" t="s">
        <v>9</v>
      </c>
      <c r="F74" s="8" t="s">
        <v>3</v>
      </c>
      <c r="G74" s="13">
        <v>1984</v>
      </c>
      <c r="H74" s="69" t="s">
        <v>65</v>
      </c>
      <c r="I74" s="25" t="str">
        <f t="shared" si="1"/>
        <v>A</v>
      </c>
      <c r="J74" s="25">
        <f>COUNTIF(I$6:I74,I74)</f>
        <v>39</v>
      </c>
      <c r="K74" s="29">
        <v>0.03509259259259259</v>
      </c>
      <c r="L74" s="8">
        <v>0</v>
      </c>
      <c r="M74" s="25"/>
    </row>
    <row r="75" spans="1:13" ht="13.5" customHeight="1">
      <c r="A75" s="58">
        <v>70</v>
      </c>
      <c r="B75" s="25">
        <v>208</v>
      </c>
      <c r="C75" s="128" t="s">
        <v>104</v>
      </c>
      <c r="D75" s="69" t="s">
        <v>50</v>
      </c>
      <c r="E75" s="27" t="s">
        <v>9</v>
      </c>
      <c r="F75" s="8" t="s">
        <v>3</v>
      </c>
      <c r="G75" s="13">
        <v>1984</v>
      </c>
      <c r="H75" s="69" t="s">
        <v>388</v>
      </c>
      <c r="I75" s="25" t="str">
        <f t="shared" si="1"/>
        <v>A</v>
      </c>
      <c r="J75" s="25">
        <f>COUNTIF(I$6:I75,I75)</f>
        <v>40</v>
      </c>
      <c r="K75" s="29">
        <v>0.03523148148148148</v>
      </c>
      <c r="L75" s="8">
        <v>12</v>
      </c>
      <c r="M75" s="25" t="s">
        <v>541</v>
      </c>
    </row>
    <row r="76" spans="1:13" ht="13.5" customHeight="1">
      <c r="A76" s="58">
        <v>71</v>
      </c>
      <c r="B76" s="25">
        <v>45</v>
      </c>
      <c r="C76" s="128" t="s">
        <v>127</v>
      </c>
      <c r="D76" s="69" t="s">
        <v>89</v>
      </c>
      <c r="E76" s="27" t="s">
        <v>9</v>
      </c>
      <c r="F76" s="8" t="s">
        <v>3</v>
      </c>
      <c r="G76" s="13">
        <v>1989</v>
      </c>
      <c r="H76" s="69" t="s">
        <v>128</v>
      </c>
      <c r="I76" s="25" t="str">
        <f t="shared" si="1"/>
        <v>A</v>
      </c>
      <c r="J76" s="25">
        <f>COUNTIF(I$6:I76,I76)</f>
        <v>41</v>
      </c>
      <c r="K76" s="29">
        <v>0.035243055555555555</v>
      </c>
      <c r="L76" s="8">
        <v>0</v>
      </c>
      <c r="M76" s="25" t="s">
        <v>541</v>
      </c>
    </row>
    <row r="77" spans="1:13" s="113" customFormat="1" ht="13.5" customHeight="1">
      <c r="A77" s="58">
        <v>72</v>
      </c>
      <c r="B77" s="106">
        <v>1</v>
      </c>
      <c r="C77" s="130" t="s">
        <v>552</v>
      </c>
      <c r="D77" s="121" t="s">
        <v>466</v>
      </c>
      <c r="E77" s="109" t="s">
        <v>9</v>
      </c>
      <c r="F77" s="110" t="s">
        <v>540</v>
      </c>
      <c r="G77" s="111">
        <v>1984</v>
      </c>
      <c r="H77" s="122" t="s">
        <v>23</v>
      </c>
      <c r="I77" s="106" t="str">
        <f t="shared" si="1"/>
        <v>F</v>
      </c>
      <c r="J77" s="106">
        <f>COUNTIF(I$6:I77,I77)</f>
        <v>3</v>
      </c>
      <c r="K77" s="112">
        <v>0.03530092592592592</v>
      </c>
      <c r="L77" s="110">
        <v>0</v>
      </c>
      <c r="M77" s="106"/>
    </row>
    <row r="78" spans="1:13" ht="13.5" customHeight="1">
      <c r="A78" s="58">
        <v>73</v>
      </c>
      <c r="B78" s="25">
        <v>7</v>
      </c>
      <c r="C78" s="128" t="s">
        <v>41</v>
      </c>
      <c r="D78" s="69" t="s">
        <v>42</v>
      </c>
      <c r="E78" s="27" t="s">
        <v>9</v>
      </c>
      <c r="F78" s="8" t="s">
        <v>3</v>
      </c>
      <c r="G78" s="13">
        <v>1988</v>
      </c>
      <c r="H78" s="69" t="s">
        <v>43</v>
      </c>
      <c r="I78" s="25" t="str">
        <f t="shared" si="1"/>
        <v>A</v>
      </c>
      <c r="J78" s="25">
        <f>COUNTIF(I$6:I78,I78)</f>
        <v>42</v>
      </c>
      <c r="K78" s="29">
        <v>0.03552083333333333</v>
      </c>
      <c r="L78" s="8">
        <v>0</v>
      </c>
      <c r="M78" s="25"/>
    </row>
    <row r="79" spans="1:13" s="59" customFormat="1" ht="13.5" customHeight="1">
      <c r="A79" s="58">
        <v>74</v>
      </c>
      <c r="B79" s="85">
        <v>156</v>
      </c>
      <c r="C79" s="126" t="s">
        <v>322</v>
      </c>
      <c r="D79" s="116" t="s">
        <v>323</v>
      </c>
      <c r="E79" s="88" t="s">
        <v>9</v>
      </c>
      <c r="F79" s="89" t="s">
        <v>540</v>
      </c>
      <c r="G79" s="90">
        <v>1970</v>
      </c>
      <c r="H79" s="116" t="s">
        <v>281</v>
      </c>
      <c r="I79" s="85" t="str">
        <f t="shared" si="1"/>
        <v>H</v>
      </c>
      <c r="J79" s="85">
        <f>COUNTIF(I$6:I79,I79)</f>
        <v>1</v>
      </c>
      <c r="K79" s="92">
        <v>0.03556712962962963</v>
      </c>
      <c r="L79" s="89">
        <v>0</v>
      </c>
      <c r="M79" s="85"/>
    </row>
    <row r="80" spans="1:13" ht="13.5" customHeight="1">
      <c r="A80" s="58">
        <v>75</v>
      </c>
      <c r="B80" s="25">
        <v>58</v>
      </c>
      <c r="C80" s="128" t="s">
        <v>152</v>
      </c>
      <c r="D80" s="69" t="s">
        <v>50</v>
      </c>
      <c r="E80" s="27" t="s">
        <v>9</v>
      </c>
      <c r="F80" s="8" t="s">
        <v>3</v>
      </c>
      <c r="G80" s="13">
        <v>1984</v>
      </c>
      <c r="H80" s="69" t="s">
        <v>76</v>
      </c>
      <c r="I80" s="25" t="str">
        <f t="shared" si="1"/>
        <v>A</v>
      </c>
      <c r="J80" s="25">
        <f>COUNTIF(I$6:I80,I80)</f>
        <v>43</v>
      </c>
      <c r="K80" s="29">
        <v>0.03564814814814815</v>
      </c>
      <c r="L80" s="8">
        <v>0</v>
      </c>
      <c r="M80" s="25"/>
    </row>
    <row r="81" spans="1:13" ht="13.5" customHeight="1">
      <c r="A81" s="58">
        <v>76</v>
      </c>
      <c r="B81" s="25">
        <v>179</v>
      </c>
      <c r="C81" s="128" t="s">
        <v>351</v>
      </c>
      <c r="D81" s="69" t="s">
        <v>352</v>
      </c>
      <c r="E81" s="27" t="s">
        <v>9</v>
      </c>
      <c r="F81" s="8" t="s">
        <v>540</v>
      </c>
      <c r="G81" s="13">
        <v>1984</v>
      </c>
      <c r="H81" s="70" t="s">
        <v>54</v>
      </c>
      <c r="I81" s="25" t="str">
        <f t="shared" si="1"/>
        <v>F</v>
      </c>
      <c r="J81" s="25">
        <f>COUNTIF(I$6:I81,I81)</f>
        <v>4</v>
      </c>
      <c r="K81" s="29">
        <v>0.035729166666666666</v>
      </c>
      <c r="L81" s="8">
        <v>12</v>
      </c>
      <c r="M81" s="25"/>
    </row>
    <row r="82" spans="1:13" ht="13.5" customHeight="1">
      <c r="A82" s="58">
        <v>77</v>
      </c>
      <c r="B82" s="25">
        <v>71</v>
      </c>
      <c r="C82" s="128" t="s">
        <v>177</v>
      </c>
      <c r="D82" s="69" t="s">
        <v>142</v>
      </c>
      <c r="E82" s="27" t="s">
        <v>9</v>
      </c>
      <c r="F82" s="8" t="s">
        <v>3</v>
      </c>
      <c r="G82" s="13">
        <v>1982</v>
      </c>
      <c r="H82" s="69" t="s">
        <v>178</v>
      </c>
      <c r="I82" s="25" t="str">
        <f t="shared" si="1"/>
        <v>A</v>
      </c>
      <c r="J82" s="25">
        <f>COUNTIF(I$6:I82,I82)</f>
        <v>44</v>
      </c>
      <c r="K82" s="29">
        <v>0.03582175925925926</v>
      </c>
      <c r="L82" s="8">
        <v>0</v>
      </c>
      <c r="M82" s="25"/>
    </row>
    <row r="83" spans="1:13" ht="13.5" customHeight="1">
      <c r="A83" s="58">
        <v>78</v>
      </c>
      <c r="B83" s="25">
        <v>107</v>
      </c>
      <c r="C83" s="128" t="s">
        <v>244</v>
      </c>
      <c r="D83" s="69" t="s">
        <v>245</v>
      </c>
      <c r="E83" s="27" t="s">
        <v>9</v>
      </c>
      <c r="F83" s="8" t="s">
        <v>3</v>
      </c>
      <c r="G83" s="13">
        <v>1975</v>
      </c>
      <c r="H83" s="69" t="s">
        <v>243</v>
      </c>
      <c r="I83" s="25" t="str">
        <f t="shared" si="1"/>
        <v>B</v>
      </c>
      <c r="J83" s="25">
        <f>COUNTIF(I$6:I83,I83)</f>
        <v>13</v>
      </c>
      <c r="K83" s="29">
        <v>0.03591435185185186</v>
      </c>
      <c r="L83" s="8">
        <v>0</v>
      </c>
      <c r="M83" s="25"/>
    </row>
    <row r="84" spans="1:13" ht="13.5" customHeight="1">
      <c r="A84" s="58">
        <v>79</v>
      </c>
      <c r="B84" s="25">
        <v>88</v>
      </c>
      <c r="C84" s="128" t="s">
        <v>207</v>
      </c>
      <c r="D84" s="69" t="s">
        <v>208</v>
      </c>
      <c r="E84" s="27" t="s">
        <v>9</v>
      </c>
      <c r="F84" s="8" t="s">
        <v>3</v>
      </c>
      <c r="G84" s="13">
        <v>1982</v>
      </c>
      <c r="H84" s="70" t="s">
        <v>43</v>
      </c>
      <c r="I84" s="25" t="str">
        <f t="shared" si="1"/>
        <v>A</v>
      </c>
      <c r="J84" s="25">
        <f>COUNTIF(I$6:I84,I84)</f>
        <v>45</v>
      </c>
      <c r="K84" s="29">
        <v>0.035937500000000004</v>
      </c>
      <c r="L84" s="8">
        <v>0</v>
      </c>
      <c r="M84" s="25"/>
    </row>
    <row r="85" spans="1:13" s="113" customFormat="1" ht="13.5" customHeight="1">
      <c r="A85" s="58">
        <v>80</v>
      </c>
      <c r="B85" s="106">
        <v>144</v>
      </c>
      <c r="C85" s="130" t="s">
        <v>303</v>
      </c>
      <c r="D85" s="121" t="s">
        <v>119</v>
      </c>
      <c r="E85" s="109" t="s">
        <v>9</v>
      </c>
      <c r="F85" s="110" t="s">
        <v>540</v>
      </c>
      <c r="G85" s="111">
        <v>1972</v>
      </c>
      <c r="H85" s="121" t="s">
        <v>300</v>
      </c>
      <c r="I85" s="106" t="str">
        <f t="shared" si="1"/>
        <v>G</v>
      </c>
      <c r="J85" s="106">
        <f>COUNTIF(I$6:I85,I85)</f>
        <v>3</v>
      </c>
      <c r="K85" s="112">
        <v>0.036111111111111115</v>
      </c>
      <c r="L85" s="110">
        <v>0</v>
      </c>
      <c r="M85" s="106"/>
    </row>
    <row r="86" spans="1:13" ht="13.5" customHeight="1">
      <c r="A86" s="58">
        <v>81</v>
      </c>
      <c r="B86" s="25">
        <v>113</v>
      </c>
      <c r="C86" s="128" t="s">
        <v>254</v>
      </c>
      <c r="D86" s="69" t="s">
        <v>111</v>
      </c>
      <c r="E86" s="27" t="s">
        <v>9</v>
      </c>
      <c r="F86" s="8" t="s">
        <v>3</v>
      </c>
      <c r="G86" s="13">
        <v>1979</v>
      </c>
      <c r="H86" s="69" t="s">
        <v>255</v>
      </c>
      <c r="I86" s="25" t="str">
        <f t="shared" si="1"/>
        <v>B</v>
      </c>
      <c r="J86" s="25">
        <f>COUNTIF(I$6:I86,I86)</f>
        <v>14</v>
      </c>
      <c r="K86" s="29">
        <v>0.03621527777777778</v>
      </c>
      <c r="L86" s="8">
        <v>0</v>
      </c>
      <c r="M86" s="25"/>
    </row>
    <row r="87" spans="1:13" ht="13.5" customHeight="1">
      <c r="A87" s="58">
        <v>82</v>
      </c>
      <c r="B87" s="25">
        <v>186</v>
      </c>
      <c r="C87" s="128" t="s">
        <v>525</v>
      </c>
      <c r="D87" s="69" t="s">
        <v>111</v>
      </c>
      <c r="E87" s="27" t="s">
        <v>9</v>
      </c>
      <c r="F87" s="8" t="s">
        <v>3</v>
      </c>
      <c r="G87" s="13">
        <v>2004</v>
      </c>
      <c r="H87" s="69" t="s">
        <v>46</v>
      </c>
      <c r="I87" s="25" t="s">
        <v>27</v>
      </c>
      <c r="J87" s="25">
        <f>COUNTIF(I$6:I87,I87)</f>
        <v>46</v>
      </c>
      <c r="K87" s="29">
        <v>0.036377314814814814</v>
      </c>
      <c r="L87" s="8">
        <v>12</v>
      </c>
      <c r="M87" s="25"/>
    </row>
    <row r="88" spans="1:13" ht="13.5" customHeight="1">
      <c r="A88" s="58">
        <v>83</v>
      </c>
      <c r="B88" s="25">
        <v>200</v>
      </c>
      <c r="C88" s="128" t="s">
        <v>376</v>
      </c>
      <c r="D88" s="69" t="s">
        <v>377</v>
      </c>
      <c r="E88" s="27" t="s">
        <v>9</v>
      </c>
      <c r="F88" s="8" t="s">
        <v>3</v>
      </c>
      <c r="G88" s="13">
        <v>1980</v>
      </c>
      <c r="H88" s="69" t="s">
        <v>542</v>
      </c>
      <c r="I88" s="25" t="str">
        <f aca="true" t="shared" si="2" ref="I88:I134">IF(F88="m",IF($G$1-$G88&lt;=19,"JM",IF($G$1-$G88&lt;=39,"A",IF($G$1-$G88&lt;=49,"B",IF($G$1-$G88&lt;=59,"C",IF($G$1-$G88&lt;=69,"D","E"))))),IF($G$1-$G88&lt;=19,"JŽ",IF($G$1-$G88&lt;=39,"F",IF($G$1-$G88&lt;=49,"G",IF($G$1-$G88&lt;=59,"H","I")))))</f>
        <v>B</v>
      </c>
      <c r="J88" s="25">
        <f>COUNTIF(I$6:I88,I88)</f>
        <v>15</v>
      </c>
      <c r="K88" s="29">
        <v>0.03638888888888889</v>
      </c>
      <c r="L88" s="8">
        <v>12</v>
      </c>
      <c r="M88" s="25"/>
    </row>
    <row r="89" spans="1:13" ht="13.5" customHeight="1">
      <c r="A89" s="58">
        <v>84</v>
      </c>
      <c r="B89" s="25">
        <v>195</v>
      </c>
      <c r="C89" s="128" t="s">
        <v>372</v>
      </c>
      <c r="D89" s="69" t="s">
        <v>247</v>
      </c>
      <c r="E89" s="27" t="s">
        <v>9</v>
      </c>
      <c r="F89" s="8" t="s">
        <v>3</v>
      </c>
      <c r="G89" s="13">
        <v>1965</v>
      </c>
      <c r="H89" s="69" t="s">
        <v>555</v>
      </c>
      <c r="I89" s="25" t="str">
        <f t="shared" si="2"/>
        <v>C</v>
      </c>
      <c r="J89" s="25">
        <f>COUNTIF(I$6:I89,I89)</f>
        <v>9</v>
      </c>
      <c r="K89" s="29">
        <v>0.036458333333333336</v>
      </c>
      <c r="L89" s="8">
        <v>12</v>
      </c>
      <c r="M89" s="25"/>
    </row>
    <row r="90" spans="1:13" ht="13.5" customHeight="1">
      <c r="A90" s="58">
        <v>85</v>
      </c>
      <c r="B90" s="25">
        <v>92</v>
      </c>
      <c r="C90" s="128" t="s">
        <v>215</v>
      </c>
      <c r="D90" s="69" t="s">
        <v>93</v>
      </c>
      <c r="E90" s="27" t="s">
        <v>9</v>
      </c>
      <c r="F90" s="8" t="s">
        <v>3</v>
      </c>
      <c r="G90" s="13">
        <v>1958</v>
      </c>
      <c r="H90" s="69" t="s">
        <v>65</v>
      </c>
      <c r="I90" s="25" t="str">
        <f t="shared" si="2"/>
        <v>D</v>
      </c>
      <c r="J90" s="25">
        <f>COUNTIF(I$6:I90,I90)</f>
        <v>6</v>
      </c>
      <c r="K90" s="29">
        <v>0.03648148148148148</v>
      </c>
      <c r="L90" s="8">
        <v>0</v>
      </c>
      <c r="M90" s="25"/>
    </row>
    <row r="91" spans="1:13" ht="13.5" customHeight="1">
      <c r="A91" s="58">
        <v>86</v>
      </c>
      <c r="B91" s="25">
        <v>15</v>
      </c>
      <c r="C91" s="128" t="s">
        <v>586</v>
      </c>
      <c r="D91" s="69" t="s">
        <v>262</v>
      </c>
      <c r="E91" s="27" t="s">
        <v>9</v>
      </c>
      <c r="F91" s="8" t="s">
        <v>3</v>
      </c>
      <c r="G91" s="13">
        <v>1994</v>
      </c>
      <c r="H91" s="70" t="s">
        <v>573</v>
      </c>
      <c r="I91" s="25" t="str">
        <f t="shared" si="2"/>
        <v>A</v>
      </c>
      <c r="J91" s="25">
        <f>COUNTIF(I$6:I91,I91)</f>
        <v>47</v>
      </c>
      <c r="K91" s="29">
        <v>0.03649305555555555</v>
      </c>
      <c r="L91" s="8">
        <v>0</v>
      </c>
      <c r="M91" s="25" t="s">
        <v>541</v>
      </c>
    </row>
    <row r="92" spans="1:13" ht="13.5" customHeight="1">
      <c r="A92" s="58">
        <v>87</v>
      </c>
      <c r="B92" s="25">
        <v>209</v>
      </c>
      <c r="C92" s="128" t="s">
        <v>389</v>
      </c>
      <c r="D92" s="69" t="s">
        <v>50</v>
      </c>
      <c r="E92" s="27" t="s">
        <v>9</v>
      </c>
      <c r="F92" s="8" t="s">
        <v>3</v>
      </c>
      <c r="G92" s="13">
        <v>1986</v>
      </c>
      <c r="H92" s="69" t="s">
        <v>23</v>
      </c>
      <c r="I92" s="25" t="str">
        <f t="shared" si="2"/>
        <v>A</v>
      </c>
      <c r="J92" s="25">
        <f>COUNTIF(I$6:I92,I92)</f>
        <v>48</v>
      </c>
      <c r="K92" s="29">
        <v>0.036516203703703703</v>
      </c>
      <c r="L92" s="8">
        <v>12</v>
      </c>
      <c r="M92" s="25"/>
    </row>
    <row r="93" spans="1:13" ht="13.5" customHeight="1">
      <c r="A93" s="58">
        <v>88</v>
      </c>
      <c r="B93" s="25">
        <v>75</v>
      </c>
      <c r="C93" s="128" t="s">
        <v>184</v>
      </c>
      <c r="D93" s="69" t="s">
        <v>111</v>
      </c>
      <c r="E93" s="27" t="s">
        <v>9</v>
      </c>
      <c r="F93" s="8" t="s">
        <v>3</v>
      </c>
      <c r="G93" s="13">
        <v>1970</v>
      </c>
      <c r="H93" s="69" t="s">
        <v>51</v>
      </c>
      <c r="I93" s="25" t="str">
        <f t="shared" si="2"/>
        <v>C</v>
      </c>
      <c r="J93" s="25">
        <f>COUNTIF(I$6:I93,I93)</f>
        <v>10</v>
      </c>
      <c r="K93" s="29">
        <v>0.03652777777777778</v>
      </c>
      <c r="L93" s="8">
        <v>0</v>
      </c>
      <c r="M93" s="25"/>
    </row>
    <row r="94" spans="1:13" ht="13.5" customHeight="1">
      <c r="A94" s="58">
        <v>89</v>
      </c>
      <c r="B94" s="25">
        <v>9</v>
      </c>
      <c r="C94" s="128" t="s">
        <v>47</v>
      </c>
      <c r="D94" s="69" t="s">
        <v>48</v>
      </c>
      <c r="E94" s="27" t="s">
        <v>9</v>
      </c>
      <c r="F94" s="8" t="s">
        <v>3</v>
      </c>
      <c r="G94" s="13">
        <v>1977</v>
      </c>
      <c r="H94" s="70" t="s">
        <v>31</v>
      </c>
      <c r="I94" s="25" t="str">
        <f t="shared" si="2"/>
        <v>B</v>
      </c>
      <c r="J94" s="25">
        <f>COUNTIF(I$6:I94,I94)</f>
        <v>16</v>
      </c>
      <c r="K94" s="29">
        <v>0.036550925925925924</v>
      </c>
      <c r="L94" s="8">
        <v>0</v>
      </c>
      <c r="M94" s="25"/>
    </row>
    <row r="95" spans="1:13" ht="13.5" customHeight="1">
      <c r="A95" s="58">
        <v>90</v>
      </c>
      <c r="B95" s="25">
        <v>194</v>
      </c>
      <c r="C95" s="128" t="s">
        <v>538</v>
      </c>
      <c r="D95" s="69" t="s">
        <v>371</v>
      </c>
      <c r="E95" s="27" t="s">
        <v>9</v>
      </c>
      <c r="F95" s="8" t="s">
        <v>540</v>
      </c>
      <c r="G95" s="13">
        <v>1977</v>
      </c>
      <c r="H95" s="69" t="s">
        <v>59</v>
      </c>
      <c r="I95" s="25" t="str">
        <f t="shared" si="2"/>
        <v>G</v>
      </c>
      <c r="J95" s="25">
        <f>COUNTIF(I$6:I95,I95)</f>
        <v>4</v>
      </c>
      <c r="K95" s="29">
        <v>0.0365625</v>
      </c>
      <c r="L95" s="8">
        <v>12</v>
      </c>
      <c r="M95" s="25"/>
    </row>
    <row r="96" spans="1:13" ht="13.5" customHeight="1">
      <c r="A96" s="58">
        <v>91</v>
      </c>
      <c r="B96" s="25">
        <v>119</v>
      </c>
      <c r="C96" s="128" t="s">
        <v>263</v>
      </c>
      <c r="D96" s="69" t="s">
        <v>82</v>
      </c>
      <c r="E96" s="27" t="s">
        <v>9</v>
      </c>
      <c r="F96" s="8" t="s">
        <v>3</v>
      </c>
      <c r="G96" s="13">
        <v>1973</v>
      </c>
      <c r="H96" s="69" t="s">
        <v>34</v>
      </c>
      <c r="I96" s="25" t="str">
        <f t="shared" si="2"/>
        <v>B</v>
      </c>
      <c r="J96" s="25">
        <f>COUNTIF(I$6:I96,I96)</f>
        <v>17</v>
      </c>
      <c r="K96" s="29">
        <v>0.03664351851851852</v>
      </c>
      <c r="L96" s="8">
        <v>0</v>
      </c>
      <c r="M96" s="25"/>
    </row>
    <row r="97" spans="1:13" ht="13.5" customHeight="1">
      <c r="A97" s="58">
        <v>92</v>
      </c>
      <c r="B97" s="25">
        <v>202</v>
      </c>
      <c r="C97" s="128" t="s">
        <v>379</v>
      </c>
      <c r="D97" s="69" t="s">
        <v>380</v>
      </c>
      <c r="E97" s="27" t="s">
        <v>9</v>
      </c>
      <c r="F97" s="8" t="s">
        <v>3</v>
      </c>
      <c r="G97" s="13">
        <v>1971</v>
      </c>
      <c r="H97" s="69" t="s">
        <v>26</v>
      </c>
      <c r="I97" s="25" t="str">
        <f t="shared" si="2"/>
        <v>B</v>
      </c>
      <c r="J97" s="25">
        <f>COUNTIF(I$6:I97,I97)</f>
        <v>18</v>
      </c>
      <c r="K97" s="29">
        <v>0.036724537037037035</v>
      </c>
      <c r="L97" s="8">
        <v>12</v>
      </c>
      <c r="M97" s="25" t="s">
        <v>541</v>
      </c>
    </row>
    <row r="98" spans="1:13" ht="13.5" customHeight="1">
      <c r="A98" s="58">
        <v>93</v>
      </c>
      <c r="B98" s="25">
        <v>23</v>
      </c>
      <c r="C98" s="128" t="s">
        <v>84</v>
      </c>
      <c r="D98" s="69" t="s">
        <v>50</v>
      </c>
      <c r="E98" s="27" t="s">
        <v>9</v>
      </c>
      <c r="F98" s="8" t="s">
        <v>3</v>
      </c>
      <c r="G98" s="13">
        <v>1976</v>
      </c>
      <c r="H98" s="70" t="s">
        <v>85</v>
      </c>
      <c r="I98" s="25" t="str">
        <f t="shared" si="2"/>
        <v>B</v>
      </c>
      <c r="J98" s="25">
        <f>COUNTIF(I$6:I98,I98)</f>
        <v>19</v>
      </c>
      <c r="K98" s="29">
        <v>0.03685185185185185</v>
      </c>
      <c r="L98" s="8">
        <v>0</v>
      </c>
      <c r="M98" s="25"/>
    </row>
    <row r="99" spans="1:13" ht="13.5" customHeight="1">
      <c r="A99" s="58">
        <v>94</v>
      </c>
      <c r="B99" s="25">
        <v>128</v>
      </c>
      <c r="C99" s="128" t="s">
        <v>275</v>
      </c>
      <c r="D99" s="69" t="s">
        <v>73</v>
      </c>
      <c r="E99" s="27" t="s">
        <v>9</v>
      </c>
      <c r="F99" s="8" t="s">
        <v>3</v>
      </c>
      <c r="G99" s="13">
        <v>1986</v>
      </c>
      <c r="H99" s="70" t="s">
        <v>276</v>
      </c>
      <c r="I99" s="25" t="str">
        <f t="shared" si="2"/>
        <v>A</v>
      </c>
      <c r="J99" s="25">
        <f>COUNTIF(I$6:I99,I99)</f>
        <v>49</v>
      </c>
      <c r="K99" s="29">
        <v>0.036932870370370366</v>
      </c>
      <c r="L99" s="8">
        <v>0</v>
      </c>
      <c r="M99" s="25"/>
    </row>
    <row r="100" spans="1:13" ht="13.5" customHeight="1">
      <c r="A100" s="58">
        <v>95</v>
      </c>
      <c r="B100" s="25">
        <v>160</v>
      </c>
      <c r="C100" s="128" t="s">
        <v>329</v>
      </c>
      <c r="D100" s="69" t="s">
        <v>33</v>
      </c>
      <c r="E100" s="27" t="s">
        <v>9</v>
      </c>
      <c r="F100" s="8" t="s">
        <v>3</v>
      </c>
      <c r="G100" s="13">
        <v>1988</v>
      </c>
      <c r="H100" s="70" t="s">
        <v>330</v>
      </c>
      <c r="I100" s="25" t="str">
        <f t="shared" si="2"/>
        <v>A</v>
      </c>
      <c r="J100" s="25">
        <f>COUNTIF(I$6:I100,I100)</f>
        <v>50</v>
      </c>
      <c r="K100" s="29">
        <v>0.03706018518518519</v>
      </c>
      <c r="L100" s="8">
        <v>0</v>
      </c>
      <c r="M100" s="25"/>
    </row>
    <row r="101" spans="1:13" ht="13.5" customHeight="1">
      <c r="A101" s="58">
        <v>96</v>
      </c>
      <c r="B101" s="25">
        <v>116</v>
      </c>
      <c r="C101" s="128" t="s">
        <v>257</v>
      </c>
      <c r="D101" s="69" t="s">
        <v>247</v>
      </c>
      <c r="E101" s="27" t="s">
        <v>9</v>
      </c>
      <c r="F101" s="8" t="s">
        <v>3</v>
      </c>
      <c r="G101" s="13">
        <v>1972</v>
      </c>
      <c r="H101" s="70" t="s">
        <v>258</v>
      </c>
      <c r="I101" s="25" t="str">
        <f t="shared" si="2"/>
        <v>B</v>
      </c>
      <c r="J101" s="25">
        <f>COUNTIF(I$6:I101,I101)</f>
        <v>20</v>
      </c>
      <c r="K101" s="29">
        <v>0.03729166666666667</v>
      </c>
      <c r="L101" s="8">
        <v>0</v>
      </c>
      <c r="M101" s="25"/>
    </row>
    <row r="102" spans="1:13" ht="13.5" customHeight="1">
      <c r="A102" s="58">
        <v>97</v>
      </c>
      <c r="B102" s="25">
        <v>24</v>
      </c>
      <c r="C102" s="128" t="s">
        <v>86</v>
      </c>
      <c r="D102" s="69" t="s">
        <v>87</v>
      </c>
      <c r="E102" s="27" t="s">
        <v>9</v>
      </c>
      <c r="F102" s="8" t="s">
        <v>540</v>
      </c>
      <c r="G102" s="13">
        <v>1977</v>
      </c>
      <c r="H102" s="70" t="s">
        <v>26</v>
      </c>
      <c r="I102" s="25" t="str">
        <f t="shared" si="2"/>
        <v>G</v>
      </c>
      <c r="J102" s="25">
        <f>COUNTIF(I$6:I102,I102)</f>
        <v>5</v>
      </c>
      <c r="K102" s="29">
        <v>0.037349537037037035</v>
      </c>
      <c r="L102" s="8">
        <v>0</v>
      </c>
      <c r="M102" s="25" t="s">
        <v>541</v>
      </c>
    </row>
    <row r="103" spans="1:13" ht="13.5" customHeight="1">
      <c r="A103" s="58">
        <v>98</v>
      </c>
      <c r="B103" s="25">
        <v>32</v>
      </c>
      <c r="C103" s="128" t="s">
        <v>102</v>
      </c>
      <c r="D103" s="69" t="s">
        <v>103</v>
      </c>
      <c r="E103" s="27" t="s">
        <v>9</v>
      </c>
      <c r="F103" s="8" t="s">
        <v>3</v>
      </c>
      <c r="G103" s="13">
        <v>1969</v>
      </c>
      <c r="H103" s="70" t="s">
        <v>69</v>
      </c>
      <c r="I103" s="25" t="str">
        <f t="shared" si="2"/>
        <v>C</v>
      </c>
      <c r="J103" s="25">
        <f>COUNTIF(I$6:I103,I103)</f>
        <v>11</v>
      </c>
      <c r="K103" s="29">
        <v>0.03747685185185185</v>
      </c>
      <c r="L103" s="8">
        <v>0</v>
      </c>
      <c r="M103" s="25"/>
    </row>
    <row r="104" spans="1:13" ht="13.5" customHeight="1">
      <c r="A104" s="58">
        <v>99</v>
      </c>
      <c r="B104" s="25">
        <v>57</v>
      </c>
      <c r="C104" s="128" t="s">
        <v>150</v>
      </c>
      <c r="D104" s="69" t="s">
        <v>151</v>
      </c>
      <c r="E104" s="27" t="s">
        <v>9</v>
      </c>
      <c r="F104" s="8" t="s">
        <v>3</v>
      </c>
      <c r="G104" s="13">
        <v>1954</v>
      </c>
      <c r="H104" s="69" t="s">
        <v>149</v>
      </c>
      <c r="I104" s="25" t="str">
        <f t="shared" si="2"/>
        <v>D</v>
      </c>
      <c r="J104" s="25">
        <f>COUNTIF(I$6:I104,I104)</f>
        <v>7</v>
      </c>
      <c r="K104" s="29">
        <v>0.0375</v>
      </c>
      <c r="L104" s="8">
        <v>0</v>
      </c>
      <c r="M104" s="25"/>
    </row>
    <row r="105" spans="1:13" ht="13.5" customHeight="1">
      <c r="A105" s="58">
        <v>100</v>
      </c>
      <c r="B105" s="25">
        <v>96</v>
      </c>
      <c r="C105" s="128" t="s">
        <v>224</v>
      </c>
      <c r="D105" s="69" t="s">
        <v>225</v>
      </c>
      <c r="E105" s="27" t="s">
        <v>9</v>
      </c>
      <c r="F105" s="8" t="s">
        <v>3</v>
      </c>
      <c r="G105" s="13">
        <v>1990</v>
      </c>
      <c r="H105" s="69" t="s">
        <v>54</v>
      </c>
      <c r="I105" s="25" t="str">
        <f t="shared" si="2"/>
        <v>A</v>
      </c>
      <c r="J105" s="25">
        <f>COUNTIF(I$6:I105,I105)</f>
        <v>51</v>
      </c>
      <c r="K105" s="29">
        <v>0.03751157407407407</v>
      </c>
      <c r="L105" s="8">
        <v>0</v>
      </c>
      <c r="M105" s="25"/>
    </row>
    <row r="106" spans="1:13" ht="13.5" customHeight="1">
      <c r="A106" s="58">
        <v>101</v>
      </c>
      <c r="B106" s="25">
        <v>169</v>
      </c>
      <c r="C106" s="128" t="s">
        <v>338</v>
      </c>
      <c r="D106" s="69" t="s">
        <v>50</v>
      </c>
      <c r="E106" s="27" t="s">
        <v>9</v>
      </c>
      <c r="F106" s="8" t="s">
        <v>3</v>
      </c>
      <c r="G106" s="13">
        <v>1981</v>
      </c>
      <c r="H106" s="69" t="s">
        <v>120</v>
      </c>
      <c r="I106" s="25" t="str">
        <f t="shared" si="2"/>
        <v>A</v>
      </c>
      <c r="J106" s="25">
        <f>COUNTIF(I$6:I106,I106)</f>
        <v>52</v>
      </c>
      <c r="K106" s="29">
        <v>0.037523148148148146</v>
      </c>
      <c r="L106" s="8">
        <v>12</v>
      </c>
      <c r="M106" s="25"/>
    </row>
    <row r="107" spans="1:13" ht="13.5" customHeight="1">
      <c r="A107" s="58">
        <v>102</v>
      </c>
      <c r="B107" s="25">
        <v>123</v>
      </c>
      <c r="C107" s="128" t="s">
        <v>269</v>
      </c>
      <c r="D107" s="69" t="s">
        <v>33</v>
      </c>
      <c r="E107" s="27" t="s">
        <v>9</v>
      </c>
      <c r="F107" s="8" t="s">
        <v>3</v>
      </c>
      <c r="G107" s="13">
        <v>1977</v>
      </c>
      <c r="H107" s="69" t="s">
        <v>51</v>
      </c>
      <c r="I107" s="25" t="str">
        <f t="shared" si="2"/>
        <v>B</v>
      </c>
      <c r="J107" s="25">
        <f>COUNTIF(I$6:I107,I107)</f>
        <v>21</v>
      </c>
      <c r="K107" s="29">
        <v>0.03753472222222222</v>
      </c>
      <c r="L107" s="8">
        <v>0</v>
      </c>
      <c r="M107" s="25"/>
    </row>
    <row r="108" spans="1:13" ht="13.5" customHeight="1">
      <c r="A108" s="58">
        <v>103</v>
      </c>
      <c r="B108" s="25">
        <v>35</v>
      </c>
      <c r="C108" s="128" t="s">
        <v>108</v>
      </c>
      <c r="D108" s="69" t="s">
        <v>109</v>
      </c>
      <c r="E108" s="27" t="s">
        <v>9</v>
      </c>
      <c r="F108" s="8" t="s">
        <v>540</v>
      </c>
      <c r="G108" s="13">
        <v>1979</v>
      </c>
      <c r="H108" s="70" t="s">
        <v>594</v>
      </c>
      <c r="I108" s="25" t="str">
        <f t="shared" si="2"/>
        <v>G</v>
      </c>
      <c r="J108" s="25">
        <f>COUNTIF(I$6:I108,I108)</f>
        <v>6</v>
      </c>
      <c r="K108" s="29">
        <v>0.03755787037037037</v>
      </c>
      <c r="L108" s="8">
        <v>0</v>
      </c>
      <c r="M108" s="25"/>
    </row>
    <row r="109" spans="1:13" ht="13.5" customHeight="1">
      <c r="A109" s="58">
        <v>104</v>
      </c>
      <c r="B109" s="25">
        <v>84</v>
      </c>
      <c r="C109" s="128" t="s">
        <v>200</v>
      </c>
      <c r="D109" s="69" t="s">
        <v>131</v>
      </c>
      <c r="E109" s="27" t="s">
        <v>9</v>
      </c>
      <c r="F109" s="8" t="s">
        <v>3</v>
      </c>
      <c r="G109" s="13">
        <v>1964</v>
      </c>
      <c r="H109" s="70" t="s">
        <v>54</v>
      </c>
      <c r="I109" s="25" t="str">
        <f t="shared" si="2"/>
        <v>C</v>
      </c>
      <c r="J109" s="25">
        <f>COUNTIF(I$6:I109,I109)</f>
        <v>12</v>
      </c>
      <c r="K109" s="29">
        <v>0.03758101851851852</v>
      </c>
      <c r="L109" s="8">
        <v>0</v>
      </c>
      <c r="M109" s="25"/>
    </row>
    <row r="110" spans="1:13" ht="13.5" customHeight="1">
      <c r="A110" s="58">
        <v>105</v>
      </c>
      <c r="B110" s="25">
        <v>101</v>
      </c>
      <c r="C110" s="128" t="s">
        <v>567</v>
      </c>
      <c r="D110" s="69" t="s">
        <v>92</v>
      </c>
      <c r="E110" s="27" t="s">
        <v>9</v>
      </c>
      <c r="F110" s="8" t="s">
        <v>3</v>
      </c>
      <c r="G110" s="13">
        <v>1985</v>
      </c>
      <c r="H110" s="69" t="s">
        <v>59</v>
      </c>
      <c r="I110" s="25" t="str">
        <f t="shared" si="2"/>
        <v>A</v>
      </c>
      <c r="J110" s="25">
        <f>COUNTIF(I$6:I110,I110)</f>
        <v>53</v>
      </c>
      <c r="K110" s="29">
        <v>0.03761574074074074</v>
      </c>
      <c r="L110" s="8">
        <v>0</v>
      </c>
      <c r="M110" s="25"/>
    </row>
    <row r="111" spans="1:13" ht="13.5" customHeight="1">
      <c r="A111" s="58">
        <v>106</v>
      </c>
      <c r="B111" s="25">
        <v>117</v>
      </c>
      <c r="C111" s="128" t="s">
        <v>259</v>
      </c>
      <c r="D111" s="69" t="s">
        <v>260</v>
      </c>
      <c r="E111" s="27" t="s">
        <v>9</v>
      </c>
      <c r="F111" s="8" t="s">
        <v>3</v>
      </c>
      <c r="G111" s="13">
        <v>1975</v>
      </c>
      <c r="H111" s="70" t="s">
        <v>159</v>
      </c>
      <c r="I111" s="25" t="str">
        <f t="shared" si="2"/>
        <v>B</v>
      </c>
      <c r="J111" s="25">
        <f>COUNTIF(I$6:I111,I111)</f>
        <v>22</v>
      </c>
      <c r="K111" s="29">
        <v>0.03765046296296296</v>
      </c>
      <c r="L111" s="8">
        <v>0</v>
      </c>
      <c r="M111" s="25"/>
    </row>
    <row r="112" spans="1:13" ht="13.5" customHeight="1">
      <c r="A112" s="58">
        <v>107</v>
      </c>
      <c r="B112" s="25">
        <v>95</v>
      </c>
      <c r="C112" s="128" t="s">
        <v>221</v>
      </c>
      <c r="D112" s="69" t="s">
        <v>222</v>
      </c>
      <c r="E112" s="27" t="s">
        <v>9</v>
      </c>
      <c r="F112" s="8" t="s">
        <v>540</v>
      </c>
      <c r="G112" s="13">
        <v>1983</v>
      </c>
      <c r="H112" s="69" t="s">
        <v>223</v>
      </c>
      <c r="I112" s="25" t="str">
        <f t="shared" si="2"/>
        <v>F</v>
      </c>
      <c r="J112" s="25">
        <f>COUNTIF(I$6:I112,I112)</f>
        <v>5</v>
      </c>
      <c r="K112" s="29">
        <v>0.037696759259259256</v>
      </c>
      <c r="L112" s="8">
        <v>0</v>
      </c>
      <c r="M112" s="25"/>
    </row>
    <row r="113" spans="1:13" ht="13.5" customHeight="1">
      <c r="A113" s="58">
        <v>108</v>
      </c>
      <c r="B113" s="25">
        <v>168</v>
      </c>
      <c r="C113" s="128" t="s">
        <v>331</v>
      </c>
      <c r="D113" s="69" t="s">
        <v>89</v>
      </c>
      <c r="E113" s="27" t="s">
        <v>9</v>
      </c>
      <c r="F113" s="8" t="s">
        <v>3</v>
      </c>
      <c r="G113" s="13">
        <v>1988</v>
      </c>
      <c r="H113" s="69" t="s">
        <v>337</v>
      </c>
      <c r="I113" s="25" t="str">
        <f t="shared" si="2"/>
        <v>A</v>
      </c>
      <c r="J113" s="25">
        <f>COUNTIF(I$6:I113,I113)</f>
        <v>54</v>
      </c>
      <c r="K113" s="29">
        <v>0.03770833333333333</v>
      </c>
      <c r="L113" s="8"/>
      <c r="M113" s="25"/>
    </row>
    <row r="114" spans="1:13" ht="13.5" customHeight="1">
      <c r="A114" s="58">
        <v>109</v>
      </c>
      <c r="B114" s="25">
        <v>149</v>
      </c>
      <c r="C114" s="128" t="s">
        <v>312</v>
      </c>
      <c r="D114" s="69" t="s">
        <v>89</v>
      </c>
      <c r="E114" s="27" t="s">
        <v>9</v>
      </c>
      <c r="F114" s="8" t="s">
        <v>3</v>
      </c>
      <c r="G114" s="13">
        <v>1985</v>
      </c>
      <c r="H114" s="69" t="s">
        <v>65</v>
      </c>
      <c r="I114" s="25" t="str">
        <f t="shared" si="2"/>
        <v>A</v>
      </c>
      <c r="J114" s="25">
        <f>COUNTIF(I$6:I114,I114)</f>
        <v>55</v>
      </c>
      <c r="K114" s="29">
        <v>0.037731481481481484</v>
      </c>
      <c r="L114" s="8">
        <v>0</v>
      </c>
      <c r="M114" s="25"/>
    </row>
    <row r="115" spans="1:13" s="59" customFormat="1" ht="13.5" customHeight="1">
      <c r="A115" s="58">
        <v>110</v>
      </c>
      <c r="B115" s="85">
        <v>77</v>
      </c>
      <c r="C115" s="126" t="s">
        <v>188</v>
      </c>
      <c r="D115" s="116" t="s">
        <v>189</v>
      </c>
      <c r="E115" s="88" t="s">
        <v>9</v>
      </c>
      <c r="F115" s="89" t="s">
        <v>540</v>
      </c>
      <c r="G115" s="90">
        <v>1958</v>
      </c>
      <c r="H115" s="116" t="s">
        <v>65</v>
      </c>
      <c r="I115" s="85" t="str">
        <f t="shared" si="2"/>
        <v>I</v>
      </c>
      <c r="J115" s="85">
        <f>COUNTIF(I$6:I115,I115)</f>
        <v>1</v>
      </c>
      <c r="K115" s="92">
        <v>0.03789351851851852</v>
      </c>
      <c r="L115" s="89">
        <v>0</v>
      </c>
      <c r="M115" s="85"/>
    </row>
    <row r="116" spans="1:13" s="100" customFormat="1" ht="13.5" customHeight="1">
      <c r="A116" s="58">
        <v>111</v>
      </c>
      <c r="B116" s="93">
        <v>70</v>
      </c>
      <c r="C116" s="127" t="s">
        <v>174</v>
      </c>
      <c r="D116" s="124" t="s">
        <v>175</v>
      </c>
      <c r="E116" s="96" t="s">
        <v>9</v>
      </c>
      <c r="F116" s="97" t="s">
        <v>540</v>
      </c>
      <c r="G116" s="98">
        <v>1963</v>
      </c>
      <c r="H116" s="124" t="s">
        <v>176</v>
      </c>
      <c r="I116" s="93" t="str">
        <f t="shared" si="2"/>
        <v>H</v>
      </c>
      <c r="J116" s="93">
        <f>COUNTIF(I$6:I116,I116)</f>
        <v>2</v>
      </c>
      <c r="K116" s="99">
        <v>0.03803240740740741</v>
      </c>
      <c r="L116" s="97">
        <v>0</v>
      </c>
      <c r="M116" s="93"/>
    </row>
    <row r="117" spans="1:13" ht="13.5" customHeight="1">
      <c r="A117" s="58">
        <v>112</v>
      </c>
      <c r="B117" s="25">
        <v>5</v>
      </c>
      <c r="C117" s="128" t="s">
        <v>35</v>
      </c>
      <c r="D117" s="69" t="s">
        <v>36</v>
      </c>
      <c r="E117" s="27" t="s">
        <v>9</v>
      </c>
      <c r="F117" s="8" t="s">
        <v>3</v>
      </c>
      <c r="G117" s="13">
        <v>1985</v>
      </c>
      <c r="H117" s="69" t="s">
        <v>37</v>
      </c>
      <c r="I117" s="25" t="str">
        <f t="shared" si="2"/>
        <v>A</v>
      </c>
      <c r="J117" s="25">
        <f>COUNTIF(I$6:I117,I117)</f>
        <v>56</v>
      </c>
      <c r="K117" s="29">
        <v>0.03824074074074074</v>
      </c>
      <c r="L117" s="8">
        <v>0</v>
      </c>
      <c r="M117" s="25" t="s">
        <v>541</v>
      </c>
    </row>
    <row r="118" spans="1:13" ht="13.5" customHeight="1">
      <c r="A118" s="58">
        <v>113</v>
      </c>
      <c r="B118" s="25">
        <v>4</v>
      </c>
      <c r="C118" s="128" t="s">
        <v>32</v>
      </c>
      <c r="D118" s="69" t="s">
        <v>33</v>
      </c>
      <c r="E118" s="27" t="s">
        <v>9</v>
      </c>
      <c r="F118" s="8" t="s">
        <v>3</v>
      </c>
      <c r="G118" s="13">
        <v>1975</v>
      </c>
      <c r="H118" s="69" t="s">
        <v>34</v>
      </c>
      <c r="I118" s="25" t="str">
        <f t="shared" si="2"/>
        <v>B</v>
      </c>
      <c r="J118" s="25">
        <f>COUNTIF(I$6:I118,I118)</f>
        <v>23</v>
      </c>
      <c r="K118" s="29">
        <v>0.03829861111111111</v>
      </c>
      <c r="L118" s="8">
        <v>0</v>
      </c>
      <c r="M118" s="25"/>
    </row>
    <row r="119" spans="1:13" ht="13.5" customHeight="1">
      <c r="A119" s="58">
        <v>114</v>
      </c>
      <c r="B119" s="25">
        <v>55</v>
      </c>
      <c r="C119" s="128" t="s">
        <v>147</v>
      </c>
      <c r="D119" s="69" t="s">
        <v>50</v>
      </c>
      <c r="E119" s="27" t="s">
        <v>9</v>
      </c>
      <c r="F119" s="8" t="s">
        <v>3</v>
      </c>
      <c r="G119" s="13">
        <v>2000</v>
      </c>
      <c r="H119" s="69" t="s">
        <v>139</v>
      </c>
      <c r="I119" s="25" t="str">
        <f t="shared" si="2"/>
        <v>A</v>
      </c>
      <c r="J119" s="25">
        <f>COUNTIF(I$6:I119,I119)</f>
        <v>57</v>
      </c>
      <c r="K119" s="29">
        <v>0.03831018518518518</v>
      </c>
      <c r="L119" s="8">
        <v>0</v>
      </c>
      <c r="M119" s="25"/>
    </row>
    <row r="120" spans="1:13" s="113" customFormat="1" ht="13.5" customHeight="1">
      <c r="A120" s="58">
        <v>115</v>
      </c>
      <c r="B120" s="106">
        <v>42</v>
      </c>
      <c r="C120" s="130" t="s">
        <v>121</v>
      </c>
      <c r="D120" s="121" t="s">
        <v>122</v>
      </c>
      <c r="E120" s="109" t="s">
        <v>9</v>
      </c>
      <c r="F120" s="110" t="s">
        <v>540</v>
      </c>
      <c r="G120" s="111">
        <v>1967</v>
      </c>
      <c r="H120" s="121" t="s">
        <v>23</v>
      </c>
      <c r="I120" s="106" t="str">
        <f t="shared" si="2"/>
        <v>H</v>
      </c>
      <c r="J120" s="106">
        <f>COUNTIF(I$6:I120,I120)</f>
        <v>3</v>
      </c>
      <c r="K120" s="112">
        <v>0.0383912037037037</v>
      </c>
      <c r="L120" s="110">
        <v>0</v>
      </c>
      <c r="M120" s="106"/>
    </row>
    <row r="121" spans="1:13" ht="13.5" customHeight="1">
      <c r="A121" s="58">
        <v>116</v>
      </c>
      <c r="B121" s="25">
        <v>80</v>
      </c>
      <c r="C121" s="128" t="s">
        <v>193</v>
      </c>
      <c r="D121" s="69" t="s">
        <v>154</v>
      </c>
      <c r="E121" s="27" t="s">
        <v>9</v>
      </c>
      <c r="F121" s="8" t="s">
        <v>3</v>
      </c>
      <c r="G121" s="13">
        <v>1985</v>
      </c>
      <c r="H121" s="69" t="s">
        <v>51</v>
      </c>
      <c r="I121" s="25" t="str">
        <f t="shared" si="2"/>
        <v>A</v>
      </c>
      <c r="J121" s="25">
        <f>COUNTIF(I$6:I121,I121)</f>
        <v>58</v>
      </c>
      <c r="K121" s="29">
        <v>0.038425925925925926</v>
      </c>
      <c r="L121" s="8">
        <v>0</v>
      </c>
      <c r="M121" s="25"/>
    </row>
    <row r="122" spans="1:13" ht="13.5" customHeight="1">
      <c r="A122" s="58">
        <v>117</v>
      </c>
      <c r="B122" s="25">
        <v>16</v>
      </c>
      <c r="C122" s="128" t="s">
        <v>66</v>
      </c>
      <c r="D122" s="69" t="s">
        <v>67</v>
      </c>
      <c r="E122" s="27" t="s">
        <v>9</v>
      </c>
      <c r="F122" s="8" t="s">
        <v>3</v>
      </c>
      <c r="G122" s="13">
        <v>1974</v>
      </c>
      <c r="H122" s="70" t="s">
        <v>68</v>
      </c>
      <c r="I122" s="25" t="str">
        <f t="shared" si="2"/>
        <v>B</v>
      </c>
      <c r="J122" s="25">
        <f>COUNTIF(I$6:I122,I122)</f>
        <v>24</v>
      </c>
      <c r="K122" s="29">
        <v>0.03857638888888889</v>
      </c>
      <c r="L122" s="8">
        <v>0</v>
      </c>
      <c r="M122" s="25"/>
    </row>
    <row r="123" spans="1:13" ht="13.5" customHeight="1">
      <c r="A123" s="58">
        <v>118</v>
      </c>
      <c r="B123" s="25">
        <v>133</v>
      </c>
      <c r="C123" s="128" t="s">
        <v>585</v>
      </c>
      <c r="D123" s="69" t="s">
        <v>286</v>
      </c>
      <c r="E123" s="27" t="s">
        <v>9</v>
      </c>
      <c r="F123" s="8" t="s">
        <v>3</v>
      </c>
      <c r="G123" s="13">
        <v>1981</v>
      </c>
      <c r="H123" s="70" t="s">
        <v>287</v>
      </c>
      <c r="I123" s="25" t="str">
        <f t="shared" si="2"/>
        <v>A</v>
      </c>
      <c r="J123" s="25">
        <f>COUNTIF(I$6:I123,I123)</f>
        <v>59</v>
      </c>
      <c r="K123" s="29">
        <v>0.038703703703703705</v>
      </c>
      <c r="L123" s="8">
        <v>0</v>
      </c>
      <c r="M123" s="25"/>
    </row>
    <row r="124" spans="1:13" ht="13.5" customHeight="1">
      <c r="A124" s="58">
        <v>119</v>
      </c>
      <c r="B124" s="25">
        <v>134</v>
      </c>
      <c r="C124" s="128" t="s">
        <v>585</v>
      </c>
      <c r="D124" s="69" t="s">
        <v>89</v>
      </c>
      <c r="E124" s="27" t="s">
        <v>9</v>
      </c>
      <c r="F124" s="8" t="s">
        <v>3</v>
      </c>
      <c r="G124" s="13">
        <v>1983</v>
      </c>
      <c r="H124" s="70" t="s">
        <v>287</v>
      </c>
      <c r="I124" s="25" t="str">
        <f t="shared" si="2"/>
        <v>A</v>
      </c>
      <c r="J124" s="25">
        <f>COUNTIF(I$6:I124,I124)</f>
        <v>60</v>
      </c>
      <c r="K124" s="29">
        <v>0.038703703703703705</v>
      </c>
      <c r="L124" s="8">
        <v>0</v>
      </c>
      <c r="M124" s="25"/>
    </row>
    <row r="125" spans="1:13" ht="13.5" customHeight="1">
      <c r="A125" s="58">
        <v>120</v>
      </c>
      <c r="B125" s="25">
        <v>205</v>
      </c>
      <c r="C125" s="128" t="s">
        <v>384</v>
      </c>
      <c r="D125" s="69" t="s">
        <v>89</v>
      </c>
      <c r="E125" s="27" t="s">
        <v>9</v>
      </c>
      <c r="F125" s="8" t="s">
        <v>3</v>
      </c>
      <c r="G125" s="13">
        <v>1985</v>
      </c>
      <c r="H125" s="69" t="s">
        <v>566</v>
      </c>
      <c r="I125" s="25" t="str">
        <f t="shared" si="2"/>
        <v>A</v>
      </c>
      <c r="J125" s="25">
        <f>COUNTIF(I$6:I125,I125)</f>
        <v>61</v>
      </c>
      <c r="K125" s="29">
        <v>0.03878472222222223</v>
      </c>
      <c r="L125" s="8">
        <v>12</v>
      </c>
      <c r="M125" s="25"/>
    </row>
    <row r="126" spans="1:13" ht="13.5" customHeight="1">
      <c r="A126" s="58">
        <v>121</v>
      </c>
      <c r="B126" s="25">
        <v>72</v>
      </c>
      <c r="C126" s="128" t="s">
        <v>179</v>
      </c>
      <c r="D126" s="69" t="s">
        <v>180</v>
      </c>
      <c r="E126" s="27" t="s">
        <v>9</v>
      </c>
      <c r="F126" s="8" t="s">
        <v>3</v>
      </c>
      <c r="G126" s="13">
        <v>1975</v>
      </c>
      <c r="H126" s="69" t="s">
        <v>54</v>
      </c>
      <c r="I126" s="25" t="str">
        <f t="shared" si="2"/>
        <v>B</v>
      </c>
      <c r="J126" s="25">
        <f>COUNTIF(I$6:I126,I126)</f>
        <v>25</v>
      </c>
      <c r="K126" s="29">
        <v>0.03884259259259259</v>
      </c>
      <c r="L126" s="8">
        <v>0</v>
      </c>
      <c r="M126" s="25"/>
    </row>
    <row r="127" spans="1:13" ht="13.5" customHeight="1">
      <c r="A127" s="58">
        <v>122</v>
      </c>
      <c r="B127" s="25">
        <v>69</v>
      </c>
      <c r="C127" s="128" t="s">
        <v>173</v>
      </c>
      <c r="D127" s="69" t="s">
        <v>33</v>
      </c>
      <c r="E127" s="27" t="s">
        <v>9</v>
      </c>
      <c r="F127" s="8" t="s">
        <v>3</v>
      </c>
      <c r="G127" s="13">
        <v>1995</v>
      </c>
      <c r="H127" s="69" t="s">
        <v>172</v>
      </c>
      <c r="I127" s="25" t="str">
        <f t="shared" si="2"/>
        <v>A</v>
      </c>
      <c r="J127" s="25">
        <f>COUNTIF(I$6:I127,I127)</f>
        <v>62</v>
      </c>
      <c r="K127" s="29">
        <v>0.03885416666666667</v>
      </c>
      <c r="L127" s="8">
        <v>0</v>
      </c>
      <c r="M127" s="25"/>
    </row>
    <row r="128" spans="1:13" ht="13.5" customHeight="1">
      <c r="A128" s="58">
        <v>123</v>
      </c>
      <c r="B128" s="25">
        <v>155</v>
      </c>
      <c r="C128" s="128" t="s">
        <v>320</v>
      </c>
      <c r="D128" s="69" t="s">
        <v>321</v>
      </c>
      <c r="E128" s="27" t="s">
        <v>9</v>
      </c>
      <c r="F128" s="8" t="s">
        <v>3</v>
      </c>
      <c r="G128" s="13">
        <v>1987</v>
      </c>
      <c r="H128" s="69" t="s">
        <v>59</v>
      </c>
      <c r="I128" s="25" t="str">
        <f t="shared" si="2"/>
        <v>A</v>
      </c>
      <c r="J128" s="25">
        <f>COUNTIF(I$6:I128,I128)</f>
        <v>63</v>
      </c>
      <c r="K128" s="29">
        <v>0.03885416666666667</v>
      </c>
      <c r="L128" s="8">
        <v>0</v>
      </c>
      <c r="M128" s="25"/>
    </row>
    <row r="129" spans="1:13" s="100" customFormat="1" ht="13.5" customHeight="1">
      <c r="A129" s="58">
        <v>124</v>
      </c>
      <c r="B129" s="93">
        <v>81</v>
      </c>
      <c r="C129" s="127" t="s">
        <v>194</v>
      </c>
      <c r="D129" s="124" t="s">
        <v>195</v>
      </c>
      <c r="E129" s="96" t="s">
        <v>9</v>
      </c>
      <c r="F129" s="97" t="s">
        <v>3</v>
      </c>
      <c r="G129" s="98">
        <v>1949</v>
      </c>
      <c r="H129" s="124" t="s">
        <v>43</v>
      </c>
      <c r="I129" s="93" t="str">
        <f t="shared" si="2"/>
        <v>E</v>
      </c>
      <c r="J129" s="93">
        <f>COUNTIF(I$6:I129,I129)</f>
        <v>2</v>
      </c>
      <c r="K129" s="99">
        <v>0.039074074074074074</v>
      </c>
      <c r="L129" s="97">
        <v>0</v>
      </c>
      <c r="M129" s="93"/>
    </row>
    <row r="130" spans="1:13" ht="13.5" customHeight="1">
      <c r="A130" s="58">
        <v>125</v>
      </c>
      <c r="B130" s="25">
        <v>184</v>
      </c>
      <c r="C130" s="128" t="s">
        <v>359</v>
      </c>
      <c r="D130" s="69" t="s">
        <v>145</v>
      </c>
      <c r="E130" s="27" t="s">
        <v>9</v>
      </c>
      <c r="F130" s="8" t="s">
        <v>3</v>
      </c>
      <c r="G130" s="13">
        <v>1982</v>
      </c>
      <c r="H130" s="70" t="s">
        <v>253</v>
      </c>
      <c r="I130" s="25" t="str">
        <f t="shared" si="2"/>
        <v>A</v>
      </c>
      <c r="J130" s="25">
        <f>COUNTIF(I$6:I130,I130)</f>
        <v>64</v>
      </c>
      <c r="K130" s="29">
        <v>0.03916666666666666</v>
      </c>
      <c r="L130" s="8">
        <v>12</v>
      </c>
      <c r="M130" s="25"/>
    </row>
    <row r="131" spans="1:13" ht="13.5" customHeight="1">
      <c r="A131" s="58">
        <v>126</v>
      </c>
      <c r="B131" s="25">
        <v>170</v>
      </c>
      <c r="C131" s="128" t="s">
        <v>339</v>
      </c>
      <c r="D131" s="69" t="s">
        <v>122</v>
      </c>
      <c r="E131" s="27" t="s">
        <v>9</v>
      </c>
      <c r="F131" s="8" t="s">
        <v>540</v>
      </c>
      <c r="G131" s="13">
        <v>1981</v>
      </c>
      <c r="H131" s="70" t="s">
        <v>340</v>
      </c>
      <c r="I131" s="25" t="str">
        <f t="shared" si="2"/>
        <v>F</v>
      </c>
      <c r="J131" s="25">
        <f>COUNTIF(I$6:I131,I131)</f>
        <v>6</v>
      </c>
      <c r="K131" s="29">
        <v>0.03920138888888889</v>
      </c>
      <c r="L131" s="8">
        <v>12</v>
      </c>
      <c r="M131" s="25"/>
    </row>
    <row r="132" spans="1:13" ht="13.5" customHeight="1">
      <c r="A132" s="58">
        <v>127</v>
      </c>
      <c r="B132" s="25">
        <v>158</v>
      </c>
      <c r="C132" s="128" t="s">
        <v>327</v>
      </c>
      <c r="D132" s="69" t="s">
        <v>164</v>
      </c>
      <c r="E132" s="27" t="s">
        <v>9</v>
      </c>
      <c r="F132" s="8" t="s">
        <v>3</v>
      </c>
      <c r="G132" s="13">
        <v>1959</v>
      </c>
      <c r="H132" s="70" t="s">
        <v>595</v>
      </c>
      <c r="I132" s="25" t="str">
        <f t="shared" si="2"/>
        <v>D</v>
      </c>
      <c r="J132" s="25">
        <f>COUNTIF(I$6:I132,I132)</f>
        <v>8</v>
      </c>
      <c r="K132" s="29">
        <v>0.03939814814814815</v>
      </c>
      <c r="L132" s="8">
        <v>0</v>
      </c>
      <c r="M132" s="25"/>
    </row>
    <row r="133" spans="1:13" ht="13.5" customHeight="1">
      <c r="A133" s="58">
        <v>128</v>
      </c>
      <c r="B133" s="25">
        <v>44</v>
      </c>
      <c r="C133" s="128" t="s">
        <v>125</v>
      </c>
      <c r="D133" s="69" t="s">
        <v>93</v>
      </c>
      <c r="E133" s="27" t="s">
        <v>9</v>
      </c>
      <c r="F133" s="8" t="s">
        <v>3</v>
      </c>
      <c r="G133" s="13">
        <v>1998</v>
      </c>
      <c r="H133" s="69" t="s">
        <v>126</v>
      </c>
      <c r="I133" s="25" t="str">
        <f t="shared" si="2"/>
        <v>A</v>
      </c>
      <c r="J133" s="25">
        <f>COUNTIF(I$6:I133,I133)</f>
        <v>65</v>
      </c>
      <c r="K133" s="29">
        <v>0.03958333333333333</v>
      </c>
      <c r="L133" s="8">
        <v>0</v>
      </c>
      <c r="M133" s="25"/>
    </row>
    <row r="134" spans="1:13" ht="13.5" customHeight="1">
      <c r="A134" s="58">
        <v>129</v>
      </c>
      <c r="B134" s="25">
        <v>129</v>
      </c>
      <c r="C134" s="128" t="s">
        <v>277</v>
      </c>
      <c r="D134" s="69" t="s">
        <v>278</v>
      </c>
      <c r="E134" s="27" t="s">
        <v>9</v>
      </c>
      <c r="F134" s="8" t="s">
        <v>3</v>
      </c>
      <c r="G134" s="13">
        <v>1994</v>
      </c>
      <c r="H134" s="70" t="s">
        <v>279</v>
      </c>
      <c r="I134" s="25" t="str">
        <f t="shared" si="2"/>
        <v>A</v>
      </c>
      <c r="J134" s="25">
        <f>COUNTIF(I$6:I134,I134)</f>
        <v>66</v>
      </c>
      <c r="K134" s="29">
        <v>0.03961805555555555</v>
      </c>
      <c r="L134" s="8">
        <v>0</v>
      </c>
      <c r="M134" s="25"/>
    </row>
    <row r="135" spans="1:13" ht="13.5" customHeight="1">
      <c r="A135" s="58">
        <v>130</v>
      </c>
      <c r="B135" s="25">
        <v>26</v>
      </c>
      <c r="C135" s="128" t="s">
        <v>91</v>
      </c>
      <c r="D135" s="69" t="s">
        <v>92</v>
      </c>
      <c r="E135" s="27" t="s">
        <v>9</v>
      </c>
      <c r="F135" s="8" t="s">
        <v>3</v>
      </c>
      <c r="G135" s="13">
        <v>2003</v>
      </c>
      <c r="H135" s="70" t="s">
        <v>54</v>
      </c>
      <c r="I135" s="25" t="s">
        <v>27</v>
      </c>
      <c r="J135" s="25">
        <f>COUNTIF(I$6:I135,I135)</f>
        <v>67</v>
      </c>
      <c r="K135" s="29">
        <v>0.0397337962962963</v>
      </c>
      <c r="L135" s="8">
        <v>0</v>
      </c>
      <c r="M135" s="25"/>
    </row>
    <row r="136" spans="1:13" ht="13.5" customHeight="1">
      <c r="A136" s="58">
        <v>131</v>
      </c>
      <c r="B136" s="25">
        <v>157</v>
      </c>
      <c r="C136" s="128" t="s">
        <v>324</v>
      </c>
      <c r="D136" s="69" t="s">
        <v>325</v>
      </c>
      <c r="E136" s="27" t="s">
        <v>9</v>
      </c>
      <c r="F136" s="8" t="s">
        <v>3</v>
      </c>
      <c r="G136" s="13">
        <v>1997</v>
      </c>
      <c r="H136" s="69" t="s">
        <v>326</v>
      </c>
      <c r="I136" s="25" t="str">
        <f aca="true" t="shared" si="3" ref="I136:I167">IF(F136="m",IF($G$1-$G136&lt;=19,"JM",IF($G$1-$G136&lt;=39,"A",IF($G$1-$G136&lt;=49,"B",IF($G$1-$G136&lt;=59,"C",IF($G$1-$G136&lt;=69,"D","E"))))),IF($G$1-$G136&lt;=19,"JŽ",IF($G$1-$G136&lt;=39,"F",IF($G$1-$G136&lt;=49,"G",IF($G$1-$G136&lt;=59,"H","I")))))</f>
        <v>A</v>
      </c>
      <c r="J136" s="25">
        <f>COUNTIF(I$6:I136,I136)</f>
        <v>68</v>
      </c>
      <c r="K136" s="29">
        <v>0.03974537037037037</v>
      </c>
      <c r="L136" s="8">
        <v>0</v>
      </c>
      <c r="M136" s="25"/>
    </row>
    <row r="137" spans="1:13" ht="13.5" customHeight="1">
      <c r="A137" s="58">
        <v>132</v>
      </c>
      <c r="B137" s="25">
        <v>27</v>
      </c>
      <c r="C137" s="128" t="s">
        <v>91</v>
      </c>
      <c r="D137" s="69" t="s">
        <v>93</v>
      </c>
      <c r="E137" s="27" t="s">
        <v>9</v>
      </c>
      <c r="F137" s="8" t="s">
        <v>3</v>
      </c>
      <c r="G137" s="13">
        <v>1967</v>
      </c>
      <c r="H137" s="70" t="s">
        <v>54</v>
      </c>
      <c r="I137" s="25" t="str">
        <f t="shared" si="3"/>
        <v>C</v>
      </c>
      <c r="J137" s="25">
        <f>COUNTIF(I$6:I137,I137)</f>
        <v>13</v>
      </c>
      <c r="K137" s="29">
        <v>0.03974537037037037</v>
      </c>
      <c r="L137" s="8">
        <v>0</v>
      </c>
      <c r="M137" s="25"/>
    </row>
    <row r="138" spans="1:13" ht="13.5" customHeight="1">
      <c r="A138" s="58">
        <v>133</v>
      </c>
      <c r="B138" s="25">
        <v>147</v>
      </c>
      <c r="C138" s="128" t="s">
        <v>308</v>
      </c>
      <c r="D138" s="69" t="s">
        <v>67</v>
      </c>
      <c r="E138" s="27" t="s">
        <v>9</v>
      </c>
      <c r="F138" s="8" t="s">
        <v>3</v>
      </c>
      <c r="G138" s="13">
        <v>1977</v>
      </c>
      <c r="H138" s="69" t="s">
        <v>309</v>
      </c>
      <c r="I138" s="25" t="str">
        <f t="shared" si="3"/>
        <v>B</v>
      </c>
      <c r="J138" s="25">
        <f>COUNTIF(I$6:I138,I138)</f>
        <v>26</v>
      </c>
      <c r="K138" s="29">
        <v>0.03975694444444445</v>
      </c>
      <c r="L138" s="8">
        <v>0</v>
      </c>
      <c r="M138" s="25"/>
    </row>
    <row r="139" spans="1:13" ht="13.5" customHeight="1">
      <c r="A139" s="58">
        <v>134</v>
      </c>
      <c r="B139" s="25">
        <v>191</v>
      </c>
      <c r="C139" s="128" t="s">
        <v>366</v>
      </c>
      <c r="D139" s="69" t="s">
        <v>278</v>
      </c>
      <c r="E139" s="27" t="s">
        <v>9</v>
      </c>
      <c r="F139" s="8" t="s">
        <v>3</v>
      </c>
      <c r="G139" s="13">
        <v>1957</v>
      </c>
      <c r="H139" s="69" t="s">
        <v>342</v>
      </c>
      <c r="I139" s="25" t="str">
        <f t="shared" si="3"/>
        <v>D</v>
      </c>
      <c r="J139" s="25">
        <f>COUNTIF(I$6:I139,I139)</f>
        <v>9</v>
      </c>
      <c r="K139" s="29">
        <v>0.03981481481481482</v>
      </c>
      <c r="L139" s="8">
        <v>10</v>
      </c>
      <c r="M139" s="25"/>
    </row>
    <row r="140" spans="1:13" s="100" customFormat="1" ht="13.5" customHeight="1">
      <c r="A140" s="58">
        <v>135</v>
      </c>
      <c r="B140" s="93">
        <v>171</v>
      </c>
      <c r="C140" s="127" t="s">
        <v>341</v>
      </c>
      <c r="D140" s="124" t="s">
        <v>307</v>
      </c>
      <c r="E140" s="96" t="s">
        <v>9</v>
      </c>
      <c r="F140" s="97" t="s">
        <v>540</v>
      </c>
      <c r="G140" s="98">
        <v>1957</v>
      </c>
      <c r="H140" s="125" t="s">
        <v>342</v>
      </c>
      <c r="I140" s="93" t="str">
        <f t="shared" si="3"/>
        <v>I</v>
      </c>
      <c r="J140" s="93">
        <f>COUNTIF(I$6:I140,I140)</f>
        <v>2</v>
      </c>
      <c r="K140" s="99">
        <v>0.039942129629629626</v>
      </c>
      <c r="L140" s="97"/>
      <c r="M140" s="93"/>
    </row>
    <row r="141" spans="1:13" s="113" customFormat="1" ht="13.5" customHeight="1">
      <c r="A141" s="58">
        <v>136</v>
      </c>
      <c r="B141" s="106">
        <v>138</v>
      </c>
      <c r="C141" s="130" t="s">
        <v>294</v>
      </c>
      <c r="D141" s="121" t="s">
        <v>50</v>
      </c>
      <c r="E141" s="109" t="s">
        <v>9</v>
      </c>
      <c r="F141" s="110" t="s">
        <v>3</v>
      </c>
      <c r="G141" s="111">
        <v>1947</v>
      </c>
      <c r="H141" s="122" t="s">
        <v>295</v>
      </c>
      <c r="I141" s="106" t="str">
        <f t="shared" si="3"/>
        <v>E</v>
      </c>
      <c r="J141" s="106">
        <f>COUNTIF(I$6:I141,I141)</f>
        <v>3</v>
      </c>
      <c r="K141" s="112">
        <v>0.04003472222222222</v>
      </c>
      <c r="L141" s="110">
        <v>0</v>
      </c>
      <c r="M141" s="106"/>
    </row>
    <row r="142" spans="1:13" ht="13.5" customHeight="1">
      <c r="A142" s="58">
        <v>137</v>
      </c>
      <c r="B142" s="25">
        <v>104</v>
      </c>
      <c r="C142" s="128" t="s">
        <v>240</v>
      </c>
      <c r="D142" s="69" t="s">
        <v>36</v>
      </c>
      <c r="E142" s="27" t="s">
        <v>9</v>
      </c>
      <c r="F142" s="8" t="s">
        <v>3</v>
      </c>
      <c r="G142" s="13">
        <v>1970</v>
      </c>
      <c r="H142" s="69" t="s">
        <v>69</v>
      </c>
      <c r="I142" s="25" t="str">
        <f t="shared" si="3"/>
        <v>C</v>
      </c>
      <c r="J142" s="25">
        <f>COUNTIF(I$6:I142,I142)</f>
        <v>14</v>
      </c>
      <c r="K142" s="29">
        <v>0.04017361111111111</v>
      </c>
      <c r="L142" s="8">
        <v>0</v>
      </c>
      <c r="M142" s="25"/>
    </row>
    <row r="143" spans="1:13" ht="13.5" customHeight="1">
      <c r="A143" s="58">
        <v>138</v>
      </c>
      <c r="B143" s="25">
        <v>406</v>
      </c>
      <c r="C143" s="128" t="s">
        <v>344</v>
      </c>
      <c r="D143" s="69" t="s">
        <v>73</v>
      </c>
      <c r="E143" s="27" t="s">
        <v>9</v>
      </c>
      <c r="F143" s="8" t="s">
        <v>3</v>
      </c>
      <c r="G143" s="13">
        <v>1988</v>
      </c>
      <c r="H143" s="70" t="s">
        <v>201</v>
      </c>
      <c r="I143" s="25" t="str">
        <f t="shared" si="3"/>
        <v>A</v>
      </c>
      <c r="J143" s="25">
        <f>COUNTIF(I$6:I143,I143)</f>
        <v>69</v>
      </c>
      <c r="K143" s="29">
        <v>0.040324074074074075</v>
      </c>
      <c r="L143" s="8">
        <v>0</v>
      </c>
      <c r="M143" s="25"/>
    </row>
    <row r="144" spans="1:13" ht="13.5" customHeight="1">
      <c r="A144" s="58">
        <v>139</v>
      </c>
      <c r="B144" s="25">
        <v>106</v>
      </c>
      <c r="C144" s="128" t="s">
        <v>242</v>
      </c>
      <c r="D144" s="69" t="s">
        <v>39</v>
      </c>
      <c r="E144" s="27" t="s">
        <v>9</v>
      </c>
      <c r="F144" s="8" t="s">
        <v>540</v>
      </c>
      <c r="G144" s="13">
        <v>1985</v>
      </c>
      <c r="H144" s="69" t="s">
        <v>243</v>
      </c>
      <c r="I144" s="25" t="str">
        <f t="shared" si="3"/>
        <v>F</v>
      </c>
      <c r="J144" s="25">
        <f>COUNTIF(I$6:I144,I144)</f>
        <v>7</v>
      </c>
      <c r="K144" s="29">
        <v>0.04050925925925926</v>
      </c>
      <c r="L144" s="8">
        <v>0</v>
      </c>
      <c r="M144" s="25"/>
    </row>
    <row r="145" spans="1:13" ht="13.5" customHeight="1">
      <c r="A145" s="58">
        <v>140</v>
      </c>
      <c r="B145" s="25">
        <v>114</v>
      </c>
      <c r="C145" s="128" t="s">
        <v>579</v>
      </c>
      <c r="D145" s="69" t="s">
        <v>256</v>
      </c>
      <c r="E145" s="27" t="s">
        <v>9</v>
      </c>
      <c r="F145" s="8" t="s">
        <v>3</v>
      </c>
      <c r="G145" s="13">
        <v>1965</v>
      </c>
      <c r="H145" s="69" t="s">
        <v>580</v>
      </c>
      <c r="I145" s="25" t="str">
        <f t="shared" si="3"/>
        <v>C</v>
      </c>
      <c r="J145" s="25">
        <f>COUNTIF(I$6:I145,I145)</f>
        <v>15</v>
      </c>
      <c r="K145" s="29">
        <v>0.040671296296296296</v>
      </c>
      <c r="L145" s="8">
        <v>0</v>
      </c>
      <c r="M145" s="25"/>
    </row>
    <row r="146" spans="1:13" ht="13.5" customHeight="1">
      <c r="A146" s="58">
        <v>141</v>
      </c>
      <c r="B146" s="25">
        <v>127</v>
      </c>
      <c r="C146" s="128" t="s">
        <v>273</v>
      </c>
      <c r="D146" s="69" t="s">
        <v>274</v>
      </c>
      <c r="E146" s="27" t="s">
        <v>9</v>
      </c>
      <c r="F146" s="8" t="s">
        <v>3</v>
      </c>
      <c r="G146" s="13">
        <v>1982</v>
      </c>
      <c r="H146" s="70" t="s">
        <v>26</v>
      </c>
      <c r="I146" s="25" t="str">
        <f t="shared" si="3"/>
        <v>A</v>
      </c>
      <c r="J146" s="25">
        <f>COUNTIF(I$6:I146,I146)</f>
        <v>70</v>
      </c>
      <c r="K146" s="29">
        <v>0.04070601851851852</v>
      </c>
      <c r="L146" s="8">
        <v>0</v>
      </c>
      <c r="M146" s="25" t="s">
        <v>541</v>
      </c>
    </row>
    <row r="147" spans="1:13" ht="13.5" customHeight="1">
      <c r="A147" s="58">
        <v>142</v>
      </c>
      <c r="B147" s="25">
        <v>19</v>
      </c>
      <c r="C147" s="128" t="s">
        <v>75</v>
      </c>
      <c r="D147" s="69" t="s">
        <v>50</v>
      </c>
      <c r="E147" s="27" t="s">
        <v>9</v>
      </c>
      <c r="F147" s="8" t="s">
        <v>3</v>
      </c>
      <c r="G147" s="13">
        <v>1976</v>
      </c>
      <c r="H147" s="70" t="s">
        <v>76</v>
      </c>
      <c r="I147" s="25" t="str">
        <f t="shared" si="3"/>
        <v>B</v>
      </c>
      <c r="J147" s="25">
        <f>COUNTIF(I$6:I147,I147)</f>
        <v>27</v>
      </c>
      <c r="K147" s="29">
        <v>0.04148148148148148</v>
      </c>
      <c r="L147" s="8">
        <v>0</v>
      </c>
      <c r="M147" s="25"/>
    </row>
    <row r="148" spans="1:13" ht="13.5" customHeight="1">
      <c r="A148" s="58">
        <v>143</v>
      </c>
      <c r="B148" s="25">
        <v>20</v>
      </c>
      <c r="C148" s="128" t="s">
        <v>77</v>
      </c>
      <c r="D148" s="69" t="s">
        <v>21</v>
      </c>
      <c r="E148" s="27" t="s">
        <v>9</v>
      </c>
      <c r="F148" s="8" t="s">
        <v>540</v>
      </c>
      <c r="G148" s="13">
        <v>1989</v>
      </c>
      <c r="H148" s="70" t="s">
        <v>76</v>
      </c>
      <c r="I148" s="25" t="str">
        <f t="shared" si="3"/>
        <v>F</v>
      </c>
      <c r="J148" s="25">
        <f>COUNTIF(I$6:I148,I148)</f>
        <v>8</v>
      </c>
      <c r="K148" s="29">
        <v>0.04148148148148148</v>
      </c>
      <c r="L148" s="8">
        <v>0</v>
      </c>
      <c r="M148" s="25"/>
    </row>
    <row r="149" spans="1:13" ht="13.5" customHeight="1">
      <c r="A149" s="58">
        <v>144</v>
      </c>
      <c r="B149" s="25">
        <v>79</v>
      </c>
      <c r="C149" s="128" t="s">
        <v>191</v>
      </c>
      <c r="D149" s="69" t="s">
        <v>192</v>
      </c>
      <c r="E149" s="27" t="s">
        <v>9</v>
      </c>
      <c r="F149" s="8" t="s">
        <v>3</v>
      </c>
      <c r="G149" s="13">
        <v>1981</v>
      </c>
      <c r="H149" s="70" t="s">
        <v>51</v>
      </c>
      <c r="I149" s="25" t="str">
        <f t="shared" si="3"/>
        <v>A</v>
      </c>
      <c r="J149" s="25">
        <f>COUNTIF(I$6:I149,I149)</f>
        <v>71</v>
      </c>
      <c r="K149" s="29">
        <v>0.04155092592592593</v>
      </c>
      <c r="L149" s="8">
        <v>0</v>
      </c>
      <c r="M149" s="25"/>
    </row>
    <row r="150" spans="1:13" ht="13.5" customHeight="1">
      <c r="A150" s="58">
        <v>145</v>
      </c>
      <c r="B150" s="25">
        <v>185</v>
      </c>
      <c r="C150" s="128" t="s">
        <v>556</v>
      </c>
      <c r="D150" s="69" t="s">
        <v>245</v>
      </c>
      <c r="E150" s="27" t="s">
        <v>9</v>
      </c>
      <c r="F150" s="8" t="s">
        <v>3</v>
      </c>
      <c r="G150" s="13">
        <v>1953</v>
      </c>
      <c r="H150" s="70" t="s">
        <v>80</v>
      </c>
      <c r="I150" s="25" t="str">
        <f t="shared" si="3"/>
        <v>D</v>
      </c>
      <c r="J150" s="25">
        <f>COUNTIF(I$6:I150,I150)</f>
        <v>10</v>
      </c>
      <c r="K150" s="29">
        <v>0.041608796296296297</v>
      </c>
      <c r="L150" s="8">
        <v>12</v>
      </c>
      <c r="M150" s="25"/>
    </row>
    <row r="151" spans="1:13" ht="13.5" customHeight="1">
      <c r="A151" s="58">
        <v>146</v>
      </c>
      <c r="B151" s="25">
        <v>199</v>
      </c>
      <c r="C151" s="128" t="s">
        <v>539</v>
      </c>
      <c r="D151" s="69" t="s">
        <v>116</v>
      </c>
      <c r="E151" s="27" t="s">
        <v>9</v>
      </c>
      <c r="F151" s="8" t="s">
        <v>3</v>
      </c>
      <c r="G151" s="13">
        <v>1960</v>
      </c>
      <c r="H151" s="69" t="s">
        <v>375</v>
      </c>
      <c r="I151" s="25" t="str">
        <f t="shared" si="3"/>
        <v>D</v>
      </c>
      <c r="J151" s="25">
        <f>COUNTIF(I$6:I151,I151)</f>
        <v>11</v>
      </c>
      <c r="K151" s="29">
        <v>0.04168981481481482</v>
      </c>
      <c r="L151" s="8">
        <v>12</v>
      </c>
      <c r="M151" s="25" t="s">
        <v>541</v>
      </c>
    </row>
    <row r="152" spans="1:13" ht="13.5" customHeight="1">
      <c r="A152" s="58">
        <v>147</v>
      </c>
      <c r="B152" s="25">
        <v>85</v>
      </c>
      <c r="C152" s="128" t="s">
        <v>202</v>
      </c>
      <c r="D152" s="69" t="s">
        <v>203</v>
      </c>
      <c r="E152" s="27" t="s">
        <v>9</v>
      </c>
      <c r="F152" s="8" t="s">
        <v>540</v>
      </c>
      <c r="G152" s="13">
        <v>1986</v>
      </c>
      <c r="H152" s="70" t="s">
        <v>54</v>
      </c>
      <c r="I152" s="25" t="str">
        <f t="shared" si="3"/>
        <v>F</v>
      </c>
      <c r="J152" s="25">
        <f>COUNTIF(I$6:I152,I152)</f>
        <v>9</v>
      </c>
      <c r="K152" s="29">
        <v>0.04171296296296296</v>
      </c>
      <c r="L152" s="8">
        <v>0</v>
      </c>
      <c r="M152" s="25"/>
    </row>
    <row r="153" spans="1:13" ht="13.5" customHeight="1">
      <c r="A153" s="58">
        <v>148</v>
      </c>
      <c r="B153" s="25">
        <v>93</v>
      </c>
      <c r="C153" s="128" t="s">
        <v>216</v>
      </c>
      <c r="D153" s="69" t="s">
        <v>217</v>
      </c>
      <c r="E153" s="27" t="s">
        <v>9</v>
      </c>
      <c r="F153" s="8" t="s">
        <v>3</v>
      </c>
      <c r="G153" s="13">
        <v>1983</v>
      </c>
      <c r="H153" s="69" t="s">
        <v>43</v>
      </c>
      <c r="I153" s="25" t="str">
        <f t="shared" si="3"/>
        <v>A</v>
      </c>
      <c r="J153" s="25">
        <f>COUNTIF(I$6:I153,I153)</f>
        <v>72</v>
      </c>
      <c r="K153" s="29">
        <v>0.0418287037037037</v>
      </c>
      <c r="L153" s="8">
        <v>0</v>
      </c>
      <c r="M153" s="25"/>
    </row>
    <row r="154" spans="1:13" ht="13.5" customHeight="1">
      <c r="A154" s="58">
        <v>149</v>
      </c>
      <c r="B154" s="25">
        <v>74</v>
      </c>
      <c r="C154" s="128" t="s">
        <v>183</v>
      </c>
      <c r="D154" s="69" t="s">
        <v>21</v>
      </c>
      <c r="E154" s="27" t="s">
        <v>9</v>
      </c>
      <c r="F154" s="8" t="s">
        <v>540</v>
      </c>
      <c r="G154" s="13">
        <v>1995</v>
      </c>
      <c r="H154" s="70" t="s">
        <v>596</v>
      </c>
      <c r="I154" s="25" t="str">
        <f t="shared" si="3"/>
        <v>F</v>
      </c>
      <c r="J154" s="25">
        <f>COUNTIF(I$6:I154,I154)</f>
        <v>10</v>
      </c>
      <c r="K154" s="29">
        <v>0.04186342592592593</v>
      </c>
      <c r="L154" s="8">
        <v>0</v>
      </c>
      <c r="M154" s="25"/>
    </row>
    <row r="155" spans="1:13" ht="13.5" customHeight="1">
      <c r="A155" s="58">
        <v>150</v>
      </c>
      <c r="B155" s="25">
        <v>11</v>
      </c>
      <c r="C155" s="128" t="s">
        <v>52</v>
      </c>
      <c r="D155" s="69" t="s">
        <v>53</v>
      </c>
      <c r="E155" s="27" t="s">
        <v>9</v>
      </c>
      <c r="F155" s="8" t="s">
        <v>540</v>
      </c>
      <c r="G155" s="13">
        <v>1998</v>
      </c>
      <c r="H155" s="70" t="s">
        <v>54</v>
      </c>
      <c r="I155" s="25" t="str">
        <f t="shared" si="3"/>
        <v>F</v>
      </c>
      <c r="J155" s="25">
        <f>COUNTIF(I$6:I155,I155)</f>
        <v>11</v>
      </c>
      <c r="K155" s="29">
        <v>0.04196759259259259</v>
      </c>
      <c r="L155" s="8">
        <v>0</v>
      </c>
      <c r="M155" s="25"/>
    </row>
    <row r="156" spans="1:13" ht="13.5" customHeight="1">
      <c r="A156" s="58">
        <v>151</v>
      </c>
      <c r="B156" s="25">
        <v>50</v>
      </c>
      <c r="C156" s="128" t="s">
        <v>135</v>
      </c>
      <c r="D156" s="69" t="s">
        <v>136</v>
      </c>
      <c r="E156" s="27" t="s">
        <v>9</v>
      </c>
      <c r="F156" s="8" t="s">
        <v>540</v>
      </c>
      <c r="G156" s="13">
        <v>1969</v>
      </c>
      <c r="H156" s="69" t="s">
        <v>65</v>
      </c>
      <c r="I156" s="25" t="str">
        <f t="shared" si="3"/>
        <v>H</v>
      </c>
      <c r="J156" s="25">
        <f>COUNTIF(I$6:I156,I156)</f>
        <v>4</v>
      </c>
      <c r="K156" s="29">
        <v>0.0424074074074074</v>
      </c>
      <c r="L156" s="8">
        <v>0</v>
      </c>
      <c r="M156" s="25"/>
    </row>
    <row r="157" spans="1:13" ht="13.5" customHeight="1">
      <c r="A157" s="58">
        <v>152</v>
      </c>
      <c r="B157" s="25">
        <v>120</v>
      </c>
      <c r="C157" s="128" t="s">
        <v>251</v>
      </c>
      <c r="D157" s="69" t="s">
        <v>82</v>
      </c>
      <c r="E157" s="27" t="s">
        <v>9</v>
      </c>
      <c r="F157" s="8" t="s">
        <v>3</v>
      </c>
      <c r="G157" s="13">
        <v>1959</v>
      </c>
      <c r="H157" s="69" t="s">
        <v>264</v>
      </c>
      <c r="I157" s="25" t="str">
        <f t="shared" si="3"/>
        <v>D</v>
      </c>
      <c r="J157" s="25">
        <f>COUNTIF(I$6:I157,I157)</f>
        <v>12</v>
      </c>
      <c r="K157" s="29">
        <v>0.04259259259259259</v>
      </c>
      <c r="L157" s="8">
        <v>0</v>
      </c>
      <c r="M157" s="25"/>
    </row>
    <row r="158" spans="1:13" ht="13.5" customHeight="1">
      <c r="A158" s="58">
        <v>153</v>
      </c>
      <c r="B158" s="25">
        <v>78</v>
      </c>
      <c r="C158" s="128" t="s">
        <v>190</v>
      </c>
      <c r="D158" s="69" t="s">
        <v>50</v>
      </c>
      <c r="E158" s="27" t="s">
        <v>9</v>
      </c>
      <c r="F158" s="8" t="s">
        <v>3</v>
      </c>
      <c r="G158" s="13">
        <v>1953</v>
      </c>
      <c r="H158" s="70" t="s">
        <v>65</v>
      </c>
      <c r="I158" s="25" t="str">
        <f t="shared" si="3"/>
        <v>D</v>
      </c>
      <c r="J158" s="25">
        <f>COUNTIF(I$6:I158,I158)</f>
        <v>13</v>
      </c>
      <c r="K158" s="29">
        <v>0.042673611111111114</v>
      </c>
      <c r="L158" s="8">
        <v>0</v>
      </c>
      <c r="M158" s="25"/>
    </row>
    <row r="159" spans="1:13" ht="13.5" customHeight="1">
      <c r="A159" s="58">
        <v>154</v>
      </c>
      <c r="B159" s="25">
        <v>108</v>
      </c>
      <c r="C159" s="128" t="s">
        <v>246</v>
      </c>
      <c r="D159" s="69" t="s">
        <v>247</v>
      </c>
      <c r="E159" s="27" t="s">
        <v>9</v>
      </c>
      <c r="F159" s="8" t="s">
        <v>3</v>
      </c>
      <c r="G159" s="13">
        <v>1974</v>
      </c>
      <c r="H159" s="69" t="s">
        <v>248</v>
      </c>
      <c r="I159" s="25" t="str">
        <f t="shared" si="3"/>
        <v>B</v>
      </c>
      <c r="J159" s="25">
        <f>COUNTIF(I$6:I159,I159)</f>
        <v>28</v>
      </c>
      <c r="K159" s="29">
        <v>0.04278935185185185</v>
      </c>
      <c r="L159" s="8">
        <v>0</v>
      </c>
      <c r="M159" s="25"/>
    </row>
    <row r="160" spans="1:13" ht="13.5" customHeight="1">
      <c r="A160" s="58">
        <v>155</v>
      </c>
      <c r="B160" s="25">
        <v>166</v>
      </c>
      <c r="C160" s="128" t="s">
        <v>334</v>
      </c>
      <c r="D160" s="69" t="s">
        <v>109</v>
      </c>
      <c r="E160" s="27" t="s">
        <v>9</v>
      </c>
      <c r="F160" s="8" t="s">
        <v>540</v>
      </c>
      <c r="G160" s="13">
        <v>1985</v>
      </c>
      <c r="H160" s="69" t="s">
        <v>23</v>
      </c>
      <c r="I160" s="25" t="str">
        <f t="shared" si="3"/>
        <v>F</v>
      </c>
      <c r="J160" s="25">
        <f>COUNTIF(I$6:I160,I160)</f>
        <v>12</v>
      </c>
      <c r="K160" s="29">
        <v>0.04290509259259259</v>
      </c>
      <c r="L160" s="8">
        <v>0</v>
      </c>
      <c r="M160" s="25"/>
    </row>
    <row r="161" spans="1:13" ht="13.5" customHeight="1">
      <c r="A161" s="58">
        <v>156</v>
      </c>
      <c r="B161" s="25">
        <v>37</v>
      </c>
      <c r="C161" s="128" t="s">
        <v>112</v>
      </c>
      <c r="D161" s="69" t="s">
        <v>73</v>
      </c>
      <c r="E161" s="27" t="s">
        <v>9</v>
      </c>
      <c r="F161" s="8" t="s">
        <v>3</v>
      </c>
      <c r="G161" s="13">
        <v>1982</v>
      </c>
      <c r="H161" s="70" t="s">
        <v>23</v>
      </c>
      <c r="I161" s="25" t="str">
        <f t="shared" si="3"/>
        <v>A</v>
      </c>
      <c r="J161" s="25">
        <f>COUNTIF(I$6:I161,I161)</f>
        <v>73</v>
      </c>
      <c r="K161" s="29">
        <v>0.04306712962962963</v>
      </c>
      <c r="L161" s="8">
        <v>0</v>
      </c>
      <c r="M161" s="25"/>
    </row>
    <row r="162" spans="1:13" ht="13.5" customHeight="1">
      <c r="A162" s="58">
        <v>157</v>
      </c>
      <c r="B162" s="25">
        <v>137</v>
      </c>
      <c r="C162" s="128" t="s">
        <v>291</v>
      </c>
      <c r="D162" s="69" t="s">
        <v>292</v>
      </c>
      <c r="E162" s="27" t="s">
        <v>9</v>
      </c>
      <c r="F162" s="8" t="s">
        <v>540</v>
      </c>
      <c r="G162" s="13">
        <v>1975</v>
      </c>
      <c r="H162" s="70" t="s">
        <v>293</v>
      </c>
      <c r="I162" s="25" t="str">
        <f t="shared" si="3"/>
        <v>G</v>
      </c>
      <c r="J162" s="25">
        <f>COUNTIF(I$6:I162,I162)</f>
        <v>7</v>
      </c>
      <c r="K162" s="29">
        <v>0.04311342592592593</v>
      </c>
      <c r="L162" s="8">
        <v>0</v>
      </c>
      <c r="M162" s="25"/>
    </row>
    <row r="163" spans="1:13" ht="13.5" customHeight="1">
      <c r="A163" s="58">
        <v>158</v>
      </c>
      <c r="B163" s="25">
        <v>145</v>
      </c>
      <c r="C163" s="128" t="s">
        <v>304</v>
      </c>
      <c r="D163" s="69" t="s">
        <v>278</v>
      </c>
      <c r="E163" s="27" t="s">
        <v>9</v>
      </c>
      <c r="F163" s="8" t="s">
        <v>3</v>
      </c>
      <c r="G163" s="13">
        <v>1952</v>
      </c>
      <c r="H163" s="69" t="s">
        <v>305</v>
      </c>
      <c r="I163" s="25" t="str">
        <f t="shared" si="3"/>
        <v>D</v>
      </c>
      <c r="J163" s="25">
        <f>COUNTIF(I$6:I163,I163)</f>
        <v>14</v>
      </c>
      <c r="K163" s="29">
        <v>0.0433912037037037</v>
      </c>
      <c r="L163" s="8">
        <v>0</v>
      </c>
      <c r="M163" s="25"/>
    </row>
    <row r="164" spans="1:13" ht="13.5" customHeight="1">
      <c r="A164" s="58">
        <v>159</v>
      </c>
      <c r="B164" s="25">
        <v>86</v>
      </c>
      <c r="C164" s="128" t="s">
        <v>204</v>
      </c>
      <c r="D164" s="69" t="s">
        <v>36</v>
      </c>
      <c r="E164" s="27" t="s">
        <v>9</v>
      </c>
      <c r="F164" s="8" t="s">
        <v>3</v>
      </c>
      <c r="G164" s="13">
        <v>1981</v>
      </c>
      <c r="H164" s="70" t="s">
        <v>51</v>
      </c>
      <c r="I164" s="25" t="str">
        <f t="shared" si="3"/>
        <v>A</v>
      </c>
      <c r="J164" s="25">
        <f>COUNTIF(I$6:I164,I164)</f>
        <v>74</v>
      </c>
      <c r="K164" s="29">
        <v>0.043773148148148144</v>
      </c>
      <c r="L164" s="8">
        <v>0</v>
      </c>
      <c r="M164" s="25"/>
    </row>
    <row r="165" spans="1:13" ht="13.5" customHeight="1">
      <c r="A165" s="58">
        <v>160</v>
      </c>
      <c r="B165" s="25">
        <v>39</v>
      </c>
      <c r="C165" s="128" t="s">
        <v>115</v>
      </c>
      <c r="D165" s="69" t="s">
        <v>116</v>
      </c>
      <c r="E165" s="27" t="s">
        <v>9</v>
      </c>
      <c r="F165" s="73" t="s">
        <v>3</v>
      </c>
      <c r="G165" s="13">
        <v>1969</v>
      </c>
      <c r="H165" s="70" t="s">
        <v>23</v>
      </c>
      <c r="I165" s="25" t="str">
        <f t="shared" si="3"/>
        <v>C</v>
      </c>
      <c r="J165" s="25">
        <f>COUNTIF(I$6:I165,I165)</f>
        <v>16</v>
      </c>
      <c r="K165" s="29">
        <v>0.0437962962962963</v>
      </c>
      <c r="L165" s="8">
        <v>0</v>
      </c>
      <c r="M165" s="25"/>
    </row>
    <row r="166" spans="1:13" ht="13.5" customHeight="1">
      <c r="A166" s="58">
        <v>161</v>
      </c>
      <c r="B166" s="25">
        <v>110</v>
      </c>
      <c r="C166" s="128" t="s">
        <v>241</v>
      </c>
      <c r="D166" s="69" t="s">
        <v>36</v>
      </c>
      <c r="E166" s="27" t="s">
        <v>9</v>
      </c>
      <c r="F166" s="8" t="s">
        <v>3</v>
      </c>
      <c r="G166" s="13">
        <v>1953</v>
      </c>
      <c r="H166" s="70" t="s">
        <v>51</v>
      </c>
      <c r="I166" s="25" t="str">
        <f t="shared" si="3"/>
        <v>D</v>
      </c>
      <c r="J166" s="25">
        <f>COUNTIF(I$6:I166,I166)</f>
        <v>15</v>
      </c>
      <c r="K166" s="29">
        <v>0.043923611111111115</v>
      </c>
      <c r="L166" s="8">
        <v>0</v>
      </c>
      <c r="M166" s="25"/>
    </row>
    <row r="167" spans="1:13" ht="13.5" customHeight="1">
      <c r="A167" s="58">
        <v>162</v>
      </c>
      <c r="B167" s="25">
        <v>177</v>
      </c>
      <c r="C167" s="128" t="s">
        <v>348</v>
      </c>
      <c r="D167" s="69" t="s">
        <v>349</v>
      </c>
      <c r="E167" s="27" t="s">
        <v>9</v>
      </c>
      <c r="F167" s="8" t="s">
        <v>3</v>
      </c>
      <c r="G167" s="13">
        <v>1958</v>
      </c>
      <c r="H167" s="70" t="s">
        <v>54</v>
      </c>
      <c r="I167" s="25" t="str">
        <f t="shared" si="3"/>
        <v>D</v>
      </c>
      <c r="J167" s="25">
        <f>COUNTIF(I$6:I167,I167)</f>
        <v>16</v>
      </c>
      <c r="K167" s="29">
        <v>0.04398148148148148</v>
      </c>
      <c r="L167" s="8">
        <v>12</v>
      </c>
      <c r="M167" s="25"/>
    </row>
    <row r="168" spans="1:13" ht="13.5" customHeight="1">
      <c r="A168" s="58">
        <v>163</v>
      </c>
      <c r="B168" s="25">
        <v>198</v>
      </c>
      <c r="C168" s="128" t="s">
        <v>548</v>
      </c>
      <c r="D168" s="69" t="s">
        <v>116</v>
      </c>
      <c r="E168" s="27" t="s">
        <v>9</v>
      </c>
      <c r="F168" s="8" t="s">
        <v>3</v>
      </c>
      <c r="G168" s="13">
        <v>1993</v>
      </c>
      <c r="H168" s="69" t="s">
        <v>375</v>
      </c>
      <c r="I168" s="25" t="str">
        <f aca="true" t="shared" si="4" ref="I168:I202">IF(F168="m",IF($G$1-$G168&lt;=19,"JM",IF($G$1-$G168&lt;=39,"A",IF($G$1-$G168&lt;=49,"B",IF($G$1-$G168&lt;=59,"C",IF($G$1-$G168&lt;=69,"D","E"))))),IF($G$1-$G168&lt;=19,"JŽ",IF($G$1-$G168&lt;=39,"F",IF($G$1-$G168&lt;=49,"G",IF($G$1-$G168&lt;=59,"H","I")))))</f>
        <v>A</v>
      </c>
      <c r="J168" s="25">
        <f>COUNTIF(I$6:I168,I168)</f>
        <v>75</v>
      </c>
      <c r="K168" s="29">
        <v>0.04413194444444444</v>
      </c>
      <c r="L168" s="8">
        <v>12</v>
      </c>
      <c r="M168" s="25" t="s">
        <v>541</v>
      </c>
    </row>
    <row r="169" spans="1:13" ht="13.5" customHeight="1">
      <c r="A169" s="58">
        <v>164</v>
      </c>
      <c r="B169" s="25">
        <v>151</v>
      </c>
      <c r="C169" s="128" t="s">
        <v>314</v>
      </c>
      <c r="D169" s="69" t="s">
        <v>50</v>
      </c>
      <c r="E169" s="27" t="s">
        <v>9</v>
      </c>
      <c r="F169" s="8" t="s">
        <v>3</v>
      </c>
      <c r="G169" s="13">
        <v>1987</v>
      </c>
      <c r="H169" s="69" t="s">
        <v>315</v>
      </c>
      <c r="I169" s="25" t="str">
        <f t="shared" si="4"/>
        <v>A</v>
      </c>
      <c r="J169" s="25">
        <f>COUNTIF(I$6:I169,I169)</f>
        <v>76</v>
      </c>
      <c r="K169" s="29">
        <v>0.04416666666666667</v>
      </c>
      <c r="L169" s="8">
        <v>0</v>
      </c>
      <c r="M169" s="25" t="s">
        <v>541</v>
      </c>
    </row>
    <row r="170" spans="1:13" ht="13.5" customHeight="1">
      <c r="A170" s="58">
        <v>165</v>
      </c>
      <c r="B170" s="25">
        <v>148</v>
      </c>
      <c r="C170" s="128" t="s">
        <v>310</v>
      </c>
      <c r="D170" s="69" t="s">
        <v>93</v>
      </c>
      <c r="E170" s="27" t="s">
        <v>9</v>
      </c>
      <c r="F170" s="8" t="s">
        <v>3</v>
      </c>
      <c r="G170" s="13">
        <v>1980</v>
      </c>
      <c r="H170" s="69" t="s">
        <v>311</v>
      </c>
      <c r="I170" s="25" t="str">
        <f t="shared" si="4"/>
        <v>B</v>
      </c>
      <c r="J170" s="25">
        <f>COUNTIF(I$6:I170,I170)</f>
        <v>29</v>
      </c>
      <c r="K170" s="29">
        <v>0.04459490740740741</v>
      </c>
      <c r="L170" s="8">
        <v>0</v>
      </c>
      <c r="M170" s="25" t="s">
        <v>541</v>
      </c>
    </row>
    <row r="171" spans="1:14" ht="13.5" customHeight="1">
      <c r="A171" s="58">
        <v>166</v>
      </c>
      <c r="B171" s="25">
        <v>154</v>
      </c>
      <c r="C171" s="128" t="s">
        <v>319</v>
      </c>
      <c r="D171" s="69" t="s">
        <v>210</v>
      </c>
      <c r="E171" s="27" t="s">
        <v>9</v>
      </c>
      <c r="F171" s="8" t="s">
        <v>3</v>
      </c>
      <c r="G171" s="13">
        <v>1981</v>
      </c>
      <c r="H171" s="69" t="s">
        <v>26</v>
      </c>
      <c r="I171" s="25" t="str">
        <f t="shared" si="4"/>
        <v>A</v>
      </c>
      <c r="J171" s="25">
        <f>COUNTIF(I$6:I171,I171)</f>
        <v>77</v>
      </c>
      <c r="K171" s="29">
        <v>0.04459490740740741</v>
      </c>
      <c r="L171" s="8">
        <v>0</v>
      </c>
      <c r="M171" s="25" t="s">
        <v>541</v>
      </c>
      <c r="N171" s="30" t="s">
        <v>562</v>
      </c>
    </row>
    <row r="172" spans="1:13" ht="13.5" customHeight="1">
      <c r="A172" s="58">
        <v>167</v>
      </c>
      <c r="B172" s="25">
        <v>64</v>
      </c>
      <c r="C172" s="128" t="s">
        <v>161</v>
      </c>
      <c r="D172" s="69" t="s">
        <v>162</v>
      </c>
      <c r="E172" s="27" t="s">
        <v>9</v>
      </c>
      <c r="F172" s="8" t="s">
        <v>3</v>
      </c>
      <c r="G172" s="13">
        <v>1994</v>
      </c>
      <c r="H172" s="69" t="s">
        <v>26</v>
      </c>
      <c r="I172" s="25" t="str">
        <f t="shared" si="4"/>
        <v>A</v>
      </c>
      <c r="J172" s="25">
        <f>COUNTIF(I$6:I172,I172)</f>
        <v>78</v>
      </c>
      <c r="K172" s="29">
        <v>0.04474537037037037</v>
      </c>
      <c r="L172" s="8">
        <v>0</v>
      </c>
      <c r="M172" s="25" t="s">
        <v>541</v>
      </c>
    </row>
    <row r="173" spans="1:13" ht="13.5" customHeight="1">
      <c r="A173" s="58">
        <v>168</v>
      </c>
      <c r="B173" s="25">
        <v>201</v>
      </c>
      <c r="C173" s="128" t="s">
        <v>378</v>
      </c>
      <c r="D173" s="69" t="s">
        <v>100</v>
      </c>
      <c r="E173" s="27" t="s">
        <v>9</v>
      </c>
      <c r="F173" s="8" t="s">
        <v>540</v>
      </c>
      <c r="G173" s="13">
        <v>1972</v>
      </c>
      <c r="H173" s="69" t="s">
        <v>59</v>
      </c>
      <c r="I173" s="25" t="str">
        <f t="shared" si="4"/>
        <v>G</v>
      </c>
      <c r="J173" s="25">
        <f>COUNTIF(I$6:I173,I173)</f>
        <v>8</v>
      </c>
      <c r="K173" s="29">
        <v>0.04487268518518519</v>
      </c>
      <c r="L173" s="8">
        <v>12</v>
      </c>
      <c r="M173" s="25"/>
    </row>
    <row r="174" spans="1:13" ht="13.5" customHeight="1">
      <c r="A174" s="58">
        <v>169</v>
      </c>
      <c r="B174" s="25">
        <v>153</v>
      </c>
      <c r="C174" s="128" t="s">
        <v>318</v>
      </c>
      <c r="D174" s="69" t="s">
        <v>64</v>
      </c>
      <c r="E174" s="27" t="s">
        <v>9</v>
      </c>
      <c r="F174" s="8" t="s">
        <v>540</v>
      </c>
      <c r="G174" s="13">
        <v>1976</v>
      </c>
      <c r="H174" s="70" t="s">
        <v>23</v>
      </c>
      <c r="I174" s="25" t="str">
        <f t="shared" si="4"/>
        <v>G</v>
      </c>
      <c r="J174" s="25">
        <f>COUNTIF(I$6:I174,I174)</f>
        <v>9</v>
      </c>
      <c r="K174" s="29">
        <v>0.04501157407407407</v>
      </c>
      <c r="L174" s="8">
        <v>0</v>
      </c>
      <c r="M174" s="25"/>
    </row>
    <row r="175" spans="1:13" ht="13.5" customHeight="1">
      <c r="A175" s="58">
        <v>170</v>
      </c>
      <c r="B175" s="25">
        <v>146</v>
      </c>
      <c r="C175" s="128" t="s">
        <v>306</v>
      </c>
      <c r="D175" s="69" t="s">
        <v>307</v>
      </c>
      <c r="E175" s="27" t="s">
        <v>9</v>
      </c>
      <c r="F175" s="8" t="s">
        <v>540</v>
      </c>
      <c r="G175" s="13">
        <v>1969</v>
      </c>
      <c r="H175" s="69" t="s">
        <v>300</v>
      </c>
      <c r="I175" s="25" t="str">
        <f t="shared" si="4"/>
        <v>H</v>
      </c>
      <c r="J175" s="25">
        <f>COUNTIF(I$6:I175,I175)</f>
        <v>5</v>
      </c>
      <c r="K175" s="29">
        <v>0.0450462962962963</v>
      </c>
      <c r="L175" s="8">
        <v>0</v>
      </c>
      <c r="M175" s="25"/>
    </row>
    <row r="176" spans="1:13" ht="13.5" customHeight="1">
      <c r="A176" s="58">
        <v>171</v>
      </c>
      <c r="B176" s="25">
        <v>175</v>
      </c>
      <c r="C176" s="128" t="s">
        <v>345</v>
      </c>
      <c r="D176" s="69" t="s">
        <v>245</v>
      </c>
      <c r="E176" s="27" t="s">
        <v>9</v>
      </c>
      <c r="F176" s="8" t="s">
        <v>3</v>
      </c>
      <c r="G176" s="13">
        <v>1960</v>
      </c>
      <c r="H176" s="69" t="s">
        <v>346</v>
      </c>
      <c r="I176" s="25" t="str">
        <f t="shared" si="4"/>
        <v>D</v>
      </c>
      <c r="J176" s="25">
        <f>COUNTIF(I$6:I176,I176)</f>
        <v>17</v>
      </c>
      <c r="K176" s="29">
        <v>0.04505787037037037</v>
      </c>
      <c r="L176" s="8">
        <v>12</v>
      </c>
      <c r="M176" s="25"/>
    </row>
    <row r="177" spans="1:13" ht="13.5" customHeight="1">
      <c r="A177" s="58">
        <v>172</v>
      </c>
      <c r="B177" s="27">
        <v>409</v>
      </c>
      <c r="C177" s="38" t="s">
        <v>584</v>
      </c>
      <c r="D177" s="39" t="s">
        <v>33</v>
      </c>
      <c r="E177" s="27" t="s">
        <v>9</v>
      </c>
      <c r="F177" s="27" t="s">
        <v>3</v>
      </c>
      <c r="G177" s="40">
        <v>1977</v>
      </c>
      <c r="H177" s="39" t="s">
        <v>65</v>
      </c>
      <c r="I177" s="25" t="str">
        <f t="shared" si="4"/>
        <v>B</v>
      </c>
      <c r="J177" s="25">
        <f>COUNTIF(I$6:I177,I177)</f>
        <v>30</v>
      </c>
      <c r="K177" s="29">
        <v>0.045370370370370366</v>
      </c>
      <c r="L177" s="8">
        <v>12</v>
      </c>
      <c r="M177" s="25"/>
    </row>
    <row r="178" spans="1:13" ht="13.5" customHeight="1">
      <c r="A178" s="58">
        <v>173</v>
      </c>
      <c r="B178" s="25">
        <v>126</v>
      </c>
      <c r="C178" s="128" t="s">
        <v>272</v>
      </c>
      <c r="D178" s="69" t="s">
        <v>245</v>
      </c>
      <c r="E178" s="27" t="s">
        <v>9</v>
      </c>
      <c r="F178" s="8" t="s">
        <v>3</v>
      </c>
      <c r="G178" s="13">
        <v>1968</v>
      </c>
      <c r="H178" s="70" t="s">
        <v>168</v>
      </c>
      <c r="I178" s="25" t="str">
        <f t="shared" si="4"/>
        <v>C</v>
      </c>
      <c r="J178" s="25">
        <f>COUNTIF(I$6:I178,I178)</f>
        <v>17</v>
      </c>
      <c r="K178" s="29">
        <v>0.04581018518518518</v>
      </c>
      <c r="L178" s="8">
        <v>0</v>
      </c>
      <c r="M178" s="25"/>
    </row>
    <row r="179" spans="1:13" ht="13.5" customHeight="1">
      <c r="A179" s="58">
        <v>174</v>
      </c>
      <c r="B179" s="25">
        <v>176</v>
      </c>
      <c r="C179" s="128" t="s">
        <v>347</v>
      </c>
      <c r="D179" s="69" t="s">
        <v>274</v>
      </c>
      <c r="E179" s="27" t="s">
        <v>9</v>
      </c>
      <c r="F179" s="8" t="s">
        <v>3</v>
      </c>
      <c r="G179" s="13">
        <v>1982</v>
      </c>
      <c r="H179" s="70" t="s">
        <v>271</v>
      </c>
      <c r="I179" s="25" t="str">
        <f t="shared" si="4"/>
        <v>A</v>
      </c>
      <c r="J179" s="25">
        <f>COUNTIF(I$6:I179,I179)</f>
        <v>79</v>
      </c>
      <c r="K179" s="29">
        <v>0.04612268518518519</v>
      </c>
      <c r="L179" s="8">
        <v>12</v>
      </c>
      <c r="M179" s="25"/>
    </row>
    <row r="180" spans="1:13" ht="13.5" customHeight="1">
      <c r="A180" s="58">
        <v>175</v>
      </c>
      <c r="B180" s="25">
        <v>30</v>
      </c>
      <c r="C180" s="128" t="s">
        <v>99</v>
      </c>
      <c r="D180" s="69" t="s">
        <v>100</v>
      </c>
      <c r="E180" s="27" t="s">
        <v>9</v>
      </c>
      <c r="F180" s="8" t="s">
        <v>540</v>
      </c>
      <c r="G180" s="13">
        <v>1970</v>
      </c>
      <c r="H180" s="70" t="s">
        <v>95</v>
      </c>
      <c r="I180" s="25" t="str">
        <f t="shared" si="4"/>
        <v>H</v>
      </c>
      <c r="J180" s="25">
        <f>COUNTIF(I$6:I180,I180)</f>
        <v>6</v>
      </c>
      <c r="K180" s="29">
        <v>0.0462037037037037</v>
      </c>
      <c r="L180" s="8">
        <v>0</v>
      </c>
      <c r="M180" s="25"/>
    </row>
    <row r="181" spans="1:13" ht="13.5" customHeight="1">
      <c r="A181" s="58">
        <v>176</v>
      </c>
      <c r="B181" s="25">
        <v>111</v>
      </c>
      <c r="C181" s="128" t="s">
        <v>251</v>
      </c>
      <c r="D181" s="69" t="s">
        <v>252</v>
      </c>
      <c r="E181" s="27" t="s">
        <v>9</v>
      </c>
      <c r="F181" s="8" t="s">
        <v>3</v>
      </c>
      <c r="G181" s="13">
        <v>1971</v>
      </c>
      <c r="H181" s="69" t="s">
        <v>51</v>
      </c>
      <c r="I181" s="25" t="str">
        <f t="shared" si="4"/>
        <v>B</v>
      </c>
      <c r="J181" s="25">
        <f>COUNTIF(I$6:I181,I181)</f>
        <v>31</v>
      </c>
      <c r="K181" s="29">
        <v>0.04626157407407407</v>
      </c>
      <c r="L181" s="8">
        <v>0</v>
      </c>
      <c r="M181" s="25"/>
    </row>
    <row r="182" spans="1:13" ht="13.5" customHeight="1">
      <c r="A182" s="58">
        <v>177</v>
      </c>
      <c r="B182" s="25">
        <v>162</v>
      </c>
      <c r="C182" s="128" t="s">
        <v>329</v>
      </c>
      <c r="D182" s="69" t="s">
        <v>332</v>
      </c>
      <c r="E182" s="27" t="s">
        <v>9</v>
      </c>
      <c r="F182" s="8" t="s">
        <v>3</v>
      </c>
      <c r="G182" s="13">
        <v>1990</v>
      </c>
      <c r="H182" s="70" t="s">
        <v>330</v>
      </c>
      <c r="I182" s="25" t="str">
        <f t="shared" si="4"/>
        <v>A</v>
      </c>
      <c r="J182" s="25">
        <f>COUNTIF(I$6:I182,I182)</f>
        <v>80</v>
      </c>
      <c r="K182" s="29">
        <v>0.04627314814814815</v>
      </c>
      <c r="L182" s="8">
        <v>0</v>
      </c>
      <c r="M182" s="25"/>
    </row>
    <row r="183" spans="1:13" ht="13.5" customHeight="1">
      <c r="A183" s="58">
        <v>178</v>
      </c>
      <c r="B183" s="25">
        <v>40</v>
      </c>
      <c r="C183" s="128" t="s">
        <v>117</v>
      </c>
      <c r="D183" s="69" t="s">
        <v>111</v>
      </c>
      <c r="E183" s="27" t="s">
        <v>9</v>
      </c>
      <c r="F183" s="8" t="s">
        <v>3</v>
      </c>
      <c r="G183" s="13">
        <v>1967</v>
      </c>
      <c r="H183" s="69" t="s">
        <v>23</v>
      </c>
      <c r="I183" s="25" t="str">
        <f t="shared" si="4"/>
        <v>C</v>
      </c>
      <c r="J183" s="25">
        <f>COUNTIF(I$6:I183,I183)</f>
        <v>18</v>
      </c>
      <c r="K183" s="29">
        <v>0.046516203703703705</v>
      </c>
      <c r="L183" s="8">
        <v>0</v>
      </c>
      <c r="M183" s="25"/>
    </row>
    <row r="184" spans="1:13" ht="13.5" customHeight="1">
      <c r="A184" s="58">
        <v>179</v>
      </c>
      <c r="B184" s="25">
        <v>76</v>
      </c>
      <c r="C184" s="128" t="s">
        <v>185</v>
      </c>
      <c r="D184" s="69" t="s">
        <v>186</v>
      </c>
      <c r="E184" s="27" t="s">
        <v>9</v>
      </c>
      <c r="F184" s="8" t="s">
        <v>540</v>
      </c>
      <c r="G184" s="13">
        <v>1989</v>
      </c>
      <c r="H184" s="69" t="s">
        <v>187</v>
      </c>
      <c r="I184" s="25" t="str">
        <f t="shared" si="4"/>
        <v>F</v>
      </c>
      <c r="J184" s="25">
        <f>COUNTIF(I$6:I184,I184)</f>
        <v>13</v>
      </c>
      <c r="K184" s="29">
        <v>0.046516203703703705</v>
      </c>
      <c r="L184" s="8">
        <v>0</v>
      </c>
      <c r="M184" s="25"/>
    </row>
    <row r="185" spans="1:13" ht="13.5" customHeight="1">
      <c r="A185" s="58">
        <v>180</v>
      </c>
      <c r="B185" s="25">
        <v>180</v>
      </c>
      <c r="C185" s="128" t="s">
        <v>353</v>
      </c>
      <c r="D185" s="69" t="s">
        <v>100</v>
      </c>
      <c r="E185" s="27" t="s">
        <v>9</v>
      </c>
      <c r="F185" s="8" t="s">
        <v>540</v>
      </c>
      <c r="G185" s="13">
        <v>1978</v>
      </c>
      <c r="H185" s="70" t="s">
        <v>271</v>
      </c>
      <c r="I185" s="25" t="str">
        <f t="shared" si="4"/>
        <v>G</v>
      </c>
      <c r="J185" s="25">
        <f>COUNTIF(I$6:I185,I185)</f>
        <v>10</v>
      </c>
      <c r="K185" s="29">
        <v>0.04652777777777778</v>
      </c>
      <c r="L185" s="8">
        <v>0</v>
      </c>
      <c r="M185" s="25"/>
    </row>
    <row r="186" spans="1:13" ht="13.5" customHeight="1">
      <c r="A186" s="58">
        <v>181</v>
      </c>
      <c r="B186" s="25">
        <v>41</v>
      </c>
      <c r="C186" s="128" t="s">
        <v>118</v>
      </c>
      <c r="D186" s="69" t="s">
        <v>119</v>
      </c>
      <c r="E186" s="27" t="s">
        <v>9</v>
      </c>
      <c r="F186" s="8" t="s">
        <v>540</v>
      </c>
      <c r="G186" s="13">
        <v>1971</v>
      </c>
      <c r="H186" s="69" t="s">
        <v>120</v>
      </c>
      <c r="I186" s="25" t="str">
        <f t="shared" si="4"/>
        <v>G</v>
      </c>
      <c r="J186" s="25">
        <f>COUNTIF(I$6:I186,I186)</f>
        <v>11</v>
      </c>
      <c r="K186" s="29">
        <v>0.04679398148148148</v>
      </c>
      <c r="L186" s="8">
        <v>0</v>
      </c>
      <c r="M186" s="25"/>
    </row>
    <row r="187" spans="1:13" ht="13.5" customHeight="1">
      <c r="A187" s="58">
        <v>182</v>
      </c>
      <c r="B187" s="25">
        <v>121</v>
      </c>
      <c r="C187" s="128" t="s">
        <v>265</v>
      </c>
      <c r="D187" s="69" t="s">
        <v>30</v>
      </c>
      <c r="E187" s="27" t="s">
        <v>9</v>
      </c>
      <c r="F187" s="8" t="s">
        <v>3</v>
      </c>
      <c r="G187" s="13">
        <v>1952</v>
      </c>
      <c r="H187" s="70" t="s">
        <v>266</v>
      </c>
      <c r="I187" s="25" t="str">
        <f t="shared" si="4"/>
        <v>D</v>
      </c>
      <c r="J187" s="25">
        <f>COUNTIF(I$6:I187,I187)</f>
        <v>18</v>
      </c>
      <c r="K187" s="29">
        <v>0.04681712962962963</v>
      </c>
      <c r="L187" s="8">
        <v>0</v>
      </c>
      <c r="M187" s="25"/>
    </row>
    <row r="188" spans="1:14" ht="13.5" customHeight="1">
      <c r="A188" s="58">
        <v>183</v>
      </c>
      <c r="B188" s="25">
        <v>21</v>
      </c>
      <c r="C188" s="128" t="s">
        <v>78</v>
      </c>
      <c r="D188" s="69" t="s">
        <v>79</v>
      </c>
      <c r="E188" s="27" t="s">
        <v>9</v>
      </c>
      <c r="F188" s="8" t="s">
        <v>3</v>
      </c>
      <c r="G188" s="13">
        <v>1965</v>
      </c>
      <c r="H188" s="70" t="s">
        <v>80</v>
      </c>
      <c r="I188" s="25" t="str">
        <f t="shared" si="4"/>
        <v>C</v>
      </c>
      <c r="J188" s="25">
        <f>COUNTIF(I$6:I188,I188)</f>
        <v>19</v>
      </c>
      <c r="K188" s="29">
        <v>0.04684027777777778</v>
      </c>
      <c r="L188" s="8">
        <v>0</v>
      </c>
      <c r="M188" s="25"/>
      <c r="N188" s="30" t="s">
        <v>558</v>
      </c>
    </row>
    <row r="189" spans="1:13" ht="13.5" customHeight="1">
      <c r="A189" s="58">
        <v>184</v>
      </c>
      <c r="B189" s="25">
        <v>173</v>
      </c>
      <c r="C189" s="128" t="s">
        <v>200</v>
      </c>
      <c r="D189" s="69" t="s">
        <v>164</v>
      </c>
      <c r="E189" s="27" t="s">
        <v>9</v>
      </c>
      <c r="F189" s="8" t="s">
        <v>3</v>
      </c>
      <c r="G189" s="13">
        <v>1960</v>
      </c>
      <c r="H189" s="70" t="s">
        <v>54</v>
      </c>
      <c r="I189" s="25" t="str">
        <f t="shared" si="4"/>
        <v>D</v>
      </c>
      <c r="J189" s="25">
        <f>COUNTIF(I$6:I189,I189)</f>
        <v>19</v>
      </c>
      <c r="K189" s="29">
        <v>0.04719907407407407</v>
      </c>
      <c r="L189" s="8">
        <v>12</v>
      </c>
      <c r="M189" s="25"/>
    </row>
    <row r="190" spans="1:13" ht="13.5" customHeight="1">
      <c r="A190" s="58">
        <v>185</v>
      </c>
      <c r="B190" s="25">
        <v>6</v>
      </c>
      <c r="C190" s="128" t="s">
        <v>38</v>
      </c>
      <c r="D190" s="69" t="s">
        <v>39</v>
      </c>
      <c r="E190" s="27" t="s">
        <v>9</v>
      </c>
      <c r="F190" s="8" t="s">
        <v>540</v>
      </c>
      <c r="G190" s="13">
        <v>1973</v>
      </c>
      <c r="H190" s="69" t="s">
        <v>40</v>
      </c>
      <c r="I190" s="25" t="str">
        <f t="shared" si="4"/>
        <v>G</v>
      </c>
      <c r="J190" s="25">
        <f>COUNTIF(I$6:I190,I190)</f>
        <v>12</v>
      </c>
      <c r="K190" s="29">
        <v>0.04732638888888888</v>
      </c>
      <c r="L190" s="8">
        <v>0</v>
      </c>
      <c r="M190" s="25"/>
    </row>
    <row r="191" spans="1:14" ht="13.5" customHeight="1">
      <c r="A191" s="58">
        <v>186</v>
      </c>
      <c r="B191" s="25">
        <v>172</v>
      </c>
      <c r="C191" s="128" t="s">
        <v>343</v>
      </c>
      <c r="D191" s="69" t="s">
        <v>124</v>
      </c>
      <c r="E191" s="27" t="s">
        <v>9</v>
      </c>
      <c r="F191" s="8" t="s">
        <v>540</v>
      </c>
      <c r="G191" s="13">
        <v>1989</v>
      </c>
      <c r="H191" s="69" t="s">
        <v>337</v>
      </c>
      <c r="I191" s="25" t="str">
        <f t="shared" si="4"/>
        <v>F</v>
      </c>
      <c r="J191" s="25">
        <f>COUNTIF(I$6:I191,I191)</f>
        <v>14</v>
      </c>
      <c r="K191" s="29">
        <v>0.04734953703703704</v>
      </c>
      <c r="L191" s="8">
        <v>12</v>
      </c>
      <c r="M191" s="25"/>
      <c r="N191" s="30" t="s">
        <v>562</v>
      </c>
    </row>
    <row r="192" spans="1:13" ht="13.5" customHeight="1">
      <c r="A192" s="58">
        <v>187</v>
      </c>
      <c r="B192" s="25">
        <v>43</v>
      </c>
      <c r="C192" s="128" t="s">
        <v>123</v>
      </c>
      <c r="D192" s="69" t="s">
        <v>124</v>
      </c>
      <c r="E192" s="27" t="s">
        <v>9</v>
      </c>
      <c r="F192" s="8" t="s">
        <v>540</v>
      </c>
      <c r="G192" s="13">
        <v>1975</v>
      </c>
      <c r="H192" s="69" t="s">
        <v>120</v>
      </c>
      <c r="I192" s="25" t="str">
        <f t="shared" si="4"/>
        <v>G</v>
      </c>
      <c r="J192" s="25">
        <f>COUNTIF(I$6:I192,I192)</f>
        <v>13</v>
      </c>
      <c r="K192" s="29">
        <v>0.047685185185185185</v>
      </c>
      <c r="L192" s="8">
        <v>0</v>
      </c>
      <c r="M192" s="25"/>
    </row>
    <row r="193" spans="1:13" s="67" customFormat="1" ht="13.5" customHeight="1">
      <c r="A193" s="58">
        <v>188</v>
      </c>
      <c r="B193" s="25">
        <v>97</v>
      </c>
      <c r="C193" s="128" t="s">
        <v>226</v>
      </c>
      <c r="D193" s="69" t="s">
        <v>227</v>
      </c>
      <c r="E193" s="27" t="s">
        <v>229</v>
      </c>
      <c r="F193" s="8" t="s">
        <v>540</v>
      </c>
      <c r="G193" s="13">
        <v>1971</v>
      </c>
      <c r="H193" s="69" t="s">
        <v>228</v>
      </c>
      <c r="I193" s="25" t="str">
        <f t="shared" si="4"/>
        <v>G</v>
      </c>
      <c r="J193" s="25">
        <f>COUNTIF(I$6:I193,I193)</f>
        <v>14</v>
      </c>
      <c r="K193" s="29">
        <v>0.047824074074074074</v>
      </c>
      <c r="L193" s="8">
        <v>0</v>
      </c>
      <c r="M193" s="25"/>
    </row>
    <row r="194" spans="1:13" ht="13.5" customHeight="1">
      <c r="A194" s="58">
        <v>189</v>
      </c>
      <c r="B194" s="25">
        <v>54</v>
      </c>
      <c r="C194" s="128" t="s">
        <v>144</v>
      </c>
      <c r="D194" s="69" t="s">
        <v>145</v>
      </c>
      <c r="E194" s="27" t="s">
        <v>9</v>
      </c>
      <c r="F194" s="8" t="s">
        <v>3</v>
      </c>
      <c r="G194" s="13">
        <v>1983</v>
      </c>
      <c r="H194" s="69" t="s">
        <v>146</v>
      </c>
      <c r="I194" s="25" t="str">
        <f t="shared" si="4"/>
        <v>A</v>
      </c>
      <c r="J194" s="25">
        <f>COUNTIF(I$6:I194,I194)</f>
        <v>81</v>
      </c>
      <c r="K194" s="29">
        <v>0.04815972222222222</v>
      </c>
      <c r="L194" s="8">
        <v>0</v>
      </c>
      <c r="M194" s="25"/>
    </row>
    <row r="195" spans="1:13" ht="13.5" customHeight="1">
      <c r="A195" s="58">
        <v>190</v>
      </c>
      <c r="B195" s="25">
        <v>197</v>
      </c>
      <c r="C195" s="128" t="s">
        <v>560</v>
      </c>
      <c r="D195" s="69" t="s">
        <v>25</v>
      </c>
      <c r="E195" s="27" t="s">
        <v>9</v>
      </c>
      <c r="F195" s="8" t="s">
        <v>3</v>
      </c>
      <c r="G195" s="13">
        <v>1986</v>
      </c>
      <c r="H195" s="69" t="s">
        <v>26</v>
      </c>
      <c r="I195" s="25" t="str">
        <f t="shared" si="4"/>
        <v>A</v>
      </c>
      <c r="J195" s="25">
        <f>COUNTIF(I$6:I195,I195)</f>
        <v>82</v>
      </c>
      <c r="K195" s="29">
        <v>0.048900462962962965</v>
      </c>
      <c r="L195" s="8">
        <v>12</v>
      </c>
      <c r="M195" s="25" t="s">
        <v>541</v>
      </c>
    </row>
    <row r="196" spans="1:13" ht="13.5" customHeight="1">
      <c r="A196" s="58">
        <v>191</v>
      </c>
      <c r="B196" s="25">
        <v>56</v>
      </c>
      <c r="C196" s="128" t="s">
        <v>148</v>
      </c>
      <c r="D196" s="69" t="s">
        <v>93</v>
      </c>
      <c r="E196" s="27" t="s">
        <v>9</v>
      </c>
      <c r="F196" s="8" t="s">
        <v>3</v>
      </c>
      <c r="G196" s="13">
        <v>1982</v>
      </c>
      <c r="H196" s="69" t="s">
        <v>149</v>
      </c>
      <c r="I196" s="25" t="str">
        <f t="shared" si="4"/>
        <v>A</v>
      </c>
      <c r="J196" s="25">
        <f>COUNTIF(I$6:I196,I196)</f>
        <v>83</v>
      </c>
      <c r="K196" s="29">
        <v>0.04913194444444444</v>
      </c>
      <c r="L196" s="8">
        <v>0</v>
      </c>
      <c r="M196" s="25"/>
    </row>
    <row r="197" spans="1:13" ht="13.5" customHeight="1">
      <c r="A197" s="58">
        <v>192</v>
      </c>
      <c r="B197" s="25">
        <v>82</v>
      </c>
      <c r="C197" s="128" t="s">
        <v>196</v>
      </c>
      <c r="D197" s="69" t="s">
        <v>73</v>
      </c>
      <c r="E197" s="27" t="s">
        <v>9</v>
      </c>
      <c r="F197" s="8" t="s">
        <v>3</v>
      </c>
      <c r="G197" s="13">
        <v>1982</v>
      </c>
      <c r="H197" s="70" t="s">
        <v>197</v>
      </c>
      <c r="I197" s="25" t="str">
        <f t="shared" si="4"/>
        <v>A</v>
      </c>
      <c r="J197" s="25">
        <f>COUNTIF(I$6:I197,I197)</f>
        <v>84</v>
      </c>
      <c r="K197" s="29">
        <v>0.050277777777777775</v>
      </c>
      <c r="L197" s="8">
        <v>0</v>
      </c>
      <c r="M197" s="25"/>
    </row>
    <row r="198" spans="1:13" ht="13.5" customHeight="1">
      <c r="A198" s="58">
        <v>193</v>
      </c>
      <c r="B198" s="25">
        <v>17</v>
      </c>
      <c r="C198" s="128" t="s">
        <v>401</v>
      </c>
      <c r="D198" s="69" t="s">
        <v>50</v>
      </c>
      <c r="E198" s="27" t="s">
        <v>9</v>
      </c>
      <c r="F198" s="8" t="s">
        <v>3</v>
      </c>
      <c r="G198" s="13">
        <v>1950</v>
      </c>
      <c r="H198" s="70" t="s">
        <v>402</v>
      </c>
      <c r="I198" s="25" t="str">
        <f t="shared" si="4"/>
        <v>E</v>
      </c>
      <c r="J198" s="25">
        <f>COUNTIF(I$6:I198,I198)</f>
        <v>4</v>
      </c>
      <c r="K198" s="29">
        <v>0.05130787037037037</v>
      </c>
      <c r="L198" s="8">
        <v>0</v>
      </c>
      <c r="M198" s="25" t="s">
        <v>541</v>
      </c>
    </row>
    <row r="199" spans="1:13" ht="13.5" customHeight="1">
      <c r="A199" s="58">
        <v>194</v>
      </c>
      <c r="B199" s="25">
        <v>46</v>
      </c>
      <c r="C199" s="128" t="s">
        <v>582</v>
      </c>
      <c r="D199" s="69" t="s">
        <v>129</v>
      </c>
      <c r="E199" s="27" t="s">
        <v>9</v>
      </c>
      <c r="F199" s="8" t="s">
        <v>540</v>
      </c>
      <c r="G199" s="13">
        <v>1975</v>
      </c>
      <c r="H199" s="69" t="s">
        <v>69</v>
      </c>
      <c r="I199" s="25" t="str">
        <f t="shared" si="4"/>
        <v>G</v>
      </c>
      <c r="J199" s="25">
        <f>COUNTIF(I$6:I199,I199)</f>
        <v>15</v>
      </c>
      <c r="K199" s="29">
        <v>0.05174768518518519</v>
      </c>
      <c r="L199" s="8">
        <v>0</v>
      </c>
      <c r="M199" s="25"/>
    </row>
    <row r="200" spans="1:13" ht="13.5" customHeight="1">
      <c r="A200" s="58">
        <v>195</v>
      </c>
      <c r="B200" s="25">
        <v>102</v>
      </c>
      <c r="C200" s="128" t="s">
        <v>236</v>
      </c>
      <c r="D200" s="69" t="s">
        <v>237</v>
      </c>
      <c r="E200" s="27" t="s">
        <v>9</v>
      </c>
      <c r="F200" s="8" t="s">
        <v>3</v>
      </c>
      <c r="G200" s="13">
        <v>1948</v>
      </c>
      <c r="H200" s="69" t="s">
        <v>65</v>
      </c>
      <c r="I200" s="25" t="str">
        <f t="shared" si="4"/>
        <v>E</v>
      </c>
      <c r="J200" s="25">
        <f>COUNTIF(I$6:I200,I200)</f>
        <v>5</v>
      </c>
      <c r="K200" s="29">
        <v>0.05194444444444444</v>
      </c>
      <c r="L200" s="8">
        <v>0</v>
      </c>
      <c r="M200" s="25"/>
    </row>
    <row r="201" spans="1:13" ht="13.5" customHeight="1">
      <c r="A201" s="58">
        <v>196</v>
      </c>
      <c r="B201" s="25">
        <v>136</v>
      </c>
      <c r="C201" s="128" t="s">
        <v>290</v>
      </c>
      <c r="D201" s="69" t="s">
        <v>25</v>
      </c>
      <c r="E201" s="27" t="s">
        <v>9</v>
      </c>
      <c r="F201" s="8" t="s">
        <v>3</v>
      </c>
      <c r="G201" s="13">
        <v>1976</v>
      </c>
      <c r="H201" s="70" t="s">
        <v>23</v>
      </c>
      <c r="I201" s="25" t="str">
        <f t="shared" si="4"/>
        <v>B</v>
      </c>
      <c r="J201" s="25">
        <f>COUNTIF(I$6:I201,I201)</f>
        <v>32</v>
      </c>
      <c r="K201" s="29">
        <v>0.05199074074074075</v>
      </c>
      <c r="L201" s="8">
        <v>0</v>
      </c>
      <c r="M201" s="25"/>
    </row>
    <row r="202" spans="1:13" ht="13.5" customHeight="1">
      <c r="A202" s="58">
        <v>197</v>
      </c>
      <c r="B202" s="25">
        <v>90</v>
      </c>
      <c r="C202" s="128" t="s">
        <v>212</v>
      </c>
      <c r="D202" s="69" t="s">
        <v>48</v>
      </c>
      <c r="E202" s="27" t="s">
        <v>9</v>
      </c>
      <c r="F202" s="8" t="s">
        <v>3</v>
      </c>
      <c r="G202" s="13">
        <v>1972</v>
      </c>
      <c r="H202" s="70" t="s">
        <v>34</v>
      </c>
      <c r="I202" s="25" t="str">
        <f t="shared" si="4"/>
        <v>B</v>
      </c>
      <c r="J202" s="25">
        <f>COUNTIF(I$6:I202,I202)</f>
        <v>33</v>
      </c>
      <c r="K202" s="29">
        <v>0.05210648148148148</v>
      </c>
      <c r="L202" s="8">
        <v>0</v>
      </c>
      <c r="M202" s="25"/>
    </row>
    <row r="203" spans="1:13" ht="13.5" customHeight="1">
      <c r="A203" s="58">
        <v>198</v>
      </c>
      <c r="B203" s="25">
        <v>91</v>
      </c>
      <c r="C203" s="128" t="s">
        <v>213</v>
      </c>
      <c r="D203" s="69" t="s">
        <v>214</v>
      </c>
      <c r="E203" s="27" t="s">
        <v>9</v>
      </c>
      <c r="F203" s="8" t="s">
        <v>540</v>
      </c>
      <c r="G203" s="13">
        <v>2001</v>
      </c>
      <c r="H203" s="69" t="s">
        <v>34</v>
      </c>
      <c r="I203" s="25" t="s">
        <v>22</v>
      </c>
      <c r="J203" s="25">
        <f>COUNTIF(I$6:I203,I203)</f>
        <v>15</v>
      </c>
      <c r="K203" s="29">
        <v>0.05210648148148148</v>
      </c>
      <c r="L203" s="8">
        <v>0</v>
      </c>
      <c r="M203" s="25"/>
    </row>
    <row r="204" spans="1:13" ht="13.5" customHeight="1">
      <c r="A204" s="58">
        <v>199</v>
      </c>
      <c r="B204" s="25">
        <v>152</v>
      </c>
      <c r="C204" s="128" t="s">
        <v>316</v>
      </c>
      <c r="D204" s="69" t="s">
        <v>317</v>
      </c>
      <c r="E204" s="27" t="s">
        <v>9</v>
      </c>
      <c r="F204" s="8" t="s">
        <v>540</v>
      </c>
      <c r="G204" s="13">
        <v>1987</v>
      </c>
      <c r="H204" s="69" t="s">
        <v>23</v>
      </c>
      <c r="I204" s="25" t="str">
        <f aca="true" t="shared" si="5" ref="I204:I209">IF(F204="m",IF($G$1-$G204&lt;=19,"JM",IF($G$1-$G204&lt;=39,"A",IF($G$1-$G204&lt;=49,"B",IF($G$1-$G204&lt;=59,"C",IF($G$1-$G204&lt;=69,"D","E"))))),IF($G$1-$G204&lt;=19,"JŽ",IF($G$1-$G204&lt;=39,"F",IF($G$1-$G204&lt;=49,"G",IF($G$1-$G204&lt;=59,"H","I")))))</f>
        <v>F</v>
      </c>
      <c r="J204" s="25">
        <f>COUNTIF(I$6:I204,I204)</f>
        <v>16</v>
      </c>
      <c r="K204" s="29">
        <v>0.05401620370370371</v>
      </c>
      <c r="L204" s="8">
        <v>0</v>
      </c>
      <c r="M204" s="25"/>
    </row>
    <row r="205" spans="1:13" ht="13.5" customHeight="1">
      <c r="A205" s="58">
        <v>200</v>
      </c>
      <c r="B205" s="25">
        <v>115</v>
      </c>
      <c r="C205" s="128" t="s">
        <v>240</v>
      </c>
      <c r="D205" s="69" t="s">
        <v>36</v>
      </c>
      <c r="E205" s="27" t="s">
        <v>9</v>
      </c>
      <c r="F205" s="8" t="s">
        <v>3</v>
      </c>
      <c r="G205" s="13">
        <v>1997</v>
      </c>
      <c r="H205" s="69" t="s">
        <v>69</v>
      </c>
      <c r="I205" s="25" t="str">
        <f t="shared" si="5"/>
        <v>A</v>
      </c>
      <c r="J205" s="25">
        <f>COUNTIF(I$6:I205,I205)</f>
        <v>85</v>
      </c>
      <c r="K205" s="29">
        <v>0.055150462962962964</v>
      </c>
      <c r="L205" s="8">
        <v>0</v>
      </c>
      <c r="M205" s="25"/>
    </row>
    <row r="206" spans="1:13" ht="13.5" customHeight="1">
      <c r="A206" s="58">
        <v>201</v>
      </c>
      <c r="B206" s="25">
        <v>73</v>
      </c>
      <c r="C206" s="128" t="s">
        <v>181</v>
      </c>
      <c r="D206" s="69" t="s">
        <v>182</v>
      </c>
      <c r="E206" s="27" t="s">
        <v>9</v>
      </c>
      <c r="F206" s="8" t="s">
        <v>540</v>
      </c>
      <c r="G206" s="13">
        <v>1992</v>
      </c>
      <c r="H206" s="69" t="s">
        <v>65</v>
      </c>
      <c r="I206" s="25" t="str">
        <f t="shared" si="5"/>
        <v>F</v>
      </c>
      <c r="J206" s="25">
        <f>COUNTIF(I$6:I206,I206)</f>
        <v>17</v>
      </c>
      <c r="K206" s="29">
        <v>0.056562499999999995</v>
      </c>
      <c r="L206" s="8">
        <v>0</v>
      </c>
      <c r="M206" s="25"/>
    </row>
    <row r="207" spans="1:13" ht="13.5" customHeight="1">
      <c r="A207" s="58">
        <v>202</v>
      </c>
      <c r="B207" s="25">
        <v>8</v>
      </c>
      <c r="C207" s="128" t="s">
        <v>44</v>
      </c>
      <c r="D207" s="69" t="s">
        <v>30</v>
      </c>
      <c r="E207" s="27" t="s">
        <v>9</v>
      </c>
      <c r="F207" s="8" t="s">
        <v>3</v>
      </c>
      <c r="G207" s="13">
        <v>1978</v>
      </c>
      <c r="H207" s="69" t="s">
        <v>45</v>
      </c>
      <c r="I207" s="25" t="str">
        <f t="shared" si="5"/>
        <v>B</v>
      </c>
      <c r="J207" s="25">
        <f>COUNTIF(I$6:I207,I207)</f>
        <v>34</v>
      </c>
      <c r="K207" s="29" t="s">
        <v>578</v>
      </c>
      <c r="L207" s="8">
        <v>0</v>
      </c>
      <c r="M207" s="25"/>
    </row>
    <row r="208" spans="1:13" ht="13.5" customHeight="1">
      <c r="A208" s="58">
        <v>203</v>
      </c>
      <c r="B208" s="25">
        <v>130</v>
      </c>
      <c r="C208" s="128" t="s">
        <v>280</v>
      </c>
      <c r="D208" s="69" t="s">
        <v>50</v>
      </c>
      <c r="E208" s="27" t="s">
        <v>9</v>
      </c>
      <c r="F208" s="8" t="s">
        <v>3</v>
      </c>
      <c r="G208" s="13">
        <v>1990</v>
      </c>
      <c r="H208" s="70" t="s">
        <v>281</v>
      </c>
      <c r="I208" s="25" t="str">
        <f t="shared" si="5"/>
        <v>A</v>
      </c>
      <c r="J208" s="25">
        <f>COUNTIF(I$6:I208,I208)</f>
        <v>86</v>
      </c>
      <c r="K208" s="29" t="s">
        <v>578</v>
      </c>
      <c r="L208" s="8">
        <v>0</v>
      </c>
      <c r="M208" s="25"/>
    </row>
    <row r="209" spans="1:13" ht="13.5" customHeight="1">
      <c r="A209" s="58">
        <v>204</v>
      </c>
      <c r="B209" s="25">
        <v>67</v>
      </c>
      <c r="C209" s="128" t="s">
        <v>169</v>
      </c>
      <c r="D209" s="69" t="s">
        <v>36</v>
      </c>
      <c r="E209" s="27" t="s">
        <v>9</v>
      </c>
      <c r="F209" s="8" t="s">
        <v>3</v>
      </c>
      <c r="G209" s="13">
        <v>1980</v>
      </c>
      <c r="H209" s="69" t="s">
        <v>170</v>
      </c>
      <c r="I209" s="25" t="str">
        <f t="shared" si="5"/>
        <v>B</v>
      </c>
      <c r="J209" s="25">
        <f>COUNTIF(I$6:I209,I209)</f>
        <v>35</v>
      </c>
      <c r="K209" s="29" t="s">
        <v>578</v>
      </c>
      <c r="L209" s="8">
        <v>0</v>
      </c>
      <c r="M209" s="25"/>
    </row>
    <row r="210" spans="1:11" ht="13.5" customHeight="1">
      <c r="A210" s="74"/>
      <c r="B210" s="43"/>
      <c r="C210" s="41"/>
      <c r="D210" s="42"/>
      <c r="E210" s="43"/>
      <c r="F210" s="43"/>
      <c r="G210" s="44"/>
      <c r="H210" s="42"/>
      <c r="I210" s="31"/>
      <c r="J210" s="31"/>
      <c r="K210" s="32"/>
    </row>
    <row r="211" spans="1:7" ht="13.5" customHeight="1" hidden="1">
      <c r="A211" s="134" t="s">
        <v>13</v>
      </c>
      <c r="B211" s="134"/>
      <c r="C211" s="134"/>
      <c r="D211" s="134"/>
      <c r="E211" s="134"/>
      <c r="F211" s="134"/>
      <c r="G211" s="134"/>
    </row>
    <row r="212" spans="1:7" ht="13.5" customHeight="1" hidden="1">
      <c r="A212" s="133" t="s">
        <v>14</v>
      </c>
      <c r="B212" s="133"/>
      <c r="C212" s="133"/>
      <c r="D212" s="133"/>
      <c r="E212" s="133"/>
      <c r="F212" s="133"/>
      <c r="G212" s="133"/>
    </row>
    <row r="213" spans="1:13" ht="12.75">
      <c r="A213" s="134" t="s">
        <v>13</v>
      </c>
      <c r="B213" s="134"/>
      <c r="C213" s="134"/>
      <c r="D213" s="134"/>
      <c r="E213" s="134"/>
      <c r="F213" s="134"/>
      <c r="G213" s="134"/>
      <c r="L213" s="46"/>
      <c r="M213" s="30"/>
    </row>
    <row r="214" spans="1:13" ht="12.75">
      <c r="A214" s="133" t="s">
        <v>14</v>
      </c>
      <c r="B214" s="133"/>
      <c r="C214" s="133"/>
      <c r="D214" s="133"/>
      <c r="E214" s="133"/>
      <c r="F214" s="133"/>
      <c r="G214" s="133"/>
      <c r="L214" s="46"/>
      <c r="M214" s="30"/>
    </row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</sheetData>
  <sheetProtection/>
  <mergeCells count="7">
    <mergeCell ref="A214:G214"/>
    <mergeCell ref="A2:K2"/>
    <mergeCell ref="A211:G211"/>
    <mergeCell ref="A212:G212"/>
    <mergeCell ref="A3:K3"/>
    <mergeCell ref="A4:B4"/>
    <mergeCell ref="A213:G2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2">
      <selection activeCell="M5" sqref="M5"/>
    </sheetView>
  </sheetViews>
  <sheetFormatPr defaultColWidth="9.140625" defaultRowHeight="12.75"/>
  <cols>
    <col min="1" max="1" width="4.8515625" style="131" customWidth="1"/>
    <col min="2" max="2" width="4.7109375" style="46" customWidth="1"/>
    <col min="3" max="3" width="22.28125" style="47" customWidth="1"/>
    <col min="4" max="4" width="10.28125" style="48" customWidth="1"/>
    <col min="5" max="5" width="5.00390625" style="48" customWidth="1"/>
    <col min="6" max="6" width="4.00390625" style="46" customWidth="1"/>
    <col min="7" max="7" width="5.7109375" style="49" customWidth="1"/>
    <col min="8" max="8" width="24.28125" style="48" customWidth="1"/>
    <col min="9" max="9" width="4.28125" style="46" customWidth="1"/>
    <col min="10" max="10" width="4.7109375" style="46" customWidth="1"/>
    <col min="11" max="11" width="9.140625" style="47" customWidth="1"/>
    <col min="12" max="12" width="5.00390625" style="45" hidden="1" customWidth="1"/>
    <col min="13" max="13" width="6.421875" style="46" customWidth="1"/>
    <col min="14" max="17" width="0" style="30" hidden="1" customWidth="1"/>
    <col min="18" max="16384" width="9.140625" style="30" customWidth="1"/>
  </cols>
  <sheetData>
    <row r="1" spans="1:13" s="36" customFormat="1" ht="4.5" customHeight="1" hidden="1">
      <c r="A1" s="74"/>
      <c r="B1" s="31"/>
      <c r="C1" s="32"/>
      <c r="D1" s="33"/>
      <c r="E1" s="33"/>
      <c r="F1" s="31" t="s">
        <v>5</v>
      </c>
      <c r="G1" s="34">
        <v>2020</v>
      </c>
      <c r="H1" s="33"/>
      <c r="I1" s="31"/>
      <c r="J1" s="31"/>
      <c r="K1" s="32"/>
      <c r="L1" s="35"/>
      <c r="M1" s="31"/>
    </row>
    <row r="2" spans="1:12" s="1" customFormat="1" ht="30" customHeight="1">
      <c r="A2" s="155" t="s">
        <v>15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6"/>
    </row>
    <row r="3" spans="1:12" s="76" customFormat="1" ht="19.5" customHeight="1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75"/>
    </row>
    <row r="4" spans="1:13" s="83" customFormat="1" ht="16.5" customHeight="1">
      <c r="A4" s="135" t="s">
        <v>19</v>
      </c>
      <c r="B4" s="135"/>
      <c r="C4" s="82"/>
      <c r="D4" s="79"/>
      <c r="E4" s="80"/>
      <c r="F4" s="80"/>
      <c r="G4" s="80"/>
      <c r="H4" s="81"/>
      <c r="I4" s="80" t="s">
        <v>576</v>
      </c>
      <c r="J4" s="80"/>
      <c r="K4" s="82"/>
      <c r="L4" s="78"/>
      <c r="M4" s="78"/>
    </row>
    <row r="5" spans="1:13" s="57" customFormat="1" ht="28.5" customHeight="1" thickBot="1">
      <c r="A5" s="132" t="s">
        <v>12</v>
      </c>
      <c r="B5" s="53" t="s">
        <v>20</v>
      </c>
      <c r="C5" s="51" t="s">
        <v>8</v>
      </c>
      <c r="D5" s="52" t="s">
        <v>0</v>
      </c>
      <c r="E5" s="53" t="s">
        <v>10</v>
      </c>
      <c r="F5" s="54" t="s">
        <v>4</v>
      </c>
      <c r="G5" s="55" t="s">
        <v>7</v>
      </c>
      <c r="H5" s="52" t="s">
        <v>1</v>
      </c>
      <c r="I5" s="56" t="s">
        <v>11</v>
      </c>
      <c r="J5" s="50" t="s">
        <v>6</v>
      </c>
      <c r="K5" s="56" t="s">
        <v>2</v>
      </c>
      <c r="L5" s="56" t="s">
        <v>544</v>
      </c>
      <c r="M5" s="54" t="s">
        <v>604</v>
      </c>
    </row>
    <row r="6" spans="1:13" ht="15.75" customHeight="1" thickBot="1">
      <c r="A6" s="152" t="s">
        <v>28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13" s="59" customFormat="1" ht="13.5" customHeight="1">
      <c r="A7" s="58">
        <v>1</v>
      </c>
      <c r="B7" s="85">
        <v>193</v>
      </c>
      <c r="C7" s="126" t="s">
        <v>537</v>
      </c>
      <c r="D7" s="116" t="s">
        <v>333</v>
      </c>
      <c r="E7" s="88" t="s">
        <v>9</v>
      </c>
      <c r="F7" s="89" t="s">
        <v>3</v>
      </c>
      <c r="G7" s="90">
        <v>1992</v>
      </c>
      <c r="H7" s="116" t="s">
        <v>370</v>
      </c>
      <c r="I7" s="84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84">
        <f>COUNTIF(I$7:I7,I7)</f>
        <v>1</v>
      </c>
      <c r="K7" s="117">
        <v>0.026342592592592588</v>
      </c>
      <c r="L7" s="89">
        <v>12</v>
      </c>
      <c r="M7" s="85"/>
    </row>
    <row r="8" spans="1:15" s="100" customFormat="1" ht="13.5" customHeight="1">
      <c r="A8" s="58">
        <v>2</v>
      </c>
      <c r="B8" s="93">
        <v>159</v>
      </c>
      <c r="C8" s="127" t="s">
        <v>328</v>
      </c>
      <c r="D8" s="124" t="s">
        <v>56</v>
      </c>
      <c r="E8" s="96" t="s">
        <v>9</v>
      </c>
      <c r="F8" s="97" t="s">
        <v>3</v>
      </c>
      <c r="G8" s="98">
        <v>1999</v>
      </c>
      <c r="H8" s="125" t="s">
        <v>281</v>
      </c>
      <c r="I8" s="93" t="str">
        <f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93">
        <f>COUNTIF(I$7:I8,I8)</f>
        <v>2</v>
      </c>
      <c r="K8" s="99">
        <v>0.0265625</v>
      </c>
      <c r="L8" s="97">
        <v>0</v>
      </c>
      <c r="M8" s="93"/>
      <c r="O8" s="100" t="s">
        <v>550</v>
      </c>
    </row>
    <row r="9" spans="1:13" s="59" customFormat="1" ht="13.5" customHeight="1">
      <c r="A9" s="58">
        <v>5</v>
      </c>
      <c r="B9" s="106">
        <v>105</v>
      </c>
      <c r="C9" s="130" t="s">
        <v>241</v>
      </c>
      <c r="D9" s="121" t="s">
        <v>36</v>
      </c>
      <c r="E9" s="109" t="s">
        <v>9</v>
      </c>
      <c r="F9" s="110" t="s">
        <v>3</v>
      </c>
      <c r="G9" s="111">
        <v>1992</v>
      </c>
      <c r="H9" s="122" t="s">
        <v>26</v>
      </c>
      <c r="I9" s="106" t="str">
        <f>IF(F9="m",IF($G$1-$G9&lt;=19,"JM",IF($G$1-$G9&lt;=39,"A",IF($G$1-$G9&lt;=49,"B",IF($G$1-$G9&lt;=59,"C",IF($G$1-$G9&lt;=69,"D","E"))))),IF($G$1-$G9&lt;=19,"JŽ",IF($G$1-$G9&lt;=39,"F",IF($G$1-$G9&lt;=49,"G",IF($G$1-$G9&lt;=59,"H","I")))))</f>
        <v>A</v>
      </c>
      <c r="J9" s="106">
        <f>COUNTIF(I$7:I9,I9)</f>
        <v>3</v>
      </c>
      <c r="K9" s="112">
        <v>0.027314814814814816</v>
      </c>
      <c r="L9" s="110">
        <v>0</v>
      </c>
      <c r="M9" s="106" t="s">
        <v>541</v>
      </c>
    </row>
    <row r="10" spans="1:13" s="100" customFormat="1" ht="13.5" customHeight="1">
      <c r="A10" s="58">
        <v>6</v>
      </c>
      <c r="B10" s="25">
        <v>62</v>
      </c>
      <c r="C10" s="128" t="s">
        <v>158</v>
      </c>
      <c r="D10" s="69" t="s">
        <v>93</v>
      </c>
      <c r="E10" s="27" t="s">
        <v>9</v>
      </c>
      <c r="F10" s="8" t="s">
        <v>3</v>
      </c>
      <c r="G10" s="13">
        <v>1988</v>
      </c>
      <c r="H10" s="69" t="s">
        <v>80</v>
      </c>
      <c r="I10" s="24" t="str">
        <f>IF(F10="m",IF($G$1-$G10&lt;=19,"JM",IF($G$1-$G10&lt;=39,"A",IF($G$1-$G10&lt;=49,"B",IF($G$1-$G10&lt;=59,"C",IF($G$1-$G10&lt;=69,"D","E"))))),IF($G$1-$G10&lt;=19,"JŽ",IF($G$1-$G10&lt;=39,"F",IF($G$1-$G10&lt;=49,"G",IF($G$1-$G10&lt;=59,"H","I")))))</f>
        <v>A</v>
      </c>
      <c r="J10" s="24">
        <f>COUNTIF(I$7:I10,I10)</f>
        <v>4</v>
      </c>
      <c r="K10" s="29">
        <v>0.027511574074074074</v>
      </c>
      <c r="L10" s="8">
        <v>0</v>
      </c>
      <c r="M10" s="25"/>
    </row>
    <row r="11" spans="1:13" s="113" customFormat="1" ht="13.5" customHeight="1">
      <c r="A11" s="58">
        <v>8</v>
      </c>
      <c r="B11" s="25">
        <v>140</v>
      </c>
      <c r="C11" s="128" t="s">
        <v>297</v>
      </c>
      <c r="D11" s="69" t="s">
        <v>154</v>
      </c>
      <c r="E11" s="27" t="s">
        <v>9</v>
      </c>
      <c r="F11" s="8" t="s">
        <v>3</v>
      </c>
      <c r="G11" s="13">
        <v>1983</v>
      </c>
      <c r="H11" s="70" t="s">
        <v>298</v>
      </c>
      <c r="I11" s="25" t="str">
        <f>IF(F11="m",IF($G$1-$G11&lt;=19,"JM",IF($G$1-$G11&lt;=39,"A",IF($G$1-$G11&lt;=49,"B",IF($G$1-$G11&lt;=59,"C",IF($G$1-$G11&lt;=69,"D","E"))))),IF($G$1-$G11&lt;=19,"JŽ",IF($G$1-$G11&lt;=39,"F",IF($G$1-$G11&lt;=49,"G",IF($G$1-$G11&lt;=59,"H","I")))))</f>
        <v>A</v>
      </c>
      <c r="J11" s="25">
        <f>COUNTIF(I$7:I11,I11)</f>
        <v>5</v>
      </c>
      <c r="K11" s="29">
        <v>0.027615740740740743</v>
      </c>
      <c r="L11" s="8">
        <v>0</v>
      </c>
      <c r="M11" s="25"/>
    </row>
    <row r="12" spans="1:13" ht="13.5" customHeight="1">
      <c r="A12" s="58">
        <v>12</v>
      </c>
      <c r="B12" s="25">
        <v>87</v>
      </c>
      <c r="C12" s="128" t="s">
        <v>205</v>
      </c>
      <c r="D12" s="69" t="s">
        <v>48</v>
      </c>
      <c r="E12" s="27" t="s">
        <v>9</v>
      </c>
      <c r="F12" s="8" t="s">
        <v>3</v>
      </c>
      <c r="G12" s="13">
        <v>1982</v>
      </c>
      <c r="H12" s="70" t="s">
        <v>206</v>
      </c>
      <c r="I12" s="25" t="str">
        <f>IF(F12="m",IF($G$1-$G12&lt;=19,"JM",IF($G$1-$G12&lt;=39,"A",IF($G$1-$G12&lt;=49,"B",IF($G$1-$G12&lt;=59,"C",IF($G$1-$G12&lt;=69,"D","E"))))),IF($G$1-$G12&lt;=19,"JŽ",IF($G$1-$G12&lt;=39,"F",IF($G$1-$G12&lt;=49,"G",IF($G$1-$G12&lt;=59,"H","I")))))</f>
        <v>A</v>
      </c>
      <c r="J12" s="25">
        <f>COUNTIF(I$7:I12,I12)</f>
        <v>6</v>
      </c>
      <c r="K12" s="29">
        <v>0.028692129629629633</v>
      </c>
      <c r="L12" s="8">
        <v>0</v>
      </c>
      <c r="M12" s="25"/>
    </row>
    <row r="13" spans="1:13" s="59" customFormat="1" ht="13.5" customHeight="1">
      <c r="A13" s="58">
        <v>17</v>
      </c>
      <c r="B13" s="25">
        <v>206</v>
      </c>
      <c r="C13" s="128" t="s">
        <v>385</v>
      </c>
      <c r="D13" s="69" t="s">
        <v>89</v>
      </c>
      <c r="E13" s="27" t="s">
        <v>9</v>
      </c>
      <c r="F13" s="8" t="s">
        <v>3</v>
      </c>
      <c r="G13" s="13">
        <v>1988</v>
      </c>
      <c r="H13" s="69" t="s">
        <v>386</v>
      </c>
      <c r="I13" s="25" t="str">
        <f>IF(F13="m",IF($G$1-$G13&lt;=19,"JM",IF($G$1-$G13&lt;=39,"A",IF($G$1-$G13&lt;=49,"B",IF($G$1-$G13&lt;=59,"C",IF($G$1-$G13&lt;=69,"D","E"))))),IF($G$1-$G13&lt;=19,"JŽ",IF($G$1-$G13&lt;=39,"F",IF($G$1-$G13&lt;=49,"G",IF($G$1-$G13&lt;=59,"H","I")))))</f>
        <v>A</v>
      </c>
      <c r="J13" s="25">
        <f>COUNTIF(I$7:I13,I13)</f>
        <v>7</v>
      </c>
      <c r="K13" s="29">
        <v>0.02989583333333333</v>
      </c>
      <c r="L13" s="8">
        <v>12</v>
      </c>
      <c r="M13" s="25"/>
    </row>
    <row r="14" spans="1:13" ht="13.5" customHeight="1">
      <c r="A14" s="58">
        <v>18</v>
      </c>
      <c r="B14" s="25">
        <v>103</v>
      </c>
      <c r="C14" s="128" t="s">
        <v>238</v>
      </c>
      <c r="D14" s="69" t="s">
        <v>167</v>
      </c>
      <c r="E14" s="27" t="s">
        <v>9</v>
      </c>
      <c r="F14" s="8" t="s">
        <v>3</v>
      </c>
      <c r="G14" s="13">
        <v>1981</v>
      </c>
      <c r="H14" s="69" t="s">
        <v>239</v>
      </c>
      <c r="I14" s="25" t="str">
        <f>IF(F14="m",IF($G$1-$G14&lt;=19,"JM",IF($G$1-$G14&lt;=39,"A",IF($G$1-$G14&lt;=49,"B",IF($G$1-$G14&lt;=59,"C",IF($G$1-$G14&lt;=69,"D","E"))))),IF($G$1-$G14&lt;=19,"JŽ",IF($G$1-$G14&lt;=39,"F",IF($G$1-$G14&lt;=49,"G",IF($G$1-$G14&lt;=59,"H","I")))))</f>
        <v>A</v>
      </c>
      <c r="J14" s="25">
        <f>COUNTIF(I$7:I14,I14)</f>
        <v>8</v>
      </c>
      <c r="K14" s="29">
        <v>0.030034722222222223</v>
      </c>
      <c r="L14" s="8">
        <v>0</v>
      </c>
      <c r="M14" s="25"/>
    </row>
    <row r="15" spans="1:13" s="100" customFormat="1" ht="13.5" customHeight="1">
      <c r="A15" s="58">
        <v>19</v>
      </c>
      <c r="B15" s="25">
        <v>122</v>
      </c>
      <c r="C15" s="128" t="s">
        <v>267</v>
      </c>
      <c r="D15" s="69" t="s">
        <v>154</v>
      </c>
      <c r="E15" s="27" t="s">
        <v>9</v>
      </c>
      <c r="F15" s="8" t="s">
        <v>3</v>
      </c>
      <c r="G15" s="13">
        <v>1990</v>
      </c>
      <c r="H15" s="70" t="s">
        <v>268</v>
      </c>
      <c r="I15" s="25" t="str">
        <f>IF(F15="m",IF($G$1-$G15&lt;=19,"JM",IF($G$1-$G15&lt;=39,"A",IF($G$1-$G15&lt;=49,"B",IF($G$1-$G15&lt;=59,"C",IF($G$1-$G15&lt;=69,"D","E"))))),IF($G$1-$G15&lt;=19,"JŽ",IF($G$1-$G15&lt;=39,"F",IF($G$1-$G15&lt;=49,"G",IF($G$1-$G15&lt;=59,"H","I")))))</f>
        <v>A</v>
      </c>
      <c r="J15" s="25">
        <f>COUNTIF(I$7:I15,I15)</f>
        <v>9</v>
      </c>
      <c r="K15" s="29">
        <v>0.03005787037037037</v>
      </c>
      <c r="L15" s="8">
        <v>0</v>
      </c>
      <c r="M15" s="25"/>
    </row>
    <row r="16" spans="1:13" s="113" customFormat="1" ht="13.5" customHeight="1">
      <c r="A16" s="58">
        <v>22</v>
      </c>
      <c r="B16" s="25">
        <v>49</v>
      </c>
      <c r="C16" s="128" t="s">
        <v>133</v>
      </c>
      <c r="D16" s="69" t="s">
        <v>50</v>
      </c>
      <c r="E16" s="27" t="s">
        <v>9</v>
      </c>
      <c r="F16" s="8" t="s">
        <v>3</v>
      </c>
      <c r="G16" s="13">
        <v>1990</v>
      </c>
      <c r="H16" s="69" t="s">
        <v>134</v>
      </c>
      <c r="I16" s="25" t="str">
        <f>IF(F16="m",IF($G$1-$G16&lt;=19,"JM",IF($G$1-$G16&lt;=39,"A",IF($G$1-$G16&lt;=49,"B",IF($G$1-$G16&lt;=59,"C",IF($G$1-$G16&lt;=69,"D","E"))))),IF($G$1-$G16&lt;=19,"JŽ",IF($G$1-$G16&lt;=39,"F",IF($G$1-$G16&lt;=49,"G",IF($G$1-$G16&lt;=59,"H","I")))))</f>
        <v>A</v>
      </c>
      <c r="J16" s="25">
        <f>COUNTIF(I$7:I16,I16)</f>
        <v>10</v>
      </c>
      <c r="K16" s="29">
        <v>0.030844907407407404</v>
      </c>
      <c r="L16" s="8">
        <v>0</v>
      </c>
      <c r="M16" s="25"/>
    </row>
    <row r="17" spans="1:13" ht="13.5" customHeight="1">
      <c r="A17" s="58">
        <v>23</v>
      </c>
      <c r="B17" s="27">
        <v>165</v>
      </c>
      <c r="C17" s="38" t="s">
        <v>547</v>
      </c>
      <c r="D17" s="39" t="s">
        <v>89</v>
      </c>
      <c r="E17" s="27" t="s">
        <v>9</v>
      </c>
      <c r="F17" s="27" t="s">
        <v>3</v>
      </c>
      <c r="G17" s="40">
        <v>1995</v>
      </c>
      <c r="H17" s="39" t="s">
        <v>546</v>
      </c>
      <c r="I17" s="25" t="str">
        <f>IF(F17="m",IF($G$1-$G17&lt;=19,"JM",IF($G$1-$G17&lt;=39,"A",IF($G$1-$G17&lt;=49,"B",IF($G$1-$G17&lt;=59,"C",IF($G$1-$G17&lt;=69,"D","E"))))),IF($G$1-$G17&lt;=19,"JŽ",IF($G$1-$G17&lt;=39,"F",IF($G$1-$G17&lt;=49,"G",IF($G$1-$G17&lt;=59,"H","I")))))</f>
        <v>A</v>
      </c>
      <c r="J17" s="25">
        <f>COUNTIF(I$7:I17,I17)</f>
        <v>11</v>
      </c>
      <c r="K17" s="29">
        <v>0.030879629629629632</v>
      </c>
      <c r="L17" s="8">
        <v>0</v>
      </c>
      <c r="M17" s="25"/>
    </row>
    <row r="18" spans="1:13" ht="13.5" customHeight="1">
      <c r="A18" s="58">
        <v>25</v>
      </c>
      <c r="B18" s="25">
        <v>14</v>
      </c>
      <c r="C18" s="128" t="s">
        <v>60</v>
      </c>
      <c r="D18" s="69" t="s">
        <v>61</v>
      </c>
      <c r="E18" s="27" t="s">
        <v>9</v>
      </c>
      <c r="F18" s="8" t="s">
        <v>3</v>
      </c>
      <c r="G18" s="13">
        <v>1981</v>
      </c>
      <c r="H18" s="70" t="s">
        <v>62</v>
      </c>
      <c r="I18" s="25" t="str">
        <f>IF(F18="m",IF($G$1-$G18&lt;=19,"JM",IF($G$1-$G18&lt;=39,"A",IF($G$1-$G18&lt;=49,"B",IF($G$1-$G18&lt;=59,"C",IF($G$1-$G18&lt;=69,"D","E"))))),IF($G$1-$G18&lt;=19,"JŽ",IF($G$1-$G18&lt;=39,"F",IF($G$1-$G18&lt;=49,"G",IF($G$1-$G18&lt;=59,"H","I")))))</f>
        <v>A</v>
      </c>
      <c r="J18" s="25">
        <f>COUNTIF(I$7:I18,I18)</f>
        <v>12</v>
      </c>
      <c r="K18" s="29">
        <v>0.031099537037037037</v>
      </c>
      <c r="L18" s="8">
        <v>0</v>
      </c>
      <c r="M18" s="25"/>
    </row>
    <row r="19" spans="1:13" s="59" customFormat="1" ht="13.5" customHeight="1">
      <c r="A19" s="58">
        <v>26</v>
      </c>
      <c r="B19" s="25">
        <v>118</v>
      </c>
      <c r="C19" s="128" t="s">
        <v>261</v>
      </c>
      <c r="D19" s="69" t="s">
        <v>262</v>
      </c>
      <c r="E19" s="27" t="s">
        <v>9</v>
      </c>
      <c r="F19" s="8" t="s">
        <v>3</v>
      </c>
      <c r="G19" s="13">
        <v>1988</v>
      </c>
      <c r="H19" s="69" t="s">
        <v>59</v>
      </c>
      <c r="I19" s="25" t="str">
        <f>IF(F19="m",IF($G$1-$G19&lt;=19,"JM",IF($G$1-$G19&lt;=39,"A",IF($G$1-$G19&lt;=49,"B",IF($G$1-$G19&lt;=59,"C",IF($G$1-$G19&lt;=69,"D","E"))))),IF($G$1-$G19&lt;=19,"JŽ",IF($G$1-$G19&lt;=39,"F",IF($G$1-$G19&lt;=49,"G",IF($G$1-$G19&lt;=59,"H","I")))))</f>
        <v>A</v>
      </c>
      <c r="J19" s="25">
        <f>COUNTIF(I$7:I19,I19)</f>
        <v>13</v>
      </c>
      <c r="K19" s="29">
        <v>0.031122685185185187</v>
      </c>
      <c r="L19" s="8">
        <v>0</v>
      </c>
      <c r="M19" s="25"/>
    </row>
    <row r="20" spans="1:15" s="113" customFormat="1" ht="13.5" customHeight="1">
      <c r="A20" s="58">
        <v>27</v>
      </c>
      <c r="B20" s="25">
        <v>190</v>
      </c>
      <c r="C20" s="128" t="s">
        <v>364</v>
      </c>
      <c r="D20" s="69" t="s">
        <v>92</v>
      </c>
      <c r="E20" s="27" t="s">
        <v>9</v>
      </c>
      <c r="F20" s="8" t="s">
        <v>3</v>
      </c>
      <c r="G20" s="13">
        <v>1991</v>
      </c>
      <c r="H20" s="69" t="s">
        <v>365</v>
      </c>
      <c r="I20" s="25" t="str">
        <f>IF(F20="m",IF($G$1-$G20&lt;=19,"JM",IF($G$1-$G20&lt;=39,"A",IF($G$1-$G20&lt;=49,"B",IF($G$1-$G20&lt;=59,"C",IF($G$1-$G20&lt;=69,"D","E"))))),IF($G$1-$G20&lt;=19,"JŽ",IF($G$1-$G20&lt;=39,"F",IF($G$1-$G20&lt;=49,"G",IF($G$1-$G20&lt;=59,"H","I")))))</f>
        <v>A</v>
      </c>
      <c r="J20" s="25">
        <f>COUNTIF(I$7:I20,I20)</f>
        <v>14</v>
      </c>
      <c r="K20" s="29">
        <v>0.03144675925925926</v>
      </c>
      <c r="L20" s="8">
        <v>0</v>
      </c>
      <c r="M20" s="25"/>
      <c r="O20" s="113" t="s">
        <v>572</v>
      </c>
    </row>
    <row r="21" spans="1:13" ht="13.5" customHeight="1">
      <c r="A21" s="58">
        <v>29</v>
      </c>
      <c r="B21" s="25">
        <v>150</v>
      </c>
      <c r="C21" s="128" t="s">
        <v>553</v>
      </c>
      <c r="D21" s="69" t="s">
        <v>36</v>
      </c>
      <c r="E21" s="27" t="s">
        <v>9</v>
      </c>
      <c r="F21" s="8" t="s">
        <v>3</v>
      </c>
      <c r="G21" s="13">
        <v>1982</v>
      </c>
      <c r="H21" s="69" t="s">
        <v>554</v>
      </c>
      <c r="I21" s="25" t="str">
        <f>IF(F21="m",IF($G$1-$G21&lt;=19,"JM",IF($G$1-$G21&lt;=39,"A",IF($G$1-$G21&lt;=49,"B",IF($G$1-$G21&lt;=59,"C",IF($G$1-$G21&lt;=69,"D","E"))))),IF($G$1-$G21&lt;=19,"JŽ",IF($G$1-$G21&lt;=39,"F",IF($G$1-$G21&lt;=49,"G",IF($G$1-$G21&lt;=59,"H","I")))))</f>
        <v>A</v>
      </c>
      <c r="J21" s="25">
        <f>COUNTIF(I$7:I21,I21)</f>
        <v>15</v>
      </c>
      <c r="K21" s="29">
        <v>0.031655092592592596</v>
      </c>
      <c r="L21" s="8">
        <v>0</v>
      </c>
      <c r="M21" s="25" t="s">
        <v>541</v>
      </c>
    </row>
    <row r="22" spans="1:13" ht="13.5" customHeight="1">
      <c r="A22" s="58">
        <v>30</v>
      </c>
      <c r="B22" s="25">
        <v>68</v>
      </c>
      <c r="C22" s="128" t="s">
        <v>163</v>
      </c>
      <c r="D22" s="69" t="s">
        <v>171</v>
      </c>
      <c r="E22" s="27" t="s">
        <v>9</v>
      </c>
      <c r="F22" s="8" t="s">
        <v>3</v>
      </c>
      <c r="G22" s="13">
        <v>1993</v>
      </c>
      <c r="H22" s="69" t="s">
        <v>172</v>
      </c>
      <c r="I22" s="25" t="str">
        <f>IF(F22="m",IF($G$1-$G22&lt;=19,"JM",IF($G$1-$G22&lt;=39,"A",IF($G$1-$G22&lt;=49,"B",IF($G$1-$G22&lt;=59,"C",IF($G$1-$G22&lt;=69,"D","E"))))),IF($G$1-$G22&lt;=19,"JŽ",IF($G$1-$G22&lt;=39,"F",IF($G$1-$G22&lt;=49,"G",IF($G$1-$G22&lt;=59,"H","I")))))</f>
        <v>A</v>
      </c>
      <c r="J22" s="25">
        <f>COUNTIF(I$7:I22,I22)</f>
        <v>16</v>
      </c>
      <c r="K22" s="29">
        <v>0.03180555555555555</v>
      </c>
      <c r="L22" s="8">
        <v>0</v>
      </c>
      <c r="M22" s="25" t="s">
        <v>541</v>
      </c>
    </row>
    <row r="23" spans="1:13" ht="13.5" customHeight="1">
      <c r="A23" s="58">
        <v>32</v>
      </c>
      <c r="B23" s="25">
        <v>203</v>
      </c>
      <c r="C23" s="128" t="s">
        <v>381</v>
      </c>
      <c r="D23" s="69" t="s">
        <v>262</v>
      </c>
      <c r="E23" s="27" t="s">
        <v>9</v>
      </c>
      <c r="F23" s="8" t="s">
        <v>3</v>
      </c>
      <c r="G23" s="13">
        <v>1991</v>
      </c>
      <c r="H23" s="70" t="s">
        <v>543</v>
      </c>
      <c r="I23" s="25" t="str">
        <f>IF(F23="m",IF($G$1-$G23&lt;=19,"JM",IF($G$1-$G23&lt;=39,"A",IF($G$1-$G23&lt;=49,"B",IF($G$1-$G23&lt;=59,"C",IF($G$1-$G23&lt;=69,"D","E"))))),IF($G$1-$G23&lt;=19,"JŽ",IF($G$1-$G23&lt;=39,"F",IF($G$1-$G23&lt;=49,"G",IF($G$1-$G23&lt;=59,"H","I")))))</f>
        <v>A</v>
      </c>
      <c r="J23" s="25">
        <f>COUNTIF(I$7:I23,I23)</f>
        <v>17</v>
      </c>
      <c r="K23" s="29">
        <v>0.03193287037037037</v>
      </c>
      <c r="L23" s="8">
        <v>12</v>
      </c>
      <c r="M23" s="25"/>
    </row>
    <row r="24" spans="1:13" ht="13.5" customHeight="1">
      <c r="A24" s="58">
        <v>33</v>
      </c>
      <c r="B24" s="25">
        <v>29</v>
      </c>
      <c r="C24" s="128" t="s">
        <v>96</v>
      </c>
      <c r="D24" s="69" t="s">
        <v>97</v>
      </c>
      <c r="E24" s="27" t="s">
        <v>9</v>
      </c>
      <c r="F24" s="8" t="s">
        <v>3</v>
      </c>
      <c r="G24" s="13">
        <v>1981</v>
      </c>
      <c r="H24" s="70" t="s">
        <v>98</v>
      </c>
      <c r="I24" s="25" t="str">
        <f>IF(F24="m",IF($G$1-$G24&lt;=19,"JM",IF($G$1-$G24&lt;=39,"A",IF($G$1-$G24&lt;=49,"B",IF($G$1-$G24&lt;=59,"C",IF($G$1-$G24&lt;=69,"D","E"))))),IF($G$1-$G24&lt;=19,"JŽ",IF($G$1-$G24&lt;=39,"F",IF($G$1-$G24&lt;=49,"G",IF($G$1-$G24&lt;=59,"H","I")))))</f>
        <v>A</v>
      </c>
      <c r="J24" s="25">
        <f>COUNTIF(I$7:I24,I24)</f>
        <v>18</v>
      </c>
      <c r="K24" s="29">
        <v>0.03196759259259259</v>
      </c>
      <c r="L24" s="8">
        <v>0</v>
      </c>
      <c r="M24" s="25"/>
    </row>
    <row r="25" spans="1:13" ht="13.5" customHeight="1">
      <c r="A25" s="58">
        <v>34</v>
      </c>
      <c r="B25" s="25">
        <v>135</v>
      </c>
      <c r="C25" s="128" t="s">
        <v>288</v>
      </c>
      <c r="D25" s="69" t="s">
        <v>93</v>
      </c>
      <c r="E25" s="27" t="s">
        <v>9</v>
      </c>
      <c r="F25" s="8" t="s">
        <v>3</v>
      </c>
      <c r="G25" s="13">
        <v>1982</v>
      </c>
      <c r="H25" s="70" t="s">
        <v>289</v>
      </c>
      <c r="I25" s="25" t="str">
        <f>IF(F25="m",IF($G$1-$G25&lt;=19,"JM",IF($G$1-$G25&lt;=39,"A",IF($G$1-$G25&lt;=49,"B",IF($G$1-$G25&lt;=59,"C",IF($G$1-$G25&lt;=69,"D","E"))))),IF($G$1-$G25&lt;=19,"JŽ",IF($G$1-$G25&lt;=39,"F",IF($G$1-$G25&lt;=49,"G",IF($G$1-$G25&lt;=59,"H","I")))))</f>
        <v>A</v>
      </c>
      <c r="J25" s="25">
        <f>COUNTIF(I$7:I25,I25)</f>
        <v>19</v>
      </c>
      <c r="K25" s="29">
        <v>0.03203703703703704</v>
      </c>
      <c r="L25" s="8">
        <v>0</v>
      </c>
      <c r="M25" s="25" t="s">
        <v>541</v>
      </c>
    </row>
    <row r="26" spans="1:13" s="59" customFormat="1" ht="13.5" customHeight="1">
      <c r="A26" s="58">
        <v>35</v>
      </c>
      <c r="B26" s="25">
        <v>61</v>
      </c>
      <c r="C26" s="128" t="s">
        <v>155</v>
      </c>
      <c r="D26" s="69" t="s">
        <v>156</v>
      </c>
      <c r="E26" s="27" t="s">
        <v>9</v>
      </c>
      <c r="F26" s="8" t="s">
        <v>3</v>
      </c>
      <c r="G26" s="13">
        <v>1998</v>
      </c>
      <c r="H26" s="69" t="s">
        <v>157</v>
      </c>
      <c r="I26" s="25" t="str">
        <f>IF(F26="m",IF($G$1-$G26&lt;=19,"JM",IF($G$1-$G26&lt;=39,"A",IF($G$1-$G26&lt;=49,"B",IF($G$1-$G26&lt;=59,"C",IF($G$1-$G26&lt;=69,"D","E"))))),IF($G$1-$G26&lt;=19,"JŽ",IF($G$1-$G26&lt;=39,"F",IF($G$1-$G26&lt;=49,"G",IF($G$1-$G26&lt;=59,"H","I")))))</f>
        <v>A</v>
      </c>
      <c r="J26" s="25">
        <f>COUNTIF(I$7:I26,I26)</f>
        <v>20</v>
      </c>
      <c r="K26" s="29">
        <v>0.03204861111111111</v>
      </c>
      <c r="L26" s="8">
        <v>0</v>
      </c>
      <c r="M26" s="25"/>
    </row>
    <row r="27" spans="1:13" ht="13.5" customHeight="1">
      <c r="A27" s="58">
        <v>36</v>
      </c>
      <c r="B27" s="25">
        <v>51</v>
      </c>
      <c r="C27" s="128" t="s">
        <v>137</v>
      </c>
      <c r="D27" s="69" t="s">
        <v>138</v>
      </c>
      <c r="E27" s="27" t="s">
        <v>9</v>
      </c>
      <c r="F27" s="8" t="s">
        <v>3</v>
      </c>
      <c r="G27" s="13">
        <v>1996</v>
      </c>
      <c r="H27" s="69" t="s">
        <v>139</v>
      </c>
      <c r="I27" s="25" t="str">
        <f>IF(F27="m",IF($G$1-$G27&lt;=19,"JM",IF($G$1-$G27&lt;=39,"A",IF($G$1-$G27&lt;=49,"B",IF($G$1-$G27&lt;=59,"C",IF($G$1-$G27&lt;=69,"D","E"))))),IF($G$1-$G27&lt;=19,"JŽ",IF($G$1-$G27&lt;=39,"F",IF($G$1-$G27&lt;=49,"G",IF($G$1-$G27&lt;=59,"H","I")))))</f>
        <v>A</v>
      </c>
      <c r="J27" s="25">
        <f>COUNTIF(I$7:I27,I27)</f>
        <v>21</v>
      </c>
      <c r="K27" s="29">
        <v>0.03209490740740741</v>
      </c>
      <c r="L27" s="8">
        <v>0</v>
      </c>
      <c r="M27" s="25"/>
    </row>
    <row r="28" spans="1:13" ht="13.5" customHeight="1">
      <c r="A28" s="58">
        <v>37</v>
      </c>
      <c r="B28" s="25">
        <v>12</v>
      </c>
      <c r="C28" s="128" t="s">
        <v>55</v>
      </c>
      <c r="D28" s="69" t="s">
        <v>56</v>
      </c>
      <c r="E28" s="27" t="s">
        <v>9</v>
      </c>
      <c r="F28" s="8" t="s">
        <v>3</v>
      </c>
      <c r="G28" s="13">
        <v>1983</v>
      </c>
      <c r="H28" s="70" t="s">
        <v>23</v>
      </c>
      <c r="I28" s="25" t="str">
        <f>IF(F28="m",IF($G$1-$G28&lt;=19,"JM",IF($G$1-$G28&lt;=39,"A",IF($G$1-$G28&lt;=49,"B",IF($G$1-$G28&lt;=59,"C",IF($G$1-$G28&lt;=69,"D","E"))))),IF($G$1-$G28&lt;=19,"JŽ",IF($G$1-$G28&lt;=39,"F",IF($G$1-$G28&lt;=49,"G",IF($G$1-$G28&lt;=59,"H","I")))))</f>
        <v>A</v>
      </c>
      <c r="J28" s="25">
        <f>COUNTIF(I$7:I28,I28)</f>
        <v>22</v>
      </c>
      <c r="K28" s="29">
        <v>0.03214120370370371</v>
      </c>
      <c r="L28" s="8">
        <v>0</v>
      </c>
      <c r="M28" s="25"/>
    </row>
    <row r="29" spans="1:13" ht="13.5" customHeight="1">
      <c r="A29" s="58">
        <v>38</v>
      </c>
      <c r="B29" s="25">
        <v>53</v>
      </c>
      <c r="C29" s="128" t="s">
        <v>141</v>
      </c>
      <c r="D29" s="69" t="s">
        <v>142</v>
      </c>
      <c r="E29" s="27" t="s">
        <v>9</v>
      </c>
      <c r="F29" s="8" t="s">
        <v>3</v>
      </c>
      <c r="G29" s="13">
        <v>1996</v>
      </c>
      <c r="H29" s="69" t="s">
        <v>143</v>
      </c>
      <c r="I29" s="25" t="str">
        <f>IF(F29="m",IF($G$1-$G29&lt;=19,"JM",IF($G$1-$G29&lt;=39,"A",IF($G$1-$G29&lt;=49,"B",IF($G$1-$G29&lt;=59,"C",IF($G$1-$G29&lt;=69,"D","E"))))),IF($G$1-$G29&lt;=19,"JŽ",IF($G$1-$G29&lt;=39,"F",IF($G$1-$G29&lt;=49,"G",IF($G$1-$G29&lt;=59,"H","I")))))</f>
        <v>A</v>
      </c>
      <c r="J29" s="25">
        <f>COUNTIF(I$7:I29,I29)</f>
        <v>23</v>
      </c>
      <c r="K29" s="29">
        <v>0.032164351851851854</v>
      </c>
      <c r="L29" s="8">
        <v>0</v>
      </c>
      <c r="M29" s="25"/>
    </row>
    <row r="30" spans="1:13" ht="13.5" customHeight="1">
      <c r="A30" s="58">
        <v>39</v>
      </c>
      <c r="B30" s="25">
        <v>10</v>
      </c>
      <c r="C30" s="128" t="s">
        <v>49</v>
      </c>
      <c r="D30" s="69" t="s">
        <v>50</v>
      </c>
      <c r="E30" s="27" t="s">
        <v>9</v>
      </c>
      <c r="F30" s="8" t="s">
        <v>3</v>
      </c>
      <c r="G30" s="13">
        <v>1981</v>
      </c>
      <c r="H30" s="70" t="s">
        <v>51</v>
      </c>
      <c r="I30" s="25" t="str">
        <f>IF(F30="m",IF($G$1-$G30&lt;=19,"JM",IF($G$1-$G30&lt;=39,"A",IF($G$1-$G30&lt;=49,"B",IF($G$1-$G30&lt;=59,"C",IF($G$1-$G30&lt;=69,"D","E"))))),IF($G$1-$G30&lt;=19,"JŽ",IF($G$1-$G30&lt;=39,"F",IF($G$1-$G30&lt;=49,"G",IF($G$1-$G30&lt;=59,"H","I")))))</f>
        <v>A</v>
      </c>
      <c r="J30" s="25">
        <f>COUNTIF(I$7:I30,I30)</f>
        <v>24</v>
      </c>
      <c r="K30" s="29">
        <v>0.032233796296296295</v>
      </c>
      <c r="L30" s="8">
        <v>0</v>
      </c>
      <c r="M30" s="25"/>
    </row>
    <row r="31" spans="1:13" ht="13.5" customHeight="1">
      <c r="A31" s="58">
        <v>40</v>
      </c>
      <c r="B31" s="25">
        <v>167</v>
      </c>
      <c r="C31" s="128" t="s">
        <v>335</v>
      </c>
      <c r="D31" s="69" t="s">
        <v>336</v>
      </c>
      <c r="E31" s="27" t="s">
        <v>9</v>
      </c>
      <c r="F31" s="8" t="s">
        <v>3</v>
      </c>
      <c r="G31" s="13">
        <v>2000</v>
      </c>
      <c r="H31" s="70" t="s">
        <v>51</v>
      </c>
      <c r="I31" s="25" t="str">
        <f>IF(F31="m",IF($G$1-$G31&lt;=19,"JM",IF($G$1-$G31&lt;=39,"A",IF($G$1-$G31&lt;=49,"B",IF($G$1-$G31&lt;=59,"C",IF($G$1-$G31&lt;=69,"D","E"))))),IF($G$1-$G31&lt;=19,"JŽ",IF($G$1-$G31&lt;=39,"F",IF($G$1-$G31&lt;=49,"G",IF($G$1-$G31&lt;=59,"H","I")))))</f>
        <v>A</v>
      </c>
      <c r="J31" s="25">
        <f>COUNTIF(I$7:I31,I31)</f>
        <v>25</v>
      </c>
      <c r="K31" s="29">
        <v>0.032372685185185185</v>
      </c>
      <c r="L31" s="8">
        <v>12</v>
      </c>
      <c r="M31" s="25"/>
    </row>
    <row r="32" spans="1:13" ht="13.5" customHeight="1">
      <c r="A32" s="58">
        <v>41</v>
      </c>
      <c r="B32" s="25">
        <v>36</v>
      </c>
      <c r="C32" s="128" t="s">
        <v>110</v>
      </c>
      <c r="D32" s="69" t="s">
        <v>111</v>
      </c>
      <c r="E32" s="27" t="s">
        <v>9</v>
      </c>
      <c r="F32" s="8" t="s">
        <v>3</v>
      </c>
      <c r="G32" s="13">
        <v>1985</v>
      </c>
      <c r="H32" s="70" t="s">
        <v>23</v>
      </c>
      <c r="I32" s="25" t="str">
        <f>IF(F32="m",IF($G$1-$G32&lt;=19,"JM",IF($G$1-$G32&lt;=39,"A",IF($G$1-$G32&lt;=49,"B",IF($G$1-$G32&lt;=59,"C",IF($G$1-$G32&lt;=69,"D","E"))))),IF($G$1-$G32&lt;=19,"JŽ",IF($G$1-$G32&lt;=39,"F",IF($G$1-$G32&lt;=49,"G",IF($G$1-$G32&lt;=59,"H","I")))))</f>
        <v>A</v>
      </c>
      <c r="J32" s="25">
        <f>COUNTIF(I$7:I32,I32)</f>
        <v>26</v>
      </c>
      <c r="K32" s="29">
        <v>0.03238425925925926</v>
      </c>
      <c r="L32" s="8">
        <v>0</v>
      </c>
      <c r="M32" s="25"/>
    </row>
    <row r="33" spans="1:13" ht="13.5" customHeight="1">
      <c r="A33" s="58">
        <v>45</v>
      </c>
      <c r="B33" s="25">
        <v>31</v>
      </c>
      <c r="C33" s="128" t="s">
        <v>101</v>
      </c>
      <c r="D33" s="69" t="s">
        <v>73</v>
      </c>
      <c r="E33" s="27" t="s">
        <v>9</v>
      </c>
      <c r="F33" s="8" t="s">
        <v>3</v>
      </c>
      <c r="G33" s="13">
        <v>1982</v>
      </c>
      <c r="H33" s="70" t="s">
        <v>51</v>
      </c>
      <c r="I33" s="25" t="str">
        <f>IF(F33="m",IF($G$1-$G33&lt;=19,"JM",IF($G$1-$G33&lt;=39,"A",IF($G$1-$G33&lt;=49,"B",IF($G$1-$G33&lt;=59,"C",IF($G$1-$G33&lt;=69,"D","E"))))),IF($G$1-$G33&lt;=19,"JŽ",IF($G$1-$G33&lt;=39,"F",IF($G$1-$G33&lt;=49,"G",IF($G$1-$G33&lt;=59,"H","I")))))</f>
        <v>A</v>
      </c>
      <c r="J33" s="25">
        <f>COUNTIF(I$7:I33,I33)</f>
        <v>27</v>
      </c>
      <c r="K33" s="29">
        <v>0.03273148148148148</v>
      </c>
      <c r="L33" s="8">
        <v>0</v>
      </c>
      <c r="M33" s="25"/>
    </row>
    <row r="34" spans="1:13" ht="13.5" customHeight="1">
      <c r="A34" s="58">
        <v>47</v>
      </c>
      <c r="B34" s="25">
        <v>183</v>
      </c>
      <c r="C34" s="128" t="s">
        <v>357</v>
      </c>
      <c r="D34" s="69" t="s">
        <v>358</v>
      </c>
      <c r="E34" s="27" t="s">
        <v>9</v>
      </c>
      <c r="F34" s="8" t="s">
        <v>3</v>
      </c>
      <c r="G34" s="13">
        <v>2005</v>
      </c>
      <c r="H34" s="69" t="s">
        <v>46</v>
      </c>
      <c r="I34" s="25" t="s">
        <v>27</v>
      </c>
      <c r="J34" s="25">
        <f>COUNTIF(I$7:I34,I34)</f>
        <v>28</v>
      </c>
      <c r="K34" s="29">
        <v>0.03310185185185185</v>
      </c>
      <c r="L34" s="8">
        <v>12</v>
      </c>
      <c r="M34" s="25"/>
    </row>
    <row r="35" spans="1:13" ht="13.5" customHeight="1">
      <c r="A35" s="58">
        <v>50</v>
      </c>
      <c r="B35" s="25">
        <v>100</v>
      </c>
      <c r="C35" s="128" t="s">
        <v>234</v>
      </c>
      <c r="D35" s="69" t="s">
        <v>235</v>
      </c>
      <c r="E35" s="27" t="s">
        <v>9</v>
      </c>
      <c r="F35" s="8" t="s">
        <v>3</v>
      </c>
      <c r="G35" s="13">
        <v>1985</v>
      </c>
      <c r="H35" s="69" t="s">
        <v>43</v>
      </c>
      <c r="I35" s="25" t="str">
        <f>IF(F35="m",IF($G$1-$G35&lt;=19,"JM",IF($G$1-$G35&lt;=39,"A",IF($G$1-$G35&lt;=49,"B",IF($G$1-$G35&lt;=59,"C",IF($G$1-$G35&lt;=69,"D","E"))))),IF($G$1-$G35&lt;=19,"JŽ",IF($G$1-$G35&lt;=39,"F",IF($G$1-$G35&lt;=49,"G",IF($G$1-$G35&lt;=59,"H","I")))))</f>
        <v>A</v>
      </c>
      <c r="J35" s="25">
        <f>COUNTIF(I$7:I35,I35)</f>
        <v>29</v>
      </c>
      <c r="K35" s="29">
        <v>0.033402777777777774</v>
      </c>
      <c r="L35" s="8">
        <v>0</v>
      </c>
      <c r="M35" s="25"/>
    </row>
    <row r="36" spans="1:13" ht="13.5" customHeight="1">
      <c r="A36" s="58">
        <v>51</v>
      </c>
      <c r="B36" s="25">
        <v>163</v>
      </c>
      <c r="C36" s="128" t="s">
        <v>72</v>
      </c>
      <c r="D36" s="69" t="s">
        <v>333</v>
      </c>
      <c r="E36" s="27" t="s">
        <v>9</v>
      </c>
      <c r="F36" s="8" t="s">
        <v>3</v>
      </c>
      <c r="G36" s="13">
        <v>1988</v>
      </c>
      <c r="H36" s="70" t="s">
        <v>69</v>
      </c>
      <c r="I36" s="25" t="str">
        <f>IF(F36="m",IF($G$1-$G36&lt;=19,"JM",IF($G$1-$G36&lt;=39,"A",IF($G$1-$G36&lt;=49,"B",IF($G$1-$G36&lt;=59,"C",IF($G$1-$G36&lt;=69,"D","E"))))),IF($G$1-$G36&lt;=19,"JŽ",IF($G$1-$G36&lt;=39,"F",IF($G$1-$G36&lt;=49,"G",IF($G$1-$G36&lt;=59,"H","I")))))</f>
        <v>A</v>
      </c>
      <c r="J36" s="25">
        <f>COUNTIF(I$7:I36,I36)</f>
        <v>30</v>
      </c>
      <c r="K36" s="29">
        <v>0.03350694444444444</v>
      </c>
      <c r="L36" s="8">
        <v>12</v>
      </c>
      <c r="M36" s="25"/>
    </row>
    <row r="37" spans="1:13" ht="13.5" customHeight="1">
      <c r="A37" s="58">
        <v>52</v>
      </c>
      <c r="B37" s="25">
        <v>22</v>
      </c>
      <c r="C37" s="128" t="s">
        <v>81</v>
      </c>
      <c r="D37" s="69" t="s">
        <v>82</v>
      </c>
      <c r="E37" s="27" t="s">
        <v>9</v>
      </c>
      <c r="F37" s="8" t="s">
        <v>3</v>
      </c>
      <c r="G37" s="13">
        <v>1987</v>
      </c>
      <c r="H37" s="70" t="s">
        <v>83</v>
      </c>
      <c r="I37" s="25" t="str">
        <f>IF(F37="m",IF($G$1-$G37&lt;=19,"JM",IF($G$1-$G37&lt;=39,"A",IF($G$1-$G37&lt;=49,"B",IF($G$1-$G37&lt;=59,"C",IF($G$1-$G37&lt;=69,"D","E"))))),IF($G$1-$G37&lt;=19,"JŽ",IF($G$1-$G37&lt;=39,"F",IF($G$1-$G37&lt;=49,"G",IF($G$1-$G37&lt;=59,"H","I")))))</f>
        <v>A</v>
      </c>
      <c r="J37" s="25">
        <f>COUNTIF(I$7:I37,I37)</f>
        <v>31</v>
      </c>
      <c r="K37" s="29">
        <v>0.03351851851851852</v>
      </c>
      <c r="L37" s="8">
        <v>0</v>
      </c>
      <c r="M37" s="25"/>
    </row>
    <row r="38" spans="1:13" ht="13.5" customHeight="1">
      <c r="A38" s="58">
        <v>55</v>
      </c>
      <c r="B38" s="25">
        <v>52</v>
      </c>
      <c r="C38" s="128" t="s">
        <v>35</v>
      </c>
      <c r="D38" s="69" t="s">
        <v>33</v>
      </c>
      <c r="E38" s="27" t="s">
        <v>9</v>
      </c>
      <c r="F38" s="8" t="s">
        <v>3</v>
      </c>
      <c r="G38" s="13">
        <v>1982</v>
      </c>
      <c r="H38" s="69" t="s">
        <v>140</v>
      </c>
      <c r="I38" s="25" t="str">
        <f>IF(F38="m",IF($G$1-$G38&lt;=19,"JM",IF($G$1-$G38&lt;=39,"A",IF($G$1-$G38&lt;=49,"B",IF($G$1-$G38&lt;=59,"C",IF($G$1-$G38&lt;=69,"D","E"))))),IF($G$1-$G38&lt;=19,"JŽ",IF($G$1-$G38&lt;=39,"F",IF($G$1-$G38&lt;=49,"G",IF($G$1-$G38&lt;=59,"H","I")))))</f>
        <v>A</v>
      </c>
      <c r="J38" s="25">
        <f>COUNTIF(I$7:I38,I38)</f>
        <v>32</v>
      </c>
      <c r="K38" s="29">
        <v>0.0340625</v>
      </c>
      <c r="L38" s="8">
        <v>0</v>
      </c>
      <c r="M38" s="25" t="s">
        <v>541</v>
      </c>
    </row>
    <row r="39" spans="1:13" ht="13.5" customHeight="1">
      <c r="A39" s="58">
        <v>56</v>
      </c>
      <c r="B39" s="25">
        <v>89</v>
      </c>
      <c r="C39" s="128" t="s">
        <v>209</v>
      </c>
      <c r="D39" s="69" t="s">
        <v>210</v>
      </c>
      <c r="E39" s="27" t="s">
        <v>9</v>
      </c>
      <c r="F39" s="8" t="s">
        <v>3</v>
      </c>
      <c r="G39" s="13">
        <v>1986</v>
      </c>
      <c r="H39" s="70" t="s">
        <v>211</v>
      </c>
      <c r="I39" s="25" t="str">
        <f>IF(F39="m",IF($G$1-$G39&lt;=19,"JM",IF($G$1-$G39&lt;=39,"A",IF($G$1-$G39&lt;=49,"B",IF($G$1-$G39&lt;=59,"C",IF($G$1-$G39&lt;=69,"D","E"))))),IF($G$1-$G39&lt;=19,"JŽ",IF($G$1-$G39&lt;=39,"F",IF($G$1-$G39&lt;=49,"G",IF($G$1-$G39&lt;=59,"H","I")))))</f>
        <v>A</v>
      </c>
      <c r="J39" s="25">
        <f>COUNTIF(I$7:I39,I39)</f>
        <v>33</v>
      </c>
      <c r="K39" s="29">
        <v>0.03412037037037037</v>
      </c>
      <c r="L39" s="8">
        <v>0</v>
      </c>
      <c r="M39" s="25"/>
    </row>
    <row r="40" spans="1:13" ht="13.5" customHeight="1">
      <c r="A40" s="58">
        <v>57</v>
      </c>
      <c r="B40" s="25">
        <v>34</v>
      </c>
      <c r="C40" s="128" t="s">
        <v>105</v>
      </c>
      <c r="D40" s="69" t="s">
        <v>106</v>
      </c>
      <c r="E40" s="27" t="s">
        <v>9</v>
      </c>
      <c r="F40" s="8" t="s">
        <v>3</v>
      </c>
      <c r="G40" s="13">
        <v>1995</v>
      </c>
      <c r="H40" s="70" t="s">
        <v>107</v>
      </c>
      <c r="I40" s="25" t="str">
        <f>IF(F40="m",IF($G$1-$G40&lt;=19,"JM",IF($G$1-$G40&lt;=39,"A",IF($G$1-$G40&lt;=49,"B",IF($G$1-$G40&lt;=59,"C",IF($G$1-$G40&lt;=69,"D","E"))))),IF($G$1-$G40&lt;=19,"JŽ",IF($G$1-$G40&lt;=39,"F",IF($G$1-$G40&lt;=49,"G",IF($G$1-$G40&lt;=59,"H","I")))))</f>
        <v>A</v>
      </c>
      <c r="J40" s="25">
        <f>COUNTIF(I$7:I40,I40)</f>
        <v>34</v>
      </c>
      <c r="K40" s="29">
        <v>0.03425925925925926</v>
      </c>
      <c r="L40" s="8">
        <v>0</v>
      </c>
      <c r="M40" s="25"/>
    </row>
    <row r="41" spans="1:13" ht="13.5" customHeight="1">
      <c r="A41" s="58">
        <v>58</v>
      </c>
      <c r="B41" s="25">
        <v>59</v>
      </c>
      <c r="C41" s="128" t="s">
        <v>153</v>
      </c>
      <c r="D41" s="69" t="s">
        <v>154</v>
      </c>
      <c r="E41" s="27" t="s">
        <v>9</v>
      </c>
      <c r="F41" s="8" t="s">
        <v>3</v>
      </c>
      <c r="G41" s="13">
        <v>1982</v>
      </c>
      <c r="H41" s="69" t="s">
        <v>107</v>
      </c>
      <c r="I41" s="25" t="str">
        <f>IF(F41="m",IF($G$1-$G41&lt;=19,"JM",IF($G$1-$G41&lt;=39,"A",IF($G$1-$G41&lt;=49,"B",IF($G$1-$G41&lt;=59,"C",IF($G$1-$G41&lt;=69,"D","E"))))),IF($G$1-$G41&lt;=19,"JŽ",IF($G$1-$G41&lt;=39,"F",IF($G$1-$G41&lt;=49,"G",IF($G$1-$G41&lt;=59,"H","I")))))</f>
        <v>A</v>
      </c>
      <c r="J41" s="25">
        <f>COUNTIF(I$7:I41,I41)</f>
        <v>35</v>
      </c>
      <c r="K41" s="29">
        <v>0.03425925925925926</v>
      </c>
      <c r="L41" s="8">
        <v>0</v>
      </c>
      <c r="M41" s="25"/>
    </row>
    <row r="42" spans="1:13" ht="13.5" customHeight="1">
      <c r="A42" s="58">
        <v>59</v>
      </c>
      <c r="B42" s="25">
        <v>60</v>
      </c>
      <c r="C42" s="128" t="s">
        <v>153</v>
      </c>
      <c r="D42" s="69" t="s">
        <v>48</v>
      </c>
      <c r="E42" s="27" t="s">
        <v>9</v>
      </c>
      <c r="F42" s="8" t="s">
        <v>3</v>
      </c>
      <c r="G42" s="13">
        <v>1993</v>
      </c>
      <c r="H42" s="69" t="s">
        <v>107</v>
      </c>
      <c r="I42" s="25" t="str">
        <f>IF(F42="m",IF($G$1-$G42&lt;=19,"JM",IF($G$1-$G42&lt;=39,"A",IF($G$1-$G42&lt;=49,"B",IF($G$1-$G42&lt;=59,"C",IF($G$1-$G42&lt;=69,"D","E"))))),IF($G$1-$G42&lt;=19,"JŽ",IF($G$1-$G42&lt;=39,"F",IF($G$1-$G42&lt;=49,"G",IF($G$1-$G42&lt;=59,"H","I")))))</f>
        <v>A</v>
      </c>
      <c r="J42" s="25">
        <f>COUNTIF(I$7:I42,I42)</f>
        <v>36</v>
      </c>
      <c r="K42" s="29">
        <v>0.03425925925925926</v>
      </c>
      <c r="L42" s="8">
        <v>0</v>
      </c>
      <c r="M42" s="25"/>
    </row>
    <row r="43" spans="1:13" ht="13.5" customHeight="1">
      <c r="A43" s="58">
        <v>65</v>
      </c>
      <c r="B43" s="25">
        <v>125</v>
      </c>
      <c r="C43" s="128" t="s">
        <v>270</v>
      </c>
      <c r="D43" s="69" t="s">
        <v>138</v>
      </c>
      <c r="E43" s="27" t="s">
        <v>9</v>
      </c>
      <c r="F43" s="8" t="s">
        <v>3</v>
      </c>
      <c r="G43" s="13">
        <v>1992</v>
      </c>
      <c r="H43" s="70" t="s">
        <v>271</v>
      </c>
      <c r="I43" s="25" t="str">
        <f>IF(F43="m",IF($G$1-$G43&lt;=19,"JM",IF($G$1-$G43&lt;=39,"A",IF($G$1-$G43&lt;=49,"B",IF($G$1-$G43&lt;=59,"C",IF($G$1-$G43&lt;=69,"D","E"))))),IF($G$1-$G43&lt;=19,"JŽ",IF($G$1-$G43&lt;=39,"F",IF($G$1-$G43&lt;=49,"G",IF($G$1-$G43&lt;=59,"H","I")))))</f>
        <v>A</v>
      </c>
      <c r="J43" s="25">
        <f>COUNTIF(I$7:I43,I43)</f>
        <v>37</v>
      </c>
      <c r="K43" s="29">
        <v>0.03467592592592592</v>
      </c>
      <c r="L43" s="8">
        <v>0</v>
      </c>
      <c r="M43" s="25"/>
    </row>
    <row r="44" spans="1:13" ht="13.5" customHeight="1">
      <c r="A44" s="58">
        <v>68</v>
      </c>
      <c r="B44" s="25">
        <v>66</v>
      </c>
      <c r="C44" s="128" t="s">
        <v>166</v>
      </c>
      <c r="D44" s="69" t="s">
        <v>588</v>
      </c>
      <c r="E44" s="27" t="s">
        <v>9</v>
      </c>
      <c r="F44" s="8" t="s">
        <v>3</v>
      </c>
      <c r="G44" s="13">
        <v>1987</v>
      </c>
      <c r="H44" s="69" t="s">
        <v>168</v>
      </c>
      <c r="I44" s="25" t="str">
        <f>IF(F44="m",IF($G$1-$G44&lt;=19,"JM",IF($G$1-$G44&lt;=39,"A",IF($G$1-$G44&lt;=49,"B",IF($G$1-$G44&lt;=59,"C",IF($G$1-$G44&lt;=69,"D","E"))))),IF($G$1-$G44&lt;=19,"JŽ",IF($G$1-$G44&lt;=39,"F",IF($G$1-$G44&lt;=49,"G",IF($G$1-$G44&lt;=59,"H","I")))))</f>
        <v>A</v>
      </c>
      <c r="J44" s="25">
        <f>COUNTIF(I$7:I44,I44)</f>
        <v>38</v>
      </c>
      <c r="K44" s="29">
        <v>0.035034722222222224</v>
      </c>
      <c r="L44" s="8">
        <v>0</v>
      </c>
      <c r="M44" s="25"/>
    </row>
    <row r="45" spans="1:13" ht="13.5" customHeight="1">
      <c r="A45" s="58">
        <v>69</v>
      </c>
      <c r="B45" s="25">
        <v>141</v>
      </c>
      <c r="C45" s="128" t="s">
        <v>125</v>
      </c>
      <c r="D45" s="69" t="s">
        <v>299</v>
      </c>
      <c r="E45" s="27" t="s">
        <v>9</v>
      </c>
      <c r="F45" s="8" t="s">
        <v>3</v>
      </c>
      <c r="G45" s="13">
        <v>1984</v>
      </c>
      <c r="H45" s="69" t="s">
        <v>65</v>
      </c>
      <c r="I45" s="25" t="str">
        <f>IF(F45="m",IF($G$1-$G45&lt;=19,"JM",IF($G$1-$G45&lt;=39,"A",IF($G$1-$G45&lt;=49,"B",IF($G$1-$G45&lt;=59,"C",IF($G$1-$G45&lt;=69,"D","E"))))),IF($G$1-$G45&lt;=19,"JŽ",IF($G$1-$G45&lt;=39,"F",IF($G$1-$G45&lt;=49,"G",IF($G$1-$G45&lt;=59,"H","I")))))</f>
        <v>A</v>
      </c>
      <c r="J45" s="25">
        <f>COUNTIF(I$7:I45,I45)</f>
        <v>39</v>
      </c>
      <c r="K45" s="29">
        <v>0.03509259259259259</v>
      </c>
      <c r="L45" s="8">
        <v>0</v>
      </c>
      <c r="M45" s="25"/>
    </row>
    <row r="46" spans="1:13" ht="14.25" customHeight="1">
      <c r="A46" s="58">
        <v>70</v>
      </c>
      <c r="B46" s="25">
        <v>208</v>
      </c>
      <c r="C46" s="128" t="s">
        <v>104</v>
      </c>
      <c r="D46" s="69" t="s">
        <v>50</v>
      </c>
      <c r="E46" s="27" t="s">
        <v>9</v>
      </c>
      <c r="F46" s="8" t="s">
        <v>3</v>
      </c>
      <c r="G46" s="13">
        <v>1984</v>
      </c>
      <c r="H46" s="69" t="s">
        <v>388</v>
      </c>
      <c r="I46" s="25" t="str">
        <f>IF(F46="m",IF($G$1-$G46&lt;=19,"JM",IF($G$1-$G46&lt;=39,"A",IF($G$1-$G46&lt;=49,"B",IF($G$1-$G46&lt;=59,"C",IF($G$1-$G46&lt;=69,"D","E"))))),IF($G$1-$G46&lt;=19,"JŽ",IF($G$1-$G46&lt;=39,"F",IF($G$1-$G46&lt;=49,"G",IF($G$1-$G46&lt;=59,"H","I")))))</f>
        <v>A</v>
      </c>
      <c r="J46" s="25">
        <f>COUNTIF(I$7:I46,I46)</f>
        <v>40</v>
      </c>
      <c r="K46" s="29">
        <v>0.03523148148148148</v>
      </c>
      <c r="L46" s="8">
        <v>12</v>
      </c>
      <c r="M46" s="25" t="s">
        <v>541</v>
      </c>
    </row>
    <row r="47" spans="1:13" ht="13.5" customHeight="1">
      <c r="A47" s="58">
        <v>71</v>
      </c>
      <c r="B47" s="25">
        <v>45</v>
      </c>
      <c r="C47" s="128" t="s">
        <v>127</v>
      </c>
      <c r="D47" s="69" t="s">
        <v>89</v>
      </c>
      <c r="E47" s="27" t="s">
        <v>9</v>
      </c>
      <c r="F47" s="8" t="s">
        <v>3</v>
      </c>
      <c r="G47" s="13">
        <v>1989</v>
      </c>
      <c r="H47" s="69" t="s">
        <v>128</v>
      </c>
      <c r="I47" s="25" t="str">
        <f>IF(F47="m",IF($G$1-$G47&lt;=19,"JM",IF($G$1-$G47&lt;=39,"A",IF($G$1-$G47&lt;=49,"B",IF($G$1-$G47&lt;=59,"C",IF($G$1-$G47&lt;=69,"D","E"))))),IF($G$1-$G47&lt;=19,"JŽ",IF($G$1-$G47&lt;=39,"F",IF($G$1-$G47&lt;=49,"G",IF($G$1-$G47&lt;=59,"H","I")))))</f>
        <v>A</v>
      </c>
      <c r="J47" s="25">
        <f>COUNTIF(I$7:I47,I47)</f>
        <v>41</v>
      </c>
      <c r="K47" s="29">
        <v>0.035243055555555555</v>
      </c>
      <c r="L47" s="8">
        <v>0</v>
      </c>
      <c r="M47" s="25" t="s">
        <v>541</v>
      </c>
    </row>
    <row r="48" spans="1:13" s="100" customFormat="1" ht="13.5" customHeight="1">
      <c r="A48" s="58">
        <v>73</v>
      </c>
      <c r="B48" s="25">
        <v>7</v>
      </c>
      <c r="C48" s="128" t="s">
        <v>41</v>
      </c>
      <c r="D48" s="69" t="s">
        <v>42</v>
      </c>
      <c r="E48" s="27" t="s">
        <v>9</v>
      </c>
      <c r="F48" s="8" t="s">
        <v>3</v>
      </c>
      <c r="G48" s="13">
        <v>1988</v>
      </c>
      <c r="H48" s="69" t="s">
        <v>43</v>
      </c>
      <c r="I48" s="25" t="str">
        <f>IF(F48="m",IF($G$1-$G48&lt;=19,"JM",IF($G$1-$G48&lt;=39,"A",IF($G$1-$G48&lt;=49,"B",IF($G$1-$G48&lt;=59,"C",IF($G$1-$G48&lt;=69,"D","E"))))),IF($G$1-$G48&lt;=19,"JŽ",IF($G$1-$G48&lt;=39,"F",IF($G$1-$G48&lt;=49,"G",IF($G$1-$G48&lt;=59,"H","I")))))</f>
        <v>A</v>
      </c>
      <c r="J48" s="25">
        <f>COUNTIF(I$7:I48,I48)</f>
        <v>42</v>
      </c>
      <c r="K48" s="29">
        <v>0.03552083333333333</v>
      </c>
      <c r="L48" s="8">
        <v>0</v>
      </c>
      <c r="M48" s="25"/>
    </row>
    <row r="49" spans="1:13" ht="13.5" customHeight="1">
      <c r="A49" s="58">
        <v>75</v>
      </c>
      <c r="B49" s="25">
        <v>58</v>
      </c>
      <c r="C49" s="128" t="s">
        <v>152</v>
      </c>
      <c r="D49" s="69" t="s">
        <v>50</v>
      </c>
      <c r="E49" s="27" t="s">
        <v>9</v>
      </c>
      <c r="F49" s="8" t="s">
        <v>3</v>
      </c>
      <c r="G49" s="13">
        <v>1984</v>
      </c>
      <c r="H49" s="69" t="s">
        <v>76</v>
      </c>
      <c r="I49" s="25" t="str">
        <f>IF(F49="m",IF($G$1-$G49&lt;=19,"JM",IF($G$1-$G49&lt;=39,"A",IF($G$1-$G49&lt;=49,"B",IF($G$1-$G49&lt;=59,"C",IF($G$1-$G49&lt;=69,"D","E"))))),IF($G$1-$G49&lt;=19,"JŽ",IF($G$1-$G49&lt;=39,"F",IF($G$1-$G49&lt;=49,"G",IF($G$1-$G49&lt;=59,"H","I")))))</f>
        <v>A</v>
      </c>
      <c r="J49" s="25">
        <f>COUNTIF(I$7:I49,I49)</f>
        <v>43</v>
      </c>
      <c r="K49" s="29">
        <v>0.03564814814814815</v>
      </c>
      <c r="L49" s="8">
        <v>0</v>
      </c>
      <c r="M49" s="25"/>
    </row>
    <row r="50" spans="1:13" s="100" customFormat="1" ht="13.5" customHeight="1">
      <c r="A50" s="58">
        <v>77</v>
      </c>
      <c r="B50" s="25">
        <v>71</v>
      </c>
      <c r="C50" s="128" t="s">
        <v>177</v>
      </c>
      <c r="D50" s="69" t="s">
        <v>142</v>
      </c>
      <c r="E50" s="27" t="s">
        <v>9</v>
      </c>
      <c r="F50" s="8" t="s">
        <v>3</v>
      </c>
      <c r="G50" s="13">
        <v>1982</v>
      </c>
      <c r="H50" s="69" t="s">
        <v>178</v>
      </c>
      <c r="I50" s="25" t="str">
        <f>IF(F50="m",IF($G$1-$G50&lt;=19,"JM",IF($G$1-$G50&lt;=39,"A",IF($G$1-$G50&lt;=49,"B",IF($G$1-$G50&lt;=59,"C",IF($G$1-$G50&lt;=69,"D","E"))))),IF($G$1-$G50&lt;=19,"JŽ",IF($G$1-$G50&lt;=39,"F",IF($G$1-$G50&lt;=49,"G",IF($G$1-$G50&lt;=59,"H","I")))))</f>
        <v>A</v>
      </c>
      <c r="J50" s="25">
        <f>COUNTIF(I$7:I50,I50)</f>
        <v>44</v>
      </c>
      <c r="K50" s="29">
        <v>0.03582175925925926</v>
      </c>
      <c r="L50" s="8">
        <v>0</v>
      </c>
      <c r="M50" s="25"/>
    </row>
    <row r="51" spans="1:13" ht="13.5" customHeight="1">
      <c r="A51" s="58">
        <v>79</v>
      </c>
      <c r="B51" s="25">
        <v>88</v>
      </c>
      <c r="C51" s="128" t="s">
        <v>207</v>
      </c>
      <c r="D51" s="69" t="s">
        <v>208</v>
      </c>
      <c r="E51" s="27" t="s">
        <v>9</v>
      </c>
      <c r="F51" s="8" t="s">
        <v>3</v>
      </c>
      <c r="G51" s="13">
        <v>1982</v>
      </c>
      <c r="H51" s="70" t="s">
        <v>43</v>
      </c>
      <c r="I51" s="25" t="str">
        <f>IF(F51="m",IF($G$1-$G51&lt;=19,"JM",IF($G$1-$G51&lt;=39,"A",IF($G$1-$G51&lt;=49,"B",IF($G$1-$G51&lt;=59,"C",IF($G$1-$G51&lt;=69,"D","E"))))),IF($G$1-$G51&lt;=19,"JŽ",IF($G$1-$G51&lt;=39,"F",IF($G$1-$G51&lt;=49,"G",IF($G$1-$G51&lt;=59,"H","I")))))</f>
        <v>A</v>
      </c>
      <c r="J51" s="25">
        <f>COUNTIF(I$7:I51,I51)</f>
        <v>45</v>
      </c>
      <c r="K51" s="29">
        <v>0.035937500000000004</v>
      </c>
      <c r="L51" s="8">
        <v>0</v>
      </c>
      <c r="M51" s="25"/>
    </row>
    <row r="52" spans="1:13" s="113" customFormat="1" ht="13.5" customHeight="1">
      <c r="A52" s="58">
        <v>82</v>
      </c>
      <c r="B52" s="25">
        <v>186</v>
      </c>
      <c r="C52" s="128" t="s">
        <v>525</v>
      </c>
      <c r="D52" s="69" t="s">
        <v>111</v>
      </c>
      <c r="E52" s="27" t="s">
        <v>9</v>
      </c>
      <c r="F52" s="8" t="s">
        <v>3</v>
      </c>
      <c r="G52" s="13">
        <v>2004</v>
      </c>
      <c r="H52" s="69" t="s">
        <v>46</v>
      </c>
      <c r="I52" s="25" t="s">
        <v>27</v>
      </c>
      <c r="J52" s="25">
        <f>COUNTIF(I$7:I52,I52)</f>
        <v>46</v>
      </c>
      <c r="K52" s="29">
        <v>0.036377314814814814</v>
      </c>
      <c r="L52" s="8">
        <v>12</v>
      </c>
      <c r="M52" s="25"/>
    </row>
    <row r="53" spans="1:13" ht="13.5" customHeight="1">
      <c r="A53" s="58">
        <v>86</v>
      </c>
      <c r="B53" s="25">
        <v>15</v>
      </c>
      <c r="C53" s="128" t="s">
        <v>586</v>
      </c>
      <c r="D53" s="69" t="s">
        <v>262</v>
      </c>
      <c r="E53" s="27" t="s">
        <v>9</v>
      </c>
      <c r="F53" s="8" t="s">
        <v>3</v>
      </c>
      <c r="G53" s="13">
        <v>1994</v>
      </c>
      <c r="H53" s="70" t="s">
        <v>573</v>
      </c>
      <c r="I53" s="25" t="str">
        <f>IF(F53="m",IF($G$1-$G53&lt;=19,"JM",IF($G$1-$G53&lt;=39,"A",IF($G$1-$G53&lt;=49,"B",IF($G$1-$G53&lt;=59,"C",IF($G$1-$G53&lt;=69,"D","E"))))),IF($G$1-$G53&lt;=19,"JŽ",IF($G$1-$G53&lt;=39,"F",IF($G$1-$G53&lt;=49,"G",IF($G$1-$G53&lt;=59,"H","I")))))</f>
        <v>A</v>
      </c>
      <c r="J53" s="25">
        <f>COUNTIF(I$7:I53,I53)</f>
        <v>47</v>
      </c>
      <c r="K53" s="29">
        <v>0.03649305555555555</v>
      </c>
      <c r="L53" s="8">
        <v>0</v>
      </c>
      <c r="M53" s="25" t="s">
        <v>541</v>
      </c>
    </row>
    <row r="54" spans="1:13" ht="13.5" customHeight="1">
      <c r="A54" s="58">
        <v>87</v>
      </c>
      <c r="B54" s="25">
        <v>209</v>
      </c>
      <c r="C54" s="128" t="s">
        <v>389</v>
      </c>
      <c r="D54" s="69" t="s">
        <v>50</v>
      </c>
      <c r="E54" s="27" t="s">
        <v>9</v>
      </c>
      <c r="F54" s="8" t="s">
        <v>3</v>
      </c>
      <c r="G54" s="13">
        <v>1986</v>
      </c>
      <c r="H54" s="69" t="s">
        <v>23</v>
      </c>
      <c r="I54" s="25" t="str">
        <f>IF(F54="m",IF($G$1-$G54&lt;=19,"JM",IF($G$1-$G54&lt;=39,"A",IF($G$1-$G54&lt;=49,"B",IF($G$1-$G54&lt;=59,"C",IF($G$1-$G54&lt;=69,"D","E"))))),IF($G$1-$G54&lt;=19,"JŽ",IF($G$1-$G54&lt;=39,"F",IF($G$1-$G54&lt;=49,"G",IF($G$1-$G54&lt;=59,"H","I")))))</f>
        <v>A</v>
      </c>
      <c r="J54" s="25">
        <f>COUNTIF(I$7:I54,I54)</f>
        <v>48</v>
      </c>
      <c r="K54" s="29">
        <v>0.036516203703703703</v>
      </c>
      <c r="L54" s="8">
        <v>12</v>
      </c>
      <c r="M54" s="25"/>
    </row>
    <row r="55" spans="1:13" ht="13.5" customHeight="1">
      <c r="A55" s="58">
        <v>94</v>
      </c>
      <c r="B55" s="25">
        <v>128</v>
      </c>
      <c r="C55" s="128" t="s">
        <v>275</v>
      </c>
      <c r="D55" s="69" t="s">
        <v>73</v>
      </c>
      <c r="E55" s="27" t="s">
        <v>9</v>
      </c>
      <c r="F55" s="8" t="s">
        <v>3</v>
      </c>
      <c r="G55" s="13">
        <v>1986</v>
      </c>
      <c r="H55" s="70" t="s">
        <v>276</v>
      </c>
      <c r="I55" s="25" t="str">
        <f>IF(F55="m",IF($G$1-$G55&lt;=19,"JM",IF($G$1-$G55&lt;=39,"A",IF($G$1-$G55&lt;=49,"B",IF($G$1-$G55&lt;=59,"C",IF($G$1-$G55&lt;=69,"D","E"))))),IF($G$1-$G55&lt;=19,"JŽ",IF($G$1-$G55&lt;=39,"F",IF($G$1-$G55&lt;=49,"G",IF($G$1-$G55&lt;=59,"H","I")))))</f>
        <v>A</v>
      </c>
      <c r="J55" s="25">
        <f>COUNTIF(I$7:I55,I55)</f>
        <v>49</v>
      </c>
      <c r="K55" s="29">
        <v>0.036932870370370366</v>
      </c>
      <c r="L55" s="8">
        <v>0</v>
      </c>
      <c r="M55" s="25"/>
    </row>
    <row r="56" spans="1:13" ht="13.5" customHeight="1">
      <c r="A56" s="58">
        <v>95</v>
      </c>
      <c r="B56" s="25">
        <v>160</v>
      </c>
      <c r="C56" s="128" t="s">
        <v>329</v>
      </c>
      <c r="D56" s="69" t="s">
        <v>33</v>
      </c>
      <c r="E56" s="27" t="s">
        <v>9</v>
      </c>
      <c r="F56" s="8" t="s">
        <v>3</v>
      </c>
      <c r="G56" s="13">
        <v>1988</v>
      </c>
      <c r="H56" s="70" t="s">
        <v>330</v>
      </c>
      <c r="I56" s="25" t="str">
        <f>IF(F56="m",IF($G$1-$G56&lt;=19,"JM",IF($G$1-$G56&lt;=39,"A",IF($G$1-$G56&lt;=49,"B",IF($G$1-$G56&lt;=59,"C",IF($G$1-$G56&lt;=69,"D","E"))))),IF($G$1-$G56&lt;=19,"JŽ",IF($G$1-$G56&lt;=39,"F",IF($G$1-$G56&lt;=49,"G",IF($G$1-$G56&lt;=59,"H","I")))))</f>
        <v>A</v>
      </c>
      <c r="J56" s="25">
        <f>COUNTIF(I$7:I56,I56)</f>
        <v>50</v>
      </c>
      <c r="K56" s="29">
        <v>0.03706018518518519</v>
      </c>
      <c r="L56" s="8">
        <v>0</v>
      </c>
      <c r="M56" s="25"/>
    </row>
    <row r="57" spans="1:13" ht="13.5" customHeight="1">
      <c r="A57" s="58">
        <v>100</v>
      </c>
      <c r="B57" s="25">
        <v>96</v>
      </c>
      <c r="C57" s="128" t="s">
        <v>224</v>
      </c>
      <c r="D57" s="69" t="s">
        <v>225</v>
      </c>
      <c r="E57" s="27" t="s">
        <v>9</v>
      </c>
      <c r="F57" s="8" t="s">
        <v>3</v>
      </c>
      <c r="G57" s="13">
        <v>1990</v>
      </c>
      <c r="H57" s="69" t="s">
        <v>54</v>
      </c>
      <c r="I57" s="25" t="str">
        <f>IF(F57="m",IF($G$1-$G57&lt;=19,"JM",IF($G$1-$G57&lt;=39,"A",IF($G$1-$G57&lt;=49,"B",IF($G$1-$G57&lt;=59,"C",IF($G$1-$G57&lt;=69,"D","E"))))),IF($G$1-$G57&lt;=19,"JŽ",IF($G$1-$G57&lt;=39,"F",IF($G$1-$G57&lt;=49,"G",IF($G$1-$G57&lt;=59,"H","I")))))</f>
        <v>A</v>
      </c>
      <c r="J57" s="25">
        <f>COUNTIF(I$7:I57,I57)</f>
        <v>51</v>
      </c>
      <c r="K57" s="29">
        <v>0.03751157407407407</v>
      </c>
      <c r="L57" s="8">
        <v>0</v>
      </c>
      <c r="M57" s="25"/>
    </row>
    <row r="58" spans="1:13" ht="13.5" customHeight="1">
      <c r="A58" s="58">
        <v>101</v>
      </c>
      <c r="B58" s="25">
        <v>169</v>
      </c>
      <c r="C58" s="128" t="s">
        <v>338</v>
      </c>
      <c r="D58" s="69" t="s">
        <v>50</v>
      </c>
      <c r="E58" s="27" t="s">
        <v>9</v>
      </c>
      <c r="F58" s="8" t="s">
        <v>3</v>
      </c>
      <c r="G58" s="13">
        <v>1981</v>
      </c>
      <c r="H58" s="69" t="s">
        <v>120</v>
      </c>
      <c r="I58" s="25" t="str">
        <f>IF(F58="m",IF($G$1-$G58&lt;=19,"JM",IF($G$1-$G58&lt;=39,"A",IF($G$1-$G58&lt;=49,"B",IF($G$1-$G58&lt;=59,"C",IF($G$1-$G58&lt;=69,"D","E"))))),IF($G$1-$G58&lt;=19,"JŽ",IF($G$1-$G58&lt;=39,"F",IF($G$1-$G58&lt;=49,"G",IF($G$1-$G58&lt;=59,"H","I")))))</f>
        <v>A</v>
      </c>
      <c r="J58" s="25">
        <f>COUNTIF(I$7:I58,I58)</f>
        <v>52</v>
      </c>
      <c r="K58" s="29">
        <v>0.037523148148148146</v>
      </c>
      <c r="L58" s="8">
        <v>12</v>
      </c>
      <c r="M58" s="25"/>
    </row>
    <row r="59" spans="1:13" ht="13.5" customHeight="1">
      <c r="A59" s="58">
        <v>105</v>
      </c>
      <c r="B59" s="25">
        <v>101</v>
      </c>
      <c r="C59" s="128" t="s">
        <v>567</v>
      </c>
      <c r="D59" s="69" t="s">
        <v>92</v>
      </c>
      <c r="E59" s="27" t="s">
        <v>9</v>
      </c>
      <c r="F59" s="8" t="s">
        <v>3</v>
      </c>
      <c r="G59" s="13">
        <v>1985</v>
      </c>
      <c r="H59" s="69" t="s">
        <v>59</v>
      </c>
      <c r="I59" s="25" t="str">
        <f>IF(F59="m",IF($G$1-$G59&lt;=19,"JM",IF($G$1-$G59&lt;=39,"A",IF($G$1-$G59&lt;=49,"B",IF($G$1-$G59&lt;=59,"C",IF($G$1-$G59&lt;=69,"D","E"))))),IF($G$1-$G59&lt;=19,"JŽ",IF($G$1-$G59&lt;=39,"F",IF($G$1-$G59&lt;=49,"G",IF($G$1-$G59&lt;=59,"H","I")))))</f>
        <v>A</v>
      </c>
      <c r="J59" s="25">
        <f>COUNTIF(I$7:I59,I59)</f>
        <v>53</v>
      </c>
      <c r="K59" s="29">
        <v>0.03761574074074074</v>
      </c>
      <c r="L59" s="8">
        <v>0</v>
      </c>
      <c r="M59" s="25"/>
    </row>
    <row r="60" spans="1:13" ht="13.5" customHeight="1">
      <c r="A60" s="58">
        <v>108</v>
      </c>
      <c r="B60" s="25">
        <v>168</v>
      </c>
      <c r="C60" s="128" t="s">
        <v>331</v>
      </c>
      <c r="D60" s="69" t="s">
        <v>89</v>
      </c>
      <c r="E60" s="27" t="s">
        <v>9</v>
      </c>
      <c r="F60" s="8" t="s">
        <v>3</v>
      </c>
      <c r="G60" s="13">
        <v>1988</v>
      </c>
      <c r="H60" s="69" t="s">
        <v>337</v>
      </c>
      <c r="I60" s="25" t="str">
        <f>IF(F60="m",IF($G$1-$G60&lt;=19,"JM",IF($G$1-$G60&lt;=39,"A",IF($G$1-$G60&lt;=49,"B",IF($G$1-$G60&lt;=59,"C",IF($G$1-$G60&lt;=69,"D","E"))))),IF($G$1-$G60&lt;=19,"JŽ",IF($G$1-$G60&lt;=39,"F",IF($G$1-$G60&lt;=49,"G",IF($G$1-$G60&lt;=59,"H","I")))))</f>
        <v>A</v>
      </c>
      <c r="J60" s="25">
        <f>COUNTIF(I$7:I60,I60)</f>
        <v>54</v>
      </c>
      <c r="K60" s="29">
        <v>0.03770833333333333</v>
      </c>
      <c r="L60" s="8"/>
      <c r="M60" s="25"/>
    </row>
    <row r="61" spans="1:13" ht="13.5" customHeight="1">
      <c r="A61" s="58">
        <v>109</v>
      </c>
      <c r="B61" s="25">
        <v>149</v>
      </c>
      <c r="C61" s="128" t="s">
        <v>312</v>
      </c>
      <c r="D61" s="69" t="s">
        <v>89</v>
      </c>
      <c r="E61" s="27" t="s">
        <v>9</v>
      </c>
      <c r="F61" s="8" t="s">
        <v>3</v>
      </c>
      <c r="G61" s="13">
        <v>1985</v>
      </c>
      <c r="H61" s="69" t="s">
        <v>65</v>
      </c>
      <c r="I61" s="25" t="str">
        <f>IF(F61="m",IF($G$1-$G61&lt;=19,"JM",IF($G$1-$G61&lt;=39,"A",IF($G$1-$G61&lt;=49,"B",IF($G$1-$G61&lt;=59,"C",IF($G$1-$G61&lt;=69,"D","E"))))),IF($G$1-$G61&lt;=19,"JŽ",IF($G$1-$G61&lt;=39,"F",IF($G$1-$G61&lt;=49,"G",IF($G$1-$G61&lt;=59,"H","I")))))</f>
        <v>A</v>
      </c>
      <c r="J61" s="25">
        <f>COUNTIF(I$7:I61,I61)</f>
        <v>55</v>
      </c>
      <c r="K61" s="29">
        <v>0.037731481481481484</v>
      </c>
      <c r="L61" s="8">
        <v>0</v>
      </c>
      <c r="M61" s="25"/>
    </row>
    <row r="62" spans="1:13" ht="13.5" customHeight="1">
      <c r="A62" s="58">
        <v>112</v>
      </c>
      <c r="B62" s="25">
        <v>5</v>
      </c>
      <c r="C62" s="128" t="s">
        <v>35</v>
      </c>
      <c r="D62" s="69" t="s">
        <v>36</v>
      </c>
      <c r="E62" s="27" t="s">
        <v>9</v>
      </c>
      <c r="F62" s="8" t="s">
        <v>3</v>
      </c>
      <c r="G62" s="13">
        <v>1985</v>
      </c>
      <c r="H62" s="69" t="s">
        <v>37</v>
      </c>
      <c r="I62" s="25" t="str">
        <f>IF(F62="m",IF($G$1-$G62&lt;=19,"JM",IF($G$1-$G62&lt;=39,"A",IF($G$1-$G62&lt;=49,"B",IF($G$1-$G62&lt;=59,"C",IF($G$1-$G62&lt;=69,"D","E"))))),IF($G$1-$G62&lt;=19,"JŽ",IF($G$1-$G62&lt;=39,"F",IF($G$1-$G62&lt;=49,"G",IF($G$1-$G62&lt;=59,"H","I")))))</f>
        <v>A</v>
      </c>
      <c r="J62" s="25">
        <f>COUNTIF(I$7:I62,I62)</f>
        <v>56</v>
      </c>
      <c r="K62" s="29">
        <v>0.03824074074074074</v>
      </c>
      <c r="L62" s="8">
        <v>0</v>
      </c>
      <c r="M62" s="25" t="s">
        <v>541</v>
      </c>
    </row>
    <row r="63" spans="1:13" ht="13.5" customHeight="1">
      <c r="A63" s="58">
        <v>114</v>
      </c>
      <c r="B63" s="25">
        <v>55</v>
      </c>
      <c r="C63" s="128" t="s">
        <v>147</v>
      </c>
      <c r="D63" s="69" t="s">
        <v>50</v>
      </c>
      <c r="E63" s="27" t="s">
        <v>9</v>
      </c>
      <c r="F63" s="8" t="s">
        <v>3</v>
      </c>
      <c r="G63" s="13">
        <v>2000</v>
      </c>
      <c r="H63" s="69" t="s">
        <v>139</v>
      </c>
      <c r="I63" s="25" t="str">
        <f>IF(F63="m",IF($G$1-$G63&lt;=19,"JM",IF($G$1-$G63&lt;=39,"A",IF($G$1-$G63&lt;=49,"B",IF($G$1-$G63&lt;=59,"C",IF($G$1-$G63&lt;=69,"D","E"))))),IF($G$1-$G63&lt;=19,"JŽ",IF($G$1-$G63&lt;=39,"F",IF($G$1-$G63&lt;=49,"G",IF($G$1-$G63&lt;=59,"H","I")))))</f>
        <v>A</v>
      </c>
      <c r="J63" s="25">
        <f>COUNTIF(I$7:I63,I63)</f>
        <v>57</v>
      </c>
      <c r="K63" s="29">
        <v>0.03831018518518518</v>
      </c>
      <c r="L63" s="8">
        <v>0</v>
      </c>
      <c r="M63" s="25"/>
    </row>
    <row r="64" spans="1:13" ht="13.5" customHeight="1">
      <c r="A64" s="58">
        <v>116</v>
      </c>
      <c r="B64" s="25">
        <v>80</v>
      </c>
      <c r="C64" s="128" t="s">
        <v>193</v>
      </c>
      <c r="D64" s="69" t="s">
        <v>154</v>
      </c>
      <c r="E64" s="27" t="s">
        <v>9</v>
      </c>
      <c r="F64" s="8" t="s">
        <v>3</v>
      </c>
      <c r="G64" s="13">
        <v>1985</v>
      </c>
      <c r="H64" s="69" t="s">
        <v>51</v>
      </c>
      <c r="I64" s="25" t="str">
        <f>IF(F64="m",IF($G$1-$G64&lt;=19,"JM",IF($G$1-$G64&lt;=39,"A",IF($G$1-$G64&lt;=49,"B",IF($G$1-$G64&lt;=59,"C",IF($G$1-$G64&lt;=69,"D","E"))))),IF($G$1-$G64&lt;=19,"JŽ",IF($G$1-$G64&lt;=39,"F",IF($G$1-$G64&lt;=49,"G",IF($G$1-$G64&lt;=59,"H","I")))))</f>
        <v>A</v>
      </c>
      <c r="J64" s="25">
        <f>COUNTIF(I$7:I64,I64)</f>
        <v>58</v>
      </c>
      <c r="K64" s="29">
        <v>0.038425925925925926</v>
      </c>
      <c r="L64" s="8">
        <v>0</v>
      </c>
      <c r="M64" s="25"/>
    </row>
    <row r="65" spans="1:13" ht="13.5" customHeight="1">
      <c r="A65" s="58">
        <v>118</v>
      </c>
      <c r="B65" s="25">
        <v>133</v>
      </c>
      <c r="C65" s="128" t="s">
        <v>585</v>
      </c>
      <c r="D65" s="69" t="s">
        <v>286</v>
      </c>
      <c r="E65" s="27" t="s">
        <v>9</v>
      </c>
      <c r="F65" s="8" t="s">
        <v>3</v>
      </c>
      <c r="G65" s="13">
        <v>1981</v>
      </c>
      <c r="H65" s="70" t="s">
        <v>287</v>
      </c>
      <c r="I65" s="25" t="str">
        <f>IF(F65="m",IF($G$1-$G65&lt;=19,"JM",IF($G$1-$G65&lt;=39,"A",IF($G$1-$G65&lt;=49,"B",IF($G$1-$G65&lt;=59,"C",IF($G$1-$G65&lt;=69,"D","E"))))),IF($G$1-$G65&lt;=19,"JŽ",IF($G$1-$G65&lt;=39,"F",IF($G$1-$G65&lt;=49,"G",IF($G$1-$G65&lt;=59,"H","I")))))</f>
        <v>A</v>
      </c>
      <c r="J65" s="25">
        <f>COUNTIF(I$7:I65,I65)</f>
        <v>59</v>
      </c>
      <c r="K65" s="29">
        <v>0.038703703703703705</v>
      </c>
      <c r="L65" s="8">
        <v>0</v>
      </c>
      <c r="M65" s="25"/>
    </row>
    <row r="66" spans="1:13" ht="13.5" customHeight="1">
      <c r="A66" s="58">
        <v>119</v>
      </c>
      <c r="B66" s="25">
        <v>134</v>
      </c>
      <c r="C66" s="128" t="s">
        <v>585</v>
      </c>
      <c r="D66" s="69" t="s">
        <v>89</v>
      </c>
      <c r="E66" s="27" t="s">
        <v>9</v>
      </c>
      <c r="F66" s="8" t="s">
        <v>3</v>
      </c>
      <c r="G66" s="13">
        <v>1983</v>
      </c>
      <c r="H66" s="70" t="s">
        <v>287</v>
      </c>
      <c r="I66" s="25" t="str">
        <f>IF(F66="m",IF($G$1-$G66&lt;=19,"JM",IF($G$1-$G66&lt;=39,"A",IF($G$1-$G66&lt;=49,"B",IF($G$1-$G66&lt;=59,"C",IF($G$1-$G66&lt;=69,"D","E"))))),IF($G$1-$G66&lt;=19,"JŽ",IF($G$1-$G66&lt;=39,"F",IF($G$1-$G66&lt;=49,"G",IF($G$1-$G66&lt;=59,"H","I")))))</f>
        <v>A</v>
      </c>
      <c r="J66" s="25">
        <f>COUNTIF(I$7:I66,I66)</f>
        <v>60</v>
      </c>
      <c r="K66" s="29">
        <v>0.038703703703703705</v>
      </c>
      <c r="L66" s="8">
        <v>0</v>
      </c>
      <c r="M66" s="25"/>
    </row>
    <row r="67" spans="1:13" ht="13.5" customHeight="1">
      <c r="A67" s="58">
        <v>120</v>
      </c>
      <c r="B67" s="25">
        <v>205</v>
      </c>
      <c r="C67" s="128" t="s">
        <v>384</v>
      </c>
      <c r="D67" s="69" t="s">
        <v>89</v>
      </c>
      <c r="E67" s="27" t="s">
        <v>9</v>
      </c>
      <c r="F67" s="8" t="s">
        <v>3</v>
      </c>
      <c r="G67" s="13">
        <v>1985</v>
      </c>
      <c r="H67" s="69" t="s">
        <v>566</v>
      </c>
      <c r="I67" s="25" t="str">
        <f>IF(F67="m",IF($G$1-$G67&lt;=19,"JM",IF($G$1-$G67&lt;=39,"A",IF($G$1-$G67&lt;=49,"B",IF($G$1-$G67&lt;=59,"C",IF($G$1-$G67&lt;=69,"D","E"))))),IF($G$1-$G67&lt;=19,"JŽ",IF($G$1-$G67&lt;=39,"F",IF($G$1-$G67&lt;=49,"G",IF($G$1-$G67&lt;=59,"H","I")))))</f>
        <v>A</v>
      </c>
      <c r="J67" s="25">
        <f>COUNTIF(I$7:I67,I67)</f>
        <v>61</v>
      </c>
      <c r="K67" s="29">
        <v>0.03878472222222223</v>
      </c>
      <c r="L67" s="8">
        <v>12</v>
      </c>
      <c r="M67" s="25"/>
    </row>
    <row r="68" spans="1:13" s="59" customFormat="1" ht="13.5" customHeight="1">
      <c r="A68" s="58">
        <v>122</v>
      </c>
      <c r="B68" s="25">
        <v>69</v>
      </c>
      <c r="C68" s="128" t="s">
        <v>173</v>
      </c>
      <c r="D68" s="69" t="s">
        <v>33</v>
      </c>
      <c r="E68" s="27" t="s">
        <v>9</v>
      </c>
      <c r="F68" s="8" t="s">
        <v>3</v>
      </c>
      <c r="G68" s="13">
        <v>1995</v>
      </c>
      <c r="H68" s="69" t="s">
        <v>172</v>
      </c>
      <c r="I68" s="25" t="str">
        <f>IF(F68="m",IF($G$1-$G68&lt;=19,"JM",IF($G$1-$G68&lt;=39,"A",IF($G$1-$G68&lt;=49,"B",IF($G$1-$G68&lt;=59,"C",IF($G$1-$G68&lt;=69,"D","E"))))),IF($G$1-$G68&lt;=19,"JŽ",IF($G$1-$G68&lt;=39,"F",IF($G$1-$G68&lt;=49,"G",IF($G$1-$G68&lt;=59,"H","I")))))</f>
        <v>A</v>
      </c>
      <c r="J68" s="25">
        <f>COUNTIF(I$7:I68,I68)</f>
        <v>62</v>
      </c>
      <c r="K68" s="29">
        <v>0.03885416666666667</v>
      </c>
      <c r="L68" s="8">
        <v>0</v>
      </c>
      <c r="M68" s="25"/>
    </row>
    <row r="69" spans="1:13" s="59" customFormat="1" ht="13.5" customHeight="1">
      <c r="A69" s="58">
        <v>123</v>
      </c>
      <c r="B69" s="25">
        <v>155</v>
      </c>
      <c r="C69" s="128" t="s">
        <v>320</v>
      </c>
      <c r="D69" s="69" t="s">
        <v>321</v>
      </c>
      <c r="E69" s="27" t="s">
        <v>9</v>
      </c>
      <c r="F69" s="8" t="s">
        <v>3</v>
      </c>
      <c r="G69" s="13">
        <v>1987</v>
      </c>
      <c r="H69" s="69" t="s">
        <v>59</v>
      </c>
      <c r="I69" s="25" t="str">
        <f>IF(F69="m",IF($G$1-$G69&lt;=19,"JM",IF($G$1-$G69&lt;=39,"A",IF($G$1-$G69&lt;=49,"B",IF($G$1-$G69&lt;=59,"C",IF($G$1-$G69&lt;=69,"D","E"))))),IF($G$1-$G69&lt;=19,"JŽ",IF($G$1-$G69&lt;=39,"F",IF($G$1-$G69&lt;=49,"G",IF($G$1-$G69&lt;=59,"H","I")))))</f>
        <v>A</v>
      </c>
      <c r="J69" s="25">
        <f>COUNTIF(I$7:I69,I69)</f>
        <v>63</v>
      </c>
      <c r="K69" s="29">
        <v>0.03885416666666667</v>
      </c>
      <c r="L69" s="8">
        <v>0</v>
      </c>
      <c r="M69" s="25"/>
    </row>
    <row r="70" spans="1:13" ht="13.5" customHeight="1">
      <c r="A70" s="58">
        <v>125</v>
      </c>
      <c r="B70" s="25">
        <v>184</v>
      </c>
      <c r="C70" s="128" t="s">
        <v>359</v>
      </c>
      <c r="D70" s="69" t="s">
        <v>145</v>
      </c>
      <c r="E70" s="27" t="s">
        <v>9</v>
      </c>
      <c r="F70" s="8" t="s">
        <v>3</v>
      </c>
      <c r="G70" s="13">
        <v>1982</v>
      </c>
      <c r="H70" s="70" t="s">
        <v>253</v>
      </c>
      <c r="I70" s="25" t="str">
        <f>IF(F70="m",IF($G$1-$G70&lt;=19,"JM",IF($G$1-$G70&lt;=39,"A",IF($G$1-$G70&lt;=49,"B",IF($G$1-$G70&lt;=59,"C",IF($G$1-$G70&lt;=69,"D","E"))))),IF($G$1-$G70&lt;=19,"JŽ",IF($G$1-$G70&lt;=39,"F",IF($G$1-$G70&lt;=49,"G",IF($G$1-$G70&lt;=59,"H","I")))))</f>
        <v>A</v>
      </c>
      <c r="J70" s="25">
        <f>COUNTIF(I$7:I70,I70)</f>
        <v>64</v>
      </c>
      <c r="K70" s="29">
        <v>0.03916666666666666</v>
      </c>
      <c r="L70" s="8">
        <v>12</v>
      </c>
      <c r="M70" s="25"/>
    </row>
    <row r="71" spans="1:13" ht="13.5" customHeight="1">
      <c r="A71" s="58">
        <v>128</v>
      </c>
      <c r="B71" s="25">
        <v>44</v>
      </c>
      <c r="C71" s="128" t="s">
        <v>125</v>
      </c>
      <c r="D71" s="69" t="s">
        <v>93</v>
      </c>
      <c r="E71" s="27" t="s">
        <v>9</v>
      </c>
      <c r="F71" s="8" t="s">
        <v>3</v>
      </c>
      <c r="G71" s="13">
        <v>1998</v>
      </c>
      <c r="H71" s="69" t="s">
        <v>126</v>
      </c>
      <c r="I71" s="25" t="str">
        <f>IF(F71="m",IF($G$1-$G71&lt;=19,"JM",IF($G$1-$G71&lt;=39,"A",IF($G$1-$G71&lt;=49,"B",IF($G$1-$G71&lt;=59,"C",IF($G$1-$G71&lt;=69,"D","E"))))),IF($G$1-$G71&lt;=19,"JŽ",IF($G$1-$G71&lt;=39,"F",IF($G$1-$G71&lt;=49,"G",IF($G$1-$G71&lt;=59,"H","I")))))</f>
        <v>A</v>
      </c>
      <c r="J71" s="25">
        <f>COUNTIF(I$7:I71,I71)</f>
        <v>65</v>
      </c>
      <c r="K71" s="29">
        <v>0.03958333333333333</v>
      </c>
      <c r="L71" s="8">
        <v>0</v>
      </c>
      <c r="M71" s="25"/>
    </row>
    <row r="72" spans="1:13" s="100" customFormat="1" ht="13.5" customHeight="1">
      <c r="A72" s="58">
        <v>129</v>
      </c>
      <c r="B72" s="25">
        <v>129</v>
      </c>
      <c r="C72" s="128" t="s">
        <v>277</v>
      </c>
      <c r="D72" s="69" t="s">
        <v>278</v>
      </c>
      <c r="E72" s="27" t="s">
        <v>9</v>
      </c>
      <c r="F72" s="8" t="s">
        <v>3</v>
      </c>
      <c r="G72" s="13">
        <v>1994</v>
      </c>
      <c r="H72" s="70" t="s">
        <v>279</v>
      </c>
      <c r="I72" s="25" t="str">
        <f>IF(F72="m",IF($G$1-$G72&lt;=19,"JM",IF($G$1-$G72&lt;=39,"A",IF($G$1-$G72&lt;=49,"B",IF($G$1-$G72&lt;=59,"C",IF($G$1-$G72&lt;=69,"D","E"))))),IF($G$1-$G72&lt;=19,"JŽ",IF($G$1-$G72&lt;=39,"F",IF($G$1-$G72&lt;=49,"G",IF($G$1-$G72&lt;=59,"H","I")))))</f>
        <v>A</v>
      </c>
      <c r="J72" s="25">
        <f>COUNTIF(I$7:I72,I72)</f>
        <v>66</v>
      </c>
      <c r="K72" s="29">
        <v>0.03961805555555555</v>
      </c>
      <c r="L72" s="8">
        <v>0</v>
      </c>
      <c r="M72" s="25"/>
    </row>
    <row r="73" spans="1:13" ht="13.5" customHeight="1">
      <c r="A73" s="58">
        <v>130</v>
      </c>
      <c r="B73" s="25">
        <v>26</v>
      </c>
      <c r="C73" s="128" t="s">
        <v>91</v>
      </c>
      <c r="D73" s="69" t="s">
        <v>92</v>
      </c>
      <c r="E73" s="27" t="s">
        <v>9</v>
      </c>
      <c r="F73" s="8" t="s">
        <v>3</v>
      </c>
      <c r="G73" s="13">
        <v>2003</v>
      </c>
      <c r="H73" s="70" t="s">
        <v>54</v>
      </c>
      <c r="I73" s="25" t="s">
        <v>27</v>
      </c>
      <c r="J73" s="25">
        <f>COUNTIF(I$7:I73,I73)</f>
        <v>67</v>
      </c>
      <c r="K73" s="29">
        <v>0.0397337962962963</v>
      </c>
      <c r="L73" s="8">
        <v>0</v>
      </c>
      <c r="M73" s="25"/>
    </row>
    <row r="74" spans="1:13" ht="13.5" customHeight="1">
      <c r="A74" s="58">
        <v>131</v>
      </c>
      <c r="B74" s="25">
        <v>157</v>
      </c>
      <c r="C74" s="128" t="s">
        <v>324</v>
      </c>
      <c r="D74" s="69" t="s">
        <v>325</v>
      </c>
      <c r="E74" s="27" t="s">
        <v>9</v>
      </c>
      <c r="F74" s="8" t="s">
        <v>3</v>
      </c>
      <c r="G74" s="13">
        <v>1997</v>
      </c>
      <c r="H74" s="69" t="s">
        <v>326</v>
      </c>
      <c r="I74" s="25" t="str">
        <f>IF(F74="m",IF($G$1-$G74&lt;=19,"JM",IF($G$1-$G74&lt;=39,"A",IF($G$1-$G74&lt;=49,"B",IF($G$1-$G74&lt;=59,"C",IF($G$1-$G74&lt;=69,"D","E"))))),IF($G$1-$G74&lt;=19,"JŽ",IF($G$1-$G74&lt;=39,"F",IF($G$1-$G74&lt;=49,"G",IF($G$1-$G74&lt;=59,"H","I")))))</f>
        <v>A</v>
      </c>
      <c r="J74" s="25">
        <f>COUNTIF(I$7:I74,I74)</f>
        <v>68</v>
      </c>
      <c r="K74" s="29">
        <v>0.03974537037037037</v>
      </c>
      <c r="L74" s="8">
        <v>0</v>
      </c>
      <c r="M74" s="25"/>
    </row>
    <row r="75" spans="1:13" ht="13.5" customHeight="1">
      <c r="A75" s="58">
        <v>138</v>
      </c>
      <c r="B75" s="25">
        <v>406</v>
      </c>
      <c r="C75" s="128" t="s">
        <v>344</v>
      </c>
      <c r="D75" s="69" t="s">
        <v>73</v>
      </c>
      <c r="E75" s="27" t="s">
        <v>9</v>
      </c>
      <c r="F75" s="8" t="s">
        <v>3</v>
      </c>
      <c r="G75" s="13">
        <v>1988</v>
      </c>
      <c r="H75" s="70" t="s">
        <v>201</v>
      </c>
      <c r="I75" s="25" t="str">
        <f>IF(F75="m",IF($G$1-$G75&lt;=19,"JM",IF($G$1-$G75&lt;=39,"A",IF($G$1-$G75&lt;=49,"B",IF($G$1-$G75&lt;=59,"C",IF($G$1-$G75&lt;=69,"D","E"))))),IF($G$1-$G75&lt;=19,"JŽ",IF($G$1-$G75&lt;=39,"F",IF($G$1-$G75&lt;=49,"G",IF($G$1-$G75&lt;=59,"H","I")))))</f>
        <v>A</v>
      </c>
      <c r="J75" s="25">
        <f>COUNTIF(I$7:I75,I75)</f>
        <v>69</v>
      </c>
      <c r="K75" s="29">
        <v>0.040324074074074075</v>
      </c>
      <c r="L75" s="8">
        <v>0</v>
      </c>
      <c r="M75" s="25"/>
    </row>
    <row r="76" spans="1:13" ht="13.5" customHeight="1">
      <c r="A76" s="58">
        <v>141</v>
      </c>
      <c r="B76" s="25">
        <v>127</v>
      </c>
      <c r="C76" s="128" t="s">
        <v>273</v>
      </c>
      <c r="D76" s="69" t="s">
        <v>274</v>
      </c>
      <c r="E76" s="27" t="s">
        <v>9</v>
      </c>
      <c r="F76" s="8" t="s">
        <v>3</v>
      </c>
      <c r="G76" s="13">
        <v>1982</v>
      </c>
      <c r="H76" s="70" t="s">
        <v>26</v>
      </c>
      <c r="I76" s="25" t="str">
        <f>IF(F76="m",IF($G$1-$G76&lt;=19,"JM",IF($G$1-$G76&lt;=39,"A",IF($G$1-$G76&lt;=49,"B",IF($G$1-$G76&lt;=59,"C",IF($G$1-$G76&lt;=69,"D","E"))))),IF($G$1-$G76&lt;=19,"JŽ",IF($G$1-$G76&lt;=39,"F",IF($G$1-$G76&lt;=49,"G",IF($G$1-$G76&lt;=59,"H","I")))))</f>
        <v>A</v>
      </c>
      <c r="J76" s="25">
        <f>COUNTIF(I$7:I76,I76)</f>
        <v>70</v>
      </c>
      <c r="K76" s="29">
        <v>0.04070601851851852</v>
      </c>
      <c r="L76" s="8">
        <v>0</v>
      </c>
      <c r="M76" s="25" t="s">
        <v>541</v>
      </c>
    </row>
    <row r="77" spans="1:13" ht="13.5" customHeight="1">
      <c r="A77" s="58">
        <v>144</v>
      </c>
      <c r="B77" s="25">
        <v>79</v>
      </c>
      <c r="C77" s="128" t="s">
        <v>191</v>
      </c>
      <c r="D77" s="69" t="s">
        <v>192</v>
      </c>
      <c r="E77" s="27" t="s">
        <v>9</v>
      </c>
      <c r="F77" s="8" t="s">
        <v>3</v>
      </c>
      <c r="G77" s="13">
        <v>1981</v>
      </c>
      <c r="H77" s="70" t="s">
        <v>51</v>
      </c>
      <c r="I77" s="25" t="str">
        <f>IF(F77="m",IF($G$1-$G77&lt;=19,"JM",IF($G$1-$G77&lt;=39,"A",IF($G$1-$G77&lt;=49,"B",IF($G$1-$G77&lt;=59,"C",IF($G$1-$G77&lt;=69,"D","E"))))),IF($G$1-$G77&lt;=19,"JŽ",IF($G$1-$G77&lt;=39,"F",IF($G$1-$G77&lt;=49,"G",IF($G$1-$G77&lt;=59,"H","I")))))</f>
        <v>A</v>
      </c>
      <c r="J77" s="25">
        <f>COUNTIF(I$7:I77,I77)</f>
        <v>71</v>
      </c>
      <c r="K77" s="29">
        <v>0.04155092592592593</v>
      </c>
      <c r="L77" s="8">
        <v>0</v>
      </c>
      <c r="M77" s="25"/>
    </row>
    <row r="78" spans="1:13" s="113" customFormat="1" ht="13.5" customHeight="1">
      <c r="A78" s="58">
        <v>148</v>
      </c>
      <c r="B78" s="25">
        <v>93</v>
      </c>
      <c r="C78" s="128" t="s">
        <v>216</v>
      </c>
      <c r="D78" s="69" t="s">
        <v>217</v>
      </c>
      <c r="E78" s="27" t="s">
        <v>9</v>
      </c>
      <c r="F78" s="8" t="s">
        <v>3</v>
      </c>
      <c r="G78" s="13">
        <v>1983</v>
      </c>
      <c r="H78" s="69" t="s">
        <v>43</v>
      </c>
      <c r="I78" s="25" t="str">
        <f>IF(F78="m",IF($G$1-$G78&lt;=19,"JM",IF($G$1-$G78&lt;=39,"A",IF($G$1-$G78&lt;=49,"B",IF($G$1-$G78&lt;=59,"C",IF($G$1-$G78&lt;=69,"D","E"))))),IF($G$1-$G78&lt;=19,"JŽ",IF($G$1-$G78&lt;=39,"F",IF($G$1-$G78&lt;=49,"G",IF($G$1-$G78&lt;=59,"H","I")))))</f>
        <v>A</v>
      </c>
      <c r="J78" s="25">
        <f>COUNTIF(I$7:I78,I78)</f>
        <v>72</v>
      </c>
      <c r="K78" s="29">
        <v>0.0418287037037037</v>
      </c>
      <c r="L78" s="8">
        <v>0</v>
      </c>
      <c r="M78" s="25"/>
    </row>
    <row r="79" spans="1:13" ht="13.5" customHeight="1">
      <c r="A79" s="58">
        <v>156</v>
      </c>
      <c r="B79" s="25">
        <v>37</v>
      </c>
      <c r="C79" s="128" t="s">
        <v>112</v>
      </c>
      <c r="D79" s="69" t="s">
        <v>73</v>
      </c>
      <c r="E79" s="27" t="s">
        <v>9</v>
      </c>
      <c r="F79" s="8" t="s">
        <v>3</v>
      </c>
      <c r="G79" s="13">
        <v>1982</v>
      </c>
      <c r="H79" s="70" t="s">
        <v>23</v>
      </c>
      <c r="I79" s="25" t="str">
        <f>IF(F79="m",IF($G$1-$G79&lt;=19,"JM",IF($G$1-$G79&lt;=39,"A",IF($G$1-$G79&lt;=49,"B",IF($G$1-$G79&lt;=59,"C",IF($G$1-$G79&lt;=69,"D","E"))))),IF($G$1-$G79&lt;=19,"JŽ",IF($G$1-$G79&lt;=39,"F",IF($G$1-$G79&lt;=49,"G",IF($G$1-$G79&lt;=59,"H","I")))))</f>
        <v>A</v>
      </c>
      <c r="J79" s="25">
        <f>COUNTIF(I$7:I79,I79)</f>
        <v>73</v>
      </c>
      <c r="K79" s="29">
        <v>0.04306712962962963</v>
      </c>
      <c r="L79" s="8">
        <v>0</v>
      </c>
      <c r="M79" s="25"/>
    </row>
    <row r="80" spans="1:13" s="59" customFormat="1" ht="13.5" customHeight="1">
      <c r="A80" s="58">
        <v>159</v>
      </c>
      <c r="B80" s="25">
        <v>86</v>
      </c>
      <c r="C80" s="128" t="s">
        <v>204</v>
      </c>
      <c r="D80" s="69" t="s">
        <v>36</v>
      </c>
      <c r="E80" s="27" t="s">
        <v>9</v>
      </c>
      <c r="F80" s="8" t="s">
        <v>3</v>
      </c>
      <c r="G80" s="13">
        <v>1981</v>
      </c>
      <c r="H80" s="70" t="s">
        <v>51</v>
      </c>
      <c r="I80" s="25" t="str">
        <f>IF(F80="m",IF($G$1-$G80&lt;=19,"JM",IF($G$1-$G80&lt;=39,"A",IF($G$1-$G80&lt;=49,"B",IF($G$1-$G80&lt;=59,"C",IF($G$1-$G80&lt;=69,"D","E"))))),IF($G$1-$G80&lt;=19,"JŽ",IF($G$1-$G80&lt;=39,"F",IF($G$1-$G80&lt;=49,"G",IF($G$1-$G80&lt;=59,"H","I")))))</f>
        <v>A</v>
      </c>
      <c r="J80" s="25">
        <f>COUNTIF(I$7:I80,I80)</f>
        <v>74</v>
      </c>
      <c r="K80" s="29">
        <v>0.043773148148148144</v>
      </c>
      <c r="L80" s="8">
        <v>0</v>
      </c>
      <c r="M80" s="25"/>
    </row>
    <row r="81" spans="1:13" ht="13.5" customHeight="1">
      <c r="A81" s="58">
        <v>163</v>
      </c>
      <c r="B81" s="25">
        <v>198</v>
      </c>
      <c r="C81" s="128" t="s">
        <v>548</v>
      </c>
      <c r="D81" s="69" t="s">
        <v>116</v>
      </c>
      <c r="E81" s="27" t="s">
        <v>9</v>
      </c>
      <c r="F81" s="8" t="s">
        <v>3</v>
      </c>
      <c r="G81" s="13">
        <v>1993</v>
      </c>
      <c r="H81" s="69" t="s">
        <v>375</v>
      </c>
      <c r="I81" s="25" t="str">
        <f>IF(F81="m",IF($G$1-$G81&lt;=19,"JM",IF($G$1-$G81&lt;=39,"A",IF($G$1-$G81&lt;=49,"B",IF($G$1-$G81&lt;=59,"C",IF($G$1-$G81&lt;=69,"D","E"))))),IF($G$1-$G81&lt;=19,"JŽ",IF($G$1-$G81&lt;=39,"F",IF($G$1-$G81&lt;=49,"G",IF($G$1-$G81&lt;=59,"H","I")))))</f>
        <v>A</v>
      </c>
      <c r="J81" s="25">
        <f>COUNTIF(I$7:I81,I81)</f>
        <v>75</v>
      </c>
      <c r="K81" s="29">
        <v>0.04413194444444444</v>
      </c>
      <c r="L81" s="8">
        <v>12</v>
      </c>
      <c r="M81" s="25" t="s">
        <v>541</v>
      </c>
    </row>
    <row r="82" spans="1:13" ht="13.5" customHeight="1">
      <c r="A82" s="58">
        <v>164</v>
      </c>
      <c r="B82" s="25">
        <v>151</v>
      </c>
      <c r="C82" s="128" t="s">
        <v>314</v>
      </c>
      <c r="D82" s="69" t="s">
        <v>50</v>
      </c>
      <c r="E82" s="27" t="s">
        <v>9</v>
      </c>
      <c r="F82" s="8" t="s">
        <v>3</v>
      </c>
      <c r="G82" s="13">
        <v>1987</v>
      </c>
      <c r="H82" s="69" t="s">
        <v>315</v>
      </c>
      <c r="I82" s="25" t="str">
        <f>IF(F82="m",IF($G$1-$G82&lt;=19,"JM",IF($G$1-$G82&lt;=39,"A",IF($G$1-$G82&lt;=49,"B",IF($G$1-$G82&lt;=59,"C",IF($G$1-$G82&lt;=69,"D","E"))))),IF($G$1-$G82&lt;=19,"JŽ",IF($G$1-$G82&lt;=39,"F",IF($G$1-$G82&lt;=49,"G",IF($G$1-$G82&lt;=59,"H","I")))))</f>
        <v>A</v>
      </c>
      <c r="J82" s="25">
        <f>COUNTIF(I$7:I82,I82)</f>
        <v>76</v>
      </c>
      <c r="K82" s="29">
        <v>0.04416666666666667</v>
      </c>
      <c r="L82" s="8">
        <v>0</v>
      </c>
      <c r="M82" s="25" t="s">
        <v>541</v>
      </c>
    </row>
    <row r="83" spans="1:13" ht="13.5" customHeight="1">
      <c r="A83" s="58">
        <v>166</v>
      </c>
      <c r="B83" s="25">
        <v>154</v>
      </c>
      <c r="C83" s="128" t="s">
        <v>319</v>
      </c>
      <c r="D83" s="69" t="s">
        <v>210</v>
      </c>
      <c r="E83" s="27" t="s">
        <v>9</v>
      </c>
      <c r="F83" s="8" t="s">
        <v>3</v>
      </c>
      <c r="G83" s="13">
        <v>1981</v>
      </c>
      <c r="H83" s="69" t="s">
        <v>26</v>
      </c>
      <c r="I83" s="25" t="str">
        <f>IF(F83="m",IF($G$1-$G83&lt;=19,"JM",IF($G$1-$G83&lt;=39,"A",IF($G$1-$G83&lt;=49,"B",IF($G$1-$G83&lt;=59,"C",IF($G$1-$G83&lt;=69,"D","E"))))),IF($G$1-$G83&lt;=19,"JŽ",IF($G$1-$G83&lt;=39,"F",IF($G$1-$G83&lt;=49,"G",IF($G$1-$G83&lt;=59,"H","I")))))</f>
        <v>A</v>
      </c>
      <c r="J83" s="25">
        <f>COUNTIF(I$7:I83,I83)</f>
        <v>77</v>
      </c>
      <c r="K83" s="29">
        <v>0.04459490740740741</v>
      </c>
      <c r="L83" s="8">
        <v>0</v>
      </c>
      <c r="M83" s="25" t="s">
        <v>541</v>
      </c>
    </row>
    <row r="84" spans="1:13" ht="13.5" customHeight="1">
      <c r="A84" s="58">
        <v>167</v>
      </c>
      <c r="B84" s="25">
        <v>64</v>
      </c>
      <c r="C84" s="128" t="s">
        <v>161</v>
      </c>
      <c r="D84" s="69" t="s">
        <v>162</v>
      </c>
      <c r="E84" s="27" t="s">
        <v>9</v>
      </c>
      <c r="F84" s="8" t="s">
        <v>3</v>
      </c>
      <c r="G84" s="13">
        <v>1994</v>
      </c>
      <c r="H84" s="69" t="s">
        <v>26</v>
      </c>
      <c r="I84" s="25" t="str">
        <f>IF(F84="m",IF($G$1-$G84&lt;=19,"JM",IF($G$1-$G84&lt;=39,"A",IF($G$1-$G84&lt;=49,"B",IF($G$1-$G84&lt;=59,"C",IF($G$1-$G84&lt;=69,"D","E"))))),IF($G$1-$G84&lt;=19,"JŽ",IF($G$1-$G84&lt;=39,"F",IF($G$1-$G84&lt;=49,"G",IF($G$1-$G84&lt;=59,"H","I")))))</f>
        <v>A</v>
      </c>
      <c r="J84" s="25">
        <f>COUNTIF(I$7:I84,I84)</f>
        <v>78</v>
      </c>
      <c r="K84" s="29">
        <v>0.04474537037037037</v>
      </c>
      <c r="L84" s="8">
        <v>0</v>
      </c>
      <c r="M84" s="25" t="s">
        <v>541</v>
      </c>
    </row>
    <row r="85" spans="1:13" ht="13.5" customHeight="1">
      <c r="A85" s="58">
        <v>174</v>
      </c>
      <c r="B85" s="25">
        <v>176</v>
      </c>
      <c r="C85" s="128" t="s">
        <v>347</v>
      </c>
      <c r="D85" s="69" t="s">
        <v>274</v>
      </c>
      <c r="E85" s="27" t="s">
        <v>9</v>
      </c>
      <c r="F85" s="8" t="s">
        <v>3</v>
      </c>
      <c r="G85" s="13">
        <v>1982</v>
      </c>
      <c r="H85" s="70" t="s">
        <v>271</v>
      </c>
      <c r="I85" s="25" t="str">
        <f>IF(F85="m",IF($G$1-$G85&lt;=19,"JM",IF($G$1-$G85&lt;=39,"A",IF($G$1-$G85&lt;=49,"B",IF($G$1-$G85&lt;=59,"C",IF($G$1-$G85&lt;=69,"D","E"))))),IF($G$1-$G85&lt;=19,"JŽ",IF($G$1-$G85&lt;=39,"F",IF($G$1-$G85&lt;=49,"G",IF($G$1-$G85&lt;=59,"H","I")))))</f>
        <v>A</v>
      </c>
      <c r="J85" s="25">
        <f>COUNTIF(I$7:I85,I85)</f>
        <v>79</v>
      </c>
      <c r="K85" s="29">
        <v>0.04612268518518519</v>
      </c>
      <c r="L85" s="8">
        <v>12</v>
      </c>
      <c r="M85" s="25"/>
    </row>
    <row r="86" spans="1:13" s="113" customFormat="1" ht="13.5" customHeight="1">
      <c r="A86" s="58">
        <v>177</v>
      </c>
      <c r="B86" s="25">
        <v>162</v>
      </c>
      <c r="C86" s="128" t="s">
        <v>329</v>
      </c>
      <c r="D86" s="69" t="s">
        <v>332</v>
      </c>
      <c r="E86" s="27" t="s">
        <v>9</v>
      </c>
      <c r="F86" s="8" t="s">
        <v>3</v>
      </c>
      <c r="G86" s="13">
        <v>1990</v>
      </c>
      <c r="H86" s="70" t="s">
        <v>330</v>
      </c>
      <c r="I86" s="25" t="str">
        <f>IF(F86="m",IF($G$1-$G86&lt;=19,"JM",IF($G$1-$G86&lt;=39,"A",IF($G$1-$G86&lt;=49,"B",IF($G$1-$G86&lt;=59,"C",IF($G$1-$G86&lt;=69,"D","E"))))),IF($G$1-$G86&lt;=19,"JŽ",IF($G$1-$G86&lt;=39,"F",IF($G$1-$G86&lt;=49,"G",IF($G$1-$G86&lt;=59,"H","I")))))</f>
        <v>A</v>
      </c>
      <c r="J86" s="25">
        <f>COUNTIF(I$7:I86,I86)</f>
        <v>80</v>
      </c>
      <c r="K86" s="29">
        <v>0.04627314814814815</v>
      </c>
      <c r="L86" s="8">
        <v>0</v>
      </c>
      <c r="M86" s="25"/>
    </row>
    <row r="87" spans="1:13" ht="13.5" customHeight="1">
      <c r="A87" s="58">
        <v>189</v>
      </c>
      <c r="B87" s="25">
        <v>54</v>
      </c>
      <c r="C87" s="128" t="s">
        <v>144</v>
      </c>
      <c r="D87" s="69" t="s">
        <v>145</v>
      </c>
      <c r="E87" s="27" t="s">
        <v>9</v>
      </c>
      <c r="F87" s="8" t="s">
        <v>3</v>
      </c>
      <c r="G87" s="13">
        <v>1983</v>
      </c>
      <c r="H87" s="69" t="s">
        <v>146</v>
      </c>
      <c r="I87" s="25" t="str">
        <f>IF(F87="m",IF($G$1-$G87&lt;=19,"JM",IF($G$1-$G87&lt;=39,"A",IF($G$1-$G87&lt;=49,"B",IF($G$1-$G87&lt;=59,"C",IF($G$1-$G87&lt;=69,"D","E"))))),IF($G$1-$G87&lt;=19,"JŽ",IF($G$1-$G87&lt;=39,"F",IF($G$1-$G87&lt;=49,"G",IF($G$1-$G87&lt;=59,"H","I")))))</f>
        <v>A</v>
      </c>
      <c r="J87" s="25">
        <f>COUNTIF(I$7:I87,I87)</f>
        <v>81</v>
      </c>
      <c r="K87" s="29">
        <v>0.04815972222222222</v>
      </c>
      <c r="L87" s="8">
        <v>0</v>
      </c>
      <c r="M87" s="25"/>
    </row>
    <row r="88" spans="1:13" ht="13.5" customHeight="1">
      <c r="A88" s="58">
        <v>190</v>
      </c>
      <c r="B88" s="25">
        <v>197</v>
      </c>
      <c r="C88" s="128" t="s">
        <v>560</v>
      </c>
      <c r="D88" s="69" t="s">
        <v>25</v>
      </c>
      <c r="E88" s="27" t="s">
        <v>9</v>
      </c>
      <c r="F88" s="8" t="s">
        <v>3</v>
      </c>
      <c r="G88" s="13">
        <v>1986</v>
      </c>
      <c r="H88" s="69" t="s">
        <v>26</v>
      </c>
      <c r="I88" s="25" t="str">
        <f>IF(F88="m",IF($G$1-$G88&lt;=19,"JM",IF($G$1-$G88&lt;=39,"A",IF($G$1-$G88&lt;=49,"B",IF($G$1-$G88&lt;=59,"C",IF($G$1-$G88&lt;=69,"D","E"))))),IF($G$1-$G88&lt;=19,"JŽ",IF($G$1-$G88&lt;=39,"F",IF($G$1-$G88&lt;=49,"G",IF($G$1-$G88&lt;=59,"H","I")))))</f>
        <v>A</v>
      </c>
      <c r="J88" s="25">
        <f>COUNTIF(I$7:I88,I88)</f>
        <v>82</v>
      </c>
      <c r="K88" s="29">
        <v>0.048900462962962965</v>
      </c>
      <c r="L88" s="8">
        <v>12</v>
      </c>
      <c r="M88" s="25" t="s">
        <v>541</v>
      </c>
    </row>
    <row r="89" spans="1:13" ht="13.5" customHeight="1">
      <c r="A89" s="58">
        <v>191</v>
      </c>
      <c r="B89" s="25">
        <v>56</v>
      </c>
      <c r="C89" s="128" t="s">
        <v>148</v>
      </c>
      <c r="D89" s="69" t="s">
        <v>93</v>
      </c>
      <c r="E89" s="27" t="s">
        <v>9</v>
      </c>
      <c r="F89" s="8" t="s">
        <v>3</v>
      </c>
      <c r="G89" s="13">
        <v>1982</v>
      </c>
      <c r="H89" s="69" t="s">
        <v>149</v>
      </c>
      <c r="I89" s="25" t="str">
        <f>IF(F89="m",IF($G$1-$G89&lt;=19,"JM",IF($G$1-$G89&lt;=39,"A",IF($G$1-$G89&lt;=49,"B",IF($G$1-$G89&lt;=59,"C",IF($G$1-$G89&lt;=69,"D","E"))))),IF($G$1-$G89&lt;=19,"JŽ",IF($G$1-$G89&lt;=39,"F",IF($G$1-$G89&lt;=49,"G",IF($G$1-$G89&lt;=59,"H","I")))))</f>
        <v>A</v>
      </c>
      <c r="J89" s="25">
        <f>COUNTIF(I$7:I89,I89)</f>
        <v>83</v>
      </c>
      <c r="K89" s="29">
        <v>0.04913194444444444</v>
      </c>
      <c r="L89" s="8">
        <v>0</v>
      </c>
      <c r="M89" s="25"/>
    </row>
    <row r="90" spans="1:13" ht="13.5" customHeight="1">
      <c r="A90" s="58">
        <v>192</v>
      </c>
      <c r="B90" s="25">
        <v>82</v>
      </c>
      <c r="C90" s="128" t="s">
        <v>196</v>
      </c>
      <c r="D90" s="69" t="s">
        <v>73</v>
      </c>
      <c r="E90" s="27" t="s">
        <v>9</v>
      </c>
      <c r="F90" s="8" t="s">
        <v>3</v>
      </c>
      <c r="G90" s="13">
        <v>1982</v>
      </c>
      <c r="H90" s="70" t="s">
        <v>197</v>
      </c>
      <c r="I90" s="25" t="str">
        <f>IF(F90="m",IF($G$1-$G90&lt;=19,"JM",IF($G$1-$G90&lt;=39,"A",IF($G$1-$G90&lt;=49,"B",IF($G$1-$G90&lt;=59,"C",IF($G$1-$G90&lt;=69,"D","E"))))),IF($G$1-$G90&lt;=19,"JŽ",IF($G$1-$G90&lt;=39,"F",IF($G$1-$G90&lt;=49,"G",IF($G$1-$G90&lt;=59,"H","I")))))</f>
        <v>A</v>
      </c>
      <c r="J90" s="25">
        <f>COUNTIF(I$7:I90,I90)</f>
        <v>84</v>
      </c>
      <c r="K90" s="29">
        <v>0.050277777777777775</v>
      </c>
      <c r="L90" s="8">
        <v>0</v>
      </c>
      <c r="M90" s="25"/>
    </row>
    <row r="91" spans="1:13" ht="13.5" customHeight="1">
      <c r="A91" s="58">
        <v>200</v>
      </c>
      <c r="B91" s="25">
        <v>115</v>
      </c>
      <c r="C91" s="128" t="s">
        <v>240</v>
      </c>
      <c r="D91" s="69" t="s">
        <v>36</v>
      </c>
      <c r="E91" s="27" t="s">
        <v>9</v>
      </c>
      <c r="F91" s="8" t="s">
        <v>3</v>
      </c>
      <c r="G91" s="13">
        <v>1997</v>
      </c>
      <c r="H91" s="69" t="s">
        <v>69</v>
      </c>
      <c r="I91" s="25" t="str">
        <f>IF(F91="m",IF($G$1-$G91&lt;=19,"JM",IF($G$1-$G91&lt;=39,"A",IF($G$1-$G91&lt;=49,"B",IF($G$1-$G91&lt;=59,"C",IF($G$1-$G91&lt;=69,"D","E"))))),IF($G$1-$G91&lt;=19,"JŽ",IF($G$1-$G91&lt;=39,"F",IF($G$1-$G91&lt;=49,"G",IF($G$1-$G91&lt;=59,"H","I")))))</f>
        <v>A</v>
      </c>
      <c r="J91" s="25">
        <f>COUNTIF(I$7:I91,I91)</f>
        <v>85</v>
      </c>
      <c r="K91" s="29">
        <v>0.055150462962962964</v>
      </c>
      <c r="L91" s="8">
        <v>0</v>
      </c>
      <c r="M91" s="25"/>
    </row>
    <row r="92" spans="1:13" ht="13.5" customHeight="1" thickBot="1">
      <c r="A92" s="138">
        <v>203</v>
      </c>
      <c r="B92" s="139">
        <v>130</v>
      </c>
      <c r="C92" s="140" t="s">
        <v>280</v>
      </c>
      <c r="D92" s="141" t="s">
        <v>50</v>
      </c>
      <c r="E92" s="142" t="s">
        <v>9</v>
      </c>
      <c r="F92" s="143" t="s">
        <v>3</v>
      </c>
      <c r="G92" s="144">
        <v>1990</v>
      </c>
      <c r="H92" s="145" t="s">
        <v>281</v>
      </c>
      <c r="I92" s="139" t="str">
        <f>IF(F92="m",IF($G$1-$G92&lt;=19,"JM",IF($G$1-$G92&lt;=39,"A",IF($G$1-$G92&lt;=49,"B",IF($G$1-$G92&lt;=59,"C",IF($G$1-$G92&lt;=69,"D","E"))))),IF($G$1-$G92&lt;=19,"JŽ",IF($G$1-$G92&lt;=39,"F",IF($G$1-$G92&lt;=49,"G",IF($G$1-$G92&lt;=59,"H","I")))))</f>
        <v>A</v>
      </c>
      <c r="J92" s="139">
        <f>COUNTIF(I$7:I92,I92)</f>
        <v>86</v>
      </c>
      <c r="K92" s="146" t="s">
        <v>578</v>
      </c>
      <c r="L92" s="143">
        <v>0</v>
      </c>
      <c r="M92" s="139"/>
    </row>
    <row r="93" spans="1:13" ht="15.75" customHeight="1" thickBot="1">
      <c r="A93" s="152" t="s">
        <v>597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4"/>
    </row>
    <row r="94" spans="1:13" ht="13.5" customHeight="1">
      <c r="A94" s="58">
        <v>3</v>
      </c>
      <c r="B94" s="84">
        <v>132</v>
      </c>
      <c r="C94" s="147" t="s">
        <v>284</v>
      </c>
      <c r="D94" s="148" t="s">
        <v>154</v>
      </c>
      <c r="E94" s="149" t="s">
        <v>9</v>
      </c>
      <c r="F94" s="137" t="s">
        <v>3</v>
      </c>
      <c r="G94" s="150">
        <v>1978</v>
      </c>
      <c r="H94" s="151" t="s">
        <v>285</v>
      </c>
      <c r="I94" s="84" t="str">
        <f>IF(F94="m",IF($G$1-$G94&lt;=19,"JM",IF($G$1-$G94&lt;=39,"A",IF($G$1-$G94&lt;=49,"B",IF($G$1-$G94&lt;=59,"C",IF($G$1-$G94&lt;=69,"D","E"))))),IF($G$1-$G94&lt;=19,"JŽ",IF($G$1-$G94&lt;=39,"F",IF($G$1-$G94&lt;=49,"G",IF($G$1-$G94&lt;=59,"H","I")))))</f>
        <v>B</v>
      </c>
      <c r="J94" s="84">
        <f>COUNTIF(I$7:I94,I94)</f>
        <v>1</v>
      </c>
      <c r="K94" s="117">
        <v>0.02666666666666667</v>
      </c>
      <c r="L94" s="137">
        <v>0</v>
      </c>
      <c r="M94" s="84"/>
    </row>
    <row r="95" spans="1:13" ht="13.5" customHeight="1">
      <c r="A95" s="58">
        <v>4</v>
      </c>
      <c r="B95" s="93">
        <v>25</v>
      </c>
      <c r="C95" s="127" t="s">
        <v>88</v>
      </c>
      <c r="D95" s="124" t="s">
        <v>89</v>
      </c>
      <c r="E95" s="96" t="s">
        <v>9</v>
      </c>
      <c r="F95" s="97" t="s">
        <v>3</v>
      </c>
      <c r="G95" s="98">
        <v>1976</v>
      </c>
      <c r="H95" s="125" t="s">
        <v>90</v>
      </c>
      <c r="I95" s="93" t="str">
        <f>IF(F95="m",IF($G$1-$G95&lt;=19,"JM",IF($G$1-$G95&lt;=39,"A",IF($G$1-$G95&lt;=49,"B",IF($G$1-$G95&lt;=59,"C",IF($G$1-$G95&lt;=69,"D","E"))))),IF($G$1-$G95&lt;=19,"JŽ",IF($G$1-$G95&lt;=39,"F",IF($G$1-$G95&lt;=49,"G",IF($G$1-$G95&lt;=59,"H","I")))))</f>
        <v>B</v>
      </c>
      <c r="J95" s="93">
        <f>COUNTIF(I$7:I95,I95)</f>
        <v>2</v>
      </c>
      <c r="K95" s="99">
        <v>0.027060185185185187</v>
      </c>
      <c r="L95" s="97">
        <v>0</v>
      </c>
      <c r="M95" s="93"/>
    </row>
    <row r="96" spans="1:13" ht="13.5" customHeight="1">
      <c r="A96" s="58">
        <v>14</v>
      </c>
      <c r="B96" s="106">
        <v>178</v>
      </c>
      <c r="C96" s="130" t="s">
        <v>350</v>
      </c>
      <c r="D96" s="121" t="s">
        <v>73</v>
      </c>
      <c r="E96" s="109" t="s">
        <v>9</v>
      </c>
      <c r="F96" s="110" t="s">
        <v>3</v>
      </c>
      <c r="G96" s="111">
        <v>1980</v>
      </c>
      <c r="H96" s="122" t="s">
        <v>26</v>
      </c>
      <c r="I96" s="106" t="str">
        <f>IF(F96="m",IF($G$1-$G96&lt;=19,"JM",IF($G$1-$G96&lt;=39,"A",IF($G$1-$G96&lt;=49,"B",IF($G$1-$G96&lt;=59,"C",IF($G$1-$G96&lt;=69,"D","E"))))),IF($G$1-$G96&lt;=19,"JŽ",IF($G$1-$G96&lt;=39,"F",IF($G$1-$G96&lt;=49,"G",IF($G$1-$G96&lt;=59,"H","I")))))</f>
        <v>B</v>
      </c>
      <c r="J96" s="106">
        <f>COUNTIF(I$7:I96,I96)</f>
        <v>3</v>
      </c>
      <c r="K96" s="112">
        <v>0.02939814814814815</v>
      </c>
      <c r="L96" s="110">
        <v>0</v>
      </c>
      <c r="M96" s="106" t="s">
        <v>541</v>
      </c>
    </row>
    <row r="97" spans="1:13" ht="13.5" customHeight="1">
      <c r="A97" s="58">
        <v>15</v>
      </c>
      <c r="B97" s="27">
        <v>164</v>
      </c>
      <c r="C97" s="38" t="s">
        <v>72</v>
      </c>
      <c r="D97" s="39" t="s">
        <v>321</v>
      </c>
      <c r="E97" s="27" t="s">
        <v>9</v>
      </c>
      <c r="F97" s="27" t="s">
        <v>3</v>
      </c>
      <c r="G97" s="40">
        <v>1976</v>
      </c>
      <c r="H97" s="39" t="s">
        <v>545</v>
      </c>
      <c r="I97" s="25" t="str">
        <f>IF(F97="m",IF($G$1-$G97&lt;=19,"JM",IF($G$1-$G97&lt;=39,"A",IF($G$1-$G97&lt;=49,"B",IF($G$1-$G97&lt;=59,"C",IF($G$1-$G97&lt;=69,"D","E"))))),IF($G$1-$G97&lt;=19,"JŽ",IF($G$1-$G97&lt;=39,"F",IF($G$1-$G97&lt;=49,"G",IF($G$1-$G97&lt;=59,"H","I")))))</f>
        <v>B</v>
      </c>
      <c r="J97" s="25">
        <f>COUNTIF(I$7:I97,I97)</f>
        <v>4</v>
      </c>
      <c r="K97" s="29">
        <v>0.029456018518518517</v>
      </c>
      <c r="L97" s="8">
        <v>0</v>
      </c>
      <c r="M97" s="25" t="s">
        <v>541</v>
      </c>
    </row>
    <row r="98" spans="1:13" ht="13.5" customHeight="1">
      <c r="A98" s="58">
        <v>16</v>
      </c>
      <c r="B98" s="25">
        <v>83</v>
      </c>
      <c r="C98" s="128" t="s">
        <v>198</v>
      </c>
      <c r="D98" s="69" t="s">
        <v>50</v>
      </c>
      <c r="E98" s="27" t="s">
        <v>9</v>
      </c>
      <c r="F98" s="8" t="s">
        <v>3</v>
      </c>
      <c r="G98" s="13">
        <v>1979</v>
      </c>
      <c r="H98" s="70" t="s">
        <v>199</v>
      </c>
      <c r="I98" s="25" t="str">
        <f>IF(F98="m",IF($G$1-$G98&lt;=19,"JM",IF($G$1-$G98&lt;=39,"A",IF($G$1-$G98&lt;=49,"B",IF($G$1-$G98&lt;=59,"C",IF($G$1-$G98&lt;=69,"D","E"))))),IF($G$1-$G98&lt;=19,"JŽ",IF($G$1-$G98&lt;=39,"F",IF($G$1-$G98&lt;=49,"G",IF($G$1-$G98&lt;=59,"H","I")))))</f>
        <v>B</v>
      </c>
      <c r="J98" s="25">
        <f>COUNTIF(I$7:I98,I98)</f>
        <v>5</v>
      </c>
      <c r="K98" s="29">
        <v>0.029780092592592594</v>
      </c>
      <c r="L98" s="8">
        <v>0</v>
      </c>
      <c r="M98" s="25"/>
    </row>
    <row r="99" spans="1:13" ht="13.5" customHeight="1">
      <c r="A99" s="58">
        <v>21</v>
      </c>
      <c r="B99" s="25">
        <v>109</v>
      </c>
      <c r="C99" s="128" t="s">
        <v>249</v>
      </c>
      <c r="D99" s="69" t="s">
        <v>25</v>
      </c>
      <c r="E99" s="27" t="s">
        <v>9</v>
      </c>
      <c r="F99" s="8" t="s">
        <v>3</v>
      </c>
      <c r="G99" s="13">
        <v>1977</v>
      </c>
      <c r="H99" s="69" t="s">
        <v>250</v>
      </c>
      <c r="I99" s="25" t="str">
        <f>IF(F99="m",IF($G$1-$G99&lt;=19,"JM",IF($G$1-$G99&lt;=39,"A",IF($G$1-$G99&lt;=49,"B",IF($G$1-$G99&lt;=59,"C",IF($G$1-$G99&lt;=69,"D","E"))))),IF($G$1-$G99&lt;=19,"JŽ",IF($G$1-$G99&lt;=39,"F",IF($G$1-$G99&lt;=49,"G",IF($G$1-$G99&lt;=59,"H","I")))))</f>
        <v>B</v>
      </c>
      <c r="J99" s="25">
        <f>COUNTIF(I$7:I99,I99)</f>
        <v>6</v>
      </c>
      <c r="K99" s="29">
        <v>0.030416666666666665</v>
      </c>
      <c r="L99" s="8">
        <v>0</v>
      </c>
      <c r="M99" s="25"/>
    </row>
    <row r="100" spans="1:13" ht="13.5" customHeight="1">
      <c r="A100" s="58">
        <v>24</v>
      </c>
      <c r="B100" s="25">
        <v>63</v>
      </c>
      <c r="C100" s="128" t="s">
        <v>160</v>
      </c>
      <c r="D100" s="69" t="s">
        <v>154</v>
      </c>
      <c r="E100" s="27" t="s">
        <v>9</v>
      </c>
      <c r="F100" s="8" t="s">
        <v>3</v>
      </c>
      <c r="G100" s="13">
        <v>1978</v>
      </c>
      <c r="H100" s="69" t="s">
        <v>157</v>
      </c>
      <c r="I100" s="25" t="str">
        <f>IF(F100="m",IF($G$1-$G100&lt;=19,"JM",IF($G$1-$G100&lt;=39,"A",IF($G$1-$G100&lt;=49,"B",IF($G$1-$G100&lt;=59,"C",IF($G$1-$G100&lt;=69,"D","E"))))),IF($G$1-$G100&lt;=19,"JŽ",IF($G$1-$G100&lt;=39,"F",IF($G$1-$G100&lt;=49,"G",IF($G$1-$G100&lt;=59,"H","I")))))</f>
        <v>B</v>
      </c>
      <c r="J100" s="25">
        <f>COUNTIF(I$7:I100,I100)</f>
        <v>7</v>
      </c>
      <c r="K100" s="29">
        <v>0.03099537037037037</v>
      </c>
      <c r="L100" s="8">
        <v>0</v>
      </c>
      <c r="M100" s="25"/>
    </row>
    <row r="101" spans="1:13" ht="13.5" customHeight="1">
      <c r="A101" s="58">
        <v>31</v>
      </c>
      <c r="B101" s="25">
        <v>188</v>
      </c>
      <c r="C101" s="128" t="s">
        <v>361</v>
      </c>
      <c r="D101" s="69" t="s">
        <v>138</v>
      </c>
      <c r="E101" s="27" t="s">
        <v>9</v>
      </c>
      <c r="F101" s="8" t="s">
        <v>3</v>
      </c>
      <c r="G101" s="13">
        <v>1979</v>
      </c>
      <c r="H101" s="69" t="s">
        <v>362</v>
      </c>
      <c r="I101" s="25" t="str">
        <f>IF(F101="m",IF($G$1-$G101&lt;=19,"JM",IF($G$1-$G101&lt;=39,"A",IF($G$1-$G101&lt;=49,"B",IF($G$1-$G101&lt;=59,"C",IF($G$1-$G101&lt;=69,"D","E"))))),IF($G$1-$G101&lt;=19,"JŽ",IF($G$1-$G101&lt;=39,"F",IF($G$1-$G101&lt;=49,"G",IF($G$1-$G101&lt;=59,"H","I")))))</f>
        <v>B</v>
      </c>
      <c r="J101" s="25">
        <f>COUNTIF(I$7:I101,I101)</f>
        <v>8</v>
      </c>
      <c r="K101" s="29">
        <v>0.03184027777777778</v>
      </c>
      <c r="L101" s="8">
        <v>12</v>
      </c>
      <c r="M101" s="25"/>
    </row>
    <row r="102" spans="1:13" ht="13.5" customHeight="1">
      <c r="A102" s="58">
        <v>48</v>
      </c>
      <c r="B102" s="25">
        <v>18</v>
      </c>
      <c r="C102" s="128" t="s">
        <v>72</v>
      </c>
      <c r="D102" s="69" t="s">
        <v>73</v>
      </c>
      <c r="E102" s="27" t="s">
        <v>9</v>
      </c>
      <c r="F102" s="8" t="s">
        <v>3</v>
      </c>
      <c r="G102" s="13">
        <v>1978</v>
      </c>
      <c r="H102" s="70" t="s">
        <v>74</v>
      </c>
      <c r="I102" s="25" t="str">
        <f>IF(F102="m",IF($G$1-$G102&lt;=19,"JM",IF($G$1-$G102&lt;=39,"A",IF($G$1-$G102&lt;=49,"B",IF($G$1-$G102&lt;=59,"C",IF($G$1-$G102&lt;=69,"D","E"))))),IF($G$1-$G102&lt;=19,"JŽ",IF($G$1-$G102&lt;=39,"F",IF($G$1-$G102&lt;=49,"G",IF($G$1-$G102&lt;=59,"H","I")))))</f>
        <v>B</v>
      </c>
      <c r="J102" s="25">
        <f>COUNTIF(I$7:I102,I102)</f>
        <v>9</v>
      </c>
      <c r="K102" s="29">
        <v>0.03314814814814815</v>
      </c>
      <c r="L102" s="8">
        <v>0</v>
      </c>
      <c r="M102" s="25" t="s">
        <v>541</v>
      </c>
    </row>
    <row r="103" spans="1:13" ht="13.5" customHeight="1">
      <c r="A103" s="58">
        <v>49</v>
      </c>
      <c r="B103" s="25">
        <v>139</v>
      </c>
      <c r="C103" s="128" t="s">
        <v>296</v>
      </c>
      <c r="D103" s="69" t="s">
        <v>82</v>
      </c>
      <c r="E103" s="27" t="s">
        <v>9</v>
      </c>
      <c r="F103" s="8" t="s">
        <v>3</v>
      </c>
      <c r="G103" s="13">
        <v>1980</v>
      </c>
      <c r="H103" s="70" t="s">
        <v>69</v>
      </c>
      <c r="I103" s="25" t="str">
        <f>IF(F103="m",IF($G$1-$G103&lt;=19,"JM",IF($G$1-$G103&lt;=39,"A",IF($G$1-$G103&lt;=49,"B",IF($G$1-$G103&lt;=59,"C",IF($G$1-$G103&lt;=69,"D","E"))))),IF($G$1-$G103&lt;=19,"JŽ",IF($G$1-$G103&lt;=39,"F",IF($G$1-$G103&lt;=49,"G",IF($G$1-$G103&lt;=59,"H","I")))))</f>
        <v>B</v>
      </c>
      <c r="J103" s="25">
        <f>COUNTIF(I$7:I103,I103)</f>
        <v>10</v>
      </c>
      <c r="K103" s="29">
        <v>0.03327546296296296</v>
      </c>
      <c r="L103" s="8">
        <v>0</v>
      </c>
      <c r="M103" s="25"/>
    </row>
    <row r="104" spans="1:13" ht="13.5" customHeight="1">
      <c r="A104" s="58">
        <v>64</v>
      </c>
      <c r="B104" s="25">
        <v>94</v>
      </c>
      <c r="C104" s="128" t="s">
        <v>218</v>
      </c>
      <c r="D104" s="69" t="s">
        <v>219</v>
      </c>
      <c r="E104" s="27" t="s">
        <v>9</v>
      </c>
      <c r="F104" s="8" t="s">
        <v>3</v>
      </c>
      <c r="G104" s="13">
        <v>1976</v>
      </c>
      <c r="H104" s="69" t="s">
        <v>220</v>
      </c>
      <c r="I104" s="25" t="str">
        <f>IF(F104="m",IF($G$1-$G104&lt;=19,"JM",IF($G$1-$G104&lt;=39,"A",IF($G$1-$G104&lt;=49,"B",IF($G$1-$G104&lt;=59,"C",IF($G$1-$G104&lt;=69,"D","E"))))),IF($G$1-$G104&lt;=19,"JŽ",IF($G$1-$G104&lt;=39,"F",IF($G$1-$G104&lt;=49,"G",IF($G$1-$G104&lt;=59,"H","I")))))</f>
        <v>B</v>
      </c>
      <c r="J104" s="25">
        <f>COUNTIF(I$7:I104,I104)</f>
        <v>11</v>
      </c>
      <c r="K104" s="29">
        <v>0.03467592592592592</v>
      </c>
      <c r="L104" s="8">
        <v>0</v>
      </c>
      <c r="M104" s="25"/>
    </row>
    <row r="105" spans="1:13" ht="13.5" customHeight="1">
      <c r="A105" s="58">
        <v>67</v>
      </c>
      <c r="B105" s="25">
        <v>181</v>
      </c>
      <c r="C105" s="128" t="s">
        <v>354</v>
      </c>
      <c r="D105" s="69" t="s">
        <v>116</v>
      </c>
      <c r="E105" s="27" t="s">
        <v>9</v>
      </c>
      <c r="F105" s="8" t="s">
        <v>3</v>
      </c>
      <c r="G105" s="13">
        <v>1972</v>
      </c>
      <c r="H105" s="70" t="s">
        <v>355</v>
      </c>
      <c r="I105" s="25" t="str">
        <f>IF(F105="m",IF($G$1-$G105&lt;=19,"JM",IF($G$1-$G105&lt;=39,"A",IF($G$1-$G105&lt;=49,"B",IF($G$1-$G105&lt;=59,"C",IF($G$1-$G105&lt;=69,"D","E"))))),IF($G$1-$G105&lt;=19,"JŽ",IF($G$1-$G105&lt;=39,"F",IF($G$1-$G105&lt;=49,"G",IF($G$1-$G105&lt;=59,"H","I")))))</f>
        <v>B</v>
      </c>
      <c r="J105" s="25">
        <f>COUNTIF(I$7:I105,I105)</f>
        <v>12</v>
      </c>
      <c r="K105" s="29">
        <v>0.03491898148148148</v>
      </c>
      <c r="L105" s="8">
        <v>0</v>
      </c>
      <c r="M105" s="25"/>
    </row>
    <row r="106" spans="1:13" ht="13.5" customHeight="1">
      <c r="A106" s="58">
        <v>78</v>
      </c>
      <c r="B106" s="25">
        <v>107</v>
      </c>
      <c r="C106" s="128" t="s">
        <v>244</v>
      </c>
      <c r="D106" s="69" t="s">
        <v>245</v>
      </c>
      <c r="E106" s="27" t="s">
        <v>9</v>
      </c>
      <c r="F106" s="8" t="s">
        <v>3</v>
      </c>
      <c r="G106" s="13">
        <v>1975</v>
      </c>
      <c r="H106" s="69" t="s">
        <v>243</v>
      </c>
      <c r="I106" s="25" t="str">
        <f>IF(F106="m",IF($G$1-$G106&lt;=19,"JM",IF($G$1-$G106&lt;=39,"A",IF($G$1-$G106&lt;=49,"B",IF($G$1-$G106&lt;=59,"C",IF($G$1-$G106&lt;=69,"D","E"))))),IF($G$1-$G106&lt;=19,"JŽ",IF($G$1-$G106&lt;=39,"F",IF($G$1-$G106&lt;=49,"G",IF($G$1-$G106&lt;=59,"H","I")))))</f>
        <v>B</v>
      </c>
      <c r="J106" s="25">
        <f>COUNTIF(I$7:I106,I106)</f>
        <v>13</v>
      </c>
      <c r="K106" s="29">
        <v>0.03591435185185186</v>
      </c>
      <c r="L106" s="8">
        <v>0</v>
      </c>
      <c r="M106" s="25"/>
    </row>
    <row r="107" spans="1:13" ht="13.5" customHeight="1">
      <c r="A107" s="58">
        <v>81</v>
      </c>
      <c r="B107" s="25">
        <v>113</v>
      </c>
      <c r="C107" s="128" t="s">
        <v>254</v>
      </c>
      <c r="D107" s="69" t="s">
        <v>111</v>
      </c>
      <c r="E107" s="27" t="s">
        <v>9</v>
      </c>
      <c r="F107" s="8" t="s">
        <v>3</v>
      </c>
      <c r="G107" s="13">
        <v>1979</v>
      </c>
      <c r="H107" s="69" t="s">
        <v>255</v>
      </c>
      <c r="I107" s="25" t="str">
        <f>IF(F107="m",IF($G$1-$G107&lt;=19,"JM",IF($G$1-$G107&lt;=39,"A",IF($G$1-$G107&lt;=49,"B",IF($G$1-$G107&lt;=59,"C",IF($G$1-$G107&lt;=69,"D","E"))))),IF($G$1-$G107&lt;=19,"JŽ",IF($G$1-$G107&lt;=39,"F",IF($G$1-$G107&lt;=49,"G",IF($G$1-$G107&lt;=59,"H","I")))))</f>
        <v>B</v>
      </c>
      <c r="J107" s="25">
        <f>COUNTIF(I$7:I107,I107)</f>
        <v>14</v>
      </c>
      <c r="K107" s="29">
        <v>0.03621527777777778</v>
      </c>
      <c r="L107" s="8">
        <v>0</v>
      </c>
      <c r="M107" s="25"/>
    </row>
    <row r="108" spans="1:13" ht="13.5" customHeight="1">
      <c r="A108" s="58">
        <v>83</v>
      </c>
      <c r="B108" s="25">
        <v>200</v>
      </c>
      <c r="C108" s="128" t="s">
        <v>376</v>
      </c>
      <c r="D108" s="69" t="s">
        <v>377</v>
      </c>
      <c r="E108" s="27" t="s">
        <v>9</v>
      </c>
      <c r="F108" s="8" t="s">
        <v>3</v>
      </c>
      <c r="G108" s="13">
        <v>1980</v>
      </c>
      <c r="H108" s="69" t="s">
        <v>542</v>
      </c>
      <c r="I108" s="25" t="str">
        <f>IF(F108="m",IF($G$1-$G108&lt;=19,"JM",IF($G$1-$G108&lt;=39,"A",IF($G$1-$G108&lt;=49,"B",IF($G$1-$G108&lt;=59,"C",IF($G$1-$G108&lt;=69,"D","E"))))),IF($G$1-$G108&lt;=19,"JŽ",IF($G$1-$G108&lt;=39,"F",IF($G$1-$G108&lt;=49,"G",IF($G$1-$G108&lt;=59,"H","I")))))</f>
        <v>B</v>
      </c>
      <c r="J108" s="25">
        <f>COUNTIF(I$7:I108,I108)</f>
        <v>15</v>
      </c>
      <c r="K108" s="29">
        <v>0.03638888888888889</v>
      </c>
      <c r="L108" s="8">
        <v>12</v>
      </c>
      <c r="M108" s="25"/>
    </row>
    <row r="109" spans="1:13" ht="13.5" customHeight="1">
      <c r="A109" s="58">
        <v>89</v>
      </c>
      <c r="B109" s="25">
        <v>9</v>
      </c>
      <c r="C109" s="128" t="s">
        <v>47</v>
      </c>
      <c r="D109" s="69" t="s">
        <v>48</v>
      </c>
      <c r="E109" s="27" t="s">
        <v>9</v>
      </c>
      <c r="F109" s="8" t="s">
        <v>3</v>
      </c>
      <c r="G109" s="13">
        <v>1977</v>
      </c>
      <c r="H109" s="70" t="s">
        <v>31</v>
      </c>
      <c r="I109" s="25" t="str">
        <f>IF(F109="m",IF($G$1-$G109&lt;=19,"JM",IF($G$1-$G109&lt;=39,"A",IF($G$1-$G109&lt;=49,"B",IF($G$1-$G109&lt;=59,"C",IF($G$1-$G109&lt;=69,"D","E"))))),IF($G$1-$G109&lt;=19,"JŽ",IF($G$1-$G109&lt;=39,"F",IF($G$1-$G109&lt;=49,"G",IF($G$1-$G109&lt;=59,"H","I")))))</f>
        <v>B</v>
      </c>
      <c r="J109" s="25">
        <f>COUNTIF(I$7:I109,I109)</f>
        <v>16</v>
      </c>
      <c r="K109" s="29">
        <v>0.036550925925925924</v>
      </c>
      <c r="L109" s="8">
        <v>0</v>
      </c>
      <c r="M109" s="25"/>
    </row>
    <row r="110" spans="1:13" ht="13.5" customHeight="1">
      <c r="A110" s="58">
        <v>91</v>
      </c>
      <c r="B110" s="25">
        <v>119</v>
      </c>
      <c r="C110" s="128" t="s">
        <v>263</v>
      </c>
      <c r="D110" s="69" t="s">
        <v>82</v>
      </c>
      <c r="E110" s="27" t="s">
        <v>9</v>
      </c>
      <c r="F110" s="8" t="s">
        <v>3</v>
      </c>
      <c r="G110" s="13">
        <v>1973</v>
      </c>
      <c r="H110" s="69" t="s">
        <v>34</v>
      </c>
      <c r="I110" s="25" t="str">
        <f>IF(F110="m",IF($G$1-$G110&lt;=19,"JM",IF($G$1-$G110&lt;=39,"A",IF($G$1-$G110&lt;=49,"B",IF($G$1-$G110&lt;=59,"C",IF($G$1-$G110&lt;=69,"D","E"))))),IF($G$1-$G110&lt;=19,"JŽ",IF($G$1-$G110&lt;=39,"F",IF($G$1-$G110&lt;=49,"G",IF($G$1-$G110&lt;=59,"H","I")))))</f>
        <v>B</v>
      </c>
      <c r="J110" s="25">
        <f>COUNTIF(I$7:I110,I110)</f>
        <v>17</v>
      </c>
      <c r="K110" s="29">
        <v>0.03664351851851852</v>
      </c>
      <c r="L110" s="8">
        <v>0</v>
      </c>
      <c r="M110" s="25"/>
    </row>
    <row r="111" spans="1:13" ht="13.5" customHeight="1">
      <c r="A111" s="58">
        <v>92</v>
      </c>
      <c r="B111" s="25">
        <v>202</v>
      </c>
      <c r="C111" s="128" t="s">
        <v>379</v>
      </c>
      <c r="D111" s="69" t="s">
        <v>380</v>
      </c>
      <c r="E111" s="27" t="s">
        <v>9</v>
      </c>
      <c r="F111" s="8" t="s">
        <v>3</v>
      </c>
      <c r="G111" s="13">
        <v>1971</v>
      </c>
      <c r="H111" s="69" t="s">
        <v>26</v>
      </c>
      <c r="I111" s="25" t="str">
        <f>IF(F111="m",IF($G$1-$G111&lt;=19,"JM",IF($G$1-$G111&lt;=39,"A",IF($G$1-$G111&lt;=49,"B",IF($G$1-$G111&lt;=59,"C",IF($G$1-$G111&lt;=69,"D","E"))))),IF($G$1-$G111&lt;=19,"JŽ",IF($G$1-$G111&lt;=39,"F",IF($G$1-$G111&lt;=49,"G",IF($G$1-$G111&lt;=59,"H","I")))))</f>
        <v>B</v>
      </c>
      <c r="J111" s="25">
        <f>COUNTIF(I$7:I111,I111)</f>
        <v>18</v>
      </c>
      <c r="K111" s="29">
        <v>0.036724537037037035</v>
      </c>
      <c r="L111" s="8">
        <v>12</v>
      </c>
      <c r="M111" s="25" t="s">
        <v>541</v>
      </c>
    </row>
    <row r="112" spans="1:13" ht="13.5" customHeight="1">
      <c r="A112" s="58">
        <v>93</v>
      </c>
      <c r="B112" s="25">
        <v>23</v>
      </c>
      <c r="C112" s="128" t="s">
        <v>84</v>
      </c>
      <c r="D112" s="69" t="s">
        <v>50</v>
      </c>
      <c r="E112" s="27" t="s">
        <v>9</v>
      </c>
      <c r="F112" s="8" t="s">
        <v>3</v>
      </c>
      <c r="G112" s="13">
        <v>1976</v>
      </c>
      <c r="H112" s="70" t="s">
        <v>85</v>
      </c>
      <c r="I112" s="25" t="str">
        <f>IF(F112="m",IF($G$1-$G112&lt;=19,"JM",IF($G$1-$G112&lt;=39,"A",IF($G$1-$G112&lt;=49,"B",IF($G$1-$G112&lt;=59,"C",IF($G$1-$G112&lt;=69,"D","E"))))),IF($G$1-$G112&lt;=19,"JŽ",IF($G$1-$G112&lt;=39,"F",IF($G$1-$G112&lt;=49,"G",IF($G$1-$G112&lt;=59,"H","I")))))</f>
        <v>B</v>
      </c>
      <c r="J112" s="25">
        <f>COUNTIF(I$7:I112,I112)</f>
        <v>19</v>
      </c>
      <c r="K112" s="29">
        <v>0.03685185185185185</v>
      </c>
      <c r="L112" s="8">
        <v>0</v>
      </c>
      <c r="M112" s="25"/>
    </row>
    <row r="113" spans="1:13" ht="13.5" customHeight="1">
      <c r="A113" s="58">
        <v>96</v>
      </c>
      <c r="B113" s="25">
        <v>116</v>
      </c>
      <c r="C113" s="128" t="s">
        <v>257</v>
      </c>
      <c r="D113" s="69" t="s">
        <v>247</v>
      </c>
      <c r="E113" s="27" t="s">
        <v>9</v>
      </c>
      <c r="F113" s="8" t="s">
        <v>3</v>
      </c>
      <c r="G113" s="13">
        <v>1972</v>
      </c>
      <c r="H113" s="70" t="s">
        <v>258</v>
      </c>
      <c r="I113" s="25" t="str">
        <f>IF(F113="m",IF($G$1-$G113&lt;=19,"JM",IF($G$1-$G113&lt;=39,"A",IF($G$1-$G113&lt;=49,"B",IF($G$1-$G113&lt;=59,"C",IF($G$1-$G113&lt;=69,"D","E"))))),IF($G$1-$G113&lt;=19,"JŽ",IF($G$1-$G113&lt;=39,"F",IF($G$1-$G113&lt;=49,"G",IF($G$1-$G113&lt;=59,"H","I")))))</f>
        <v>B</v>
      </c>
      <c r="J113" s="25">
        <f>COUNTIF(I$7:I113,I113)</f>
        <v>20</v>
      </c>
      <c r="K113" s="29">
        <v>0.03729166666666667</v>
      </c>
      <c r="L113" s="8">
        <v>0</v>
      </c>
      <c r="M113" s="25"/>
    </row>
    <row r="114" spans="1:13" ht="13.5" customHeight="1">
      <c r="A114" s="58">
        <v>102</v>
      </c>
      <c r="B114" s="25">
        <v>123</v>
      </c>
      <c r="C114" s="128" t="s">
        <v>269</v>
      </c>
      <c r="D114" s="69" t="s">
        <v>33</v>
      </c>
      <c r="E114" s="27" t="s">
        <v>9</v>
      </c>
      <c r="F114" s="8" t="s">
        <v>3</v>
      </c>
      <c r="G114" s="13">
        <v>1977</v>
      </c>
      <c r="H114" s="69" t="s">
        <v>51</v>
      </c>
      <c r="I114" s="25" t="str">
        <f>IF(F114="m",IF($G$1-$G114&lt;=19,"JM",IF($G$1-$G114&lt;=39,"A",IF($G$1-$G114&lt;=49,"B",IF($G$1-$G114&lt;=59,"C",IF($G$1-$G114&lt;=69,"D","E"))))),IF($G$1-$G114&lt;=19,"JŽ",IF($G$1-$G114&lt;=39,"F",IF($G$1-$G114&lt;=49,"G",IF($G$1-$G114&lt;=59,"H","I")))))</f>
        <v>B</v>
      </c>
      <c r="J114" s="25">
        <f>COUNTIF(I$7:I114,I114)</f>
        <v>21</v>
      </c>
      <c r="K114" s="29">
        <v>0.03753472222222222</v>
      </c>
      <c r="L114" s="8">
        <v>0</v>
      </c>
      <c r="M114" s="25"/>
    </row>
    <row r="115" spans="1:13" ht="13.5" customHeight="1">
      <c r="A115" s="58">
        <v>106</v>
      </c>
      <c r="B115" s="25">
        <v>117</v>
      </c>
      <c r="C115" s="128" t="s">
        <v>259</v>
      </c>
      <c r="D115" s="69" t="s">
        <v>260</v>
      </c>
      <c r="E115" s="27" t="s">
        <v>9</v>
      </c>
      <c r="F115" s="8" t="s">
        <v>3</v>
      </c>
      <c r="G115" s="13">
        <v>1975</v>
      </c>
      <c r="H115" s="70" t="s">
        <v>159</v>
      </c>
      <c r="I115" s="25" t="str">
        <f>IF(F115="m",IF($G$1-$G115&lt;=19,"JM",IF($G$1-$G115&lt;=39,"A",IF($G$1-$G115&lt;=49,"B",IF($G$1-$G115&lt;=59,"C",IF($G$1-$G115&lt;=69,"D","E"))))),IF($G$1-$G115&lt;=19,"JŽ",IF($G$1-$G115&lt;=39,"F",IF($G$1-$G115&lt;=49,"G",IF($G$1-$G115&lt;=59,"H","I")))))</f>
        <v>B</v>
      </c>
      <c r="J115" s="25">
        <f>COUNTIF(I$7:I115,I115)</f>
        <v>22</v>
      </c>
      <c r="K115" s="29">
        <v>0.03765046296296296</v>
      </c>
      <c r="L115" s="8">
        <v>0</v>
      </c>
      <c r="M115" s="25"/>
    </row>
    <row r="116" spans="1:13" ht="13.5" customHeight="1">
      <c r="A116" s="58">
        <v>113</v>
      </c>
      <c r="B116" s="25">
        <v>4</v>
      </c>
      <c r="C116" s="128" t="s">
        <v>32</v>
      </c>
      <c r="D116" s="69" t="s">
        <v>33</v>
      </c>
      <c r="E116" s="27" t="s">
        <v>9</v>
      </c>
      <c r="F116" s="8" t="s">
        <v>3</v>
      </c>
      <c r="G116" s="13">
        <v>1975</v>
      </c>
      <c r="H116" s="69" t="s">
        <v>34</v>
      </c>
      <c r="I116" s="25" t="str">
        <f>IF(F116="m",IF($G$1-$G116&lt;=19,"JM",IF($G$1-$G116&lt;=39,"A",IF($G$1-$G116&lt;=49,"B",IF($G$1-$G116&lt;=59,"C",IF($G$1-$G116&lt;=69,"D","E"))))),IF($G$1-$G116&lt;=19,"JŽ",IF($G$1-$G116&lt;=39,"F",IF($G$1-$G116&lt;=49,"G",IF($G$1-$G116&lt;=59,"H","I")))))</f>
        <v>B</v>
      </c>
      <c r="J116" s="25">
        <f>COUNTIF(I$7:I116,I116)</f>
        <v>23</v>
      </c>
      <c r="K116" s="29">
        <v>0.03829861111111111</v>
      </c>
      <c r="L116" s="8">
        <v>0</v>
      </c>
      <c r="M116" s="25"/>
    </row>
    <row r="117" spans="1:13" s="59" customFormat="1" ht="13.5" customHeight="1">
      <c r="A117" s="58">
        <v>117</v>
      </c>
      <c r="B117" s="25">
        <v>16</v>
      </c>
      <c r="C117" s="128" t="s">
        <v>66</v>
      </c>
      <c r="D117" s="69" t="s">
        <v>67</v>
      </c>
      <c r="E117" s="27" t="s">
        <v>9</v>
      </c>
      <c r="F117" s="8" t="s">
        <v>3</v>
      </c>
      <c r="G117" s="13">
        <v>1974</v>
      </c>
      <c r="H117" s="70" t="s">
        <v>68</v>
      </c>
      <c r="I117" s="25" t="str">
        <f>IF(F117="m",IF($G$1-$G117&lt;=19,"JM",IF($G$1-$G117&lt;=39,"A",IF($G$1-$G117&lt;=49,"B",IF($G$1-$G117&lt;=59,"C",IF($G$1-$G117&lt;=69,"D","E"))))),IF($G$1-$G117&lt;=19,"JŽ",IF($G$1-$G117&lt;=39,"F",IF($G$1-$G117&lt;=49,"G",IF($G$1-$G117&lt;=59,"H","I")))))</f>
        <v>B</v>
      </c>
      <c r="J117" s="25">
        <f>COUNTIF(I$7:I117,I117)</f>
        <v>24</v>
      </c>
      <c r="K117" s="29">
        <v>0.03857638888888889</v>
      </c>
      <c r="L117" s="8">
        <v>0</v>
      </c>
      <c r="M117" s="25"/>
    </row>
    <row r="118" spans="1:13" s="100" customFormat="1" ht="13.5" customHeight="1">
      <c r="A118" s="58">
        <v>121</v>
      </c>
      <c r="B118" s="25">
        <v>72</v>
      </c>
      <c r="C118" s="128" t="s">
        <v>179</v>
      </c>
      <c r="D118" s="69" t="s">
        <v>180</v>
      </c>
      <c r="E118" s="27" t="s">
        <v>9</v>
      </c>
      <c r="F118" s="8" t="s">
        <v>3</v>
      </c>
      <c r="G118" s="13">
        <v>1975</v>
      </c>
      <c r="H118" s="69" t="s">
        <v>54</v>
      </c>
      <c r="I118" s="25" t="str">
        <f>IF(F118="m",IF($G$1-$G118&lt;=19,"JM",IF($G$1-$G118&lt;=39,"A",IF($G$1-$G118&lt;=49,"B",IF($G$1-$G118&lt;=59,"C",IF($G$1-$G118&lt;=69,"D","E"))))),IF($G$1-$G118&lt;=19,"JŽ",IF($G$1-$G118&lt;=39,"F",IF($G$1-$G118&lt;=49,"G",IF($G$1-$G118&lt;=59,"H","I")))))</f>
        <v>B</v>
      </c>
      <c r="J118" s="25">
        <f>COUNTIF(I$7:I118,I118)</f>
        <v>25</v>
      </c>
      <c r="K118" s="29">
        <v>0.03884259259259259</v>
      </c>
      <c r="L118" s="8">
        <v>0</v>
      </c>
      <c r="M118" s="25"/>
    </row>
    <row r="119" spans="1:13" ht="13.5" customHeight="1">
      <c r="A119" s="58">
        <v>133</v>
      </c>
      <c r="B119" s="25">
        <v>147</v>
      </c>
      <c r="C119" s="128" t="s">
        <v>308</v>
      </c>
      <c r="D119" s="69" t="s">
        <v>67</v>
      </c>
      <c r="E119" s="27" t="s">
        <v>9</v>
      </c>
      <c r="F119" s="8" t="s">
        <v>3</v>
      </c>
      <c r="G119" s="13">
        <v>1977</v>
      </c>
      <c r="H119" s="69" t="s">
        <v>309</v>
      </c>
      <c r="I119" s="25" t="str">
        <f>IF(F119="m",IF($G$1-$G119&lt;=19,"JM",IF($G$1-$G119&lt;=39,"A",IF($G$1-$G119&lt;=49,"B",IF($G$1-$G119&lt;=59,"C",IF($G$1-$G119&lt;=69,"D","E"))))),IF($G$1-$G119&lt;=19,"JŽ",IF($G$1-$G119&lt;=39,"F",IF($G$1-$G119&lt;=49,"G",IF($G$1-$G119&lt;=59,"H","I")))))</f>
        <v>B</v>
      </c>
      <c r="J119" s="25">
        <f>COUNTIF(I$7:I119,I119)</f>
        <v>26</v>
      </c>
      <c r="K119" s="29">
        <v>0.03975694444444445</v>
      </c>
      <c r="L119" s="8">
        <v>0</v>
      </c>
      <c r="M119" s="25"/>
    </row>
    <row r="120" spans="1:13" ht="13.5" customHeight="1">
      <c r="A120" s="58">
        <v>142</v>
      </c>
      <c r="B120" s="25">
        <v>19</v>
      </c>
      <c r="C120" s="128" t="s">
        <v>75</v>
      </c>
      <c r="D120" s="69" t="s">
        <v>50</v>
      </c>
      <c r="E120" s="27" t="s">
        <v>9</v>
      </c>
      <c r="F120" s="8" t="s">
        <v>3</v>
      </c>
      <c r="G120" s="13">
        <v>1976</v>
      </c>
      <c r="H120" s="70" t="s">
        <v>76</v>
      </c>
      <c r="I120" s="25" t="str">
        <f>IF(F120="m",IF($G$1-$G120&lt;=19,"JM",IF($G$1-$G120&lt;=39,"A",IF($G$1-$G120&lt;=49,"B",IF($G$1-$G120&lt;=59,"C",IF($G$1-$G120&lt;=69,"D","E"))))),IF($G$1-$G120&lt;=19,"JŽ",IF($G$1-$G120&lt;=39,"F",IF($G$1-$G120&lt;=49,"G",IF($G$1-$G120&lt;=59,"H","I")))))</f>
        <v>B</v>
      </c>
      <c r="J120" s="25">
        <f>COUNTIF(I$7:I120,I120)</f>
        <v>27</v>
      </c>
      <c r="K120" s="29">
        <v>0.04148148148148148</v>
      </c>
      <c r="L120" s="8">
        <v>0</v>
      </c>
      <c r="M120" s="25"/>
    </row>
    <row r="121" spans="1:13" ht="13.5" customHeight="1">
      <c r="A121" s="58">
        <v>154</v>
      </c>
      <c r="B121" s="25">
        <v>108</v>
      </c>
      <c r="C121" s="128" t="s">
        <v>246</v>
      </c>
      <c r="D121" s="69" t="s">
        <v>247</v>
      </c>
      <c r="E121" s="27" t="s">
        <v>9</v>
      </c>
      <c r="F121" s="8" t="s">
        <v>3</v>
      </c>
      <c r="G121" s="13">
        <v>1974</v>
      </c>
      <c r="H121" s="69" t="s">
        <v>248</v>
      </c>
      <c r="I121" s="25" t="str">
        <f>IF(F121="m",IF($G$1-$G121&lt;=19,"JM",IF($G$1-$G121&lt;=39,"A",IF($G$1-$G121&lt;=49,"B",IF($G$1-$G121&lt;=59,"C",IF($G$1-$G121&lt;=69,"D","E"))))),IF($G$1-$G121&lt;=19,"JŽ",IF($G$1-$G121&lt;=39,"F",IF($G$1-$G121&lt;=49,"G",IF($G$1-$G121&lt;=59,"H","I")))))</f>
        <v>B</v>
      </c>
      <c r="J121" s="25">
        <f>COUNTIF(I$7:I121,I121)</f>
        <v>28</v>
      </c>
      <c r="K121" s="29">
        <v>0.04278935185185185</v>
      </c>
      <c r="L121" s="8">
        <v>0</v>
      </c>
      <c r="M121" s="25"/>
    </row>
    <row r="122" spans="1:13" s="113" customFormat="1" ht="13.5" customHeight="1">
      <c r="A122" s="58">
        <v>165</v>
      </c>
      <c r="B122" s="25">
        <v>148</v>
      </c>
      <c r="C122" s="128" t="s">
        <v>310</v>
      </c>
      <c r="D122" s="69" t="s">
        <v>93</v>
      </c>
      <c r="E122" s="27" t="s">
        <v>9</v>
      </c>
      <c r="F122" s="8" t="s">
        <v>3</v>
      </c>
      <c r="G122" s="13">
        <v>1980</v>
      </c>
      <c r="H122" s="69" t="s">
        <v>311</v>
      </c>
      <c r="I122" s="25" t="str">
        <f>IF(F122="m",IF($G$1-$G122&lt;=19,"JM",IF($G$1-$G122&lt;=39,"A",IF($G$1-$G122&lt;=49,"B",IF($G$1-$G122&lt;=59,"C",IF($G$1-$G122&lt;=69,"D","E"))))),IF($G$1-$G122&lt;=19,"JŽ",IF($G$1-$G122&lt;=39,"F",IF($G$1-$G122&lt;=49,"G",IF($G$1-$G122&lt;=59,"H","I")))))</f>
        <v>B</v>
      </c>
      <c r="J122" s="25">
        <f>COUNTIF(I$7:I122,I122)</f>
        <v>29</v>
      </c>
      <c r="K122" s="29">
        <v>0.04459490740740741</v>
      </c>
      <c r="L122" s="8">
        <v>0</v>
      </c>
      <c r="M122" s="25" t="s">
        <v>541</v>
      </c>
    </row>
    <row r="123" spans="1:13" ht="13.5" customHeight="1">
      <c r="A123" s="58">
        <v>172</v>
      </c>
      <c r="B123" s="27">
        <v>409</v>
      </c>
      <c r="C123" s="38" t="s">
        <v>584</v>
      </c>
      <c r="D123" s="39" t="s">
        <v>33</v>
      </c>
      <c r="E123" s="27" t="s">
        <v>9</v>
      </c>
      <c r="F123" s="27" t="s">
        <v>3</v>
      </c>
      <c r="G123" s="40">
        <v>1977</v>
      </c>
      <c r="H123" s="39" t="s">
        <v>65</v>
      </c>
      <c r="I123" s="25" t="str">
        <f>IF(F123="m",IF($G$1-$G123&lt;=19,"JM",IF($G$1-$G123&lt;=39,"A",IF($G$1-$G123&lt;=49,"B",IF($G$1-$G123&lt;=59,"C",IF($G$1-$G123&lt;=69,"D","E"))))),IF($G$1-$G123&lt;=19,"JŽ",IF($G$1-$G123&lt;=39,"F",IF($G$1-$G123&lt;=49,"G",IF($G$1-$G123&lt;=59,"H","I")))))</f>
        <v>B</v>
      </c>
      <c r="J123" s="25">
        <f>COUNTIF(I$7:I123,I123)</f>
        <v>30</v>
      </c>
      <c r="K123" s="29">
        <v>0.045370370370370366</v>
      </c>
      <c r="L123" s="8">
        <v>12</v>
      </c>
      <c r="M123" s="25"/>
    </row>
    <row r="124" spans="1:13" ht="13.5" customHeight="1">
      <c r="A124" s="58">
        <v>176</v>
      </c>
      <c r="B124" s="25">
        <v>111</v>
      </c>
      <c r="C124" s="128" t="s">
        <v>251</v>
      </c>
      <c r="D124" s="69" t="s">
        <v>252</v>
      </c>
      <c r="E124" s="27" t="s">
        <v>9</v>
      </c>
      <c r="F124" s="8" t="s">
        <v>3</v>
      </c>
      <c r="G124" s="13">
        <v>1971</v>
      </c>
      <c r="H124" s="69" t="s">
        <v>51</v>
      </c>
      <c r="I124" s="25" t="str">
        <f>IF(F124="m",IF($G$1-$G124&lt;=19,"JM",IF($G$1-$G124&lt;=39,"A",IF($G$1-$G124&lt;=49,"B",IF($G$1-$G124&lt;=59,"C",IF($G$1-$G124&lt;=69,"D","E"))))),IF($G$1-$G124&lt;=19,"JŽ",IF($G$1-$G124&lt;=39,"F",IF($G$1-$G124&lt;=49,"G",IF($G$1-$G124&lt;=59,"H","I")))))</f>
        <v>B</v>
      </c>
      <c r="J124" s="25">
        <f>COUNTIF(I$7:I124,I124)</f>
        <v>31</v>
      </c>
      <c r="K124" s="29">
        <v>0.04626157407407407</v>
      </c>
      <c r="L124" s="8">
        <v>0</v>
      </c>
      <c r="M124" s="25"/>
    </row>
    <row r="125" spans="1:13" ht="13.5" customHeight="1">
      <c r="A125" s="58">
        <v>196</v>
      </c>
      <c r="B125" s="25">
        <v>136</v>
      </c>
      <c r="C125" s="128" t="s">
        <v>290</v>
      </c>
      <c r="D125" s="69" t="s">
        <v>25</v>
      </c>
      <c r="E125" s="27" t="s">
        <v>9</v>
      </c>
      <c r="F125" s="8" t="s">
        <v>3</v>
      </c>
      <c r="G125" s="13">
        <v>1976</v>
      </c>
      <c r="H125" s="70" t="s">
        <v>23</v>
      </c>
      <c r="I125" s="25" t="str">
        <f>IF(F125="m",IF($G$1-$G125&lt;=19,"JM",IF($G$1-$G125&lt;=39,"A",IF($G$1-$G125&lt;=49,"B",IF($G$1-$G125&lt;=59,"C",IF($G$1-$G125&lt;=69,"D","E"))))),IF($G$1-$G125&lt;=19,"JŽ",IF($G$1-$G125&lt;=39,"F",IF($G$1-$G125&lt;=49,"G",IF($G$1-$G125&lt;=59,"H","I")))))</f>
        <v>B</v>
      </c>
      <c r="J125" s="25">
        <f>COUNTIF(I$7:I125,I125)</f>
        <v>32</v>
      </c>
      <c r="K125" s="29">
        <v>0.05199074074074075</v>
      </c>
      <c r="L125" s="8">
        <v>0</v>
      </c>
      <c r="M125" s="25"/>
    </row>
    <row r="126" spans="1:13" ht="13.5" customHeight="1">
      <c r="A126" s="58">
        <v>197</v>
      </c>
      <c r="B126" s="25">
        <v>90</v>
      </c>
      <c r="C126" s="128" t="s">
        <v>212</v>
      </c>
      <c r="D126" s="69" t="s">
        <v>48</v>
      </c>
      <c r="E126" s="27" t="s">
        <v>9</v>
      </c>
      <c r="F126" s="8" t="s">
        <v>3</v>
      </c>
      <c r="G126" s="13">
        <v>1972</v>
      </c>
      <c r="H126" s="70" t="s">
        <v>34</v>
      </c>
      <c r="I126" s="25" t="str">
        <f>IF(F126="m",IF($G$1-$G126&lt;=19,"JM",IF($G$1-$G126&lt;=39,"A",IF($G$1-$G126&lt;=49,"B",IF($G$1-$G126&lt;=59,"C",IF($G$1-$G126&lt;=69,"D","E"))))),IF($G$1-$G126&lt;=19,"JŽ",IF($G$1-$G126&lt;=39,"F",IF($G$1-$G126&lt;=49,"G",IF($G$1-$G126&lt;=59,"H","I")))))</f>
        <v>B</v>
      </c>
      <c r="J126" s="25">
        <f>COUNTIF(I$7:I126,I126)</f>
        <v>33</v>
      </c>
      <c r="K126" s="29">
        <v>0.05210648148148148</v>
      </c>
      <c r="L126" s="8">
        <v>0</v>
      </c>
      <c r="M126" s="25"/>
    </row>
    <row r="127" spans="1:13" ht="13.5" customHeight="1">
      <c r="A127" s="58">
        <v>202</v>
      </c>
      <c r="B127" s="25">
        <v>8</v>
      </c>
      <c r="C127" s="128" t="s">
        <v>44</v>
      </c>
      <c r="D127" s="69" t="s">
        <v>30</v>
      </c>
      <c r="E127" s="27" t="s">
        <v>9</v>
      </c>
      <c r="F127" s="8" t="s">
        <v>3</v>
      </c>
      <c r="G127" s="13">
        <v>1978</v>
      </c>
      <c r="H127" s="69" t="s">
        <v>45</v>
      </c>
      <c r="I127" s="25" t="str">
        <f>IF(F127="m",IF($G$1-$G127&lt;=19,"JM",IF($G$1-$G127&lt;=39,"A",IF($G$1-$G127&lt;=49,"B",IF($G$1-$G127&lt;=59,"C",IF($G$1-$G127&lt;=69,"D","E"))))),IF($G$1-$G127&lt;=19,"JŽ",IF($G$1-$G127&lt;=39,"F",IF($G$1-$G127&lt;=49,"G",IF($G$1-$G127&lt;=59,"H","I")))))</f>
        <v>B</v>
      </c>
      <c r="J127" s="25">
        <f>COUNTIF(I$7:I127,I127)</f>
        <v>34</v>
      </c>
      <c r="K127" s="29" t="s">
        <v>578</v>
      </c>
      <c r="L127" s="8">
        <v>0</v>
      </c>
      <c r="M127" s="25"/>
    </row>
    <row r="128" spans="1:13" ht="13.5" customHeight="1" thickBot="1">
      <c r="A128" s="58">
        <v>204</v>
      </c>
      <c r="B128" s="25">
        <v>67</v>
      </c>
      <c r="C128" s="128" t="s">
        <v>169</v>
      </c>
      <c r="D128" s="69" t="s">
        <v>36</v>
      </c>
      <c r="E128" s="27" t="s">
        <v>9</v>
      </c>
      <c r="F128" s="8" t="s">
        <v>3</v>
      </c>
      <c r="G128" s="13">
        <v>1980</v>
      </c>
      <c r="H128" s="69" t="s">
        <v>170</v>
      </c>
      <c r="I128" s="25" t="str">
        <f>IF(F128="m",IF($G$1-$G128&lt;=19,"JM",IF($G$1-$G128&lt;=39,"A",IF($G$1-$G128&lt;=49,"B",IF($G$1-$G128&lt;=59,"C",IF($G$1-$G128&lt;=69,"D","E"))))),IF($G$1-$G128&lt;=19,"JŽ",IF($G$1-$G128&lt;=39,"F",IF($G$1-$G128&lt;=49,"G",IF($G$1-$G128&lt;=59,"H","I")))))</f>
        <v>B</v>
      </c>
      <c r="J128" s="25">
        <f>COUNTIF(I$7:I128,I128)</f>
        <v>35</v>
      </c>
      <c r="K128" s="29" t="s">
        <v>578</v>
      </c>
      <c r="L128" s="8">
        <v>0</v>
      </c>
      <c r="M128" s="25"/>
    </row>
    <row r="129" spans="1:13" ht="15.75" customHeight="1" thickBot="1">
      <c r="A129" s="152" t="s">
        <v>598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4"/>
    </row>
    <row r="130" spans="1:13" ht="13.5" customHeight="1">
      <c r="A130" s="58">
        <v>7</v>
      </c>
      <c r="B130" s="85">
        <v>182</v>
      </c>
      <c r="C130" s="126" t="s">
        <v>356</v>
      </c>
      <c r="D130" s="116" t="s">
        <v>36</v>
      </c>
      <c r="E130" s="88" t="s">
        <v>9</v>
      </c>
      <c r="F130" s="89" t="s">
        <v>3</v>
      </c>
      <c r="G130" s="90">
        <v>1970</v>
      </c>
      <c r="H130" s="118" t="s">
        <v>315</v>
      </c>
      <c r="I130" s="85" t="str">
        <f>IF(F130="m",IF($G$1-$G130&lt;=19,"JM",IF($G$1-$G130&lt;=39,"A",IF($G$1-$G130&lt;=49,"B",IF($G$1-$G130&lt;=59,"C",IF($G$1-$G130&lt;=69,"D","E"))))),IF($G$1-$G130&lt;=19,"JŽ",IF($G$1-$G130&lt;=39,"F",IF($G$1-$G130&lt;=49,"G",IF($G$1-$G130&lt;=59,"H","I")))))</f>
        <v>C</v>
      </c>
      <c r="J130" s="85">
        <f>COUNTIF(I$7:I130,I130)</f>
        <v>1</v>
      </c>
      <c r="K130" s="92">
        <v>0.027511574074074074</v>
      </c>
      <c r="L130" s="89">
        <v>0</v>
      </c>
      <c r="M130" s="85" t="s">
        <v>541</v>
      </c>
    </row>
    <row r="131" spans="1:13" ht="13.5" customHeight="1">
      <c r="A131" s="58">
        <v>9</v>
      </c>
      <c r="B131" s="93">
        <v>47</v>
      </c>
      <c r="C131" s="127" t="s">
        <v>130</v>
      </c>
      <c r="D131" s="124" t="s">
        <v>131</v>
      </c>
      <c r="E131" s="96" t="s">
        <v>9</v>
      </c>
      <c r="F131" s="97" t="s">
        <v>3</v>
      </c>
      <c r="G131" s="98">
        <v>1965</v>
      </c>
      <c r="H131" s="124" t="s">
        <v>23</v>
      </c>
      <c r="I131" s="93" t="str">
        <f>IF(F131="m",IF($G$1-$G131&lt;=19,"JM",IF($G$1-$G131&lt;=39,"A",IF($G$1-$G131&lt;=49,"B",IF($G$1-$G131&lt;=59,"C",IF($G$1-$G131&lt;=69,"D","E"))))),IF($G$1-$G131&lt;=19,"JŽ",IF($G$1-$G131&lt;=39,"F",IF($G$1-$G131&lt;=49,"G",IF($G$1-$G131&lt;=59,"H","I")))))</f>
        <v>C</v>
      </c>
      <c r="J131" s="93">
        <f>COUNTIF(I$7:I131,I131)</f>
        <v>2</v>
      </c>
      <c r="K131" s="99">
        <v>0.027789351851851853</v>
      </c>
      <c r="L131" s="97">
        <v>0</v>
      </c>
      <c r="M131" s="93"/>
    </row>
    <row r="132" spans="1:13" s="100" customFormat="1" ht="13.5" customHeight="1">
      <c r="A132" s="58">
        <v>10</v>
      </c>
      <c r="B132" s="106">
        <v>3</v>
      </c>
      <c r="C132" s="130" t="s">
        <v>29</v>
      </c>
      <c r="D132" s="121" t="s">
        <v>73</v>
      </c>
      <c r="E132" s="109" t="s">
        <v>9</v>
      </c>
      <c r="F132" s="110" t="s">
        <v>3</v>
      </c>
      <c r="G132" s="111">
        <v>1967</v>
      </c>
      <c r="H132" s="121" t="s">
        <v>31</v>
      </c>
      <c r="I132" s="106" t="str">
        <f>IF(F132="m",IF($G$1-$G132&lt;=19,"JM",IF($G$1-$G132&lt;=39,"A",IF($G$1-$G132&lt;=49,"B",IF($G$1-$G132&lt;=59,"C",IF($G$1-$G132&lt;=69,"D","E"))))),IF($G$1-$G132&lt;=19,"JŽ",IF($G$1-$G132&lt;=39,"F",IF($G$1-$G132&lt;=49,"G",IF($G$1-$G132&lt;=59,"H","I")))))</f>
        <v>C</v>
      </c>
      <c r="J132" s="106">
        <f>COUNTIF(I$7:I132,I132)</f>
        <v>3</v>
      </c>
      <c r="K132" s="112">
        <v>0.02815972222222222</v>
      </c>
      <c r="L132" s="110">
        <v>0</v>
      </c>
      <c r="M132" s="106"/>
    </row>
    <row r="133" spans="1:13" ht="13.5" customHeight="1">
      <c r="A133" s="58">
        <v>11</v>
      </c>
      <c r="B133" s="25">
        <v>204</v>
      </c>
      <c r="C133" s="128" t="s">
        <v>127</v>
      </c>
      <c r="D133" s="69" t="s">
        <v>382</v>
      </c>
      <c r="E133" s="27" t="s">
        <v>9</v>
      </c>
      <c r="F133" s="8" t="s">
        <v>3</v>
      </c>
      <c r="G133" s="13">
        <v>1966</v>
      </c>
      <c r="H133" s="70" t="s">
        <v>383</v>
      </c>
      <c r="I133" s="25" t="str">
        <f>IF(F133="m",IF($G$1-$G133&lt;=19,"JM",IF($G$1-$G133&lt;=39,"A",IF($G$1-$G133&lt;=49,"B",IF($G$1-$G133&lt;=59,"C",IF($G$1-$G133&lt;=69,"D","E"))))),IF($G$1-$G133&lt;=19,"JŽ",IF($G$1-$G133&lt;=39,"F",IF($G$1-$G133&lt;=49,"G",IF($G$1-$G133&lt;=59,"H","I")))))</f>
        <v>C</v>
      </c>
      <c r="J133" s="25">
        <f>COUNTIF(I$7:I133,I133)</f>
        <v>4</v>
      </c>
      <c r="K133" s="29">
        <v>0.028530092592592593</v>
      </c>
      <c r="L133" s="8">
        <v>12</v>
      </c>
      <c r="M133" s="25"/>
    </row>
    <row r="134" spans="1:13" ht="13.5" customHeight="1">
      <c r="A134" s="58">
        <v>28</v>
      </c>
      <c r="B134" s="25">
        <v>28</v>
      </c>
      <c r="C134" s="128" t="s">
        <v>94</v>
      </c>
      <c r="D134" s="69" t="s">
        <v>247</v>
      </c>
      <c r="E134" s="27" t="s">
        <v>9</v>
      </c>
      <c r="F134" s="8" t="s">
        <v>3</v>
      </c>
      <c r="G134" s="13">
        <v>1964</v>
      </c>
      <c r="H134" s="70" t="s">
        <v>95</v>
      </c>
      <c r="I134" s="25" t="str">
        <f>IF(F134="m",IF($G$1-$G134&lt;=19,"JM",IF($G$1-$G134&lt;=39,"A",IF($G$1-$G134&lt;=49,"B",IF($G$1-$G134&lt;=59,"C",IF($G$1-$G134&lt;=69,"D","E"))))),IF($G$1-$G134&lt;=19,"JŽ",IF($G$1-$G134&lt;=39,"F",IF($G$1-$G134&lt;=49,"G",IF($G$1-$G134&lt;=59,"H","I")))))</f>
        <v>C</v>
      </c>
      <c r="J134" s="25">
        <f>COUNTIF(I$7:I134,I134)</f>
        <v>5</v>
      </c>
      <c r="K134" s="29">
        <v>0.03153935185185185</v>
      </c>
      <c r="L134" s="8">
        <v>0</v>
      </c>
      <c r="M134" s="25"/>
    </row>
    <row r="135" spans="1:13" ht="13.5" customHeight="1">
      <c r="A135" s="58">
        <v>43</v>
      </c>
      <c r="B135" s="25">
        <v>99</v>
      </c>
      <c r="C135" s="128" t="s">
        <v>232</v>
      </c>
      <c r="D135" s="69" t="s">
        <v>587</v>
      </c>
      <c r="E135" s="27" t="s">
        <v>9</v>
      </c>
      <c r="F135" s="8" t="s">
        <v>3</v>
      </c>
      <c r="G135" s="13">
        <v>1966</v>
      </c>
      <c r="H135" s="69" t="s">
        <v>233</v>
      </c>
      <c r="I135" s="25" t="str">
        <f>IF(F135="m",IF($G$1-$G135&lt;=19,"JM",IF($G$1-$G135&lt;=39,"A",IF($G$1-$G135&lt;=49,"B",IF($G$1-$G135&lt;=59,"C",IF($G$1-$G135&lt;=69,"D","E"))))),IF($G$1-$G135&lt;=19,"JŽ",IF($G$1-$G135&lt;=39,"F",IF($G$1-$G135&lt;=49,"G",IF($G$1-$G135&lt;=59,"H","I")))))</f>
        <v>C</v>
      </c>
      <c r="J135" s="25">
        <f>COUNTIF(I$7:I135,I135)</f>
        <v>6</v>
      </c>
      <c r="K135" s="29">
        <v>0.03262731481481482</v>
      </c>
      <c r="L135" s="8">
        <v>0</v>
      </c>
      <c r="M135" s="25"/>
    </row>
    <row r="136" spans="1:13" ht="13.5" customHeight="1">
      <c r="A136" s="58">
        <v>54</v>
      </c>
      <c r="B136" s="25">
        <v>65</v>
      </c>
      <c r="C136" s="128" t="s">
        <v>163</v>
      </c>
      <c r="D136" s="69" t="s">
        <v>164</v>
      </c>
      <c r="E136" s="27" t="s">
        <v>9</v>
      </c>
      <c r="F136" s="8" t="s">
        <v>3</v>
      </c>
      <c r="G136" s="13">
        <v>1968</v>
      </c>
      <c r="H136" s="69" t="s">
        <v>165</v>
      </c>
      <c r="I136" s="25" t="str">
        <f>IF(F136="m",IF($G$1-$G136&lt;=19,"JM",IF($G$1-$G136&lt;=39,"A",IF($G$1-$G136&lt;=49,"B",IF($G$1-$G136&lt;=59,"C",IF($G$1-$G136&lt;=69,"D","E"))))),IF($G$1-$G136&lt;=19,"JŽ",IF($G$1-$G136&lt;=39,"F",IF($G$1-$G136&lt;=49,"G",IF($G$1-$G136&lt;=59,"H","I")))))</f>
        <v>C</v>
      </c>
      <c r="J136" s="25">
        <f>COUNTIF(I$7:I136,I136)</f>
        <v>7</v>
      </c>
      <c r="K136" s="29">
        <v>0.033935185185185186</v>
      </c>
      <c r="L136" s="8">
        <v>0</v>
      </c>
      <c r="M136" s="25" t="s">
        <v>541</v>
      </c>
    </row>
    <row r="137" spans="1:13" ht="13.5" customHeight="1">
      <c r="A137" s="58">
        <v>61</v>
      </c>
      <c r="B137" s="25">
        <v>189</v>
      </c>
      <c r="C137" s="128" t="s">
        <v>363</v>
      </c>
      <c r="D137" s="69" t="s">
        <v>50</v>
      </c>
      <c r="E137" s="27" t="s">
        <v>9</v>
      </c>
      <c r="F137" s="8" t="s">
        <v>3</v>
      </c>
      <c r="G137" s="13">
        <v>1969</v>
      </c>
      <c r="H137" s="69" t="s">
        <v>268</v>
      </c>
      <c r="I137" s="25" t="str">
        <f>IF(F137="m",IF($G$1-$G137&lt;=19,"JM",IF($G$1-$G137&lt;=39,"A",IF($G$1-$G137&lt;=49,"B",IF($G$1-$G137&lt;=59,"C",IF($G$1-$G137&lt;=69,"D","E"))))),IF($G$1-$G137&lt;=19,"JŽ",IF($G$1-$G137&lt;=39,"F",IF($G$1-$G137&lt;=49,"G",IF($G$1-$G137&lt;=59,"H","I")))))</f>
        <v>C</v>
      </c>
      <c r="J137" s="25">
        <f>COUNTIF(I$7:I137,I137)</f>
        <v>8</v>
      </c>
      <c r="K137" s="29">
        <v>0.034374999999999996</v>
      </c>
      <c r="L137" s="8"/>
      <c r="M137" s="25"/>
    </row>
    <row r="138" spans="1:13" ht="13.5" customHeight="1">
      <c r="A138" s="58">
        <v>84</v>
      </c>
      <c r="B138" s="25">
        <v>195</v>
      </c>
      <c r="C138" s="128" t="s">
        <v>372</v>
      </c>
      <c r="D138" s="69" t="s">
        <v>247</v>
      </c>
      <c r="E138" s="27" t="s">
        <v>9</v>
      </c>
      <c r="F138" s="8" t="s">
        <v>3</v>
      </c>
      <c r="G138" s="13">
        <v>1965</v>
      </c>
      <c r="H138" s="69" t="s">
        <v>555</v>
      </c>
      <c r="I138" s="25" t="str">
        <f>IF(F138="m",IF($G$1-$G138&lt;=19,"JM",IF($G$1-$G138&lt;=39,"A",IF($G$1-$G138&lt;=49,"B",IF($G$1-$G138&lt;=59,"C",IF($G$1-$G138&lt;=69,"D","E"))))),IF($G$1-$G138&lt;=19,"JŽ",IF($G$1-$G138&lt;=39,"F",IF($G$1-$G138&lt;=49,"G",IF($G$1-$G138&lt;=59,"H","I")))))</f>
        <v>C</v>
      </c>
      <c r="J138" s="25">
        <f>COUNTIF(I$7:I138,I138)</f>
        <v>9</v>
      </c>
      <c r="K138" s="29">
        <v>0.036458333333333336</v>
      </c>
      <c r="L138" s="8">
        <v>12</v>
      </c>
      <c r="M138" s="25"/>
    </row>
    <row r="139" spans="1:13" ht="13.5" customHeight="1">
      <c r="A139" s="58">
        <v>88</v>
      </c>
      <c r="B139" s="25">
        <v>75</v>
      </c>
      <c r="C139" s="128" t="s">
        <v>184</v>
      </c>
      <c r="D139" s="69" t="s">
        <v>111</v>
      </c>
      <c r="E139" s="27" t="s">
        <v>9</v>
      </c>
      <c r="F139" s="8" t="s">
        <v>3</v>
      </c>
      <c r="G139" s="13">
        <v>1970</v>
      </c>
      <c r="H139" s="69" t="s">
        <v>51</v>
      </c>
      <c r="I139" s="25" t="str">
        <f>IF(F139="m",IF($G$1-$G139&lt;=19,"JM",IF($G$1-$G139&lt;=39,"A",IF($G$1-$G139&lt;=49,"B",IF($G$1-$G139&lt;=59,"C",IF($G$1-$G139&lt;=69,"D","E"))))),IF($G$1-$G139&lt;=19,"JŽ",IF($G$1-$G139&lt;=39,"F",IF($G$1-$G139&lt;=49,"G",IF($G$1-$G139&lt;=59,"H","I")))))</f>
        <v>C</v>
      </c>
      <c r="J139" s="25">
        <f>COUNTIF(I$7:I139,I139)</f>
        <v>10</v>
      </c>
      <c r="K139" s="29">
        <v>0.03652777777777778</v>
      </c>
      <c r="L139" s="8">
        <v>0</v>
      </c>
      <c r="M139" s="25"/>
    </row>
    <row r="140" spans="1:13" ht="13.5" customHeight="1">
      <c r="A140" s="58">
        <v>98</v>
      </c>
      <c r="B140" s="25">
        <v>32</v>
      </c>
      <c r="C140" s="128" t="s">
        <v>102</v>
      </c>
      <c r="D140" s="69" t="s">
        <v>103</v>
      </c>
      <c r="E140" s="27" t="s">
        <v>9</v>
      </c>
      <c r="F140" s="8" t="s">
        <v>3</v>
      </c>
      <c r="G140" s="13">
        <v>1969</v>
      </c>
      <c r="H140" s="70" t="s">
        <v>69</v>
      </c>
      <c r="I140" s="25" t="str">
        <f>IF(F140="m",IF($G$1-$G140&lt;=19,"JM",IF($G$1-$G140&lt;=39,"A",IF($G$1-$G140&lt;=49,"B",IF($G$1-$G140&lt;=59,"C",IF($G$1-$G140&lt;=69,"D","E"))))),IF($G$1-$G140&lt;=19,"JŽ",IF($G$1-$G140&lt;=39,"F",IF($G$1-$G140&lt;=49,"G",IF($G$1-$G140&lt;=59,"H","I")))))</f>
        <v>C</v>
      </c>
      <c r="J140" s="25">
        <f>COUNTIF(I$7:I140,I140)</f>
        <v>11</v>
      </c>
      <c r="K140" s="29">
        <v>0.03747685185185185</v>
      </c>
      <c r="L140" s="8">
        <v>0</v>
      </c>
      <c r="M140" s="25"/>
    </row>
    <row r="141" spans="1:13" ht="13.5" customHeight="1">
      <c r="A141" s="58">
        <v>104</v>
      </c>
      <c r="B141" s="25">
        <v>84</v>
      </c>
      <c r="C141" s="128" t="s">
        <v>200</v>
      </c>
      <c r="D141" s="69" t="s">
        <v>131</v>
      </c>
      <c r="E141" s="27" t="s">
        <v>9</v>
      </c>
      <c r="F141" s="8" t="s">
        <v>3</v>
      </c>
      <c r="G141" s="13">
        <v>1964</v>
      </c>
      <c r="H141" s="70" t="s">
        <v>54</v>
      </c>
      <c r="I141" s="25" t="str">
        <f>IF(F141="m",IF($G$1-$G141&lt;=19,"JM",IF($G$1-$G141&lt;=39,"A",IF($G$1-$G141&lt;=49,"B",IF($G$1-$G141&lt;=59,"C",IF($G$1-$G141&lt;=69,"D","E"))))),IF($G$1-$G141&lt;=19,"JŽ",IF($G$1-$G141&lt;=39,"F",IF($G$1-$G141&lt;=49,"G",IF($G$1-$G141&lt;=59,"H","I")))))</f>
        <v>C</v>
      </c>
      <c r="J141" s="25">
        <f>COUNTIF(I$7:I141,I141)</f>
        <v>12</v>
      </c>
      <c r="K141" s="29">
        <v>0.03758101851851852</v>
      </c>
      <c r="L141" s="8">
        <v>0</v>
      </c>
      <c r="M141" s="25"/>
    </row>
    <row r="142" spans="1:13" ht="13.5" customHeight="1">
      <c r="A142" s="58">
        <v>132</v>
      </c>
      <c r="B142" s="25">
        <v>27</v>
      </c>
      <c r="C142" s="128" t="s">
        <v>91</v>
      </c>
      <c r="D142" s="69" t="s">
        <v>93</v>
      </c>
      <c r="E142" s="27" t="s">
        <v>9</v>
      </c>
      <c r="F142" s="8" t="s">
        <v>3</v>
      </c>
      <c r="G142" s="13">
        <v>1967</v>
      </c>
      <c r="H142" s="70" t="s">
        <v>54</v>
      </c>
      <c r="I142" s="25" t="str">
        <f>IF(F142="m",IF($G$1-$G142&lt;=19,"JM",IF($G$1-$G142&lt;=39,"A",IF($G$1-$G142&lt;=49,"B",IF($G$1-$G142&lt;=59,"C",IF($G$1-$G142&lt;=69,"D","E"))))),IF($G$1-$G142&lt;=19,"JŽ",IF($G$1-$G142&lt;=39,"F",IF($G$1-$G142&lt;=49,"G",IF($G$1-$G142&lt;=59,"H","I")))))</f>
        <v>C</v>
      </c>
      <c r="J142" s="25">
        <f>COUNTIF(I$7:I142,I142)</f>
        <v>13</v>
      </c>
      <c r="K142" s="29">
        <v>0.03974537037037037</v>
      </c>
      <c r="L142" s="8">
        <v>0</v>
      </c>
      <c r="M142" s="25"/>
    </row>
    <row r="143" spans="1:13" s="100" customFormat="1" ht="13.5" customHeight="1">
      <c r="A143" s="58">
        <v>137</v>
      </c>
      <c r="B143" s="25">
        <v>104</v>
      </c>
      <c r="C143" s="128" t="s">
        <v>240</v>
      </c>
      <c r="D143" s="69" t="s">
        <v>36</v>
      </c>
      <c r="E143" s="27" t="s">
        <v>9</v>
      </c>
      <c r="F143" s="8" t="s">
        <v>3</v>
      </c>
      <c r="G143" s="13">
        <v>1970</v>
      </c>
      <c r="H143" s="69" t="s">
        <v>69</v>
      </c>
      <c r="I143" s="25" t="str">
        <f>IF(F143="m",IF($G$1-$G143&lt;=19,"JM",IF($G$1-$G143&lt;=39,"A",IF($G$1-$G143&lt;=49,"B",IF($G$1-$G143&lt;=59,"C",IF($G$1-$G143&lt;=69,"D","E"))))),IF($G$1-$G143&lt;=19,"JŽ",IF($G$1-$G143&lt;=39,"F",IF($G$1-$G143&lt;=49,"G",IF($G$1-$G143&lt;=59,"H","I")))))</f>
        <v>C</v>
      </c>
      <c r="J143" s="25">
        <f>COUNTIF(I$7:I143,I143)</f>
        <v>14</v>
      </c>
      <c r="K143" s="29">
        <v>0.04017361111111111</v>
      </c>
      <c r="L143" s="8">
        <v>0</v>
      </c>
      <c r="M143" s="25"/>
    </row>
    <row r="144" spans="1:13" s="113" customFormat="1" ht="13.5" customHeight="1">
      <c r="A144" s="58">
        <v>140</v>
      </c>
      <c r="B144" s="25">
        <v>114</v>
      </c>
      <c r="C144" s="128" t="s">
        <v>579</v>
      </c>
      <c r="D144" s="69" t="s">
        <v>256</v>
      </c>
      <c r="E144" s="27" t="s">
        <v>9</v>
      </c>
      <c r="F144" s="8" t="s">
        <v>3</v>
      </c>
      <c r="G144" s="13">
        <v>1965</v>
      </c>
      <c r="H144" s="69" t="s">
        <v>580</v>
      </c>
      <c r="I144" s="25" t="str">
        <f>IF(F144="m",IF($G$1-$G144&lt;=19,"JM",IF($G$1-$G144&lt;=39,"A",IF($G$1-$G144&lt;=49,"B",IF($G$1-$G144&lt;=59,"C",IF($G$1-$G144&lt;=69,"D","E"))))),IF($G$1-$G144&lt;=19,"JŽ",IF($G$1-$G144&lt;=39,"F",IF($G$1-$G144&lt;=49,"G",IF($G$1-$G144&lt;=59,"H","I")))))</f>
        <v>C</v>
      </c>
      <c r="J144" s="25">
        <f>COUNTIF(I$7:I144,I144)</f>
        <v>15</v>
      </c>
      <c r="K144" s="29">
        <v>0.040671296296296296</v>
      </c>
      <c r="L144" s="8">
        <v>0</v>
      </c>
      <c r="M144" s="25"/>
    </row>
    <row r="145" spans="1:13" ht="13.5" customHeight="1">
      <c r="A145" s="58">
        <v>160</v>
      </c>
      <c r="B145" s="25">
        <v>39</v>
      </c>
      <c r="C145" s="128" t="s">
        <v>115</v>
      </c>
      <c r="D145" s="69" t="s">
        <v>116</v>
      </c>
      <c r="E145" s="27" t="s">
        <v>9</v>
      </c>
      <c r="F145" s="8" t="s">
        <v>3</v>
      </c>
      <c r="G145" s="13">
        <v>1969</v>
      </c>
      <c r="H145" s="70" t="s">
        <v>23</v>
      </c>
      <c r="I145" s="25" t="str">
        <f>IF(F145="m",IF($G$1-$G145&lt;=19,"JM",IF($G$1-$G145&lt;=39,"A",IF($G$1-$G145&lt;=49,"B",IF($G$1-$G145&lt;=59,"C",IF($G$1-$G145&lt;=69,"D","E"))))),IF($G$1-$G145&lt;=19,"JŽ",IF($G$1-$G145&lt;=39,"F",IF($G$1-$G145&lt;=49,"G",IF($G$1-$G145&lt;=59,"H","I")))))</f>
        <v>C</v>
      </c>
      <c r="J145" s="25">
        <f>COUNTIF(I$7:I145,I145)</f>
        <v>16</v>
      </c>
      <c r="K145" s="29">
        <v>0.0437962962962963</v>
      </c>
      <c r="L145" s="8">
        <v>0</v>
      </c>
      <c r="M145" s="25"/>
    </row>
    <row r="146" spans="1:13" ht="13.5" customHeight="1">
      <c r="A146" s="58">
        <v>173</v>
      </c>
      <c r="B146" s="25">
        <v>126</v>
      </c>
      <c r="C146" s="128" t="s">
        <v>272</v>
      </c>
      <c r="D146" s="69" t="s">
        <v>245</v>
      </c>
      <c r="E146" s="27" t="s">
        <v>9</v>
      </c>
      <c r="F146" s="8" t="s">
        <v>3</v>
      </c>
      <c r="G146" s="13">
        <v>1968</v>
      </c>
      <c r="H146" s="70" t="s">
        <v>168</v>
      </c>
      <c r="I146" s="25" t="str">
        <f>IF(F146="m",IF($G$1-$G146&lt;=19,"JM",IF($G$1-$G146&lt;=39,"A",IF($G$1-$G146&lt;=49,"B",IF($G$1-$G146&lt;=59,"C",IF($G$1-$G146&lt;=69,"D","E"))))),IF($G$1-$G146&lt;=19,"JŽ",IF($G$1-$G146&lt;=39,"F",IF($G$1-$G146&lt;=49,"G",IF($G$1-$G146&lt;=59,"H","I")))))</f>
        <v>C</v>
      </c>
      <c r="J146" s="25">
        <f>COUNTIF(I$7:I146,I146)</f>
        <v>17</v>
      </c>
      <c r="K146" s="29">
        <v>0.04581018518518518</v>
      </c>
      <c r="L146" s="8">
        <v>0</v>
      </c>
      <c r="M146" s="25"/>
    </row>
    <row r="147" spans="1:13" ht="13.5" customHeight="1">
      <c r="A147" s="58">
        <v>178</v>
      </c>
      <c r="B147" s="25">
        <v>40</v>
      </c>
      <c r="C147" s="128" t="s">
        <v>117</v>
      </c>
      <c r="D147" s="69" t="s">
        <v>111</v>
      </c>
      <c r="E147" s="27" t="s">
        <v>9</v>
      </c>
      <c r="F147" s="8" t="s">
        <v>3</v>
      </c>
      <c r="G147" s="13">
        <v>1967</v>
      </c>
      <c r="H147" s="69" t="s">
        <v>23</v>
      </c>
      <c r="I147" s="25" t="str">
        <f>IF(F147="m",IF($G$1-$G147&lt;=19,"JM",IF($G$1-$G147&lt;=39,"A",IF($G$1-$G147&lt;=49,"B",IF($G$1-$G147&lt;=59,"C",IF($G$1-$G147&lt;=69,"D","E"))))),IF($G$1-$G147&lt;=19,"JŽ",IF($G$1-$G147&lt;=39,"F",IF($G$1-$G147&lt;=49,"G",IF($G$1-$G147&lt;=59,"H","I")))))</f>
        <v>C</v>
      </c>
      <c r="J147" s="25">
        <f>COUNTIF(I$7:I147,I147)</f>
        <v>18</v>
      </c>
      <c r="K147" s="29">
        <v>0.046516203703703705</v>
      </c>
      <c r="L147" s="8">
        <v>0</v>
      </c>
      <c r="M147" s="25"/>
    </row>
    <row r="148" spans="1:13" ht="13.5" customHeight="1" thickBot="1">
      <c r="A148" s="58">
        <v>183</v>
      </c>
      <c r="B148" s="25">
        <v>21</v>
      </c>
      <c r="C148" s="128" t="s">
        <v>78</v>
      </c>
      <c r="D148" s="69" t="s">
        <v>79</v>
      </c>
      <c r="E148" s="27" t="s">
        <v>9</v>
      </c>
      <c r="F148" s="8" t="s">
        <v>3</v>
      </c>
      <c r="G148" s="13">
        <v>1965</v>
      </c>
      <c r="H148" s="70" t="s">
        <v>80</v>
      </c>
      <c r="I148" s="25" t="str">
        <f>IF(F148="m",IF($G$1-$G148&lt;=19,"JM",IF($G$1-$G148&lt;=39,"A",IF($G$1-$G148&lt;=49,"B",IF($G$1-$G148&lt;=59,"C",IF($G$1-$G148&lt;=69,"D","E"))))),IF($G$1-$G148&lt;=19,"JŽ",IF($G$1-$G148&lt;=39,"F",IF($G$1-$G148&lt;=49,"G",IF($G$1-$G148&lt;=59,"H","I")))))</f>
        <v>C</v>
      </c>
      <c r="J148" s="25">
        <f>COUNTIF(I$7:I148,I148)</f>
        <v>19</v>
      </c>
      <c r="K148" s="29">
        <v>0.04684027777777778</v>
      </c>
      <c r="L148" s="8">
        <v>0</v>
      </c>
      <c r="M148" s="25"/>
    </row>
    <row r="149" spans="1:13" ht="15.75" customHeight="1" thickBot="1">
      <c r="A149" s="152" t="s">
        <v>599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4"/>
    </row>
    <row r="150" spans="1:13" ht="13.5" customHeight="1">
      <c r="A150" s="58">
        <v>13</v>
      </c>
      <c r="B150" s="88">
        <v>2</v>
      </c>
      <c r="C150" s="129" t="s">
        <v>583</v>
      </c>
      <c r="D150" s="119" t="s">
        <v>574</v>
      </c>
      <c r="E150" s="88" t="s">
        <v>9</v>
      </c>
      <c r="F150" s="88" t="s">
        <v>3</v>
      </c>
      <c r="G150" s="120">
        <v>1959</v>
      </c>
      <c r="H150" s="119" t="s">
        <v>575</v>
      </c>
      <c r="I150" s="85" t="str">
        <f>IF(F150="m",IF($G$1-$G150&lt;=19,"JM",IF($G$1-$G150&lt;=39,"A",IF($G$1-$G150&lt;=49,"B",IF($G$1-$G150&lt;=59,"C",IF($G$1-$G150&lt;=69,"D","E"))))),IF($G$1-$G150&lt;=19,"JŽ",IF($G$1-$G150&lt;=39,"F",IF($G$1-$G150&lt;=49,"G",IF($G$1-$G150&lt;=59,"H","I")))))</f>
        <v>D</v>
      </c>
      <c r="J150" s="85">
        <f>COUNTIF(I$7:I150,I150)</f>
        <v>1</v>
      </c>
      <c r="K150" s="92">
        <v>0.02935185185185185</v>
      </c>
      <c r="L150" s="89">
        <v>0</v>
      </c>
      <c r="M150" s="85" t="s">
        <v>541</v>
      </c>
    </row>
    <row r="151" spans="1:13" ht="13.5" customHeight="1">
      <c r="A151" s="58">
        <v>44</v>
      </c>
      <c r="B151" s="93">
        <v>207</v>
      </c>
      <c r="C151" s="127" t="s">
        <v>387</v>
      </c>
      <c r="D151" s="124" t="s">
        <v>92</v>
      </c>
      <c r="E151" s="96" t="s">
        <v>9</v>
      </c>
      <c r="F151" s="97" t="s">
        <v>3</v>
      </c>
      <c r="G151" s="98">
        <v>1957</v>
      </c>
      <c r="H151" s="124" t="s">
        <v>139</v>
      </c>
      <c r="I151" s="93" t="str">
        <f>IF(F151="m",IF($G$1-$G151&lt;=19,"JM",IF($G$1-$G151&lt;=39,"A",IF($G$1-$G151&lt;=49,"B",IF($G$1-$G151&lt;=59,"C",IF($G$1-$G151&lt;=69,"D","E"))))),IF($G$1-$G151&lt;=19,"JŽ",IF($G$1-$G151&lt;=39,"F",IF($G$1-$G151&lt;=49,"G",IF($G$1-$G151&lt;=59,"H","I")))))</f>
        <v>D</v>
      </c>
      <c r="J151" s="93">
        <f>COUNTIF(I$7:I151,I151)</f>
        <v>2</v>
      </c>
      <c r="K151" s="99">
        <v>0.03266203703703704</v>
      </c>
      <c r="L151" s="97">
        <v>12</v>
      </c>
      <c r="M151" s="93"/>
    </row>
    <row r="152" spans="1:13" ht="13.5" customHeight="1">
      <c r="A152" s="58">
        <v>46</v>
      </c>
      <c r="B152" s="106">
        <v>142</v>
      </c>
      <c r="C152" s="130" t="s">
        <v>127</v>
      </c>
      <c r="D152" s="121" t="s">
        <v>93</v>
      </c>
      <c r="E152" s="109" t="s">
        <v>9</v>
      </c>
      <c r="F152" s="110" t="s">
        <v>3</v>
      </c>
      <c r="G152" s="111">
        <v>1956</v>
      </c>
      <c r="H152" s="121" t="s">
        <v>300</v>
      </c>
      <c r="I152" s="106" t="str">
        <f>IF(F152="m",IF($G$1-$G152&lt;=19,"JM",IF($G$1-$G152&lt;=39,"A",IF($G$1-$G152&lt;=49,"B",IF($G$1-$G152&lt;=59,"C",IF($G$1-$G152&lt;=69,"D","E"))))),IF($G$1-$G152&lt;=19,"JŽ",IF($G$1-$G152&lt;=39,"F",IF($G$1-$G152&lt;=49,"G",IF($G$1-$G152&lt;=59,"H","I")))))</f>
        <v>D</v>
      </c>
      <c r="J152" s="106">
        <f>COUNTIF(I$7:I152,I152)</f>
        <v>3</v>
      </c>
      <c r="K152" s="112">
        <v>0.03283564814814815</v>
      </c>
      <c r="L152" s="110">
        <v>0</v>
      </c>
      <c r="M152" s="106"/>
    </row>
    <row r="153" spans="1:13" ht="13.5" customHeight="1">
      <c r="A153" s="58">
        <v>53</v>
      </c>
      <c r="B153" s="25">
        <v>98</v>
      </c>
      <c r="C153" s="128" t="s">
        <v>230</v>
      </c>
      <c r="D153" s="69" t="s">
        <v>50</v>
      </c>
      <c r="E153" s="27" t="s">
        <v>9</v>
      </c>
      <c r="F153" s="8" t="s">
        <v>3</v>
      </c>
      <c r="G153" s="13">
        <v>1953</v>
      </c>
      <c r="H153" s="69" t="s">
        <v>231</v>
      </c>
      <c r="I153" s="25" t="str">
        <f>IF(F153="m",IF($G$1-$G153&lt;=19,"JM",IF($G$1-$G153&lt;=39,"A",IF($G$1-$G153&lt;=49,"B",IF($G$1-$G153&lt;=59,"C",IF($G$1-$G153&lt;=69,"D","E"))))),IF($G$1-$G153&lt;=19,"JŽ",IF($G$1-$G153&lt;=39,"F",IF($G$1-$G153&lt;=49,"G",IF($G$1-$G153&lt;=59,"H","I")))))</f>
        <v>D</v>
      </c>
      <c r="J153" s="25">
        <f>COUNTIF(I$7:I153,I153)</f>
        <v>4</v>
      </c>
      <c r="K153" s="29">
        <v>0.033854166666666664</v>
      </c>
      <c r="L153" s="8">
        <v>0</v>
      </c>
      <c r="M153" s="25"/>
    </row>
    <row r="154" spans="1:13" ht="13.5" customHeight="1">
      <c r="A154" s="58">
        <v>60</v>
      </c>
      <c r="B154" s="25">
        <v>38</v>
      </c>
      <c r="C154" s="128" t="s">
        <v>113</v>
      </c>
      <c r="D154" s="69" t="s">
        <v>73</v>
      </c>
      <c r="E154" s="27" t="s">
        <v>9</v>
      </c>
      <c r="F154" s="8" t="s">
        <v>3</v>
      </c>
      <c r="G154" s="13">
        <v>1959</v>
      </c>
      <c r="H154" s="70" t="s">
        <v>114</v>
      </c>
      <c r="I154" s="25" t="str">
        <f>IF(F154="m",IF($G$1-$G154&lt;=19,"JM",IF($G$1-$G154&lt;=39,"A",IF($G$1-$G154&lt;=49,"B",IF($G$1-$G154&lt;=59,"C",IF($G$1-$G154&lt;=69,"D","E"))))),IF($G$1-$G154&lt;=19,"JŽ",IF($G$1-$G154&lt;=39,"F",IF($G$1-$G154&lt;=49,"G",IF($G$1-$G154&lt;=59,"H","I")))))</f>
        <v>D</v>
      </c>
      <c r="J154" s="25">
        <f>COUNTIF(I$7:I154,I154)</f>
        <v>5</v>
      </c>
      <c r="K154" s="29">
        <v>0.03428240740740741</v>
      </c>
      <c r="L154" s="8">
        <v>0</v>
      </c>
      <c r="M154" s="25"/>
    </row>
    <row r="155" spans="1:13" ht="13.5" customHeight="1">
      <c r="A155" s="58">
        <v>85</v>
      </c>
      <c r="B155" s="25">
        <v>92</v>
      </c>
      <c r="C155" s="128" t="s">
        <v>215</v>
      </c>
      <c r="D155" s="69" t="s">
        <v>93</v>
      </c>
      <c r="E155" s="27" t="s">
        <v>9</v>
      </c>
      <c r="F155" s="8" t="s">
        <v>3</v>
      </c>
      <c r="G155" s="13">
        <v>1958</v>
      </c>
      <c r="H155" s="69" t="s">
        <v>65</v>
      </c>
      <c r="I155" s="25" t="str">
        <f>IF(F155="m",IF($G$1-$G155&lt;=19,"JM",IF($G$1-$G155&lt;=39,"A",IF($G$1-$G155&lt;=49,"B",IF($G$1-$G155&lt;=59,"C",IF($G$1-$G155&lt;=69,"D","E"))))),IF($G$1-$G155&lt;=19,"JŽ",IF($G$1-$G155&lt;=39,"F",IF($G$1-$G155&lt;=49,"G",IF($G$1-$G155&lt;=59,"H","I")))))</f>
        <v>D</v>
      </c>
      <c r="J155" s="25">
        <f>COUNTIF(I$7:I155,I155)</f>
        <v>6</v>
      </c>
      <c r="K155" s="29">
        <v>0.03648148148148148</v>
      </c>
      <c r="L155" s="8">
        <v>0</v>
      </c>
      <c r="M155" s="25"/>
    </row>
    <row r="156" spans="1:13" ht="13.5" customHeight="1">
      <c r="A156" s="58">
        <v>99</v>
      </c>
      <c r="B156" s="25">
        <v>57</v>
      </c>
      <c r="C156" s="128" t="s">
        <v>150</v>
      </c>
      <c r="D156" s="69" t="s">
        <v>151</v>
      </c>
      <c r="E156" s="27" t="s">
        <v>9</v>
      </c>
      <c r="F156" s="8" t="s">
        <v>3</v>
      </c>
      <c r="G156" s="13">
        <v>1954</v>
      </c>
      <c r="H156" s="69" t="s">
        <v>149</v>
      </c>
      <c r="I156" s="25" t="str">
        <f>IF(F156="m",IF($G$1-$G156&lt;=19,"JM",IF($G$1-$G156&lt;=39,"A",IF($G$1-$G156&lt;=49,"B",IF($G$1-$G156&lt;=59,"C",IF($G$1-$G156&lt;=69,"D","E"))))),IF($G$1-$G156&lt;=19,"JŽ",IF($G$1-$G156&lt;=39,"F",IF($G$1-$G156&lt;=49,"G",IF($G$1-$G156&lt;=59,"H","I")))))</f>
        <v>D</v>
      </c>
      <c r="J156" s="25">
        <f>COUNTIF(I$7:I156,I156)</f>
        <v>7</v>
      </c>
      <c r="K156" s="29">
        <v>0.0375</v>
      </c>
      <c r="L156" s="8">
        <v>0</v>
      </c>
      <c r="M156" s="25"/>
    </row>
    <row r="157" spans="1:13" ht="13.5" customHeight="1">
      <c r="A157" s="58">
        <v>127</v>
      </c>
      <c r="B157" s="25">
        <v>158</v>
      </c>
      <c r="C157" s="128" t="s">
        <v>327</v>
      </c>
      <c r="D157" s="69" t="s">
        <v>164</v>
      </c>
      <c r="E157" s="27" t="s">
        <v>9</v>
      </c>
      <c r="F157" s="8" t="s">
        <v>3</v>
      </c>
      <c r="G157" s="13">
        <v>1959</v>
      </c>
      <c r="H157" s="70" t="s">
        <v>595</v>
      </c>
      <c r="I157" s="25" t="str">
        <f>IF(F157="m",IF($G$1-$G157&lt;=19,"JM",IF($G$1-$G157&lt;=39,"A",IF($G$1-$G157&lt;=49,"B",IF($G$1-$G157&lt;=59,"C",IF($G$1-$G157&lt;=69,"D","E"))))),IF($G$1-$G157&lt;=19,"JŽ",IF($G$1-$G157&lt;=39,"F",IF($G$1-$G157&lt;=49,"G",IF($G$1-$G157&lt;=59,"H","I")))))</f>
        <v>D</v>
      </c>
      <c r="J157" s="25">
        <f>COUNTIF(I$7:I157,I157)</f>
        <v>8</v>
      </c>
      <c r="K157" s="29">
        <v>0.03939814814814815</v>
      </c>
      <c r="L157" s="8">
        <v>0</v>
      </c>
      <c r="M157" s="25"/>
    </row>
    <row r="158" spans="1:13" ht="13.5" customHeight="1">
      <c r="A158" s="58">
        <v>134</v>
      </c>
      <c r="B158" s="25">
        <v>191</v>
      </c>
      <c r="C158" s="128" t="s">
        <v>366</v>
      </c>
      <c r="D158" s="69" t="s">
        <v>278</v>
      </c>
      <c r="E158" s="27" t="s">
        <v>9</v>
      </c>
      <c r="F158" s="8" t="s">
        <v>3</v>
      </c>
      <c r="G158" s="13">
        <v>1957</v>
      </c>
      <c r="H158" s="69" t="s">
        <v>342</v>
      </c>
      <c r="I158" s="25" t="str">
        <f>IF(F158="m",IF($G$1-$G158&lt;=19,"JM",IF($G$1-$G158&lt;=39,"A",IF($G$1-$G158&lt;=49,"B",IF($G$1-$G158&lt;=59,"C",IF($G$1-$G158&lt;=69,"D","E"))))),IF($G$1-$G158&lt;=19,"JŽ",IF($G$1-$G158&lt;=39,"F",IF($G$1-$G158&lt;=49,"G",IF($G$1-$G158&lt;=59,"H","I")))))</f>
        <v>D</v>
      </c>
      <c r="J158" s="25">
        <f>COUNTIF(I$7:I158,I158)</f>
        <v>9</v>
      </c>
      <c r="K158" s="29">
        <v>0.03981481481481482</v>
      </c>
      <c r="L158" s="8">
        <v>10</v>
      </c>
      <c r="M158" s="25"/>
    </row>
    <row r="159" spans="1:13" ht="13.5" customHeight="1">
      <c r="A159" s="58">
        <v>145</v>
      </c>
      <c r="B159" s="25">
        <v>185</v>
      </c>
      <c r="C159" s="128" t="s">
        <v>556</v>
      </c>
      <c r="D159" s="69" t="s">
        <v>245</v>
      </c>
      <c r="E159" s="27" t="s">
        <v>9</v>
      </c>
      <c r="F159" s="8" t="s">
        <v>3</v>
      </c>
      <c r="G159" s="13">
        <v>1953</v>
      </c>
      <c r="H159" s="70" t="s">
        <v>80</v>
      </c>
      <c r="I159" s="25" t="str">
        <f>IF(F159="m",IF($G$1-$G159&lt;=19,"JM",IF($G$1-$G159&lt;=39,"A",IF($G$1-$G159&lt;=49,"B",IF($G$1-$G159&lt;=59,"C",IF($G$1-$G159&lt;=69,"D","E"))))),IF($G$1-$G159&lt;=19,"JŽ",IF($G$1-$G159&lt;=39,"F",IF($G$1-$G159&lt;=49,"G",IF($G$1-$G159&lt;=59,"H","I")))))</f>
        <v>D</v>
      </c>
      <c r="J159" s="25">
        <f>COUNTIF(I$7:I159,I159)</f>
        <v>10</v>
      </c>
      <c r="K159" s="29">
        <v>0.041608796296296297</v>
      </c>
      <c r="L159" s="8">
        <v>12</v>
      </c>
      <c r="M159" s="25"/>
    </row>
    <row r="160" spans="1:13" ht="13.5" customHeight="1">
      <c r="A160" s="58">
        <v>146</v>
      </c>
      <c r="B160" s="25">
        <v>199</v>
      </c>
      <c r="C160" s="128" t="s">
        <v>539</v>
      </c>
      <c r="D160" s="69" t="s">
        <v>116</v>
      </c>
      <c r="E160" s="27" t="s">
        <v>9</v>
      </c>
      <c r="F160" s="8" t="s">
        <v>3</v>
      </c>
      <c r="G160" s="13">
        <v>1960</v>
      </c>
      <c r="H160" s="69" t="s">
        <v>375</v>
      </c>
      <c r="I160" s="25" t="str">
        <f>IF(F160="m",IF($G$1-$G160&lt;=19,"JM",IF($G$1-$G160&lt;=39,"A",IF($G$1-$G160&lt;=49,"B",IF($G$1-$G160&lt;=59,"C",IF($G$1-$G160&lt;=69,"D","E"))))),IF($G$1-$G160&lt;=19,"JŽ",IF($G$1-$G160&lt;=39,"F",IF($G$1-$G160&lt;=49,"G",IF($G$1-$G160&lt;=59,"H","I")))))</f>
        <v>D</v>
      </c>
      <c r="J160" s="25">
        <f>COUNTIF(I$7:I160,I160)</f>
        <v>11</v>
      </c>
      <c r="K160" s="29">
        <v>0.04168981481481482</v>
      </c>
      <c r="L160" s="8">
        <v>12</v>
      </c>
      <c r="M160" s="25" t="s">
        <v>541</v>
      </c>
    </row>
    <row r="161" spans="1:13" ht="13.5" customHeight="1">
      <c r="A161" s="58">
        <v>152</v>
      </c>
      <c r="B161" s="25">
        <v>120</v>
      </c>
      <c r="C161" s="128" t="s">
        <v>251</v>
      </c>
      <c r="D161" s="69" t="s">
        <v>82</v>
      </c>
      <c r="E161" s="27" t="s">
        <v>9</v>
      </c>
      <c r="F161" s="8" t="s">
        <v>3</v>
      </c>
      <c r="G161" s="13">
        <v>1959</v>
      </c>
      <c r="H161" s="69" t="s">
        <v>264</v>
      </c>
      <c r="I161" s="25" t="str">
        <f>IF(F161="m",IF($G$1-$G161&lt;=19,"JM",IF($G$1-$G161&lt;=39,"A",IF($G$1-$G161&lt;=49,"B",IF($G$1-$G161&lt;=59,"C",IF($G$1-$G161&lt;=69,"D","E"))))),IF($G$1-$G161&lt;=19,"JŽ",IF($G$1-$G161&lt;=39,"F",IF($G$1-$G161&lt;=49,"G",IF($G$1-$G161&lt;=59,"H","I")))))</f>
        <v>D</v>
      </c>
      <c r="J161" s="25">
        <f>COUNTIF(I$7:I161,I161)</f>
        <v>12</v>
      </c>
      <c r="K161" s="29">
        <v>0.04259259259259259</v>
      </c>
      <c r="L161" s="8">
        <v>0</v>
      </c>
      <c r="M161" s="25"/>
    </row>
    <row r="162" spans="1:13" ht="13.5" customHeight="1">
      <c r="A162" s="58">
        <v>153</v>
      </c>
      <c r="B162" s="25">
        <v>78</v>
      </c>
      <c r="C162" s="128" t="s">
        <v>190</v>
      </c>
      <c r="D162" s="69" t="s">
        <v>50</v>
      </c>
      <c r="E162" s="27" t="s">
        <v>9</v>
      </c>
      <c r="F162" s="8" t="s">
        <v>3</v>
      </c>
      <c r="G162" s="13">
        <v>1953</v>
      </c>
      <c r="H162" s="70" t="s">
        <v>65</v>
      </c>
      <c r="I162" s="25" t="str">
        <f>IF(F162="m",IF($G$1-$G162&lt;=19,"JM",IF($G$1-$G162&lt;=39,"A",IF($G$1-$G162&lt;=49,"B",IF($G$1-$G162&lt;=59,"C",IF($G$1-$G162&lt;=69,"D","E"))))),IF($G$1-$G162&lt;=19,"JŽ",IF($G$1-$G162&lt;=39,"F",IF($G$1-$G162&lt;=49,"G",IF($G$1-$G162&lt;=59,"H","I")))))</f>
        <v>D</v>
      </c>
      <c r="J162" s="25">
        <f>COUNTIF(I$7:I162,I162)</f>
        <v>13</v>
      </c>
      <c r="K162" s="29">
        <v>0.042673611111111114</v>
      </c>
      <c r="L162" s="8">
        <v>0</v>
      </c>
      <c r="M162" s="25"/>
    </row>
    <row r="163" spans="1:13" ht="13.5" customHeight="1">
      <c r="A163" s="58">
        <v>158</v>
      </c>
      <c r="B163" s="25">
        <v>145</v>
      </c>
      <c r="C163" s="128" t="s">
        <v>304</v>
      </c>
      <c r="D163" s="69" t="s">
        <v>278</v>
      </c>
      <c r="E163" s="27" t="s">
        <v>9</v>
      </c>
      <c r="F163" s="8" t="s">
        <v>3</v>
      </c>
      <c r="G163" s="13">
        <v>1952</v>
      </c>
      <c r="H163" s="69" t="s">
        <v>305</v>
      </c>
      <c r="I163" s="25" t="str">
        <f>IF(F163="m",IF($G$1-$G163&lt;=19,"JM",IF($G$1-$G163&lt;=39,"A",IF($G$1-$G163&lt;=49,"B",IF($G$1-$G163&lt;=59,"C",IF($G$1-$G163&lt;=69,"D","E"))))),IF($G$1-$G163&lt;=19,"JŽ",IF($G$1-$G163&lt;=39,"F",IF($G$1-$G163&lt;=49,"G",IF($G$1-$G163&lt;=59,"H","I")))))</f>
        <v>D</v>
      </c>
      <c r="J163" s="25">
        <f>COUNTIF(I$7:I163,I163)</f>
        <v>14</v>
      </c>
      <c r="K163" s="29">
        <v>0.0433912037037037</v>
      </c>
      <c r="L163" s="8">
        <v>0</v>
      </c>
      <c r="M163" s="25"/>
    </row>
    <row r="164" spans="1:13" ht="13.5" customHeight="1">
      <c r="A164" s="58">
        <v>161</v>
      </c>
      <c r="B164" s="25">
        <v>110</v>
      </c>
      <c r="C164" s="128" t="s">
        <v>241</v>
      </c>
      <c r="D164" s="69" t="s">
        <v>36</v>
      </c>
      <c r="E164" s="27" t="s">
        <v>9</v>
      </c>
      <c r="F164" s="8" t="s">
        <v>3</v>
      </c>
      <c r="G164" s="13">
        <v>1953</v>
      </c>
      <c r="H164" s="70" t="s">
        <v>51</v>
      </c>
      <c r="I164" s="25" t="str">
        <f>IF(F164="m",IF($G$1-$G164&lt;=19,"JM",IF($G$1-$G164&lt;=39,"A",IF($G$1-$G164&lt;=49,"B",IF($G$1-$G164&lt;=59,"C",IF($G$1-$G164&lt;=69,"D","E"))))),IF($G$1-$G164&lt;=19,"JŽ",IF($G$1-$G164&lt;=39,"F",IF($G$1-$G164&lt;=49,"G",IF($G$1-$G164&lt;=59,"H","I")))))</f>
        <v>D</v>
      </c>
      <c r="J164" s="25">
        <f>COUNTIF(I$7:I164,I164)</f>
        <v>15</v>
      </c>
      <c r="K164" s="29">
        <v>0.043923611111111115</v>
      </c>
      <c r="L164" s="8">
        <v>0</v>
      </c>
      <c r="M164" s="25"/>
    </row>
    <row r="165" spans="1:13" ht="13.5" customHeight="1">
      <c r="A165" s="58">
        <v>162</v>
      </c>
      <c r="B165" s="25">
        <v>177</v>
      </c>
      <c r="C165" s="128" t="s">
        <v>348</v>
      </c>
      <c r="D165" s="69" t="s">
        <v>349</v>
      </c>
      <c r="E165" s="27" t="s">
        <v>9</v>
      </c>
      <c r="F165" s="8" t="s">
        <v>3</v>
      </c>
      <c r="G165" s="13">
        <v>1958</v>
      </c>
      <c r="H165" s="70" t="s">
        <v>54</v>
      </c>
      <c r="I165" s="25" t="str">
        <f>IF(F165="m",IF($G$1-$G165&lt;=19,"JM",IF($G$1-$G165&lt;=39,"A",IF($G$1-$G165&lt;=49,"B",IF($G$1-$G165&lt;=59,"C",IF($G$1-$G165&lt;=69,"D","E"))))),IF($G$1-$G165&lt;=19,"JŽ",IF($G$1-$G165&lt;=39,"F",IF($G$1-$G165&lt;=49,"G",IF($G$1-$G165&lt;=59,"H","I")))))</f>
        <v>D</v>
      </c>
      <c r="J165" s="25">
        <f>COUNTIF(I$7:I165,I165)</f>
        <v>16</v>
      </c>
      <c r="K165" s="29">
        <v>0.04398148148148148</v>
      </c>
      <c r="L165" s="8">
        <v>12</v>
      </c>
      <c r="M165" s="25"/>
    </row>
    <row r="166" spans="1:13" ht="13.5" customHeight="1">
      <c r="A166" s="58">
        <v>171</v>
      </c>
      <c r="B166" s="25">
        <v>175</v>
      </c>
      <c r="C166" s="128" t="s">
        <v>345</v>
      </c>
      <c r="D166" s="69" t="s">
        <v>245</v>
      </c>
      <c r="E166" s="27" t="s">
        <v>9</v>
      </c>
      <c r="F166" s="8" t="s">
        <v>3</v>
      </c>
      <c r="G166" s="13">
        <v>1960</v>
      </c>
      <c r="H166" s="69" t="s">
        <v>346</v>
      </c>
      <c r="I166" s="25" t="str">
        <f>IF(F166="m",IF($G$1-$G166&lt;=19,"JM",IF($G$1-$G166&lt;=39,"A",IF($G$1-$G166&lt;=49,"B",IF($G$1-$G166&lt;=59,"C",IF($G$1-$G166&lt;=69,"D","E"))))),IF($G$1-$G166&lt;=19,"JŽ",IF($G$1-$G166&lt;=39,"F",IF($G$1-$G166&lt;=49,"G",IF($G$1-$G166&lt;=59,"H","I")))))</f>
        <v>D</v>
      </c>
      <c r="J166" s="25">
        <f>COUNTIF(I$7:I166,I166)</f>
        <v>17</v>
      </c>
      <c r="K166" s="29">
        <v>0.04505787037037037</v>
      </c>
      <c r="L166" s="8">
        <v>12</v>
      </c>
      <c r="M166" s="25"/>
    </row>
    <row r="167" spans="1:13" ht="13.5" customHeight="1">
      <c r="A167" s="58">
        <v>182</v>
      </c>
      <c r="B167" s="25">
        <v>121</v>
      </c>
      <c r="C167" s="128" t="s">
        <v>265</v>
      </c>
      <c r="D167" s="69" t="s">
        <v>30</v>
      </c>
      <c r="E167" s="27" t="s">
        <v>9</v>
      </c>
      <c r="F167" s="8" t="s">
        <v>3</v>
      </c>
      <c r="G167" s="13">
        <v>1952</v>
      </c>
      <c r="H167" s="70" t="s">
        <v>266</v>
      </c>
      <c r="I167" s="25" t="str">
        <f>IF(F167="m",IF($G$1-$G167&lt;=19,"JM",IF($G$1-$G167&lt;=39,"A",IF($G$1-$G167&lt;=49,"B",IF($G$1-$G167&lt;=59,"C",IF($G$1-$G167&lt;=69,"D","E"))))),IF($G$1-$G167&lt;=19,"JŽ",IF($G$1-$G167&lt;=39,"F",IF($G$1-$G167&lt;=49,"G",IF($G$1-$G167&lt;=59,"H","I")))))</f>
        <v>D</v>
      </c>
      <c r="J167" s="25">
        <f>COUNTIF(I$7:I167,I167)</f>
        <v>18</v>
      </c>
      <c r="K167" s="29">
        <v>0.04681712962962963</v>
      </c>
      <c r="L167" s="8">
        <v>0</v>
      </c>
      <c r="M167" s="25"/>
    </row>
    <row r="168" spans="1:13" ht="13.5" customHeight="1" thickBot="1">
      <c r="A168" s="58">
        <v>184</v>
      </c>
      <c r="B168" s="25">
        <v>173</v>
      </c>
      <c r="C168" s="128" t="s">
        <v>200</v>
      </c>
      <c r="D168" s="69" t="s">
        <v>164</v>
      </c>
      <c r="E168" s="27" t="s">
        <v>9</v>
      </c>
      <c r="F168" s="8" t="s">
        <v>3</v>
      </c>
      <c r="G168" s="13">
        <v>1960</v>
      </c>
      <c r="H168" s="70" t="s">
        <v>54</v>
      </c>
      <c r="I168" s="25" t="str">
        <f>IF(F168="m",IF($G$1-$G168&lt;=19,"JM",IF($G$1-$G168&lt;=39,"A",IF($G$1-$G168&lt;=49,"B",IF($G$1-$G168&lt;=59,"C",IF($G$1-$G168&lt;=69,"D","E"))))),IF($G$1-$G168&lt;=19,"JŽ",IF($G$1-$G168&lt;=39,"F",IF($G$1-$G168&lt;=49,"G",IF($G$1-$G168&lt;=59,"H","I")))))</f>
        <v>D</v>
      </c>
      <c r="J168" s="25">
        <f>COUNTIF(I$7:I168,I168)</f>
        <v>19</v>
      </c>
      <c r="K168" s="29">
        <v>0.04719907407407407</v>
      </c>
      <c r="L168" s="8">
        <v>12</v>
      </c>
      <c r="M168" s="25"/>
    </row>
    <row r="169" spans="1:13" ht="15.75" customHeight="1" thickBot="1">
      <c r="A169" s="152" t="s">
        <v>600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4"/>
    </row>
    <row r="170" spans="1:13" ht="13.5" customHeight="1">
      <c r="A170" s="58">
        <v>63</v>
      </c>
      <c r="B170" s="85">
        <v>143</v>
      </c>
      <c r="C170" s="126" t="s">
        <v>301</v>
      </c>
      <c r="D170" s="116" t="s">
        <v>302</v>
      </c>
      <c r="E170" s="88" t="s">
        <v>9</v>
      </c>
      <c r="F170" s="137" t="s">
        <v>3</v>
      </c>
      <c r="G170" s="90">
        <v>1950</v>
      </c>
      <c r="H170" s="116" t="s">
        <v>300</v>
      </c>
      <c r="I170" s="85" t="str">
        <f>IF(F170="m",IF($G$1-$G170&lt;=19,"JM",IF($G$1-$G170&lt;=39,"A",IF($G$1-$G170&lt;=49,"B",IF($G$1-$G170&lt;=59,"C",IF($G$1-$G170&lt;=69,"D","E"))))),IF($G$1-$G170&lt;=19,"JŽ",IF($G$1-$G170&lt;=39,"F",IF($G$1-$G170&lt;=49,"G",IF($G$1-$G170&lt;=59,"H","I")))))</f>
        <v>E</v>
      </c>
      <c r="J170" s="85">
        <f>COUNTIF(I$7:I170,I170)</f>
        <v>1</v>
      </c>
      <c r="K170" s="92">
        <v>0.034525462962962966</v>
      </c>
      <c r="L170" s="89">
        <v>0</v>
      </c>
      <c r="M170" s="85"/>
    </row>
    <row r="171" spans="1:13" ht="13.5" customHeight="1">
      <c r="A171" s="58">
        <v>124</v>
      </c>
      <c r="B171" s="93">
        <v>81</v>
      </c>
      <c r="C171" s="127" t="s">
        <v>194</v>
      </c>
      <c r="D171" s="124" t="s">
        <v>195</v>
      </c>
      <c r="E171" s="96" t="s">
        <v>9</v>
      </c>
      <c r="F171" s="97" t="s">
        <v>3</v>
      </c>
      <c r="G171" s="98">
        <v>1949</v>
      </c>
      <c r="H171" s="124" t="s">
        <v>43</v>
      </c>
      <c r="I171" s="93" t="str">
        <f>IF(F171="m",IF($G$1-$G171&lt;=19,"JM",IF($G$1-$G171&lt;=39,"A",IF($G$1-$G171&lt;=49,"B",IF($G$1-$G171&lt;=59,"C",IF($G$1-$G171&lt;=69,"D","E"))))),IF($G$1-$G171&lt;=19,"JŽ",IF($G$1-$G171&lt;=39,"F",IF($G$1-$G171&lt;=49,"G",IF($G$1-$G171&lt;=59,"H","I")))))</f>
        <v>E</v>
      </c>
      <c r="J171" s="93">
        <f>COUNTIF(I$7:I171,I171)</f>
        <v>2</v>
      </c>
      <c r="K171" s="99">
        <v>0.039074074074074074</v>
      </c>
      <c r="L171" s="97">
        <v>0</v>
      </c>
      <c r="M171" s="93"/>
    </row>
    <row r="172" spans="1:13" ht="13.5" customHeight="1">
      <c r="A172" s="58">
        <v>136</v>
      </c>
      <c r="B172" s="106">
        <v>138</v>
      </c>
      <c r="C172" s="130" t="s">
        <v>294</v>
      </c>
      <c r="D172" s="121" t="s">
        <v>50</v>
      </c>
      <c r="E172" s="109" t="s">
        <v>9</v>
      </c>
      <c r="F172" s="110" t="s">
        <v>3</v>
      </c>
      <c r="G172" s="111">
        <v>1947</v>
      </c>
      <c r="H172" s="122" t="s">
        <v>295</v>
      </c>
      <c r="I172" s="106" t="str">
        <f>IF(F172="m",IF($G$1-$G172&lt;=19,"JM",IF($G$1-$G172&lt;=39,"A",IF($G$1-$G172&lt;=49,"B",IF($G$1-$G172&lt;=59,"C",IF($G$1-$G172&lt;=69,"D","E"))))),IF($G$1-$G172&lt;=19,"JŽ",IF($G$1-$G172&lt;=39,"F",IF($G$1-$G172&lt;=49,"G",IF($G$1-$G172&lt;=59,"H","I")))))</f>
        <v>E</v>
      </c>
      <c r="J172" s="106">
        <f>COUNTIF(I$7:I172,I172)</f>
        <v>3</v>
      </c>
      <c r="K172" s="112">
        <v>0.04003472222222222</v>
      </c>
      <c r="L172" s="110">
        <v>0</v>
      </c>
      <c r="M172" s="106"/>
    </row>
    <row r="173" spans="1:13" ht="13.5" customHeight="1">
      <c r="A173" s="58">
        <v>193</v>
      </c>
      <c r="B173" s="25">
        <v>17</v>
      </c>
      <c r="C173" s="128" t="s">
        <v>401</v>
      </c>
      <c r="D173" s="69" t="s">
        <v>50</v>
      </c>
      <c r="E173" s="27" t="s">
        <v>9</v>
      </c>
      <c r="F173" s="8" t="s">
        <v>3</v>
      </c>
      <c r="G173" s="13">
        <v>1950</v>
      </c>
      <c r="H173" s="70" t="s">
        <v>402</v>
      </c>
      <c r="I173" s="25" t="str">
        <f>IF(F173="m",IF($G$1-$G173&lt;=19,"JM",IF($G$1-$G173&lt;=39,"A",IF($G$1-$G173&lt;=49,"B",IF($G$1-$G173&lt;=59,"C",IF($G$1-$G173&lt;=69,"D","E"))))),IF($G$1-$G173&lt;=19,"JŽ",IF($G$1-$G173&lt;=39,"F",IF($G$1-$G173&lt;=49,"G",IF($G$1-$G173&lt;=59,"H","I")))))</f>
        <v>E</v>
      </c>
      <c r="J173" s="25">
        <f>COUNTIF(I$7:I173,I173)</f>
        <v>4</v>
      </c>
      <c r="K173" s="29">
        <v>0.05130787037037037</v>
      </c>
      <c r="L173" s="8">
        <v>0</v>
      </c>
      <c r="M173" s="25" t="s">
        <v>541</v>
      </c>
    </row>
    <row r="174" spans="1:13" ht="13.5" customHeight="1" thickBot="1">
      <c r="A174" s="58">
        <v>195</v>
      </c>
      <c r="B174" s="25">
        <v>102</v>
      </c>
      <c r="C174" s="128" t="s">
        <v>236</v>
      </c>
      <c r="D174" s="69" t="s">
        <v>237</v>
      </c>
      <c r="E174" s="27" t="s">
        <v>9</v>
      </c>
      <c r="F174" s="8" t="s">
        <v>3</v>
      </c>
      <c r="G174" s="13">
        <v>1948</v>
      </c>
      <c r="H174" s="69" t="s">
        <v>65</v>
      </c>
      <c r="I174" s="25" t="str">
        <f>IF(F174="m",IF($G$1-$G174&lt;=19,"JM",IF($G$1-$G174&lt;=39,"A",IF($G$1-$G174&lt;=49,"B",IF($G$1-$G174&lt;=59,"C",IF($G$1-$G174&lt;=69,"D","E"))))),IF($G$1-$G174&lt;=19,"JŽ",IF($G$1-$G174&lt;=39,"F",IF($G$1-$G174&lt;=49,"G",IF($G$1-$G174&lt;=59,"H","I")))))</f>
        <v>E</v>
      </c>
      <c r="J174" s="25">
        <f>COUNTIF(I$7:I174,I174)</f>
        <v>5</v>
      </c>
      <c r="K174" s="29">
        <v>0.05194444444444444</v>
      </c>
      <c r="L174" s="8">
        <v>0</v>
      </c>
      <c r="M174" s="25"/>
    </row>
    <row r="175" spans="1:13" ht="15.75" customHeight="1" thickBot="1">
      <c r="A175" s="152" t="s">
        <v>24</v>
      </c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4"/>
    </row>
    <row r="176" spans="1:13" ht="13.5" customHeight="1">
      <c r="A176" s="58">
        <v>20</v>
      </c>
      <c r="B176" s="85">
        <v>131</v>
      </c>
      <c r="C176" s="126" t="s">
        <v>282</v>
      </c>
      <c r="D176" s="116" t="s">
        <v>283</v>
      </c>
      <c r="E176" s="88" t="s">
        <v>9</v>
      </c>
      <c r="F176" s="89" t="s">
        <v>540</v>
      </c>
      <c r="G176" s="90">
        <v>1991</v>
      </c>
      <c r="H176" s="118" t="s">
        <v>281</v>
      </c>
      <c r="I176" s="85" t="str">
        <f>IF(F176="m",IF($G$1-$G176&lt;=19,"JM",IF($G$1-$G176&lt;=39,"A",IF($G$1-$G176&lt;=49,"B",IF($G$1-$G176&lt;=59,"C",IF($G$1-$G176&lt;=69,"D","E"))))),IF($G$1-$G176&lt;=19,"JŽ",IF($G$1-$G176&lt;=39,"F",IF($G$1-$G176&lt;=49,"G",IF($G$1-$G176&lt;=59,"H","I")))))</f>
        <v>F</v>
      </c>
      <c r="J176" s="85">
        <f>COUNTIF(I$7:I176,I176)</f>
        <v>1</v>
      </c>
      <c r="K176" s="92">
        <v>0.030347222222222223</v>
      </c>
      <c r="L176" s="89">
        <v>0</v>
      </c>
      <c r="M176" s="85"/>
    </row>
    <row r="177" spans="1:14" ht="13.5" customHeight="1">
      <c r="A177" s="58">
        <v>42</v>
      </c>
      <c r="B177" s="93">
        <v>196</v>
      </c>
      <c r="C177" s="127" t="s">
        <v>373</v>
      </c>
      <c r="D177" s="124" t="s">
        <v>374</v>
      </c>
      <c r="E177" s="96" t="s">
        <v>9</v>
      </c>
      <c r="F177" s="97" t="s">
        <v>540</v>
      </c>
      <c r="G177" s="98">
        <v>1985</v>
      </c>
      <c r="H177" s="124" t="s">
        <v>281</v>
      </c>
      <c r="I177" s="93" t="str">
        <f>IF(F177="m",IF($G$1-$G177&lt;=19,"JM",IF($G$1-$G177&lt;=39,"A",IF($G$1-$G177&lt;=49,"B",IF($G$1-$G177&lt;=59,"C",IF($G$1-$G177&lt;=69,"D","E"))))),IF($G$1-$G177&lt;=19,"JŽ",IF($G$1-$G177&lt;=39,"F",IF($G$1-$G177&lt;=49,"G",IF($G$1-$G177&lt;=59,"H","I")))))</f>
        <v>F</v>
      </c>
      <c r="J177" s="93">
        <f>COUNTIF(I$7:I177,I177)</f>
        <v>2</v>
      </c>
      <c r="K177" s="99">
        <v>0.032499999999999994</v>
      </c>
      <c r="L177" s="97">
        <v>0</v>
      </c>
      <c r="M177" s="93"/>
      <c r="N177" s="30" t="s">
        <v>562</v>
      </c>
    </row>
    <row r="178" spans="1:13" ht="13.5" customHeight="1">
      <c r="A178" s="58">
        <v>72</v>
      </c>
      <c r="B178" s="106">
        <v>1</v>
      </c>
      <c r="C178" s="130" t="s">
        <v>552</v>
      </c>
      <c r="D178" s="121" t="s">
        <v>466</v>
      </c>
      <c r="E178" s="109" t="s">
        <v>9</v>
      </c>
      <c r="F178" s="110" t="s">
        <v>540</v>
      </c>
      <c r="G178" s="111">
        <v>1984</v>
      </c>
      <c r="H178" s="122" t="s">
        <v>23</v>
      </c>
      <c r="I178" s="106" t="str">
        <f>IF(F178="m",IF($G$1-$G178&lt;=19,"JM",IF($G$1-$G178&lt;=39,"A",IF($G$1-$G178&lt;=49,"B",IF($G$1-$G178&lt;=59,"C",IF($G$1-$G178&lt;=69,"D","E"))))),IF($G$1-$G178&lt;=19,"JŽ",IF($G$1-$G178&lt;=39,"F",IF($G$1-$G178&lt;=49,"G",IF($G$1-$G178&lt;=59,"H","I")))))</f>
        <v>F</v>
      </c>
      <c r="J178" s="106">
        <f>COUNTIF(I$7:I178,I178)</f>
        <v>3</v>
      </c>
      <c r="K178" s="112">
        <v>0.03530092592592592</v>
      </c>
      <c r="L178" s="110">
        <v>0</v>
      </c>
      <c r="M178" s="106"/>
    </row>
    <row r="179" spans="1:13" ht="13.5" customHeight="1">
      <c r="A179" s="58">
        <v>76</v>
      </c>
      <c r="B179" s="25">
        <v>179</v>
      </c>
      <c r="C179" s="128" t="s">
        <v>351</v>
      </c>
      <c r="D179" s="69" t="s">
        <v>352</v>
      </c>
      <c r="E179" s="27" t="s">
        <v>9</v>
      </c>
      <c r="F179" s="8" t="s">
        <v>540</v>
      </c>
      <c r="G179" s="13">
        <v>1984</v>
      </c>
      <c r="H179" s="70" t="s">
        <v>54</v>
      </c>
      <c r="I179" s="25" t="str">
        <f>IF(F179="m",IF($G$1-$G179&lt;=19,"JM",IF($G$1-$G179&lt;=39,"A",IF($G$1-$G179&lt;=49,"B",IF($G$1-$G179&lt;=59,"C",IF($G$1-$G179&lt;=69,"D","E"))))),IF($G$1-$G179&lt;=19,"JŽ",IF($G$1-$G179&lt;=39,"F",IF($G$1-$G179&lt;=49,"G",IF($G$1-$G179&lt;=59,"H","I")))))</f>
        <v>F</v>
      </c>
      <c r="J179" s="25">
        <f>COUNTIF(I$7:I179,I179)</f>
        <v>4</v>
      </c>
      <c r="K179" s="29">
        <v>0.035729166666666666</v>
      </c>
      <c r="L179" s="8">
        <v>12</v>
      </c>
      <c r="M179" s="25"/>
    </row>
    <row r="180" spans="1:13" ht="13.5" customHeight="1">
      <c r="A180" s="58">
        <v>107</v>
      </c>
      <c r="B180" s="25">
        <v>95</v>
      </c>
      <c r="C180" s="128" t="s">
        <v>221</v>
      </c>
      <c r="D180" s="69" t="s">
        <v>222</v>
      </c>
      <c r="E180" s="27" t="s">
        <v>9</v>
      </c>
      <c r="F180" s="8" t="s">
        <v>540</v>
      </c>
      <c r="G180" s="13">
        <v>1983</v>
      </c>
      <c r="H180" s="69" t="s">
        <v>223</v>
      </c>
      <c r="I180" s="25" t="str">
        <f>IF(F180="m",IF($G$1-$G180&lt;=19,"JM",IF($G$1-$G180&lt;=39,"A",IF($G$1-$G180&lt;=49,"B",IF($G$1-$G180&lt;=59,"C",IF($G$1-$G180&lt;=69,"D","E"))))),IF($G$1-$G180&lt;=19,"JŽ",IF($G$1-$G180&lt;=39,"F",IF($G$1-$G180&lt;=49,"G",IF($G$1-$G180&lt;=59,"H","I")))))</f>
        <v>F</v>
      </c>
      <c r="J180" s="25">
        <f>COUNTIF(I$7:I180,I180)</f>
        <v>5</v>
      </c>
      <c r="K180" s="29">
        <v>0.037696759259259256</v>
      </c>
      <c r="L180" s="8">
        <v>0</v>
      </c>
      <c r="M180" s="25"/>
    </row>
    <row r="181" spans="1:13" ht="13.5" customHeight="1">
      <c r="A181" s="58">
        <v>126</v>
      </c>
      <c r="B181" s="25">
        <v>170</v>
      </c>
      <c r="C181" s="128" t="s">
        <v>339</v>
      </c>
      <c r="D181" s="69" t="s">
        <v>122</v>
      </c>
      <c r="E181" s="27" t="s">
        <v>9</v>
      </c>
      <c r="F181" s="8" t="s">
        <v>540</v>
      </c>
      <c r="G181" s="13">
        <v>1981</v>
      </c>
      <c r="H181" s="70" t="s">
        <v>340</v>
      </c>
      <c r="I181" s="25" t="str">
        <f>IF(F181="m",IF($G$1-$G181&lt;=19,"JM",IF($G$1-$G181&lt;=39,"A",IF($G$1-$G181&lt;=49,"B",IF($G$1-$G181&lt;=59,"C",IF($G$1-$G181&lt;=69,"D","E"))))),IF($G$1-$G181&lt;=19,"JŽ",IF($G$1-$G181&lt;=39,"F",IF($G$1-$G181&lt;=49,"G",IF($G$1-$G181&lt;=59,"H","I")))))</f>
        <v>F</v>
      </c>
      <c r="J181" s="25">
        <f>COUNTIF(I$7:I181,I181)</f>
        <v>6</v>
      </c>
      <c r="K181" s="29">
        <v>0.03920138888888889</v>
      </c>
      <c r="L181" s="8">
        <v>12</v>
      </c>
      <c r="M181" s="25"/>
    </row>
    <row r="182" spans="1:13" ht="13.5" customHeight="1">
      <c r="A182" s="58">
        <v>139</v>
      </c>
      <c r="B182" s="25">
        <v>106</v>
      </c>
      <c r="C182" s="128" t="s">
        <v>242</v>
      </c>
      <c r="D182" s="69" t="s">
        <v>39</v>
      </c>
      <c r="E182" s="27" t="s">
        <v>9</v>
      </c>
      <c r="F182" s="8" t="s">
        <v>540</v>
      </c>
      <c r="G182" s="13">
        <v>1985</v>
      </c>
      <c r="H182" s="69" t="s">
        <v>243</v>
      </c>
      <c r="I182" s="25" t="str">
        <f>IF(F182="m",IF($G$1-$G182&lt;=19,"JM",IF($G$1-$G182&lt;=39,"A",IF($G$1-$G182&lt;=49,"B",IF($G$1-$G182&lt;=59,"C",IF($G$1-$G182&lt;=69,"D","E"))))),IF($G$1-$G182&lt;=19,"JŽ",IF($G$1-$G182&lt;=39,"F",IF($G$1-$G182&lt;=49,"G",IF($G$1-$G182&lt;=59,"H","I")))))</f>
        <v>F</v>
      </c>
      <c r="J182" s="25">
        <f>COUNTIF(I$7:I182,I182)</f>
        <v>7</v>
      </c>
      <c r="K182" s="29">
        <v>0.04050925925925926</v>
      </c>
      <c r="L182" s="8">
        <v>0</v>
      </c>
      <c r="M182" s="25"/>
    </row>
    <row r="183" spans="1:13" ht="13.5" customHeight="1">
      <c r="A183" s="58">
        <v>143</v>
      </c>
      <c r="B183" s="25">
        <v>20</v>
      </c>
      <c r="C183" s="128" t="s">
        <v>77</v>
      </c>
      <c r="D183" s="69" t="s">
        <v>21</v>
      </c>
      <c r="E183" s="27" t="s">
        <v>9</v>
      </c>
      <c r="F183" s="8" t="s">
        <v>540</v>
      </c>
      <c r="G183" s="13">
        <v>1989</v>
      </c>
      <c r="H183" s="70" t="s">
        <v>76</v>
      </c>
      <c r="I183" s="25" t="str">
        <f>IF(F183="m",IF($G$1-$G183&lt;=19,"JM",IF($G$1-$G183&lt;=39,"A",IF($G$1-$G183&lt;=49,"B",IF($G$1-$G183&lt;=59,"C",IF($G$1-$G183&lt;=69,"D","E"))))),IF($G$1-$G183&lt;=19,"JŽ",IF($G$1-$G183&lt;=39,"F",IF($G$1-$G183&lt;=49,"G",IF($G$1-$G183&lt;=59,"H","I")))))</f>
        <v>F</v>
      </c>
      <c r="J183" s="25">
        <f>COUNTIF(I$7:I183,I183)</f>
        <v>8</v>
      </c>
      <c r="K183" s="29">
        <v>0.04148148148148148</v>
      </c>
      <c r="L183" s="8">
        <v>0</v>
      </c>
      <c r="M183" s="25"/>
    </row>
    <row r="184" spans="1:13" ht="13.5" customHeight="1">
      <c r="A184" s="58">
        <v>147</v>
      </c>
      <c r="B184" s="25">
        <v>85</v>
      </c>
      <c r="C184" s="128" t="s">
        <v>202</v>
      </c>
      <c r="D184" s="69" t="s">
        <v>203</v>
      </c>
      <c r="E184" s="27" t="s">
        <v>9</v>
      </c>
      <c r="F184" s="8" t="s">
        <v>540</v>
      </c>
      <c r="G184" s="13">
        <v>1986</v>
      </c>
      <c r="H184" s="70" t="s">
        <v>54</v>
      </c>
      <c r="I184" s="25" t="str">
        <f>IF(F184="m",IF($G$1-$G184&lt;=19,"JM",IF($G$1-$G184&lt;=39,"A",IF($G$1-$G184&lt;=49,"B",IF($G$1-$G184&lt;=59,"C",IF($G$1-$G184&lt;=69,"D","E"))))),IF($G$1-$G184&lt;=19,"JŽ",IF($G$1-$G184&lt;=39,"F",IF($G$1-$G184&lt;=49,"G",IF($G$1-$G184&lt;=59,"H","I")))))</f>
        <v>F</v>
      </c>
      <c r="J184" s="25">
        <f>COUNTIF(I$7:I184,I184)</f>
        <v>9</v>
      </c>
      <c r="K184" s="29">
        <v>0.04171296296296296</v>
      </c>
      <c r="L184" s="8">
        <v>0</v>
      </c>
      <c r="M184" s="25"/>
    </row>
    <row r="185" spans="1:13" ht="13.5" customHeight="1">
      <c r="A185" s="58">
        <v>149</v>
      </c>
      <c r="B185" s="25">
        <v>74</v>
      </c>
      <c r="C185" s="128" t="s">
        <v>183</v>
      </c>
      <c r="D185" s="69" t="s">
        <v>21</v>
      </c>
      <c r="E185" s="27" t="s">
        <v>9</v>
      </c>
      <c r="F185" s="8" t="s">
        <v>540</v>
      </c>
      <c r="G185" s="13">
        <v>1995</v>
      </c>
      <c r="H185" s="70" t="s">
        <v>596</v>
      </c>
      <c r="I185" s="25" t="str">
        <f>IF(F185="m",IF($G$1-$G185&lt;=19,"JM",IF($G$1-$G185&lt;=39,"A",IF($G$1-$G185&lt;=49,"B",IF($G$1-$G185&lt;=59,"C",IF($G$1-$G185&lt;=69,"D","E"))))),IF($G$1-$G185&lt;=19,"JŽ",IF($G$1-$G185&lt;=39,"F",IF($G$1-$G185&lt;=49,"G",IF($G$1-$G185&lt;=59,"H","I")))))</f>
        <v>F</v>
      </c>
      <c r="J185" s="25">
        <f>COUNTIF(I$7:I185,I185)</f>
        <v>10</v>
      </c>
      <c r="K185" s="29">
        <v>0.04186342592592593</v>
      </c>
      <c r="L185" s="8">
        <v>0</v>
      </c>
      <c r="M185" s="25"/>
    </row>
    <row r="186" spans="1:13" ht="13.5" customHeight="1">
      <c r="A186" s="58">
        <v>150</v>
      </c>
      <c r="B186" s="25">
        <v>11</v>
      </c>
      <c r="C186" s="128" t="s">
        <v>52</v>
      </c>
      <c r="D186" s="69" t="s">
        <v>53</v>
      </c>
      <c r="E186" s="27" t="s">
        <v>9</v>
      </c>
      <c r="F186" s="8" t="s">
        <v>540</v>
      </c>
      <c r="G186" s="13">
        <v>1998</v>
      </c>
      <c r="H186" s="70" t="s">
        <v>54</v>
      </c>
      <c r="I186" s="25" t="str">
        <f>IF(F186="m",IF($G$1-$G186&lt;=19,"JM",IF($G$1-$G186&lt;=39,"A",IF($G$1-$G186&lt;=49,"B",IF($G$1-$G186&lt;=59,"C",IF($G$1-$G186&lt;=69,"D","E"))))),IF($G$1-$G186&lt;=19,"JŽ",IF($G$1-$G186&lt;=39,"F",IF($G$1-$G186&lt;=49,"G",IF($G$1-$G186&lt;=59,"H","I")))))</f>
        <v>F</v>
      </c>
      <c r="J186" s="25">
        <f>COUNTIF(I$7:I186,I186)</f>
        <v>11</v>
      </c>
      <c r="K186" s="29">
        <v>0.04196759259259259</v>
      </c>
      <c r="L186" s="8">
        <v>0</v>
      </c>
      <c r="M186" s="25"/>
    </row>
    <row r="187" spans="1:13" ht="13.5" customHeight="1">
      <c r="A187" s="58">
        <v>155</v>
      </c>
      <c r="B187" s="25">
        <v>166</v>
      </c>
      <c r="C187" s="128" t="s">
        <v>334</v>
      </c>
      <c r="D187" s="69" t="s">
        <v>109</v>
      </c>
      <c r="E187" s="27" t="s">
        <v>9</v>
      </c>
      <c r="F187" s="8" t="s">
        <v>540</v>
      </c>
      <c r="G187" s="13">
        <v>1985</v>
      </c>
      <c r="H187" s="69" t="s">
        <v>23</v>
      </c>
      <c r="I187" s="25" t="str">
        <f>IF(F187="m",IF($G$1-$G187&lt;=19,"JM",IF($G$1-$G187&lt;=39,"A",IF($G$1-$G187&lt;=49,"B",IF($G$1-$G187&lt;=59,"C",IF($G$1-$G187&lt;=69,"D","E"))))),IF($G$1-$G187&lt;=19,"JŽ",IF($G$1-$G187&lt;=39,"F",IF($G$1-$G187&lt;=49,"G",IF($G$1-$G187&lt;=59,"H","I")))))</f>
        <v>F</v>
      </c>
      <c r="J187" s="25">
        <f>COUNTIF(I$7:I187,I187)</f>
        <v>12</v>
      </c>
      <c r="K187" s="29">
        <v>0.04290509259259259</v>
      </c>
      <c r="L187" s="8">
        <v>0</v>
      </c>
      <c r="M187" s="25"/>
    </row>
    <row r="188" spans="1:13" ht="13.5" customHeight="1">
      <c r="A188" s="58">
        <v>179</v>
      </c>
      <c r="B188" s="25">
        <v>76</v>
      </c>
      <c r="C188" s="128" t="s">
        <v>185</v>
      </c>
      <c r="D188" s="69" t="s">
        <v>186</v>
      </c>
      <c r="E188" s="27" t="s">
        <v>9</v>
      </c>
      <c r="F188" s="8" t="s">
        <v>540</v>
      </c>
      <c r="G188" s="13">
        <v>1989</v>
      </c>
      <c r="H188" s="69" t="s">
        <v>187</v>
      </c>
      <c r="I188" s="25" t="str">
        <f>IF(F188="m",IF($G$1-$G188&lt;=19,"JM",IF($G$1-$G188&lt;=39,"A",IF($G$1-$G188&lt;=49,"B",IF($G$1-$G188&lt;=59,"C",IF($G$1-$G188&lt;=69,"D","E"))))),IF($G$1-$G188&lt;=19,"JŽ",IF($G$1-$G188&lt;=39,"F",IF($G$1-$G188&lt;=49,"G",IF($G$1-$G188&lt;=59,"H","I")))))</f>
        <v>F</v>
      </c>
      <c r="J188" s="25">
        <f>COUNTIF(I$7:I188,I188)</f>
        <v>13</v>
      </c>
      <c r="K188" s="29">
        <v>0.046516203703703705</v>
      </c>
      <c r="L188" s="8">
        <v>0</v>
      </c>
      <c r="M188" s="25"/>
    </row>
    <row r="189" spans="1:13" ht="13.5" customHeight="1">
      <c r="A189" s="58">
        <v>186</v>
      </c>
      <c r="B189" s="25">
        <v>172</v>
      </c>
      <c r="C189" s="128" t="s">
        <v>343</v>
      </c>
      <c r="D189" s="69" t="s">
        <v>124</v>
      </c>
      <c r="E189" s="27" t="s">
        <v>9</v>
      </c>
      <c r="F189" s="8" t="s">
        <v>540</v>
      </c>
      <c r="G189" s="13">
        <v>1989</v>
      </c>
      <c r="H189" s="69" t="s">
        <v>337</v>
      </c>
      <c r="I189" s="25" t="str">
        <f>IF(F189="m",IF($G$1-$G189&lt;=19,"JM",IF($G$1-$G189&lt;=39,"A",IF($G$1-$G189&lt;=49,"B",IF($G$1-$G189&lt;=59,"C",IF($G$1-$G189&lt;=69,"D","E"))))),IF($G$1-$G189&lt;=19,"JŽ",IF($G$1-$G189&lt;=39,"F",IF($G$1-$G189&lt;=49,"G",IF($G$1-$G189&lt;=59,"H","I")))))</f>
        <v>F</v>
      </c>
      <c r="J189" s="25">
        <f>COUNTIF(I$7:I189,I189)</f>
        <v>14</v>
      </c>
      <c r="K189" s="29">
        <v>0.04734953703703704</v>
      </c>
      <c r="L189" s="8">
        <v>12</v>
      </c>
      <c r="M189" s="25"/>
    </row>
    <row r="190" spans="1:13" ht="13.5" customHeight="1">
      <c r="A190" s="58">
        <v>198</v>
      </c>
      <c r="B190" s="25">
        <v>91</v>
      </c>
      <c r="C190" s="128" t="s">
        <v>213</v>
      </c>
      <c r="D190" s="69" t="s">
        <v>214</v>
      </c>
      <c r="E190" s="27" t="s">
        <v>9</v>
      </c>
      <c r="F190" s="8" t="s">
        <v>540</v>
      </c>
      <c r="G190" s="13">
        <v>2001</v>
      </c>
      <c r="H190" s="69" t="s">
        <v>34</v>
      </c>
      <c r="I190" s="25" t="s">
        <v>22</v>
      </c>
      <c r="J190" s="25">
        <f>COUNTIF(I$7:I190,I190)</f>
        <v>15</v>
      </c>
      <c r="K190" s="29">
        <v>0.05210648148148148</v>
      </c>
      <c r="L190" s="8">
        <v>0</v>
      </c>
      <c r="M190" s="25"/>
    </row>
    <row r="191" spans="1:13" ht="13.5" customHeight="1">
      <c r="A191" s="58">
        <v>199</v>
      </c>
      <c r="B191" s="25">
        <v>152</v>
      </c>
      <c r="C191" s="128" t="s">
        <v>316</v>
      </c>
      <c r="D191" s="69" t="s">
        <v>317</v>
      </c>
      <c r="E191" s="27" t="s">
        <v>9</v>
      </c>
      <c r="F191" s="8" t="s">
        <v>540</v>
      </c>
      <c r="G191" s="13">
        <v>1987</v>
      </c>
      <c r="H191" s="69" t="s">
        <v>23</v>
      </c>
      <c r="I191" s="25" t="str">
        <f>IF(F191="m",IF($G$1-$G191&lt;=19,"JM",IF($G$1-$G191&lt;=39,"A",IF($G$1-$G191&lt;=49,"B",IF($G$1-$G191&lt;=59,"C",IF($G$1-$G191&lt;=69,"D","E"))))),IF($G$1-$G191&lt;=19,"JŽ",IF($G$1-$G191&lt;=39,"F",IF($G$1-$G191&lt;=49,"G",IF($G$1-$G191&lt;=59,"H","I")))))</f>
        <v>F</v>
      </c>
      <c r="J191" s="25">
        <f>COUNTIF(I$7:I191,I191)</f>
        <v>16</v>
      </c>
      <c r="K191" s="29">
        <v>0.05401620370370371</v>
      </c>
      <c r="L191" s="8">
        <v>0</v>
      </c>
      <c r="M191" s="25"/>
    </row>
    <row r="192" spans="1:13" ht="13.5" customHeight="1" thickBot="1">
      <c r="A192" s="58">
        <v>201</v>
      </c>
      <c r="B192" s="25">
        <v>73</v>
      </c>
      <c r="C192" s="128" t="s">
        <v>181</v>
      </c>
      <c r="D192" s="69" t="s">
        <v>182</v>
      </c>
      <c r="E192" s="27" t="s">
        <v>9</v>
      </c>
      <c r="F192" s="8" t="s">
        <v>540</v>
      </c>
      <c r="G192" s="13">
        <v>1992</v>
      </c>
      <c r="H192" s="69" t="s">
        <v>65</v>
      </c>
      <c r="I192" s="25" t="str">
        <f>IF(F192="m",IF($G$1-$G192&lt;=19,"JM",IF($G$1-$G192&lt;=39,"A",IF($G$1-$G192&lt;=49,"B",IF($G$1-$G192&lt;=59,"C",IF($G$1-$G192&lt;=69,"D","E"))))),IF($G$1-$G192&lt;=19,"JŽ",IF($G$1-$G192&lt;=39,"F",IF($G$1-$G192&lt;=49,"G",IF($G$1-$G192&lt;=59,"H","I")))))</f>
        <v>F</v>
      </c>
      <c r="J192" s="25">
        <f>COUNTIF(I$7:I192,I192)</f>
        <v>17</v>
      </c>
      <c r="K192" s="29">
        <v>0.056562499999999995</v>
      </c>
      <c r="L192" s="8">
        <v>0</v>
      </c>
      <c r="M192" s="25"/>
    </row>
    <row r="193" spans="1:13" ht="15.75" customHeight="1" thickBot="1">
      <c r="A193" s="152" t="s">
        <v>601</v>
      </c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4"/>
    </row>
    <row r="194" spans="1:13" ht="13.5" customHeight="1">
      <c r="A194" s="58">
        <v>62</v>
      </c>
      <c r="B194" s="85">
        <v>13</v>
      </c>
      <c r="C194" s="126" t="s">
        <v>57</v>
      </c>
      <c r="D194" s="116" t="s">
        <v>58</v>
      </c>
      <c r="E194" s="88" t="s">
        <v>9</v>
      </c>
      <c r="F194" s="89" t="s">
        <v>540</v>
      </c>
      <c r="G194" s="90">
        <v>1975</v>
      </c>
      <c r="H194" s="118" t="s">
        <v>23</v>
      </c>
      <c r="I194" s="85" t="str">
        <f>IF(F194="m",IF($G$1-$G194&lt;=19,"JM",IF($G$1-$G194&lt;=39,"A",IF($G$1-$G194&lt;=49,"B",IF($G$1-$G194&lt;=59,"C",IF($G$1-$G194&lt;=69,"D","E"))))),IF($G$1-$G194&lt;=19,"JŽ",IF($G$1-$G194&lt;=39,"F",IF($G$1-$G194&lt;=49,"G",IF($G$1-$G194&lt;=59,"H","I")))))</f>
        <v>G</v>
      </c>
      <c r="J194" s="85">
        <f>COUNTIF(I$7:I194,I194)</f>
        <v>1</v>
      </c>
      <c r="K194" s="92">
        <v>0.03439814814814814</v>
      </c>
      <c r="L194" s="89">
        <v>0</v>
      </c>
      <c r="M194" s="85"/>
    </row>
    <row r="195" spans="1:14" ht="13.5" customHeight="1">
      <c r="A195" s="58">
        <v>66</v>
      </c>
      <c r="B195" s="93">
        <v>192</v>
      </c>
      <c r="C195" s="127" t="s">
        <v>367</v>
      </c>
      <c r="D195" s="124" t="s">
        <v>368</v>
      </c>
      <c r="E195" s="96" t="s">
        <v>9</v>
      </c>
      <c r="F195" s="97" t="s">
        <v>540</v>
      </c>
      <c r="G195" s="98">
        <v>1980</v>
      </c>
      <c r="H195" s="124" t="s">
        <v>369</v>
      </c>
      <c r="I195" s="93" t="str">
        <f>IF(F195="m",IF($G$1-$G195&lt;=19,"JM",IF($G$1-$G195&lt;=39,"A",IF($G$1-$G195&lt;=49,"B",IF($G$1-$G195&lt;=59,"C",IF($G$1-$G195&lt;=69,"D","E"))))),IF($G$1-$G195&lt;=19,"JŽ",IF($G$1-$G195&lt;=39,"F",IF($G$1-$G195&lt;=49,"G",IF($G$1-$G195&lt;=59,"H","I")))))</f>
        <v>G</v>
      </c>
      <c r="J195" s="93">
        <f>COUNTIF(I$7:I195,I195)</f>
        <v>2</v>
      </c>
      <c r="K195" s="99">
        <v>0.034826388888888886</v>
      </c>
      <c r="L195" s="97"/>
      <c r="M195" s="93"/>
      <c r="N195" s="30" t="s">
        <v>558</v>
      </c>
    </row>
    <row r="196" spans="1:13" ht="13.5" customHeight="1">
      <c r="A196" s="58">
        <v>80</v>
      </c>
      <c r="B196" s="106">
        <v>144</v>
      </c>
      <c r="C196" s="130" t="s">
        <v>303</v>
      </c>
      <c r="D196" s="121" t="s">
        <v>119</v>
      </c>
      <c r="E196" s="109" t="s">
        <v>9</v>
      </c>
      <c r="F196" s="110" t="s">
        <v>540</v>
      </c>
      <c r="G196" s="111">
        <v>1972</v>
      </c>
      <c r="H196" s="121" t="s">
        <v>300</v>
      </c>
      <c r="I196" s="106" t="str">
        <f>IF(F196="m",IF($G$1-$G196&lt;=19,"JM",IF($G$1-$G196&lt;=39,"A",IF($G$1-$G196&lt;=49,"B",IF($G$1-$G196&lt;=59,"C",IF($G$1-$G196&lt;=69,"D","E"))))),IF($G$1-$G196&lt;=19,"JŽ",IF($G$1-$G196&lt;=39,"F",IF($G$1-$G196&lt;=49,"G",IF($G$1-$G196&lt;=59,"H","I")))))</f>
        <v>G</v>
      </c>
      <c r="J196" s="106">
        <f>COUNTIF(I$7:I196,I196)</f>
        <v>3</v>
      </c>
      <c r="K196" s="112">
        <v>0.036111111111111115</v>
      </c>
      <c r="L196" s="110">
        <v>0</v>
      </c>
      <c r="M196" s="106"/>
    </row>
    <row r="197" spans="1:13" ht="13.5" customHeight="1">
      <c r="A197" s="58">
        <v>90</v>
      </c>
      <c r="B197" s="25">
        <v>194</v>
      </c>
      <c r="C197" s="128" t="s">
        <v>538</v>
      </c>
      <c r="D197" s="69" t="s">
        <v>371</v>
      </c>
      <c r="E197" s="27" t="s">
        <v>9</v>
      </c>
      <c r="F197" s="8" t="s">
        <v>540</v>
      </c>
      <c r="G197" s="13">
        <v>1977</v>
      </c>
      <c r="H197" s="69" t="s">
        <v>59</v>
      </c>
      <c r="I197" s="25" t="str">
        <f>IF(F197="m",IF($G$1-$G197&lt;=19,"JM",IF($G$1-$G197&lt;=39,"A",IF($G$1-$G197&lt;=49,"B",IF($G$1-$G197&lt;=59,"C",IF($G$1-$G197&lt;=69,"D","E"))))),IF($G$1-$G197&lt;=19,"JŽ",IF($G$1-$G197&lt;=39,"F",IF($G$1-$G197&lt;=49,"G",IF($G$1-$G197&lt;=59,"H","I")))))</f>
        <v>G</v>
      </c>
      <c r="J197" s="25">
        <f>COUNTIF(I$7:I197,I197)</f>
        <v>4</v>
      </c>
      <c r="K197" s="29">
        <v>0.0365625</v>
      </c>
      <c r="L197" s="8">
        <v>12</v>
      </c>
      <c r="M197" s="25"/>
    </row>
    <row r="198" spans="1:14" ht="13.5" customHeight="1">
      <c r="A198" s="58">
        <v>97</v>
      </c>
      <c r="B198" s="25">
        <v>24</v>
      </c>
      <c r="C198" s="128" t="s">
        <v>86</v>
      </c>
      <c r="D198" s="69" t="s">
        <v>87</v>
      </c>
      <c r="E198" s="27" t="s">
        <v>9</v>
      </c>
      <c r="F198" s="8" t="s">
        <v>540</v>
      </c>
      <c r="G198" s="13">
        <v>1977</v>
      </c>
      <c r="H198" s="70" t="s">
        <v>26</v>
      </c>
      <c r="I198" s="25" t="str">
        <f>IF(F198="m",IF($G$1-$G198&lt;=19,"JM",IF($G$1-$G198&lt;=39,"A",IF($G$1-$G198&lt;=49,"B",IF($G$1-$G198&lt;=59,"C",IF($G$1-$G198&lt;=69,"D","E"))))),IF($G$1-$G198&lt;=19,"JŽ",IF($G$1-$G198&lt;=39,"F",IF($G$1-$G198&lt;=49,"G",IF($G$1-$G198&lt;=59,"H","I")))))</f>
        <v>G</v>
      </c>
      <c r="J198" s="25">
        <f>COUNTIF(I$7:I198,I198)</f>
        <v>5</v>
      </c>
      <c r="K198" s="29">
        <v>0.037349537037037035</v>
      </c>
      <c r="L198" s="8">
        <v>0</v>
      </c>
      <c r="M198" s="25" t="s">
        <v>541</v>
      </c>
      <c r="N198" s="30" t="s">
        <v>562</v>
      </c>
    </row>
    <row r="199" spans="1:13" ht="13.5" customHeight="1">
      <c r="A199" s="58">
        <v>103</v>
      </c>
      <c r="B199" s="25">
        <v>35</v>
      </c>
      <c r="C199" s="128" t="s">
        <v>108</v>
      </c>
      <c r="D199" s="69" t="s">
        <v>109</v>
      </c>
      <c r="E199" s="27" t="s">
        <v>9</v>
      </c>
      <c r="F199" s="8" t="s">
        <v>540</v>
      </c>
      <c r="G199" s="13">
        <v>1979</v>
      </c>
      <c r="H199" s="70" t="s">
        <v>594</v>
      </c>
      <c r="I199" s="25" t="str">
        <f>IF(F199="m",IF($G$1-$G199&lt;=19,"JM",IF($G$1-$G199&lt;=39,"A",IF($G$1-$G199&lt;=49,"B",IF($G$1-$G199&lt;=59,"C",IF($G$1-$G199&lt;=69,"D","E"))))),IF($G$1-$G199&lt;=19,"JŽ",IF($G$1-$G199&lt;=39,"F",IF($G$1-$G199&lt;=49,"G",IF($G$1-$G199&lt;=59,"H","I")))))</f>
        <v>G</v>
      </c>
      <c r="J199" s="25">
        <f>COUNTIF(I$7:I199,I199)</f>
        <v>6</v>
      </c>
      <c r="K199" s="29">
        <v>0.03755787037037037</v>
      </c>
      <c r="L199" s="8">
        <v>0</v>
      </c>
      <c r="M199" s="25"/>
    </row>
    <row r="200" spans="1:13" s="67" customFormat="1" ht="13.5" customHeight="1">
      <c r="A200" s="58">
        <v>157</v>
      </c>
      <c r="B200" s="25">
        <v>137</v>
      </c>
      <c r="C200" s="128" t="s">
        <v>291</v>
      </c>
      <c r="D200" s="69" t="s">
        <v>292</v>
      </c>
      <c r="E200" s="27" t="s">
        <v>9</v>
      </c>
      <c r="F200" s="8" t="s">
        <v>540</v>
      </c>
      <c r="G200" s="13">
        <v>1975</v>
      </c>
      <c r="H200" s="70" t="s">
        <v>293</v>
      </c>
      <c r="I200" s="25" t="str">
        <f>IF(F200="m",IF($G$1-$G200&lt;=19,"JM",IF($G$1-$G200&lt;=39,"A",IF($G$1-$G200&lt;=49,"B",IF($G$1-$G200&lt;=59,"C",IF($G$1-$G200&lt;=69,"D","E"))))),IF($G$1-$G200&lt;=19,"JŽ",IF($G$1-$G200&lt;=39,"F",IF($G$1-$G200&lt;=49,"G",IF($G$1-$G200&lt;=59,"H","I")))))</f>
        <v>G</v>
      </c>
      <c r="J200" s="25">
        <f>COUNTIF(I$7:I200,I200)</f>
        <v>7</v>
      </c>
      <c r="K200" s="29">
        <v>0.04311342592592593</v>
      </c>
      <c r="L200" s="8">
        <v>0</v>
      </c>
      <c r="M200" s="25"/>
    </row>
    <row r="201" spans="1:13" ht="13.5" customHeight="1">
      <c r="A201" s="58">
        <v>168</v>
      </c>
      <c r="B201" s="25">
        <v>201</v>
      </c>
      <c r="C201" s="128" t="s">
        <v>378</v>
      </c>
      <c r="D201" s="69" t="s">
        <v>100</v>
      </c>
      <c r="E201" s="27" t="s">
        <v>9</v>
      </c>
      <c r="F201" s="8" t="s">
        <v>540</v>
      </c>
      <c r="G201" s="13">
        <v>1972</v>
      </c>
      <c r="H201" s="69" t="s">
        <v>59</v>
      </c>
      <c r="I201" s="25" t="str">
        <f>IF(F201="m",IF($G$1-$G201&lt;=19,"JM",IF($G$1-$G201&lt;=39,"A",IF($G$1-$G201&lt;=49,"B",IF($G$1-$G201&lt;=59,"C",IF($G$1-$G201&lt;=69,"D","E"))))),IF($G$1-$G201&lt;=19,"JŽ",IF($G$1-$G201&lt;=39,"F",IF($G$1-$G201&lt;=49,"G",IF($G$1-$G201&lt;=59,"H","I")))))</f>
        <v>G</v>
      </c>
      <c r="J201" s="25">
        <f>COUNTIF(I$7:I201,I201)</f>
        <v>8</v>
      </c>
      <c r="K201" s="29">
        <v>0.04487268518518519</v>
      </c>
      <c r="L201" s="8">
        <v>12</v>
      </c>
      <c r="M201" s="25"/>
    </row>
    <row r="202" spans="1:13" ht="13.5" customHeight="1">
      <c r="A202" s="58">
        <v>169</v>
      </c>
      <c r="B202" s="25">
        <v>153</v>
      </c>
      <c r="C202" s="128" t="s">
        <v>318</v>
      </c>
      <c r="D202" s="69" t="s">
        <v>64</v>
      </c>
      <c r="E202" s="27" t="s">
        <v>9</v>
      </c>
      <c r="F202" s="8" t="s">
        <v>540</v>
      </c>
      <c r="G202" s="13">
        <v>1976</v>
      </c>
      <c r="H202" s="70" t="s">
        <v>23</v>
      </c>
      <c r="I202" s="25" t="str">
        <f>IF(F202="m",IF($G$1-$G202&lt;=19,"JM",IF($G$1-$G202&lt;=39,"A",IF($G$1-$G202&lt;=49,"B",IF($G$1-$G202&lt;=59,"C",IF($G$1-$G202&lt;=69,"D","E"))))),IF($G$1-$G202&lt;=19,"JŽ",IF($G$1-$G202&lt;=39,"F",IF($G$1-$G202&lt;=49,"G",IF($G$1-$G202&lt;=59,"H","I")))))</f>
        <v>G</v>
      </c>
      <c r="J202" s="25">
        <f>COUNTIF(I$7:I202,I202)</f>
        <v>9</v>
      </c>
      <c r="K202" s="29">
        <v>0.04501157407407407</v>
      </c>
      <c r="L202" s="8">
        <v>0</v>
      </c>
      <c r="M202" s="25"/>
    </row>
    <row r="203" spans="1:13" ht="13.5" customHeight="1">
      <c r="A203" s="58">
        <v>180</v>
      </c>
      <c r="B203" s="25">
        <v>180</v>
      </c>
      <c r="C203" s="128" t="s">
        <v>353</v>
      </c>
      <c r="D203" s="69" t="s">
        <v>100</v>
      </c>
      <c r="E203" s="27" t="s">
        <v>9</v>
      </c>
      <c r="F203" s="8" t="s">
        <v>540</v>
      </c>
      <c r="G203" s="13">
        <v>1978</v>
      </c>
      <c r="H203" s="70" t="s">
        <v>271</v>
      </c>
      <c r="I203" s="25" t="str">
        <f>IF(F203="m",IF($G$1-$G203&lt;=19,"JM",IF($G$1-$G203&lt;=39,"A",IF($G$1-$G203&lt;=49,"B",IF($G$1-$G203&lt;=59,"C",IF($G$1-$G203&lt;=69,"D","E"))))),IF($G$1-$G203&lt;=19,"JŽ",IF($G$1-$G203&lt;=39,"F",IF($G$1-$G203&lt;=49,"G",IF($G$1-$G203&lt;=59,"H","I")))))</f>
        <v>G</v>
      </c>
      <c r="J203" s="25">
        <f>COUNTIF(I$7:I203,I203)</f>
        <v>10</v>
      </c>
      <c r="K203" s="29">
        <v>0.04652777777777778</v>
      </c>
      <c r="L203" s="8">
        <v>0</v>
      </c>
      <c r="M203" s="25"/>
    </row>
    <row r="204" spans="1:13" ht="13.5" customHeight="1">
      <c r="A204" s="58">
        <v>181</v>
      </c>
      <c r="B204" s="25">
        <v>41</v>
      </c>
      <c r="C204" s="128" t="s">
        <v>118</v>
      </c>
      <c r="D204" s="69" t="s">
        <v>119</v>
      </c>
      <c r="E204" s="27" t="s">
        <v>9</v>
      </c>
      <c r="F204" s="8" t="s">
        <v>540</v>
      </c>
      <c r="G204" s="13">
        <v>1971</v>
      </c>
      <c r="H204" s="69" t="s">
        <v>120</v>
      </c>
      <c r="I204" s="25" t="str">
        <f>IF(F204="m",IF($G$1-$G204&lt;=19,"JM",IF($G$1-$G204&lt;=39,"A",IF($G$1-$G204&lt;=49,"B",IF($G$1-$G204&lt;=59,"C",IF($G$1-$G204&lt;=69,"D","E"))))),IF($G$1-$G204&lt;=19,"JŽ",IF($G$1-$G204&lt;=39,"F",IF($G$1-$G204&lt;=49,"G",IF($G$1-$G204&lt;=59,"H","I")))))</f>
        <v>G</v>
      </c>
      <c r="J204" s="25">
        <f>COUNTIF(I$7:I204,I204)</f>
        <v>11</v>
      </c>
      <c r="K204" s="29">
        <v>0.04679398148148148</v>
      </c>
      <c r="L204" s="8">
        <v>0</v>
      </c>
      <c r="M204" s="25"/>
    </row>
    <row r="205" spans="1:13" ht="13.5" customHeight="1">
      <c r="A205" s="58">
        <v>185</v>
      </c>
      <c r="B205" s="25">
        <v>6</v>
      </c>
      <c r="C205" s="128" t="s">
        <v>38</v>
      </c>
      <c r="D205" s="69" t="s">
        <v>39</v>
      </c>
      <c r="E205" s="27" t="s">
        <v>9</v>
      </c>
      <c r="F205" s="8" t="s">
        <v>540</v>
      </c>
      <c r="G205" s="13">
        <v>1973</v>
      </c>
      <c r="H205" s="69" t="s">
        <v>40</v>
      </c>
      <c r="I205" s="25" t="str">
        <f>IF(F205="m",IF($G$1-$G205&lt;=19,"JM",IF($G$1-$G205&lt;=39,"A",IF($G$1-$G205&lt;=49,"B",IF($G$1-$G205&lt;=59,"C",IF($G$1-$G205&lt;=69,"D","E"))))),IF($G$1-$G205&lt;=19,"JŽ",IF($G$1-$G205&lt;=39,"F",IF($G$1-$G205&lt;=49,"G",IF($G$1-$G205&lt;=59,"H","I")))))</f>
        <v>G</v>
      </c>
      <c r="J205" s="25">
        <f>COUNTIF(I$7:I205,I205)</f>
        <v>12</v>
      </c>
      <c r="K205" s="29">
        <v>0.04732638888888888</v>
      </c>
      <c r="L205" s="8">
        <v>0</v>
      </c>
      <c r="M205" s="25"/>
    </row>
    <row r="206" spans="1:13" ht="13.5" customHeight="1">
      <c r="A206" s="58">
        <v>187</v>
      </c>
      <c r="B206" s="25">
        <v>43</v>
      </c>
      <c r="C206" s="128" t="s">
        <v>123</v>
      </c>
      <c r="D206" s="69" t="s">
        <v>124</v>
      </c>
      <c r="E206" s="27" t="s">
        <v>9</v>
      </c>
      <c r="F206" s="8" t="s">
        <v>540</v>
      </c>
      <c r="G206" s="13">
        <v>1975</v>
      </c>
      <c r="H206" s="69" t="s">
        <v>120</v>
      </c>
      <c r="I206" s="25" t="str">
        <f>IF(F206="m",IF($G$1-$G206&lt;=19,"JM",IF($G$1-$G206&lt;=39,"A",IF($G$1-$G206&lt;=49,"B",IF($G$1-$G206&lt;=59,"C",IF($G$1-$G206&lt;=69,"D","E"))))),IF($G$1-$G206&lt;=19,"JŽ",IF($G$1-$G206&lt;=39,"F",IF($G$1-$G206&lt;=49,"G",IF($G$1-$G206&lt;=59,"H","I")))))</f>
        <v>G</v>
      </c>
      <c r="J206" s="25">
        <f>COUNTIF(I$7:I206,I206)</f>
        <v>13</v>
      </c>
      <c r="K206" s="29">
        <v>0.047685185185185185</v>
      </c>
      <c r="L206" s="8">
        <v>0</v>
      </c>
      <c r="M206" s="25"/>
    </row>
    <row r="207" spans="1:13" ht="13.5" customHeight="1">
      <c r="A207" s="58">
        <v>188</v>
      </c>
      <c r="B207" s="25">
        <v>97</v>
      </c>
      <c r="C207" s="128" t="s">
        <v>226</v>
      </c>
      <c r="D207" s="69" t="s">
        <v>227</v>
      </c>
      <c r="E207" s="27" t="s">
        <v>229</v>
      </c>
      <c r="F207" s="8" t="s">
        <v>540</v>
      </c>
      <c r="G207" s="13">
        <v>1971</v>
      </c>
      <c r="H207" s="69" t="s">
        <v>228</v>
      </c>
      <c r="I207" s="25" t="str">
        <f>IF(F207="m",IF($G$1-$G207&lt;=19,"JM",IF($G$1-$G207&lt;=39,"A",IF($G$1-$G207&lt;=49,"B",IF($G$1-$G207&lt;=59,"C",IF($G$1-$G207&lt;=69,"D","E"))))),IF($G$1-$G207&lt;=19,"JŽ",IF($G$1-$G207&lt;=39,"F",IF($G$1-$G207&lt;=49,"G",IF($G$1-$G207&lt;=59,"H","I")))))</f>
        <v>G</v>
      </c>
      <c r="J207" s="25">
        <f>COUNTIF(I$7:I207,I207)</f>
        <v>14</v>
      </c>
      <c r="K207" s="29">
        <v>0.047824074074074074</v>
      </c>
      <c r="L207" s="8">
        <v>0</v>
      </c>
      <c r="M207" s="25"/>
    </row>
    <row r="208" spans="1:13" ht="13.5" customHeight="1" thickBot="1">
      <c r="A208" s="58">
        <v>194</v>
      </c>
      <c r="B208" s="25">
        <v>46</v>
      </c>
      <c r="C208" s="128" t="s">
        <v>582</v>
      </c>
      <c r="D208" s="69" t="s">
        <v>129</v>
      </c>
      <c r="E208" s="27" t="s">
        <v>9</v>
      </c>
      <c r="F208" s="8" t="s">
        <v>540</v>
      </c>
      <c r="G208" s="13">
        <v>1975</v>
      </c>
      <c r="H208" s="69" t="s">
        <v>69</v>
      </c>
      <c r="I208" s="25" t="str">
        <f>IF(F208="m",IF($G$1-$G208&lt;=19,"JM",IF($G$1-$G208&lt;=39,"A",IF($G$1-$G208&lt;=49,"B",IF($G$1-$G208&lt;=59,"C",IF($G$1-$G208&lt;=69,"D","E"))))),IF($G$1-$G208&lt;=19,"JŽ",IF($G$1-$G208&lt;=39,"F",IF($G$1-$G208&lt;=49,"G",IF($G$1-$G208&lt;=59,"H","I")))))</f>
        <v>G</v>
      </c>
      <c r="J208" s="25">
        <f>COUNTIF(I$7:I208,I208)</f>
        <v>15</v>
      </c>
      <c r="K208" s="29">
        <v>0.05174768518518519</v>
      </c>
      <c r="L208" s="8">
        <v>0</v>
      </c>
      <c r="M208" s="25"/>
    </row>
    <row r="209" spans="1:13" ht="15.75" customHeight="1" thickBot="1">
      <c r="A209" s="152" t="s">
        <v>602</v>
      </c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4"/>
    </row>
    <row r="210" spans="1:13" ht="13.5" customHeight="1">
      <c r="A210" s="58">
        <v>74</v>
      </c>
      <c r="B210" s="85">
        <v>156</v>
      </c>
      <c r="C210" s="126" t="s">
        <v>322</v>
      </c>
      <c r="D210" s="116" t="s">
        <v>323</v>
      </c>
      <c r="E210" s="88" t="s">
        <v>9</v>
      </c>
      <c r="F210" s="89" t="s">
        <v>540</v>
      </c>
      <c r="G210" s="90">
        <v>1970</v>
      </c>
      <c r="H210" s="116" t="s">
        <v>281</v>
      </c>
      <c r="I210" s="85" t="str">
        <f>IF(F210="m",IF($G$1-$G210&lt;=19,"JM",IF($G$1-$G210&lt;=39,"A",IF($G$1-$G210&lt;=49,"B",IF($G$1-$G210&lt;=59,"C",IF($G$1-$G210&lt;=69,"D","E"))))),IF($G$1-$G210&lt;=19,"JŽ",IF($G$1-$G210&lt;=39,"F",IF($G$1-$G210&lt;=49,"G",IF($G$1-$G210&lt;=59,"H","I")))))</f>
        <v>H</v>
      </c>
      <c r="J210" s="85">
        <f>COUNTIF(I$7:I210,I210)</f>
        <v>1</v>
      </c>
      <c r="K210" s="92">
        <v>0.03556712962962963</v>
      </c>
      <c r="L210" s="89">
        <v>0</v>
      </c>
      <c r="M210" s="85"/>
    </row>
    <row r="211" spans="1:13" ht="13.5" customHeight="1">
      <c r="A211" s="58">
        <v>111</v>
      </c>
      <c r="B211" s="93">
        <v>70</v>
      </c>
      <c r="C211" s="127" t="s">
        <v>174</v>
      </c>
      <c r="D211" s="124" t="s">
        <v>175</v>
      </c>
      <c r="E211" s="96" t="s">
        <v>9</v>
      </c>
      <c r="F211" s="97" t="s">
        <v>540</v>
      </c>
      <c r="G211" s="98">
        <v>1963</v>
      </c>
      <c r="H211" s="124" t="s">
        <v>176</v>
      </c>
      <c r="I211" s="93" t="str">
        <f>IF(F211="m",IF($G$1-$G211&lt;=19,"JM",IF($G$1-$G211&lt;=39,"A",IF($G$1-$G211&lt;=49,"B",IF($G$1-$G211&lt;=59,"C",IF($G$1-$G211&lt;=69,"D","E"))))),IF($G$1-$G211&lt;=19,"JŽ",IF($G$1-$G211&lt;=39,"F",IF($G$1-$G211&lt;=49,"G",IF($G$1-$G211&lt;=59,"H","I")))))</f>
        <v>H</v>
      </c>
      <c r="J211" s="93">
        <f>COUNTIF(I$7:I211,I211)</f>
        <v>2</v>
      </c>
      <c r="K211" s="99">
        <v>0.03803240740740741</v>
      </c>
      <c r="L211" s="97">
        <v>0</v>
      </c>
      <c r="M211" s="93"/>
    </row>
    <row r="212" spans="1:13" ht="13.5" customHeight="1">
      <c r="A212" s="58">
        <v>115</v>
      </c>
      <c r="B212" s="106">
        <v>42</v>
      </c>
      <c r="C212" s="130" t="s">
        <v>121</v>
      </c>
      <c r="D212" s="121" t="s">
        <v>122</v>
      </c>
      <c r="E212" s="109" t="s">
        <v>9</v>
      </c>
      <c r="F212" s="110" t="s">
        <v>540</v>
      </c>
      <c r="G212" s="111">
        <v>1967</v>
      </c>
      <c r="H212" s="121" t="s">
        <v>23</v>
      </c>
      <c r="I212" s="106" t="str">
        <f>IF(F212="m",IF($G$1-$G212&lt;=19,"JM",IF($G$1-$G212&lt;=39,"A",IF($G$1-$G212&lt;=49,"B",IF($G$1-$G212&lt;=59,"C",IF($G$1-$G212&lt;=69,"D","E"))))),IF($G$1-$G212&lt;=19,"JŽ",IF($G$1-$G212&lt;=39,"F",IF($G$1-$G212&lt;=49,"G",IF($G$1-$G212&lt;=59,"H","I")))))</f>
        <v>H</v>
      </c>
      <c r="J212" s="106">
        <f>COUNTIF(I$7:I212,I212)</f>
        <v>3</v>
      </c>
      <c r="K212" s="112">
        <v>0.0383912037037037</v>
      </c>
      <c r="L212" s="110">
        <v>0</v>
      </c>
      <c r="M212" s="106"/>
    </row>
    <row r="213" spans="1:13" ht="13.5" customHeight="1">
      <c r="A213" s="58">
        <v>151</v>
      </c>
      <c r="B213" s="25">
        <v>50</v>
      </c>
      <c r="C213" s="128" t="s">
        <v>135</v>
      </c>
      <c r="D213" s="69" t="s">
        <v>136</v>
      </c>
      <c r="E213" s="27" t="s">
        <v>9</v>
      </c>
      <c r="F213" s="8" t="s">
        <v>540</v>
      </c>
      <c r="G213" s="13">
        <v>1969</v>
      </c>
      <c r="H213" s="69" t="s">
        <v>65</v>
      </c>
      <c r="I213" s="25" t="str">
        <f>IF(F213="m",IF($G$1-$G213&lt;=19,"JM",IF($G$1-$G213&lt;=39,"A",IF($G$1-$G213&lt;=49,"B",IF($G$1-$G213&lt;=59,"C",IF($G$1-$G213&lt;=69,"D","E"))))),IF($G$1-$G213&lt;=19,"JŽ",IF($G$1-$G213&lt;=39,"F",IF($G$1-$G213&lt;=49,"G",IF($G$1-$G213&lt;=59,"H","I")))))</f>
        <v>H</v>
      </c>
      <c r="J213" s="25">
        <f>COUNTIF(I$7:I213,I213)</f>
        <v>4</v>
      </c>
      <c r="K213" s="29">
        <v>0.0424074074074074</v>
      </c>
      <c r="L213" s="8">
        <v>0</v>
      </c>
      <c r="M213" s="25"/>
    </row>
    <row r="214" spans="1:13" ht="13.5" customHeight="1">
      <c r="A214" s="58">
        <v>170</v>
      </c>
      <c r="B214" s="25">
        <v>146</v>
      </c>
      <c r="C214" s="128" t="s">
        <v>306</v>
      </c>
      <c r="D214" s="69" t="s">
        <v>307</v>
      </c>
      <c r="E214" s="27" t="s">
        <v>9</v>
      </c>
      <c r="F214" s="8" t="s">
        <v>540</v>
      </c>
      <c r="G214" s="13">
        <v>1969</v>
      </c>
      <c r="H214" s="69" t="s">
        <v>300</v>
      </c>
      <c r="I214" s="25" t="str">
        <f>IF(F214="m",IF($G$1-$G214&lt;=19,"JM",IF($G$1-$G214&lt;=39,"A",IF($G$1-$G214&lt;=49,"B",IF($G$1-$G214&lt;=59,"C",IF($G$1-$G214&lt;=69,"D","E"))))),IF($G$1-$G214&lt;=19,"JŽ",IF($G$1-$G214&lt;=39,"F",IF($G$1-$G214&lt;=49,"G",IF($G$1-$G214&lt;=59,"H","I")))))</f>
        <v>H</v>
      </c>
      <c r="J214" s="25">
        <f>COUNTIF(I$7:I214,I214)</f>
        <v>5</v>
      </c>
      <c r="K214" s="29">
        <v>0.0450462962962963</v>
      </c>
      <c r="L214" s="8">
        <v>0</v>
      </c>
      <c r="M214" s="25"/>
    </row>
    <row r="215" spans="1:13" ht="13.5" customHeight="1" thickBot="1">
      <c r="A215" s="58">
        <v>175</v>
      </c>
      <c r="B215" s="25">
        <v>30</v>
      </c>
      <c r="C215" s="128" t="s">
        <v>99</v>
      </c>
      <c r="D215" s="69" t="s">
        <v>100</v>
      </c>
      <c r="E215" s="27" t="s">
        <v>9</v>
      </c>
      <c r="F215" s="8" t="s">
        <v>540</v>
      </c>
      <c r="G215" s="13">
        <v>1970</v>
      </c>
      <c r="H215" s="70" t="s">
        <v>95</v>
      </c>
      <c r="I215" s="25" t="str">
        <f>IF(F215="m",IF($G$1-$G215&lt;=19,"JM",IF($G$1-$G215&lt;=39,"A",IF($G$1-$G215&lt;=49,"B",IF($G$1-$G215&lt;=59,"C",IF($G$1-$G215&lt;=69,"D","E"))))),IF($G$1-$G215&lt;=19,"JŽ",IF($G$1-$G215&lt;=39,"F",IF($G$1-$G215&lt;=49,"G",IF($G$1-$G215&lt;=59,"H","I")))))</f>
        <v>H</v>
      </c>
      <c r="J215" s="25">
        <f>COUNTIF(I$7:I215,I215)</f>
        <v>6</v>
      </c>
      <c r="K215" s="29">
        <v>0.0462037037037037</v>
      </c>
      <c r="L215" s="8">
        <v>0</v>
      </c>
      <c r="M215" s="25"/>
    </row>
    <row r="216" spans="1:13" ht="15.75" customHeight="1" thickBot="1">
      <c r="A216" s="152" t="s">
        <v>603</v>
      </c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4"/>
    </row>
    <row r="217" spans="1:13" ht="13.5" customHeight="1">
      <c r="A217" s="58">
        <v>110</v>
      </c>
      <c r="B217" s="85">
        <v>77</v>
      </c>
      <c r="C217" s="126" t="s">
        <v>188</v>
      </c>
      <c r="D217" s="116" t="s">
        <v>189</v>
      </c>
      <c r="E217" s="88" t="s">
        <v>9</v>
      </c>
      <c r="F217" s="89" t="s">
        <v>540</v>
      </c>
      <c r="G217" s="90">
        <v>1958</v>
      </c>
      <c r="H217" s="116" t="s">
        <v>65</v>
      </c>
      <c r="I217" s="85" t="str">
        <f>IF(F217="m",IF($G$1-$G217&lt;=19,"JM",IF($G$1-$G217&lt;=39,"A",IF($G$1-$G217&lt;=49,"B",IF($G$1-$G217&lt;=59,"C",IF($G$1-$G217&lt;=69,"D","E"))))),IF($G$1-$G217&lt;=19,"JŽ",IF($G$1-$G217&lt;=39,"F",IF($G$1-$G217&lt;=49,"G",IF($G$1-$G217&lt;=59,"H","I")))))</f>
        <v>I</v>
      </c>
      <c r="J217" s="85">
        <f>COUNTIF(I$7:I217,I217)</f>
        <v>1</v>
      </c>
      <c r="K217" s="92">
        <v>0.03789351851851852</v>
      </c>
      <c r="L217" s="89">
        <v>0</v>
      </c>
      <c r="M217" s="85"/>
    </row>
    <row r="218" spans="1:13" ht="13.5" customHeight="1">
      <c r="A218" s="58">
        <v>135</v>
      </c>
      <c r="B218" s="93">
        <v>171</v>
      </c>
      <c r="C218" s="127" t="s">
        <v>341</v>
      </c>
      <c r="D218" s="124" t="s">
        <v>307</v>
      </c>
      <c r="E218" s="96" t="s">
        <v>9</v>
      </c>
      <c r="F218" s="97" t="s">
        <v>540</v>
      </c>
      <c r="G218" s="98">
        <v>1957</v>
      </c>
      <c r="H218" s="125" t="s">
        <v>342</v>
      </c>
      <c r="I218" s="93" t="str">
        <f>IF(F218="m",IF($G$1-$G218&lt;=19,"JM",IF($G$1-$G218&lt;=39,"A",IF($G$1-$G218&lt;=49,"B",IF($G$1-$G218&lt;=59,"C",IF($G$1-$G218&lt;=69,"D","E"))))),IF($G$1-$G218&lt;=19,"JŽ",IF($G$1-$G218&lt;=39,"F",IF($G$1-$G218&lt;=49,"G",IF($G$1-$G218&lt;=59,"H","I")))))</f>
        <v>I</v>
      </c>
      <c r="J218" s="93">
        <f>COUNTIF(I$7:I218,I218)</f>
        <v>2</v>
      </c>
      <c r="K218" s="99">
        <v>0.039942129629629626</v>
      </c>
      <c r="L218" s="97"/>
      <c r="M218" s="93"/>
    </row>
    <row r="219" spans="1:11" ht="13.5" customHeight="1">
      <c r="A219" s="74"/>
      <c r="B219" s="43"/>
      <c r="C219" s="41"/>
      <c r="D219" s="42"/>
      <c r="E219" s="43"/>
      <c r="F219" s="43"/>
      <c r="G219" s="44"/>
      <c r="H219" s="42"/>
      <c r="I219" s="31"/>
      <c r="J219" s="31"/>
      <c r="K219" s="32"/>
    </row>
    <row r="220" spans="1:7" ht="13.5" customHeight="1" hidden="1">
      <c r="A220" s="134" t="s">
        <v>13</v>
      </c>
      <c r="B220" s="134"/>
      <c r="C220" s="134"/>
      <c r="D220" s="134"/>
      <c r="E220" s="134"/>
      <c r="F220" s="134"/>
      <c r="G220" s="134"/>
    </row>
    <row r="221" spans="1:7" ht="13.5" customHeight="1" hidden="1">
      <c r="A221" s="133" t="s">
        <v>14</v>
      </c>
      <c r="B221" s="133"/>
      <c r="C221" s="133"/>
      <c r="D221" s="133"/>
      <c r="E221" s="133"/>
      <c r="F221" s="133"/>
      <c r="G221" s="133"/>
    </row>
    <row r="222" spans="1:13" ht="12.75">
      <c r="A222" s="134" t="s">
        <v>13</v>
      </c>
      <c r="B222" s="134"/>
      <c r="C222" s="134"/>
      <c r="D222" s="134"/>
      <c r="E222" s="134"/>
      <c r="F222" s="134"/>
      <c r="G222" s="134"/>
      <c r="L222" s="46"/>
      <c r="M222" s="30"/>
    </row>
    <row r="223" spans="1:13" ht="12.75">
      <c r="A223" s="133" t="s">
        <v>14</v>
      </c>
      <c r="B223" s="133"/>
      <c r="C223" s="133"/>
      <c r="D223" s="133"/>
      <c r="E223" s="133"/>
      <c r="F223" s="133"/>
      <c r="G223" s="133"/>
      <c r="L223" s="46"/>
      <c r="M223" s="30"/>
    </row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</sheetData>
  <sheetProtection/>
  <mergeCells count="16">
    <mergeCell ref="A223:G223"/>
    <mergeCell ref="A93:M93"/>
    <mergeCell ref="A6:M6"/>
    <mergeCell ref="A129:M129"/>
    <mergeCell ref="A149:M149"/>
    <mergeCell ref="A169:M169"/>
    <mergeCell ref="A175:M175"/>
    <mergeCell ref="A193:M193"/>
    <mergeCell ref="A209:M209"/>
    <mergeCell ref="A216:M216"/>
    <mergeCell ref="A2:K2"/>
    <mergeCell ref="A3:K3"/>
    <mergeCell ref="A4:B4"/>
    <mergeCell ref="A220:G220"/>
    <mergeCell ref="A221:G221"/>
    <mergeCell ref="A222:G2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4.8515625" style="46" customWidth="1"/>
    <col min="2" max="2" width="4.7109375" style="46" customWidth="1"/>
    <col min="3" max="3" width="15.140625" style="47" customWidth="1"/>
    <col min="4" max="4" width="11.421875" style="48" customWidth="1"/>
    <col min="5" max="5" width="4.7109375" style="48" customWidth="1"/>
    <col min="6" max="6" width="4.00390625" style="46" customWidth="1"/>
    <col min="7" max="7" width="6.00390625" style="49" customWidth="1"/>
    <col min="8" max="8" width="22.421875" style="48" customWidth="1"/>
    <col min="9" max="9" width="4.28125" style="46" hidden="1" customWidth="1"/>
    <col min="10" max="10" width="4.7109375" style="46" hidden="1" customWidth="1"/>
    <col min="11" max="11" width="8.8515625" style="47" customWidth="1"/>
    <col min="12" max="12" width="7.140625" style="46" customWidth="1"/>
    <col min="13" max="15" width="0" style="30" hidden="1" customWidth="1"/>
    <col min="16" max="16" width="3.8515625" style="30" customWidth="1"/>
    <col min="17" max="17" width="3.7109375" style="30" customWidth="1"/>
    <col min="18" max="16384" width="9.140625" style="30" customWidth="1"/>
  </cols>
  <sheetData>
    <row r="1" spans="1:12" s="36" customFormat="1" ht="1.5" customHeight="1" thickBot="1">
      <c r="A1" s="31"/>
      <c r="B1" s="31"/>
      <c r="C1" s="32"/>
      <c r="D1" s="33"/>
      <c r="E1" s="33"/>
      <c r="F1" s="31" t="s">
        <v>5</v>
      </c>
      <c r="G1" s="34">
        <v>2020</v>
      </c>
      <c r="H1" s="33"/>
      <c r="I1" s="31"/>
      <c r="J1" s="31"/>
      <c r="K1" s="32"/>
      <c r="L1" s="31"/>
    </row>
    <row r="2" spans="1:12" s="1" customFormat="1" ht="30" customHeight="1">
      <c r="A2" s="155" t="s">
        <v>15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6"/>
    </row>
    <row r="3" spans="1:12" s="76" customFormat="1" ht="19.5" customHeight="1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75"/>
    </row>
    <row r="4" spans="1:12" s="2" customFormat="1" ht="16.5" customHeight="1">
      <c r="A4" s="136" t="s">
        <v>17</v>
      </c>
      <c r="B4" s="136"/>
      <c r="C4" s="3"/>
      <c r="D4" s="4"/>
      <c r="E4" s="5"/>
      <c r="F4" s="5"/>
      <c r="G4" s="5"/>
      <c r="H4" s="77"/>
      <c r="I4" s="5" t="s">
        <v>18</v>
      </c>
      <c r="J4" s="5"/>
      <c r="K4" s="3"/>
      <c r="L4" s="12"/>
    </row>
    <row r="5" spans="1:12" s="57" customFormat="1" ht="28.5" customHeight="1">
      <c r="A5" s="50" t="s">
        <v>12</v>
      </c>
      <c r="B5" s="53" t="s">
        <v>20</v>
      </c>
      <c r="C5" s="51" t="s">
        <v>8</v>
      </c>
      <c r="D5" s="52" t="s">
        <v>0</v>
      </c>
      <c r="E5" s="53" t="s">
        <v>10</v>
      </c>
      <c r="F5" s="54" t="s">
        <v>4</v>
      </c>
      <c r="G5" s="55" t="s">
        <v>7</v>
      </c>
      <c r="H5" s="52" t="s">
        <v>1</v>
      </c>
      <c r="I5" s="56" t="s">
        <v>11</v>
      </c>
      <c r="J5" s="50" t="s">
        <v>6</v>
      </c>
      <c r="K5" s="56" t="s">
        <v>2</v>
      </c>
      <c r="L5" s="54" t="s">
        <v>604</v>
      </c>
    </row>
    <row r="6" spans="1:12" s="59" customFormat="1" ht="13.5" customHeight="1">
      <c r="A6" s="84">
        <v>1</v>
      </c>
      <c r="B6" s="85">
        <v>246</v>
      </c>
      <c r="C6" s="86" t="s">
        <v>589</v>
      </c>
      <c r="D6" s="87" t="s">
        <v>561</v>
      </c>
      <c r="E6" s="88" t="s">
        <v>9</v>
      </c>
      <c r="F6" s="89" t="s">
        <v>3</v>
      </c>
      <c r="G6" s="90">
        <v>1999</v>
      </c>
      <c r="H6" s="91" t="s">
        <v>394</v>
      </c>
      <c r="I6" s="85" t="str">
        <f aca="true" t="shared" si="0" ref="I6:I37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85">
        <f>COUNTIF(I$6:I6,I6)</f>
        <v>1</v>
      </c>
      <c r="K6" s="92">
        <v>0.01199074074074074</v>
      </c>
      <c r="L6" s="85"/>
    </row>
    <row r="7" spans="1:14" s="100" customFormat="1" ht="13.5" customHeight="1">
      <c r="A7" s="93">
        <v>2</v>
      </c>
      <c r="B7" s="93">
        <v>298</v>
      </c>
      <c r="C7" s="94" t="s">
        <v>520</v>
      </c>
      <c r="D7" s="95" t="s">
        <v>521</v>
      </c>
      <c r="E7" s="96" t="s">
        <v>9</v>
      </c>
      <c r="F7" s="97" t="s">
        <v>3</v>
      </c>
      <c r="G7" s="98">
        <v>1992</v>
      </c>
      <c r="H7" s="95" t="s">
        <v>59</v>
      </c>
      <c r="I7" s="93" t="str">
        <f t="shared" si="0"/>
        <v>A</v>
      </c>
      <c r="J7" s="93">
        <f>COUNTIF(I$6:I7,I7)</f>
        <v>2</v>
      </c>
      <c r="K7" s="99">
        <v>0.01207175925925926</v>
      </c>
      <c r="L7" s="93"/>
      <c r="N7" s="101" t="s">
        <v>549</v>
      </c>
    </row>
    <row r="8" spans="1:14" s="113" customFormat="1" ht="13.5" customHeight="1">
      <c r="A8" s="105">
        <v>3</v>
      </c>
      <c r="B8" s="106">
        <v>402</v>
      </c>
      <c r="C8" s="107" t="s">
        <v>392</v>
      </c>
      <c r="D8" s="108" t="s">
        <v>393</v>
      </c>
      <c r="E8" s="109" t="s">
        <v>9</v>
      </c>
      <c r="F8" s="110" t="s">
        <v>3</v>
      </c>
      <c r="G8" s="111">
        <v>2002</v>
      </c>
      <c r="H8" s="108" t="s">
        <v>394</v>
      </c>
      <c r="I8" s="106" t="str">
        <f t="shared" si="0"/>
        <v>JM</v>
      </c>
      <c r="J8" s="106">
        <f>COUNTIF(I$6:I8,I8)</f>
        <v>1</v>
      </c>
      <c r="K8" s="112">
        <v>0.012175925925925929</v>
      </c>
      <c r="L8" s="106"/>
      <c r="N8" s="114" t="s">
        <v>550</v>
      </c>
    </row>
    <row r="9" spans="1:12" s="60" customFormat="1" ht="13.5" customHeight="1">
      <c r="A9" s="9">
        <v>4</v>
      </c>
      <c r="B9" s="25">
        <v>271</v>
      </c>
      <c r="C9" s="37" t="s">
        <v>491</v>
      </c>
      <c r="D9" s="26" t="s">
        <v>333</v>
      </c>
      <c r="E9" s="7" t="s">
        <v>9</v>
      </c>
      <c r="F9" s="8" t="s">
        <v>3</v>
      </c>
      <c r="G9" s="13">
        <v>1993</v>
      </c>
      <c r="H9" s="28" t="s">
        <v>23</v>
      </c>
      <c r="I9" s="9" t="str">
        <f t="shared" si="0"/>
        <v>A</v>
      </c>
      <c r="J9" s="9">
        <f>COUNTIF(I$6:I9,I9)</f>
        <v>3</v>
      </c>
      <c r="K9" s="10">
        <v>0.012233796296296296</v>
      </c>
      <c r="L9" s="25"/>
    </row>
    <row r="10" spans="1:12" ht="13.5" customHeight="1">
      <c r="A10" s="58">
        <v>5</v>
      </c>
      <c r="B10" s="25">
        <v>250</v>
      </c>
      <c r="C10" s="37" t="s">
        <v>463</v>
      </c>
      <c r="D10" s="26" t="s">
        <v>464</v>
      </c>
      <c r="E10" s="7" t="s">
        <v>9</v>
      </c>
      <c r="F10" s="8" t="s">
        <v>3</v>
      </c>
      <c r="G10" s="13">
        <v>2002</v>
      </c>
      <c r="H10" s="26" t="s">
        <v>394</v>
      </c>
      <c r="I10" s="9" t="str">
        <f t="shared" si="0"/>
        <v>JM</v>
      </c>
      <c r="J10" s="9">
        <f>COUNTIF(I$6:I10,I10)</f>
        <v>2</v>
      </c>
      <c r="K10" s="10">
        <v>0.012430555555555554</v>
      </c>
      <c r="L10" s="25" t="s">
        <v>541</v>
      </c>
    </row>
    <row r="11" spans="1:12" s="60" customFormat="1" ht="13.5" customHeight="1">
      <c r="A11" s="9">
        <v>6</v>
      </c>
      <c r="B11" s="25">
        <v>308</v>
      </c>
      <c r="C11" s="37" t="s">
        <v>404</v>
      </c>
      <c r="D11" s="26" t="s">
        <v>247</v>
      </c>
      <c r="E11" s="7" t="s">
        <v>9</v>
      </c>
      <c r="F11" s="8" t="s">
        <v>3</v>
      </c>
      <c r="G11" s="13">
        <v>1991</v>
      </c>
      <c r="H11" s="28" t="s">
        <v>394</v>
      </c>
      <c r="I11" s="9" t="str">
        <f t="shared" si="0"/>
        <v>A</v>
      </c>
      <c r="J11" s="9">
        <f>COUNTIF(I$6:I11,I11)</f>
        <v>4</v>
      </c>
      <c r="K11" s="10">
        <v>0.013090277777777779</v>
      </c>
      <c r="L11" s="25"/>
    </row>
    <row r="12" spans="1:14" ht="13.5" customHeight="1">
      <c r="A12" s="58">
        <v>7</v>
      </c>
      <c r="B12" s="25">
        <v>303</v>
      </c>
      <c r="C12" s="37" t="s">
        <v>532</v>
      </c>
      <c r="D12" s="26" t="s">
        <v>33</v>
      </c>
      <c r="E12" s="7" t="s">
        <v>9</v>
      </c>
      <c r="F12" s="8" t="s">
        <v>3</v>
      </c>
      <c r="G12" s="13">
        <v>1964</v>
      </c>
      <c r="H12" s="28" t="s">
        <v>533</v>
      </c>
      <c r="I12" s="9" t="str">
        <f t="shared" si="0"/>
        <v>C</v>
      </c>
      <c r="J12" s="9">
        <f>COUNTIF(I$6:I12,I12)</f>
        <v>1</v>
      </c>
      <c r="K12" s="10">
        <v>0.014895833333333332</v>
      </c>
      <c r="L12" s="25"/>
      <c r="N12" s="67" t="s">
        <v>551</v>
      </c>
    </row>
    <row r="13" spans="1:12" ht="13.5" customHeight="1">
      <c r="A13" s="9">
        <v>8</v>
      </c>
      <c r="B13" s="25">
        <v>267</v>
      </c>
      <c r="C13" s="37" t="s">
        <v>485</v>
      </c>
      <c r="D13" s="26" t="s">
        <v>486</v>
      </c>
      <c r="E13" s="7" t="s">
        <v>9</v>
      </c>
      <c r="F13" s="8" t="s">
        <v>3</v>
      </c>
      <c r="G13" s="13">
        <v>1968</v>
      </c>
      <c r="H13" s="26" t="s">
        <v>487</v>
      </c>
      <c r="I13" s="9" t="str">
        <f t="shared" si="0"/>
        <v>C</v>
      </c>
      <c r="J13" s="9">
        <f>COUNTIF(I$6:I13,I13)</f>
        <v>2</v>
      </c>
      <c r="K13" s="10">
        <v>0.015127314814814816</v>
      </c>
      <c r="L13" s="25"/>
    </row>
    <row r="14" spans="1:12" s="60" customFormat="1" ht="13.5" customHeight="1">
      <c r="A14" s="58">
        <v>9</v>
      </c>
      <c r="B14" s="25">
        <v>235</v>
      </c>
      <c r="C14" s="37" t="s">
        <v>446</v>
      </c>
      <c r="D14" s="26" t="s">
        <v>33</v>
      </c>
      <c r="E14" s="7" t="s">
        <v>9</v>
      </c>
      <c r="F14" s="8" t="s">
        <v>3</v>
      </c>
      <c r="G14" s="13">
        <v>1998</v>
      </c>
      <c r="H14" s="26" t="s">
        <v>447</v>
      </c>
      <c r="I14" s="9" t="str">
        <f t="shared" si="0"/>
        <v>A</v>
      </c>
      <c r="J14" s="9">
        <f>COUNTIF(I$6:I14,I14)</f>
        <v>5</v>
      </c>
      <c r="K14" s="10">
        <v>0.015509259259259257</v>
      </c>
      <c r="L14" s="25" t="s">
        <v>541</v>
      </c>
    </row>
    <row r="15" spans="1:20" s="59" customFormat="1" ht="13.5" customHeight="1">
      <c r="A15" s="85">
        <v>10</v>
      </c>
      <c r="B15" s="85">
        <v>309</v>
      </c>
      <c r="C15" s="86" t="s">
        <v>405</v>
      </c>
      <c r="D15" s="87" t="s">
        <v>406</v>
      </c>
      <c r="E15" s="88" t="s">
        <v>9</v>
      </c>
      <c r="F15" s="89" t="s">
        <v>540</v>
      </c>
      <c r="G15" s="90">
        <v>1982</v>
      </c>
      <c r="H15" s="91" t="s">
        <v>23</v>
      </c>
      <c r="I15" s="85" t="str">
        <f t="shared" si="0"/>
        <v>F</v>
      </c>
      <c r="J15" s="85">
        <f>COUNTIF(I$6:I15,I15)</f>
        <v>1</v>
      </c>
      <c r="K15" s="92">
        <v>0.015555555555555553</v>
      </c>
      <c r="L15" s="85"/>
      <c r="T15" s="115"/>
    </row>
    <row r="16" spans="1:12" s="61" customFormat="1" ht="13.5" customHeight="1">
      <c r="A16" s="58">
        <v>11</v>
      </c>
      <c r="B16" s="25">
        <v>230</v>
      </c>
      <c r="C16" s="37" t="s">
        <v>565</v>
      </c>
      <c r="D16" s="26" t="s">
        <v>333</v>
      </c>
      <c r="E16" s="7" t="s">
        <v>9</v>
      </c>
      <c r="F16" s="8" t="s">
        <v>3</v>
      </c>
      <c r="G16" s="13">
        <v>2002</v>
      </c>
      <c r="H16" s="26" t="s">
        <v>564</v>
      </c>
      <c r="I16" s="9" t="str">
        <f t="shared" si="0"/>
        <v>JM</v>
      </c>
      <c r="J16" s="9">
        <f>COUNTIF(I$6:I16,I16)</f>
        <v>3</v>
      </c>
      <c r="K16" s="10">
        <v>0.015752314814814813</v>
      </c>
      <c r="L16" s="25"/>
    </row>
    <row r="17" spans="1:12" s="61" customFormat="1" ht="13.5" customHeight="1">
      <c r="A17" s="9">
        <v>12</v>
      </c>
      <c r="B17" s="25">
        <v>233</v>
      </c>
      <c r="C17" s="37" t="s">
        <v>441</v>
      </c>
      <c r="D17" s="26" t="s">
        <v>442</v>
      </c>
      <c r="E17" s="7" t="s">
        <v>9</v>
      </c>
      <c r="F17" s="8" t="s">
        <v>3</v>
      </c>
      <c r="G17" s="13">
        <v>2003</v>
      </c>
      <c r="H17" s="26" t="s">
        <v>443</v>
      </c>
      <c r="I17" s="9" t="str">
        <f t="shared" si="0"/>
        <v>JM</v>
      </c>
      <c r="J17" s="9">
        <f>COUNTIF(I$6:I17,I17)</f>
        <v>4</v>
      </c>
      <c r="K17" s="10">
        <v>0.015787037037037037</v>
      </c>
      <c r="L17" s="25"/>
    </row>
    <row r="18" spans="1:12" s="61" customFormat="1" ht="13.5" customHeight="1">
      <c r="A18" s="58">
        <v>13</v>
      </c>
      <c r="B18" s="7">
        <v>405</v>
      </c>
      <c r="C18" s="21" t="s">
        <v>331</v>
      </c>
      <c r="D18" s="15" t="s">
        <v>145</v>
      </c>
      <c r="E18" s="16" t="s">
        <v>9</v>
      </c>
      <c r="F18" s="17" t="s">
        <v>3</v>
      </c>
      <c r="G18" s="18">
        <v>1995</v>
      </c>
      <c r="H18" s="23" t="s">
        <v>271</v>
      </c>
      <c r="I18" s="14" t="str">
        <f t="shared" si="0"/>
        <v>A</v>
      </c>
      <c r="J18" s="14">
        <f>COUNTIF(I$6:I18,I18)</f>
        <v>6</v>
      </c>
      <c r="K18" s="19">
        <v>0.015844907407407408</v>
      </c>
      <c r="L18" s="20"/>
    </row>
    <row r="19" spans="1:12" ht="13.5" customHeight="1">
      <c r="A19" s="9">
        <v>14</v>
      </c>
      <c r="B19" s="25">
        <v>276</v>
      </c>
      <c r="C19" s="37" t="s">
        <v>497</v>
      </c>
      <c r="D19" s="26" t="s">
        <v>36</v>
      </c>
      <c r="E19" s="7" t="s">
        <v>9</v>
      </c>
      <c r="F19" s="8" t="s">
        <v>3</v>
      </c>
      <c r="G19" s="13">
        <v>1993</v>
      </c>
      <c r="H19" s="26" t="s">
        <v>498</v>
      </c>
      <c r="I19" s="9" t="str">
        <f t="shared" si="0"/>
        <v>A</v>
      </c>
      <c r="J19" s="9">
        <f>COUNTIF(I$6:I19,I19)</f>
        <v>7</v>
      </c>
      <c r="K19" s="10">
        <v>0.015949074074074074</v>
      </c>
      <c r="L19" s="25" t="s">
        <v>541</v>
      </c>
    </row>
    <row r="20" spans="1:12" ht="13.5" customHeight="1">
      <c r="A20" s="58">
        <v>15</v>
      </c>
      <c r="B20" s="25">
        <v>283</v>
      </c>
      <c r="C20" s="37" t="s">
        <v>536</v>
      </c>
      <c r="D20" s="26" t="s">
        <v>502</v>
      </c>
      <c r="E20" s="7" t="s">
        <v>9</v>
      </c>
      <c r="F20" s="8" t="s">
        <v>3</v>
      </c>
      <c r="G20" s="13">
        <v>1980</v>
      </c>
      <c r="H20" s="26" t="s">
        <v>503</v>
      </c>
      <c r="I20" s="9" t="str">
        <f t="shared" si="0"/>
        <v>B</v>
      </c>
      <c r="J20" s="9">
        <f>COUNTIF(I$6:I20,I20)</f>
        <v>1</v>
      </c>
      <c r="K20" s="10">
        <v>0.01605324074074074</v>
      </c>
      <c r="L20" s="25" t="s">
        <v>541</v>
      </c>
    </row>
    <row r="21" spans="1:12" s="100" customFormat="1" ht="13.5" customHeight="1">
      <c r="A21" s="93">
        <v>16</v>
      </c>
      <c r="B21" s="96">
        <v>408</v>
      </c>
      <c r="C21" s="102" t="s">
        <v>570</v>
      </c>
      <c r="D21" s="103" t="s">
        <v>571</v>
      </c>
      <c r="E21" s="96" t="s">
        <v>9</v>
      </c>
      <c r="F21" s="96" t="s">
        <v>540</v>
      </c>
      <c r="G21" s="104">
        <v>2002</v>
      </c>
      <c r="H21" s="103" t="s">
        <v>26</v>
      </c>
      <c r="I21" s="93" t="str">
        <f t="shared" si="0"/>
        <v>JŽ</v>
      </c>
      <c r="J21" s="93">
        <f>COUNTIF(I$6:I21,I21)</f>
        <v>1</v>
      </c>
      <c r="K21" s="99">
        <v>0.016168981481481482</v>
      </c>
      <c r="L21" s="93"/>
    </row>
    <row r="22" spans="1:12" ht="13.5" customHeight="1">
      <c r="A22" s="58">
        <v>17</v>
      </c>
      <c r="B22" s="25">
        <v>288</v>
      </c>
      <c r="C22" s="37" t="s">
        <v>505</v>
      </c>
      <c r="D22" s="26" t="s">
        <v>506</v>
      </c>
      <c r="E22" s="7" t="s">
        <v>9</v>
      </c>
      <c r="F22" s="8" t="s">
        <v>3</v>
      </c>
      <c r="G22" s="13">
        <v>1986</v>
      </c>
      <c r="H22" s="26" t="s">
        <v>507</v>
      </c>
      <c r="I22" s="9" t="str">
        <f t="shared" si="0"/>
        <v>A</v>
      </c>
      <c r="J22" s="9">
        <f>COUNTIF(I$6:I22,I22)</f>
        <v>8</v>
      </c>
      <c r="K22" s="10">
        <v>0.016203703703703703</v>
      </c>
      <c r="L22" s="25"/>
    </row>
    <row r="23" spans="1:12" ht="13.5" customHeight="1">
      <c r="A23" s="9">
        <v>18</v>
      </c>
      <c r="B23" s="25">
        <v>256</v>
      </c>
      <c r="C23" s="37" t="s">
        <v>218</v>
      </c>
      <c r="D23" s="26" t="s">
        <v>473</v>
      </c>
      <c r="E23" s="7" t="s">
        <v>9</v>
      </c>
      <c r="F23" s="8" t="s">
        <v>3</v>
      </c>
      <c r="G23" s="13">
        <v>2005</v>
      </c>
      <c r="H23" s="26" t="s">
        <v>220</v>
      </c>
      <c r="I23" s="9" t="str">
        <f t="shared" si="0"/>
        <v>JM</v>
      </c>
      <c r="J23" s="9">
        <f>COUNTIF(I$6:I23,I23)</f>
        <v>5</v>
      </c>
      <c r="K23" s="10">
        <v>0.016354166666666666</v>
      </c>
      <c r="L23" s="25"/>
    </row>
    <row r="24" spans="1:12" ht="13.5" customHeight="1">
      <c r="A24" s="58">
        <v>19</v>
      </c>
      <c r="B24" s="25">
        <v>226</v>
      </c>
      <c r="C24" s="37" t="s">
        <v>430</v>
      </c>
      <c r="D24" s="26" t="s">
        <v>93</v>
      </c>
      <c r="E24" s="7" t="s">
        <v>9</v>
      </c>
      <c r="F24" s="8" t="s">
        <v>3</v>
      </c>
      <c r="G24" s="13">
        <v>1989</v>
      </c>
      <c r="H24" s="26" t="s">
        <v>431</v>
      </c>
      <c r="I24" s="9" t="str">
        <f t="shared" si="0"/>
        <v>A</v>
      </c>
      <c r="J24" s="9">
        <f>COUNTIF(I$6:I24,I24)</f>
        <v>9</v>
      </c>
      <c r="K24" s="10">
        <v>0.016516203703703703</v>
      </c>
      <c r="L24" s="25"/>
    </row>
    <row r="25" spans="1:12" ht="13.5" customHeight="1">
      <c r="A25" s="9">
        <v>20</v>
      </c>
      <c r="B25" s="25">
        <v>401</v>
      </c>
      <c r="C25" s="37" t="s">
        <v>390</v>
      </c>
      <c r="D25" s="26" t="s">
        <v>349</v>
      </c>
      <c r="E25" s="7" t="s">
        <v>9</v>
      </c>
      <c r="F25" s="8" t="s">
        <v>3</v>
      </c>
      <c r="G25" s="13">
        <v>1962</v>
      </c>
      <c r="H25" s="26" t="s">
        <v>391</v>
      </c>
      <c r="I25" s="9" t="str">
        <f t="shared" si="0"/>
        <v>C</v>
      </c>
      <c r="J25" s="9">
        <f>COUNTIF(I$6:I25,I25)</f>
        <v>3</v>
      </c>
      <c r="K25" s="10">
        <v>0.0165625</v>
      </c>
      <c r="L25" s="25" t="s">
        <v>541</v>
      </c>
    </row>
    <row r="26" spans="1:12" ht="13.5" customHeight="1">
      <c r="A26" s="58">
        <v>21</v>
      </c>
      <c r="B26" s="25">
        <v>221</v>
      </c>
      <c r="C26" s="37" t="s">
        <v>423</v>
      </c>
      <c r="D26" s="26" t="s">
        <v>171</v>
      </c>
      <c r="E26" s="7" t="s">
        <v>9</v>
      </c>
      <c r="F26" s="8" t="s">
        <v>3</v>
      </c>
      <c r="G26" s="13">
        <v>2005</v>
      </c>
      <c r="H26" s="26" t="s">
        <v>424</v>
      </c>
      <c r="I26" s="9" t="str">
        <f t="shared" si="0"/>
        <v>JM</v>
      </c>
      <c r="J26" s="9">
        <f>COUNTIF(I$6:I26,I26)</f>
        <v>6</v>
      </c>
      <c r="K26" s="10">
        <v>0.01675925925925926</v>
      </c>
      <c r="L26" s="25" t="s">
        <v>541</v>
      </c>
    </row>
    <row r="27" spans="1:12" ht="13.5" customHeight="1">
      <c r="A27" s="9">
        <v>22</v>
      </c>
      <c r="B27" s="25">
        <v>227</v>
      </c>
      <c r="C27" s="37" t="s">
        <v>432</v>
      </c>
      <c r="D27" s="26" t="s">
        <v>93</v>
      </c>
      <c r="E27" s="7" t="s">
        <v>9</v>
      </c>
      <c r="F27" s="8" t="s">
        <v>3</v>
      </c>
      <c r="G27" s="13">
        <v>1989</v>
      </c>
      <c r="H27" s="26" t="s">
        <v>592</v>
      </c>
      <c r="I27" s="9" t="str">
        <f t="shared" si="0"/>
        <v>A</v>
      </c>
      <c r="J27" s="9">
        <f>COUNTIF(I$6:I27,I27)</f>
        <v>10</v>
      </c>
      <c r="K27" s="10">
        <v>0.016770833333333332</v>
      </c>
      <c r="L27" s="25" t="s">
        <v>541</v>
      </c>
    </row>
    <row r="28" spans="1:12" ht="13.5" customHeight="1">
      <c r="A28" s="58">
        <v>23</v>
      </c>
      <c r="B28" s="25">
        <v>287</v>
      </c>
      <c r="C28" s="37" t="s">
        <v>504</v>
      </c>
      <c r="D28" s="26" t="s">
        <v>154</v>
      </c>
      <c r="E28" s="7" t="s">
        <v>9</v>
      </c>
      <c r="F28" s="8" t="s">
        <v>3</v>
      </c>
      <c r="G28" s="13">
        <v>1990</v>
      </c>
      <c r="H28" s="26" t="s">
        <v>139</v>
      </c>
      <c r="I28" s="9" t="str">
        <f t="shared" si="0"/>
        <v>A</v>
      </c>
      <c r="J28" s="9">
        <f>COUNTIF(I$6:I28,I28)</f>
        <v>11</v>
      </c>
      <c r="K28" s="10">
        <v>0.017083333333333336</v>
      </c>
      <c r="L28" s="25"/>
    </row>
    <row r="29" spans="1:12" s="113" customFormat="1" ht="13.5" customHeight="1">
      <c r="A29" s="106">
        <v>24</v>
      </c>
      <c r="B29" s="106">
        <v>286</v>
      </c>
      <c r="C29" s="107" t="s">
        <v>581</v>
      </c>
      <c r="D29" s="108" t="s">
        <v>87</v>
      </c>
      <c r="E29" s="109" t="s">
        <v>9</v>
      </c>
      <c r="F29" s="110" t="s">
        <v>540</v>
      </c>
      <c r="G29" s="111">
        <v>1988</v>
      </c>
      <c r="H29" s="108" t="s">
        <v>139</v>
      </c>
      <c r="I29" s="106" t="str">
        <f t="shared" si="0"/>
        <v>F</v>
      </c>
      <c r="J29" s="106">
        <f>COUNTIF(I$6:I29,I29)</f>
        <v>2</v>
      </c>
      <c r="K29" s="112">
        <v>0.017106481481481483</v>
      </c>
      <c r="L29" s="106"/>
    </row>
    <row r="30" spans="1:12" s="60" customFormat="1" ht="13.5" customHeight="1">
      <c r="A30" s="58">
        <v>25</v>
      </c>
      <c r="B30" s="25">
        <v>285</v>
      </c>
      <c r="C30" s="37" t="s">
        <v>535</v>
      </c>
      <c r="D30" s="26" t="s">
        <v>53</v>
      </c>
      <c r="E30" s="7" t="s">
        <v>9</v>
      </c>
      <c r="F30" s="8" t="s">
        <v>540</v>
      </c>
      <c r="G30" s="13">
        <v>1987</v>
      </c>
      <c r="H30" s="26" t="s">
        <v>315</v>
      </c>
      <c r="I30" s="9" t="str">
        <f t="shared" si="0"/>
        <v>F</v>
      </c>
      <c r="J30" s="9">
        <f>COUNTIF(I$6:I30,I30)</f>
        <v>3</v>
      </c>
      <c r="K30" s="10">
        <v>0.017222222222222222</v>
      </c>
      <c r="L30" s="25" t="s">
        <v>541</v>
      </c>
    </row>
    <row r="31" spans="1:12" ht="13.5" customHeight="1">
      <c r="A31" s="9">
        <v>26</v>
      </c>
      <c r="B31" s="7">
        <v>407</v>
      </c>
      <c r="C31" s="38" t="s">
        <v>590</v>
      </c>
      <c r="D31" s="64" t="s">
        <v>25</v>
      </c>
      <c r="E31" s="7" t="s">
        <v>9</v>
      </c>
      <c r="F31" s="7" t="s">
        <v>3</v>
      </c>
      <c r="G31" s="65">
        <v>1989</v>
      </c>
      <c r="H31" s="64" t="s">
        <v>250</v>
      </c>
      <c r="I31" s="9" t="str">
        <f t="shared" si="0"/>
        <v>A</v>
      </c>
      <c r="J31" s="9">
        <f>COUNTIF(I$6:I31,I31)</f>
        <v>12</v>
      </c>
      <c r="K31" s="10">
        <v>0.017893518518518517</v>
      </c>
      <c r="L31" s="66"/>
    </row>
    <row r="32" spans="1:12" s="11" customFormat="1" ht="13.5" customHeight="1">
      <c r="A32" s="58">
        <v>27</v>
      </c>
      <c r="B32" s="25">
        <v>215</v>
      </c>
      <c r="C32" s="37" t="s">
        <v>415</v>
      </c>
      <c r="D32" s="26" t="s">
        <v>313</v>
      </c>
      <c r="E32" s="7" t="s">
        <v>9</v>
      </c>
      <c r="F32" s="8" t="s">
        <v>540</v>
      </c>
      <c r="G32" s="13">
        <v>1993</v>
      </c>
      <c r="H32" s="28" t="s">
        <v>107</v>
      </c>
      <c r="I32" s="9" t="str">
        <f t="shared" si="0"/>
        <v>F</v>
      </c>
      <c r="J32" s="9">
        <f>COUNTIF(I$6:I32,I32)</f>
        <v>4</v>
      </c>
      <c r="K32" s="10">
        <v>0.018055555555555557</v>
      </c>
      <c r="L32" s="25"/>
    </row>
    <row r="33" spans="1:12" s="61" customFormat="1" ht="13.5" customHeight="1">
      <c r="A33" s="9">
        <v>28</v>
      </c>
      <c r="B33" s="25">
        <v>242</v>
      </c>
      <c r="C33" s="37" t="s">
        <v>454</v>
      </c>
      <c r="D33" s="26" t="s">
        <v>132</v>
      </c>
      <c r="E33" s="7" t="s">
        <v>9</v>
      </c>
      <c r="F33" s="8" t="s">
        <v>3</v>
      </c>
      <c r="G33" s="13">
        <v>1955</v>
      </c>
      <c r="H33" s="26" t="s">
        <v>43</v>
      </c>
      <c r="I33" s="9" t="str">
        <f t="shared" si="0"/>
        <v>D</v>
      </c>
      <c r="J33" s="9">
        <f>COUNTIF(I$6:I33,I33)</f>
        <v>1</v>
      </c>
      <c r="K33" s="10">
        <v>0.018078703703703704</v>
      </c>
      <c r="L33" s="25"/>
    </row>
    <row r="34" spans="1:12" ht="13.5" customHeight="1">
      <c r="A34" s="58">
        <v>29</v>
      </c>
      <c r="B34" s="25">
        <v>222</v>
      </c>
      <c r="C34" s="37" t="s">
        <v>425</v>
      </c>
      <c r="D34" s="26" t="s">
        <v>426</v>
      </c>
      <c r="E34" s="7" t="s">
        <v>9</v>
      </c>
      <c r="F34" s="8" t="s">
        <v>3</v>
      </c>
      <c r="G34" s="13">
        <v>1978</v>
      </c>
      <c r="H34" s="26" t="s">
        <v>427</v>
      </c>
      <c r="I34" s="9" t="str">
        <f t="shared" si="0"/>
        <v>B</v>
      </c>
      <c r="J34" s="9">
        <f>COUNTIF(I$6:I34,I34)</f>
        <v>2</v>
      </c>
      <c r="K34" s="10">
        <v>0.018136574074074072</v>
      </c>
      <c r="L34" s="25"/>
    </row>
    <row r="35" spans="1:12" ht="14.25" customHeight="1">
      <c r="A35" s="9">
        <v>30</v>
      </c>
      <c r="B35" s="25">
        <v>259</v>
      </c>
      <c r="C35" s="37" t="s">
        <v>477</v>
      </c>
      <c r="D35" s="26" t="s">
        <v>478</v>
      </c>
      <c r="E35" s="7" t="s">
        <v>9</v>
      </c>
      <c r="F35" s="8" t="s">
        <v>540</v>
      </c>
      <c r="G35" s="13">
        <v>1977</v>
      </c>
      <c r="H35" s="26" t="s">
        <v>479</v>
      </c>
      <c r="I35" s="9" t="str">
        <f t="shared" si="0"/>
        <v>G</v>
      </c>
      <c r="J35" s="9">
        <f>COUNTIF(I$6:I35,I35)</f>
        <v>1</v>
      </c>
      <c r="K35" s="10">
        <v>0.01849537037037037</v>
      </c>
      <c r="L35" s="25"/>
    </row>
    <row r="36" spans="1:12" s="61" customFormat="1" ht="13.5" customHeight="1">
      <c r="A36" s="58">
        <v>31</v>
      </c>
      <c r="B36" s="25">
        <v>282</v>
      </c>
      <c r="C36" s="37" t="s">
        <v>563</v>
      </c>
      <c r="D36" s="26" t="s">
        <v>210</v>
      </c>
      <c r="E36" s="7" t="s">
        <v>9</v>
      </c>
      <c r="F36" s="8" t="s">
        <v>3</v>
      </c>
      <c r="G36" s="13">
        <v>1992</v>
      </c>
      <c r="H36" s="26" t="s">
        <v>26</v>
      </c>
      <c r="I36" s="9" t="str">
        <f t="shared" si="0"/>
        <v>A</v>
      </c>
      <c r="J36" s="9">
        <f>COUNTIF(I$6:I36,I36)</f>
        <v>13</v>
      </c>
      <c r="K36" s="10">
        <v>0.018634259259259257</v>
      </c>
      <c r="L36" s="25" t="s">
        <v>541</v>
      </c>
    </row>
    <row r="37" spans="1:12" ht="13.5" customHeight="1">
      <c r="A37" s="9">
        <v>32</v>
      </c>
      <c r="B37" s="25">
        <v>300</v>
      </c>
      <c r="C37" s="37" t="s">
        <v>526</v>
      </c>
      <c r="D37" s="26" t="s">
        <v>527</v>
      </c>
      <c r="E37" s="7" t="s">
        <v>9</v>
      </c>
      <c r="F37" s="8" t="s">
        <v>540</v>
      </c>
      <c r="G37" s="13">
        <v>1979</v>
      </c>
      <c r="H37" s="26" t="s">
        <v>23</v>
      </c>
      <c r="I37" s="9" t="str">
        <f t="shared" si="0"/>
        <v>G</v>
      </c>
      <c r="J37" s="9">
        <f>COUNTIF(I$6:I37,I37)</f>
        <v>2</v>
      </c>
      <c r="K37" s="10">
        <v>0.01871527777777778</v>
      </c>
      <c r="L37" s="25"/>
    </row>
    <row r="38" spans="1:12" ht="13.5" customHeight="1">
      <c r="A38" s="58">
        <v>33</v>
      </c>
      <c r="B38" s="25">
        <v>225</v>
      </c>
      <c r="C38" s="37" t="s">
        <v>429</v>
      </c>
      <c r="D38" s="26" t="s">
        <v>245</v>
      </c>
      <c r="E38" s="7" t="s">
        <v>9</v>
      </c>
      <c r="F38" s="8" t="s">
        <v>3</v>
      </c>
      <c r="G38" s="13">
        <v>1965</v>
      </c>
      <c r="H38" s="26" t="s">
        <v>23</v>
      </c>
      <c r="I38" s="9" t="str">
        <f aca="true" t="shared" si="1" ref="I38:I69">IF(F38="m",IF($G$1-$G38&lt;=19,"JM",IF($G$1-$G38&lt;=39,"A",IF($G$1-$G38&lt;=49,"B",IF($G$1-$G38&lt;=59,"C",IF($G$1-$G38&lt;=69,"D","E"))))),IF($G$1-$G38&lt;=19,"JŽ",IF($G$1-$G38&lt;=39,"F",IF($G$1-$G38&lt;=49,"G",IF($G$1-$G38&lt;=59,"H","I")))))</f>
        <v>C</v>
      </c>
      <c r="J38" s="9">
        <f>COUNTIF(I$6:I38,I38)</f>
        <v>4</v>
      </c>
      <c r="K38" s="10">
        <v>0.018738425925925926</v>
      </c>
      <c r="L38" s="25"/>
    </row>
    <row r="39" spans="1:12" s="61" customFormat="1" ht="13.5" customHeight="1">
      <c r="A39" s="9">
        <v>34</v>
      </c>
      <c r="B39" s="25">
        <v>228</v>
      </c>
      <c r="C39" s="37" t="s">
        <v>433</v>
      </c>
      <c r="D39" s="26" t="s">
        <v>434</v>
      </c>
      <c r="E39" s="7" t="s">
        <v>9</v>
      </c>
      <c r="F39" s="8" t="s">
        <v>540</v>
      </c>
      <c r="G39" s="13">
        <v>1983</v>
      </c>
      <c r="H39" s="26" t="s">
        <v>435</v>
      </c>
      <c r="I39" s="9" t="str">
        <f t="shared" si="1"/>
        <v>F</v>
      </c>
      <c r="J39" s="9">
        <f>COUNTIF(I$6:I39,I39)</f>
        <v>5</v>
      </c>
      <c r="K39" s="10">
        <v>0.019085648148148147</v>
      </c>
      <c r="L39" s="25" t="s">
        <v>541</v>
      </c>
    </row>
    <row r="40" spans="1:12" ht="13.5" customHeight="1">
      <c r="A40" s="58">
        <v>35</v>
      </c>
      <c r="B40" s="25">
        <v>310</v>
      </c>
      <c r="C40" s="37" t="s">
        <v>407</v>
      </c>
      <c r="D40" s="26" t="s">
        <v>124</v>
      </c>
      <c r="E40" s="7" t="s">
        <v>9</v>
      </c>
      <c r="F40" s="8" t="s">
        <v>540</v>
      </c>
      <c r="G40" s="13">
        <v>1979</v>
      </c>
      <c r="H40" s="28" t="s">
        <v>408</v>
      </c>
      <c r="I40" s="9" t="str">
        <f t="shared" si="1"/>
        <v>G</v>
      </c>
      <c r="J40" s="9">
        <f>COUNTIF(I$6:I40,I40)</f>
        <v>3</v>
      </c>
      <c r="K40" s="10">
        <v>0.01915509259259259</v>
      </c>
      <c r="L40" s="25"/>
    </row>
    <row r="41" spans="1:12" ht="13.5" customHeight="1">
      <c r="A41" s="9">
        <v>36</v>
      </c>
      <c r="B41" s="25">
        <v>211</v>
      </c>
      <c r="C41" s="37" t="s">
        <v>409</v>
      </c>
      <c r="D41" s="26" t="s">
        <v>410</v>
      </c>
      <c r="E41" s="7" t="s">
        <v>9</v>
      </c>
      <c r="F41" s="8" t="s">
        <v>540</v>
      </c>
      <c r="G41" s="13">
        <v>1977</v>
      </c>
      <c r="H41" s="28" t="s">
        <v>68</v>
      </c>
      <c r="I41" s="9" t="str">
        <f t="shared" si="1"/>
        <v>G</v>
      </c>
      <c r="J41" s="9">
        <f>COUNTIF(I$6:I41,I41)</f>
        <v>4</v>
      </c>
      <c r="K41" s="10">
        <v>0.019305555555555555</v>
      </c>
      <c r="L41" s="25"/>
    </row>
    <row r="42" spans="1:12" ht="13.5" customHeight="1">
      <c r="A42" s="58">
        <v>37</v>
      </c>
      <c r="B42" s="25">
        <v>275</v>
      </c>
      <c r="C42" s="37" t="s">
        <v>495</v>
      </c>
      <c r="D42" s="26" t="s">
        <v>93</v>
      </c>
      <c r="E42" s="7" t="s">
        <v>9</v>
      </c>
      <c r="F42" s="8" t="s">
        <v>3</v>
      </c>
      <c r="G42" s="13">
        <v>1976</v>
      </c>
      <c r="H42" s="26" t="s">
        <v>496</v>
      </c>
      <c r="I42" s="9" t="str">
        <f t="shared" si="1"/>
        <v>B</v>
      </c>
      <c r="J42" s="9">
        <f>COUNTIF(I$6:I42,I42)</f>
        <v>3</v>
      </c>
      <c r="K42" s="10">
        <v>0.019421296296296294</v>
      </c>
      <c r="L42" s="25"/>
    </row>
    <row r="43" spans="1:12" ht="13.5" customHeight="1">
      <c r="A43" s="9">
        <v>38</v>
      </c>
      <c r="B43" s="25">
        <v>224</v>
      </c>
      <c r="C43" s="37" t="s">
        <v>428</v>
      </c>
      <c r="D43" s="26" t="s">
        <v>116</v>
      </c>
      <c r="E43" s="7" t="s">
        <v>9</v>
      </c>
      <c r="F43" s="8" t="s">
        <v>3</v>
      </c>
      <c r="G43" s="13">
        <v>1970</v>
      </c>
      <c r="H43" s="26" t="s">
        <v>23</v>
      </c>
      <c r="I43" s="9" t="str">
        <f t="shared" si="1"/>
        <v>C</v>
      </c>
      <c r="J43" s="9">
        <f>COUNTIF(I$6:I43,I43)</f>
        <v>5</v>
      </c>
      <c r="K43" s="10">
        <v>0.01945601851851852</v>
      </c>
      <c r="L43" s="25"/>
    </row>
    <row r="44" spans="1:12" s="60" customFormat="1" ht="13.5" customHeight="1">
      <c r="A44" s="58">
        <v>39</v>
      </c>
      <c r="B44" s="25">
        <v>263</v>
      </c>
      <c r="C44" s="37" t="s">
        <v>482</v>
      </c>
      <c r="D44" s="26" t="s">
        <v>222</v>
      </c>
      <c r="E44" s="7" t="s">
        <v>9</v>
      </c>
      <c r="F44" s="8" t="s">
        <v>540</v>
      </c>
      <c r="G44" s="13">
        <v>1985</v>
      </c>
      <c r="H44" s="26" t="s">
        <v>59</v>
      </c>
      <c r="I44" s="9" t="str">
        <f t="shared" si="1"/>
        <v>F</v>
      </c>
      <c r="J44" s="9">
        <f>COUNTIF(I$6:I44,I44)</f>
        <v>6</v>
      </c>
      <c r="K44" s="10">
        <v>0.019467592592592595</v>
      </c>
      <c r="L44" s="25"/>
    </row>
    <row r="45" spans="1:12" s="61" customFormat="1" ht="13.5" customHeight="1">
      <c r="A45" s="9">
        <v>40</v>
      </c>
      <c r="B45" s="25">
        <v>289</v>
      </c>
      <c r="C45" s="37" t="s">
        <v>508</v>
      </c>
      <c r="D45" s="26" t="s">
        <v>509</v>
      </c>
      <c r="E45" s="7" t="s">
        <v>9</v>
      </c>
      <c r="F45" s="8" t="s">
        <v>540</v>
      </c>
      <c r="G45" s="13">
        <v>1966</v>
      </c>
      <c r="H45" s="26" t="s">
        <v>23</v>
      </c>
      <c r="I45" s="9" t="str">
        <f t="shared" si="1"/>
        <v>H</v>
      </c>
      <c r="J45" s="9">
        <f>COUNTIF(I$6:I45,I45)</f>
        <v>1</v>
      </c>
      <c r="K45" s="10">
        <v>0.01947916666666667</v>
      </c>
      <c r="L45" s="25"/>
    </row>
    <row r="46" spans="1:12" ht="13.5" customHeight="1">
      <c r="A46" s="58">
        <v>41</v>
      </c>
      <c r="B46" s="25">
        <v>237</v>
      </c>
      <c r="C46" s="37" t="s">
        <v>450</v>
      </c>
      <c r="D46" s="26" t="s">
        <v>451</v>
      </c>
      <c r="E46" s="7" t="s">
        <v>9</v>
      </c>
      <c r="F46" s="8" t="s">
        <v>3</v>
      </c>
      <c r="G46" s="13">
        <v>1998</v>
      </c>
      <c r="H46" s="28" t="s">
        <v>51</v>
      </c>
      <c r="I46" s="9" t="str">
        <f t="shared" si="1"/>
        <v>A</v>
      </c>
      <c r="J46" s="9">
        <f>COUNTIF(I$6:I46,I46)</f>
        <v>14</v>
      </c>
      <c r="K46" s="10">
        <v>0.019490740740740743</v>
      </c>
      <c r="L46" s="25"/>
    </row>
    <row r="47" spans="1:12" ht="13.5" customHeight="1">
      <c r="A47" s="9">
        <v>42</v>
      </c>
      <c r="B47" s="25">
        <v>161</v>
      </c>
      <c r="C47" s="68" t="s">
        <v>568</v>
      </c>
      <c r="D47" s="69" t="s">
        <v>111</v>
      </c>
      <c r="E47" s="27" t="s">
        <v>9</v>
      </c>
      <c r="F47" s="8" t="s">
        <v>3</v>
      </c>
      <c r="G47" s="13">
        <v>1950</v>
      </c>
      <c r="H47" s="70" t="s">
        <v>54</v>
      </c>
      <c r="I47" s="25" t="str">
        <f t="shared" si="1"/>
        <v>E</v>
      </c>
      <c r="J47" s="25">
        <f>COUNTIF(I$6:I47,I47)</f>
        <v>1</v>
      </c>
      <c r="K47" s="29">
        <v>0.019791666666666666</v>
      </c>
      <c r="L47" s="25"/>
    </row>
    <row r="48" spans="1:12" ht="13.5" customHeight="1">
      <c r="A48" s="58">
        <v>43</v>
      </c>
      <c r="B48" s="25">
        <v>305</v>
      </c>
      <c r="C48" s="37" t="s">
        <v>191</v>
      </c>
      <c r="D48" s="26" t="s">
        <v>192</v>
      </c>
      <c r="E48" s="7" t="s">
        <v>9</v>
      </c>
      <c r="F48" s="8" t="s">
        <v>3</v>
      </c>
      <c r="G48" s="13">
        <v>2006</v>
      </c>
      <c r="H48" s="26" t="s">
        <v>51</v>
      </c>
      <c r="I48" s="9" t="str">
        <f t="shared" si="1"/>
        <v>JM</v>
      </c>
      <c r="J48" s="9">
        <f>COUNTIF(I$6:I48,I48)</f>
        <v>7</v>
      </c>
      <c r="K48" s="10">
        <v>0.020162037037037037</v>
      </c>
      <c r="L48" s="25"/>
    </row>
    <row r="49" spans="1:12" ht="13.5" customHeight="1">
      <c r="A49" s="9">
        <v>44</v>
      </c>
      <c r="B49" s="25">
        <v>241</v>
      </c>
      <c r="C49" s="37" t="s">
        <v>218</v>
      </c>
      <c r="D49" s="26" t="s">
        <v>171</v>
      </c>
      <c r="E49" s="7" t="s">
        <v>9</v>
      </c>
      <c r="F49" s="8" t="s">
        <v>3</v>
      </c>
      <c r="G49" s="13">
        <v>2005</v>
      </c>
      <c r="H49" s="26" t="s">
        <v>220</v>
      </c>
      <c r="I49" s="9" t="str">
        <f t="shared" si="1"/>
        <v>JM</v>
      </c>
      <c r="J49" s="9">
        <f>COUNTIF(I$6:I49,I49)</f>
        <v>8</v>
      </c>
      <c r="K49" s="10">
        <v>0.020416666666666666</v>
      </c>
      <c r="L49" s="25"/>
    </row>
    <row r="50" spans="1:12" ht="13.5" customHeight="1">
      <c r="A50" s="58">
        <v>45</v>
      </c>
      <c r="B50" s="25">
        <v>301</v>
      </c>
      <c r="C50" s="37" t="s">
        <v>528</v>
      </c>
      <c r="D50" s="26" t="s">
        <v>317</v>
      </c>
      <c r="E50" s="7" t="s">
        <v>9</v>
      </c>
      <c r="F50" s="8" t="s">
        <v>540</v>
      </c>
      <c r="G50" s="13">
        <v>2000</v>
      </c>
      <c r="H50" s="26" t="s">
        <v>529</v>
      </c>
      <c r="I50" s="9" t="str">
        <f t="shared" si="1"/>
        <v>F</v>
      </c>
      <c r="J50" s="9">
        <f>COUNTIF(I$6:I50,I50)</f>
        <v>7</v>
      </c>
      <c r="K50" s="10">
        <v>0.02054398148148148</v>
      </c>
      <c r="L50" s="25"/>
    </row>
    <row r="51" spans="1:12" s="11" customFormat="1" ht="13.5" customHeight="1">
      <c r="A51" s="9">
        <v>46</v>
      </c>
      <c r="B51" s="25">
        <v>212</v>
      </c>
      <c r="C51" s="37" t="s">
        <v>411</v>
      </c>
      <c r="D51" s="26" t="s">
        <v>377</v>
      </c>
      <c r="E51" s="7" t="s">
        <v>9</v>
      </c>
      <c r="F51" s="8" t="s">
        <v>3</v>
      </c>
      <c r="G51" s="13">
        <v>1953</v>
      </c>
      <c r="H51" s="28" t="s">
        <v>365</v>
      </c>
      <c r="I51" s="9" t="str">
        <f t="shared" si="1"/>
        <v>D</v>
      </c>
      <c r="J51" s="9">
        <f>COUNTIF(I$6:I51,I51)</f>
        <v>2</v>
      </c>
      <c r="K51" s="10">
        <v>0.020648148148148148</v>
      </c>
      <c r="L51" s="25"/>
    </row>
    <row r="52" spans="1:12" s="61" customFormat="1" ht="13.5" customHeight="1">
      <c r="A52" s="58">
        <v>47</v>
      </c>
      <c r="B52" s="25">
        <v>213</v>
      </c>
      <c r="C52" s="37" t="s">
        <v>412</v>
      </c>
      <c r="D52" s="26" t="s">
        <v>325</v>
      </c>
      <c r="E52" s="7" t="s">
        <v>9</v>
      </c>
      <c r="F52" s="8" t="s">
        <v>3</v>
      </c>
      <c r="G52" s="13">
        <v>1980</v>
      </c>
      <c r="H52" s="28" t="s">
        <v>408</v>
      </c>
      <c r="I52" s="9" t="str">
        <f t="shared" si="1"/>
        <v>B</v>
      </c>
      <c r="J52" s="9">
        <f>COUNTIF(I$6:I52,I52)</f>
        <v>4</v>
      </c>
      <c r="K52" s="10">
        <v>0.020729166666666667</v>
      </c>
      <c r="L52" s="25"/>
    </row>
    <row r="53" spans="1:12" s="60" customFormat="1" ht="13.5" customHeight="1">
      <c r="A53" s="9">
        <v>48</v>
      </c>
      <c r="B53" s="25">
        <v>234</v>
      </c>
      <c r="C53" s="37" t="s">
        <v>444</v>
      </c>
      <c r="D53" s="26" t="s">
        <v>136</v>
      </c>
      <c r="E53" s="7" t="s">
        <v>9</v>
      </c>
      <c r="F53" s="8" t="s">
        <v>540</v>
      </c>
      <c r="G53" s="13">
        <v>1981</v>
      </c>
      <c r="H53" s="26" t="s">
        <v>445</v>
      </c>
      <c r="I53" s="9" t="str">
        <f t="shared" si="1"/>
        <v>F</v>
      </c>
      <c r="J53" s="9">
        <f>COUNTIF(I$6:I53,I53)</f>
        <v>8</v>
      </c>
      <c r="K53" s="10">
        <v>0.02090277777777778</v>
      </c>
      <c r="L53" s="25"/>
    </row>
    <row r="54" spans="1:12" ht="13.5" customHeight="1">
      <c r="A54" s="58">
        <v>49</v>
      </c>
      <c r="B54" s="25">
        <v>257</v>
      </c>
      <c r="C54" s="37" t="s">
        <v>474</v>
      </c>
      <c r="D54" s="26" t="s">
        <v>103</v>
      </c>
      <c r="E54" s="7" t="s">
        <v>9</v>
      </c>
      <c r="F54" s="8" t="s">
        <v>3</v>
      </c>
      <c r="G54" s="13">
        <v>1977</v>
      </c>
      <c r="H54" s="28" t="s">
        <v>271</v>
      </c>
      <c r="I54" s="9" t="str">
        <f t="shared" si="1"/>
        <v>B</v>
      </c>
      <c r="J54" s="9">
        <f>COUNTIF(I$6:I54,I54)</f>
        <v>5</v>
      </c>
      <c r="K54" s="10">
        <v>0.02164351851851852</v>
      </c>
      <c r="L54" s="25"/>
    </row>
    <row r="55" spans="1:12" ht="13.5" customHeight="1">
      <c r="A55" s="9">
        <v>50</v>
      </c>
      <c r="B55" s="25">
        <v>232</v>
      </c>
      <c r="C55" s="37" t="s">
        <v>438</v>
      </c>
      <c r="D55" s="26" t="s">
        <v>440</v>
      </c>
      <c r="E55" s="7" t="s">
        <v>9</v>
      </c>
      <c r="F55" s="8" t="s">
        <v>3</v>
      </c>
      <c r="G55" s="13">
        <v>1991</v>
      </c>
      <c r="H55" s="26" t="s">
        <v>439</v>
      </c>
      <c r="I55" s="9" t="str">
        <f t="shared" si="1"/>
        <v>A</v>
      </c>
      <c r="J55" s="9">
        <f>COUNTIF(I$6:I55,I55)</f>
        <v>15</v>
      </c>
      <c r="K55" s="10">
        <v>0.021851851851851848</v>
      </c>
      <c r="L55" s="25"/>
    </row>
    <row r="56" spans="1:12" ht="13.5" customHeight="1">
      <c r="A56" s="58">
        <v>51</v>
      </c>
      <c r="B56" s="25">
        <v>278</v>
      </c>
      <c r="C56" s="37" t="s">
        <v>499</v>
      </c>
      <c r="D56" s="26" t="s">
        <v>48</v>
      </c>
      <c r="E56" s="7" t="s">
        <v>9</v>
      </c>
      <c r="F56" s="8" t="s">
        <v>3</v>
      </c>
      <c r="G56" s="13">
        <v>1950</v>
      </c>
      <c r="H56" s="26" t="s">
        <v>346</v>
      </c>
      <c r="I56" s="9" t="str">
        <f t="shared" si="1"/>
        <v>E</v>
      </c>
      <c r="J56" s="9">
        <f>COUNTIF(I$6:I56,I56)</f>
        <v>2</v>
      </c>
      <c r="K56" s="10">
        <v>0.02189814814814815</v>
      </c>
      <c r="L56" s="25"/>
    </row>
    <row r="57" spans="1:12" ht="13.5" customHeight="1">
      <c r="A57" s="9">
        <v>52</v>
      </c>
      <c r="B57" s="25">
        <v>291</v>
      </c>
      <c r="C57" s="37" t="s">
        <v>511</v>
      </c>
      <c r="D57" s="26" t="s">
        <v>25</v>
      </c>
      <c r="E57" s="7" t="s">
        <v>9</v>
      </c>
      <c r="F57" s="8" t="s">
        <v>3</v>
      </c>
      <c r="G57" s="13">
        <v>1962</v>
      </c>
      <c r="H57" s="26" t="s">
        <v>23</v>
      </c>
      <c r="I57" s="9" t="str">
        <f t="shared" si="1"/>
        <v>C</v>
      </c>
      <c r="J57" s="9">
        <f>COUNTIF(I$6:I57,I57)</f>
        <v>6</v>
      </c>
      <c r="K57" s="10">
        <v>0.021956018518518517</v>
      </c>
      <c r="L57" s="25"/>
    </row>
    <row r="58" spans="1:12" ht="13.5" customHeight="1">
      <c r="A58" s="58">
        <v>53</v>
      </c>
      <c r="B58" s="25">
        <v>290</v>
      </c>
      <c r="C58" s="37" t="s">
        <v>510</v>
      </c>
      <c r="D58" s="26" t="s">
        <v>48</v>
      </c>
      <c r="E58" s="7" t="s">
        <v>9</v>
      </c>
      <c r="F58" s="8" t="s">
        <v>3</v>
      </c>
      <c r="G58" s="13">
        <v>1965</v>
      </c>
      <c r="H58" s="26" t="s">
        <v>23</v>
      </c>
      <c r="I58" s="9" t="str">
        <f t="shared" si="1"/>
        <v>C</v>
      </c>
      <c r="J58" s="9">
        <f>COUNTIF(I$6:I58,I58)</f>
        <v>7</v>
      </c>
      <c r="K58" s="10">
        <v>0.021967592592592594</v>
      </c>
      <c r="L58" s="25"/>
    </row>
    <row r="59" spans="1:12" s="11" customFormat="1" ht="13.5" customHeight="1">
      <c r="A59" s="9">
        <v>54</v>
      </c>
      <c r="B59" s="25">
        <v>239</v>
      </c>
      <c r="C59" s="37" t="s">
        <v>205</v>
      </c>
      <c r="D59" s="26" t="s">
        <v>452</v>
      </c>
      <c r="E59" s="7" t="s">
        <v>9</v>
      </c>
      <c r="F59" s="8" t="s">
        <v>540</v>
      </c>
      <c r="G59" s="13">
        <v>2007</v>
      </c>
      <c r="H59" s="28" t="s">
        <v>206</v>
      </c>
      <c r="I59" s="9" t="str">
        <f t="shared" si="1"/>
        <v>JŽ</v>
      </c>
      <c r="J59" s="9">
        <f>COUNTIF(I$6:I59,I59)</f>
        <v>2</v>
      </c>
      <c r="K59" s="10">
        <v>0.02202546296296296</v>
      </c>
      <c r="L59" s="25"/>
    </row>
    <row r="60" spans="1:12" ht="13.5" customHeight="1">
      <c r="A60" s="58">
        <v>55</v>
      </c>
      <c r="B60" s="25">
        <v>264</v>
      </c>
      <c r="C60" s="37" t="s">
        <v>483</v>
      </c>
      <c r="D60" s="26" t="s">
        <v>33</v>
      </c>
      <c r="E60" s="7" t="s">
        <v>9</v>
      </c>
      <c r="F60" s="8" t="s">
        <v>3</v>
      </c>
      <c r="G60" s="13">
        <v>1998</v>
      </c>
      <c r="H60" s="26" t="s">
        <v>26</v>
      </c>
      <c r="I60" s="9" t="str">
        <f t="shared" si="1"/>
        <v>A</v>
      </c>
      <c r="J60" s="9">
        <f>COUNTIF(I$6:I60,I60)</f>
        <v>16</v>
      </c>
      <c r="K60" s="10">
        <v>0.022037037037037036</v>
      </c>
      <c r="L60" s="25" t="s">
        <v>541</v>
      </c>
    </row>
    <row r="61" spans="1:12" s="61" customFormat="1" ht="13.5" customHeight="1">
      <c r="A61" s="9">
        <v>56</v>
      </c>
      <c r="B61" s="25">
        <v>258</v>
      </c>
      <c r="C61" s="37" t="s">
        <v>475</v>
      </c>
      <c r="D61" s="26" t="s">
        <v>476</v>
      </c>
      <c r="E61" s="7" t="s">
        <v>9</v>
      </c>
      <c r="F61" s="8" t="s">
        <v>540</v>
      </c>
      <c r="G61" s="13">
        <v>1974</v>
      </c>
      <c r="H61" s="26" t="s">
        <v>271</v>
      </c>
      <c r="I61" s="9" t="str">
        <f t="shared" si="1"/>
        <v>G</v>
      </c>
      <c r="J61" s="9">
        <f>COUNTIF(I$6:I61,I61)</f>
        <v>5</v>
      </c>
      <c r="K61" s="10">
        <v>0.022233796296296297</v>
      </c>
      <c r="L61" s="25"/>
    </row>
    <row r="62" spans="1:12" s="60" customFormat="1" ht="13.5" customHeight="1">
      <c r="A62" s="58">
        <v>57</v>
      </c>
      <c r="B62" s="25">
        <v>403</v>
      </c>
      <c r="C62" s="37" t="s">
        <v>395</v>
      </c>
      <c r="D62" s="26" t="s">
        <v>396</v>
      </c>
      <c r="E62" s="7" t="s">
        <v>9</v>
      </c>
      <c r="F62" s="8" t="s">
        <v>540</v>
      </c>
      <c r="G62" s="13">
        <v>1985</v>
      </c>
      <c r="H62" s="28" t="s">
        <v>397</v>
      </c>
      <c r="I62" s="9" t="str">
        <f t="shared" si="1"/>
        <v>F</v>
      </c>
      <c r="J62" s="9">
        <f>COUNTIF(I$6:I62,I62)</f>
        <v>9</v>
      </c>
      <c r="K62" s="10">
        <v>0.02224537037037037</v>
      </c>
      <c r="L62" s="25" t="s">
        <v>541</v>
      </c>
    </row>
    <row r="63" spans="1:12" ht="13.5" customHeight="1">
      <c r="A63" s="9">
        <v>58</v>
      </c>
      <c r="B63" s="25">
        <v>255</v>
      </c>
      <c r="C63" s="37" t="s">
        <v>471</v>
      </c>
      <c r="D63" s="26" t="s">
        <v>472</v>
      </c>
      <c r="E63" s="7" t="s">
        <v>9</v>
      </c>
      <c r="F63" s="8" t="s">
        <v>540</v>
      </c>
      <c r="G63" s="13">
        <v>1991</v>
      </c>
      <c r="H63" s="26" t="s">
        <v>397</v>
      </c>
      <c r="I63" s="9" t="str">
        <f t="shared" si="1"/>
        <v>F</v>
      </c>
      <c r="J63" s="9">
        <f>COUNTIF(I$6:I63,I63)</f>
        <v>10</v>
      </c>
      <c r="K63" s="10">
        <v>0.02228009259259259</v>
      </c>
      <c r="L63" s="25" t="s">
        <v>541</v>
      </c>
    </row>
    <row r="64" spans="1:12" s="60" customFormat="1" ht="13.5" customHeight="1">
      <c r="A64" s="58">
        <v>59</v>
      </c>
      <c r="B64" s="25">
        <v>217</v>
      </c>
      <c r="C64" s="37" t="s">
        <v>417</v>
      </c>
      <c r="D64" s="26" t="s">
        <v>418</v>
      </c>
      <c r="E64" s="7" t="s">
        <v>9</v>
      </c>
      <c r="F64" s="8" t="s">
        <v>540</v>
      </c>
      <c r="G64" s="13">
        <v>1980</v>
      </c>
      <c r="H64" s="28" t="s">
        <v>59</v>
      </c>
      <c r="I64" s="9" t="str">
        <f t="shared" si="1"/>
        <v>G</v>
      </c>
      <c r="J64" s="9">
        <f>COUNTIF(I$6:I64,I64)</f>
        <v>6</v>
      </c>
      <c r="K64" s="10">
        <v>0.022581018518518518</v>
      </c>
      <c r="L64" s="25"/>
    </row>
    <row r="65" spans="1:14" s="22" customFormat="1" ht="13.5" customHeight="1">
      <c r="A65" s="9">
        <v>60</v>
      </c>
      <c r="B65" s="25">
        <v>231</v>
      </c>
      <c r="C65" s="37" t="s">
        <v>438</v>
      </c>
      <c r="D65" s="26" t="s">
        <v>131</v>
      </c>
      <c r="E65" s="7" t="s">
        <v>9</v>
      </c>
      <c r="F65" s="8" t="s">
        <v>3</v>
      </c>
      <c r="G65" s="13">
        <v>1985</v>
      </c>
      <c r="H65" s="26" t="s">
        <v>439</v>
      </c>
      <c r="I65" s="9" t="str">
        <f t="shared" si="1"/>
        <v>A</v>
      </c>
      <c r="J65" s="9">
        <f>COUNTIF(I$6:I65,I65)</f>
        <v>17</v>
      </c>
      <c r="K65" s="10">
        <v>0.02273148148148148</v>
      </c>
      <c r="L65" s="25"/>
      <c r="N65" s="22" t="s">
        <v>569</v>
      </c>
    </row>
    <row r="66" spans="1:12" ht="13.5" customHeight="1">
      <c r="A66" s="58">
        <v>61</v>
      </c>
      <c r="B66" s="25">
        <v>247</v>
      </c>
      <c r="C66" s="37" t="s">
        <v>459</v>
      </c>
      <c r="D66" s="26" t="s">
        <v>360</v>
      </c>
      <c r="E66" s="7" t="s">
        <v>9</v>
      </c>
      <c r="F66" s="8" t="s">
        <v>540</v>
      </c>
      <c r="G66" s="13">
        <v>1994</v>
      </c>
      <c r="H66" s="28" t="s">
        <v>460</v>
      </c>
      <c r="I66" s="9" t="str">
        <f t="shared" si="1"/>
        <v>F</v>
      </c>
      <c r="J66" s="9">
        <f>COUNTIF(I$6:I66,I66)</f>
        <v>11</v>
      </c>
      <c r="K66" s="10">
        <v>0.02273148148148148</v>
      </c>
      <c r="L66" s="25"/>
    </row>
    <row r="67" spans="1:12" s="61" customFormat="1" ht="13.5" customHeight="1">
      <c r="A67" s="9">
        <v>62</v>
      </c>
      <c r="B67" s="25">
        <v>261</v>
      </c>
      <c r="C67" s="37" t="s">
        <v>481</v>
      </c>
      <c r="D67" s="26" t="s">
        <v>48</v>
      </c>
      <c r="E67" s="7" t="s">
        <v>9</v>
      </c>
      <c r="F67" s="8" t="s">
        <v>3</v>
      </c>
      <c r="G67" s="13">
        <v>1994</v>
      </c>
      <c r="H67" s="28" t="s">
        <v>460</v>
      </c>
      <c r="I67" s="9" t="str">
        <f t="shared" si="1"/>
        <v>A</v>
      </c>
      <c r="J67" s="9">
        <f>COUNTIF(I$6:I67,I67)</f>
        <v>18</v>
      </c>
      <c r="K67" s="10">
        <v>0.02273148148148148</v>
      </c>
      <c r="L67" s="25"/>
    </row>
    <row r="68" spans="1:12" ht="13.5" customHeight="1">
      <c r="A68" s="58">
        <v>63</v>
      </c>
      <c r="B68" s="25">
        <v>307</v>
      </c>
      <c r="C68" s="37" t="s">
        <v>403</v>
      </c>
      <c r="D68" s="26" t="s">
        <v>245</v>
      </c>
      <c r="E68" s="7" t="s">
        <v>9</v>
      </c>
      <c r="F68" s="8" t="s">
        <v>3</v>
      </c>
      <c r="G68" s="13">
        <v>1965</v>
      </c>
      <c r="H68" s="28" t="s">
        <v>23</v>
      </c>
      <c r="I68" s="9" t="str">
        <f t="shared" si="1"/>
        <v>C</v>
      </c>
      <c r="J68" s="9">
        <f>COUNTIF(I$6:I68,I68)</f>
        <v>8</v>
      </c>
      <c r="K68" s="10">
        <v>0.022777777777777775</v>
      </c>
      <c r="L68" s="25"/>
    </row>
    <row r="69" spans="1:12" ht="13.5" customHeight="1">
      <c r="A69" s="9">
        <v>64</v>
      </c>
      <c r="B69" s="25">
        <v>248</v>
      </c>
      <c r="C69" s="37" t="s">
        <v>70</v>
      </c>
      <c r="D69" s="26" t="s">
        <v>461</v>
      </c>
      <c r="E69" s="7" t="s">
        <v>9</v>
      </c>
      <c r="F69" s="8" t="s">
        <v>3</v>
      </c>
      <c r="G69" s="13">
        <v>1978</v>
      </c>
      <c r="H69" s="26" t="s">
        <v>248</v>
      </c>
      <c r="I69" s="9" t="str">
        <f t="shared" si="1"/>
        <v>B</v>
      </c>
      <c r="J69" s="9">
        <f>COUNTIF(I$6:I69,I69)</f>
        <v>6</v>
      </c>
      <c r="K69" s="10">
        <v>0.022824074074074076</v>
      </c>
      <c r="L69" s="25"/>
    </row>
    <row r="70" spans="1:12" ht="13.5" customHeight="1">
      <c r="A70" s="58">
        <v>65</v>
      </c>
      <c r="B70" s="25">
        <v>216</v>
      </c>
      <c r="C70" s="37" t="s">
        <v>416</v>
      </c>
      <c r="D70" s="26" t="s">
        <v>222</v>
      </c>
      <c r="E70" s="7" t="s">
        <v>9</v>
      </c>
      <c r="F70" s="8" t="s">
        <v>540</v>
      </c>
      <c r="G70" s="13">
        <v>1972</v>
      </c>
      <c r="H70" s="28" t="s">
        <v>69</v>
      </c>
      <c r="I70" s="9" t="str">
        <f aca="true" t="shared" si="2" ref="I70:I101">IF(F70="m",IF($G$1-$G70&lt;=19,"JM",IF($G$1-$G70&lt;=39,"A",IF($G$1-$G70&lt;=49,"B",IF($G$1-$G70&lt;=59,"C",IF($G$1-$G70&lt;=69,"D","E"))))),IF($G$1-$G70&lt;=19,"JŽ",IF($G$1-$G70&lt;=39,"F",IF($G$1-$G70&lt;=49,"G",IF($G$1-$G70&lt;=59,"H","I")))))</f>
        <v>G</v>
      </c>
      <c r="J70" s="9">
        <f>COUNTIF(I$6:I70,I70)</f>
        <v>7</v>
      </c>
      <c r="K70" s="10">
        <v>0.022847222222222224</v>
      </c>
      <c r="L70" s="25"/>
    </row>
    <row r="71" spans="1:12" ht="13.5" customHeight="1">
      <c r="A71" s="9">
        <v>66</v>
      </c>
      <c r="B71" s="25">
        <v>269</v>
      </c>
      <c r="C71" s="37" t="s">
        <v>488</v>
      </c>
      <c r="D71" s="26" t="s">
        <v>103</v>
      </c>
      <c r="E71" s="7" t="s">
        <v>9</v>
      </c>
      <c r="F71" s="8" t="s">
        <v>3</v>
      </c>
      <c r="G71" s="13">
        <v>1994</v>
      </c>
      <c r="H71" s="26" t="s">
        <v>107</v>
      </c>
      <c r="I71" s="9" t="str">
        <f t="shared" si="2"/>
        <v>A</v>
      </c>
      <c r="J71" s="9">
        <f>COUNTIF(I$6:I71,I71)</f>
        <v>19</v>
      </c>
      <c r="K71" s="10">
        <v>0.02318287037037037</v>
      </c>
      <c r="L71" s="25"/>
    </row>
    <row r="72" spans="1:12" ht="13.5" customHeight="1">
      <c r="A72" s="58">
        <v>67</v>
      </c>
      <c r="B72" s="25">
        <v>270</v>
      </c>
      <c r="C72" s="37" t="s">
        <v>489</v>
      </c>
      <c r="D72" s="26" t="s">
        <v>490</v>
      </c>
      <c r="E72" s="7" t="s">
        <v>9</v>
      </c>
      <c r="F72" s="8" t="s">
        <v>540</v>
      </c>
      <c r="G72" s="13">
        <v>2000</v>
      </c>
      <c r="H72" s="26" t="s">
        <v>107</v>
      </c>
      <c r="I72" s="9" t="str">
        <f t="shared" si="2"/>
        <v>F</v>
      </c>
      <c r="J72" s="9">
        <f>COUNTIF(I$6:I72,I72)</f>
        <v>12</v>
      </c>
      <c r="K72" s="10">
        <v>0.02318287037037037</v>
      </c>
      <c r="L72" s="25"/>
    </row>
    <row r="73" spans="1:12" ht="13.5" customHeight="1">
      <c r="A73" s="9">
        <v>68</v>
      </c>
      <c r="B73" s="25">
        <v>236</v>
      </c>
      <c r="C73" s="37" t="s">
        <v>448</v>
      </c>
      <c r="D73" s="26" t="s">
        <v>449</v>
      </c>
      <c r="E73" s="7" t="s">
        <v>9</v>
      </c>
      <c r="F73" s="8" t="s">
        <v>3</v>
      </c>
      <c r="G73" s="13">
        <v>1986</v>
      </c>
      <c r="H73" s="28" t="s">
        <v>51</v>
      </c>
      <c r="I73" s="9" t="str">
        <f t="shared" si="2"/>
        <v>A</v>
      </c>
      <c r="J73" s="9">
        <f>COUNTIF(I$6:I73,I73)</f>
        <v>20</v>
      </c>
      <c r="K73" s="10">
        <v>0.0234375</v>
      </c>
      <c r="L73" s="25"/>
    </row>
    <row r="74" spans="1:12" s="11" customFormat="1" ht="13.5" customHeight="1">
      <c r="A74" s="9">
        <v>103</v>
      </c>
      <c r="B74" s="20">
        <v>306</v>
      </c>
      <c r="C74" s="21" t="s">
        <v>70</v>
      </c>
      <c r="D74" s="15" t="s">
        <v>64</v>
      </c>
      <c r="E74" s="16" t="s">
        <v>9</v>
      </c>
      <c r="F74" s="17" t="s">
        <v>540</v>
      </c>
      <c r="G74" s="18">
        <v>1966</v>
      </c>
      <c r="H74" s="23" t="s">
        <v>71</v>
      </c>
      <c r="I74" s="14" t="str">
        <f t="shared" si="2"/>
        <v>H</v>
      </c>
      <c r="J74" s="14">
        <f>COUNTIF(I$6:I74,I74)</f>
        <v>2</v>
      </c>
      <c r="K74" s="10">
        <v>0.023587962962962963</v>
      </c>
      <c r="L74" s="20"/>
    </row>
    <row r="75" spans="1:12" ht="13.5" customHeight="1">
      <c r="A75" s="58">
        <v>70</v>
      </c>
      <c r="B75" s="25">
        <v>302</v>
      </c>
      <c r="C75" s="37" t="s">
        <v>528</v>
      </c>
      <c r="D75" s="26" t="s">
        <v>531</v>
      </c>
      <c r="E75" s="7" t="s">
        <v>9</v>
      </c>
      <c r="F75" s="8" t="s">
        <v>540</v>
      </c>
      <c r="G75" s="13">
        <v>1972</v>
      </c>
      <c r="H75" s="26" t="s">
        <v>530</v>
      </c>
      <c r="I75" s="9" t="str">
        <f t="shared" si="2"/>
        <v>G</v>
      </c>
      <c r="J75" s="9">
        <f>COUNTIF(I$6:I75,I75)</f>
        <v>8</v>
      </c>
      <c r="K75" s="10">
        <v>0.023750000000000004</v>
      </c>
      <c r="L75" s="25"/>
    </row>
    <row r="76" spans="1:12" ht="13.5" customHeight="1">
      <c r="A76" s="9">
        <v>71</v>
      </c>
      <c r="B76" s="25">
        <v>229</v>
      </c>
      <c r="C76" s="37" t="s">
        <v>436</v>
      </c>
      <c r="D76" s="26" t="s">
        <v>437</v>
      </c>
      <c r="E76" s="7" t="s">
        <v>9</v>
      </c>
      <c r="F76" s="8" t="s">
        <v>540</v>
      </c>
      <c r="G76" s="13">
        <v>2005</v>
      </c>
      <c r="H76" s="26" t="s">
        <v>170</v>
      </c>
      <c r="I76" s="9" t="str">
        <f t="shared" si="2"/>
        <v>JŽ</v>
      </c>
      <c r="J76" s="9">
        <f>COUNTIF(I$6:I76,I76)</f>
        <v>3</v>
      </c>
      <c r="K76" s="10">
        <v>0.02415509259259259</v>
      </c>
      <c r="L76" s="25"/>
    </row>
    <row r="77" spans="1:12" s="61" customFormat="1" ht="13.5" customHeight="1">
      <c r="A77" s="58">
        <v>72</v>
      </c>
      <c r="B77" s="7">
        <v>400</v>
      </c>
      <c r="C77" s="63" t="s">
        <v>591</v>
      </c>
      <c r="D77" s="64" t="s">
        <v>557</v>
      </c>
      <c r="E77" s="7" t="s">
        <v>9</v>
      </c>
      <c r="F77" s="7" t="s">
        <v>540</v>
      </c>
      <c r="G77" s="65">
        <v>1985</v>
      </c>
      <c r="H77" s="64" t="s">
        <v>65</v>
      </c>
      <c r="I77" s="9" t="str">
        <f t="shared" si="2"/>
        <v>F</v>
      </c>
      <c r="J77" s="9">
        <f>COUNTIF(I$6:I77,I77)</f>
        <v>13</v>
      </c>
      <c r="K77" s="10">
        <v>0.024305555555555556</v>
      </c>
      <c r="L77" s="66"/>
    </row>
    <row r="78" spans="1:12" s="61" customFormat="1" ht="13.5" customHeight="1">
      <c r="A78" s="9">
        <v>73</v>
      </c>
      <c r="B78" s="25">
        <v>214</v>
      </c>
      <c r="C78" s="37" t="s">
        <v>413</v>
      </c>
      <c r="D78" s="26" t="s">
        <v>414</v>
      </c>
      <c r="E78" s="7" t="s">
        <v>9</v>
      </c>
      <c r="F78" s="8" t="s">
        <v>540</v>
      </c>
      <c r="G78" s="13">
        <v>1975</v>
      </c>
      <c r="H78" s="28" t="s">
        <v>408</v>
      </c>
      <c r="I78" s="9" t="str">
        <f t="shared" si="2"/>
        <v>G</v>
      </c>
      <c r="J78" s="9">
        <f>COUNTIF(I$6:I78,I78)</f>
        <v>9</v>
      </c>
      <c r="K78" s="10">
        <v>0.024652777777777777</v>
      </c>
      <c r="L78" s="25"/>
    </row>
    <row r="79" spans="1:12" s="11" customFormat="1" ht="13.5" customHeight="1">
      <c r="A79" s="58">
        <v>74</v>
      </c>
      <c r="B79" s="25">
        <v>311</v>
      </c>
      <c r="C79" s="37" t="s">
        <v>524</v>
      </c>
      <c r="D79" s="26" t="s">
        <v>478</v>
      </c>
      <c r="E79" s="7" t="s">
        <v>9</v>
      </c>
      <c r="F79" s="8" t="s">
        <v>540</v>
      </c>
      <c r="G79" s="13">
        <v>1975</v>
      </c>
      <c r="H79" s="26" t="s">
        <v>46</v>
      </c>
      <c r="I79" s="9" t="str">
        <f t="shared" si="2"/>
        <v>G</v>
      </c>
      <c r="J79" s="9">
        <f>COUNTIF(I$6:I79,I79)</f>
        <v>10</v>
      </c>
      <c r="K79" s="10">
        <v>0.024861111111111108</v>
      </c>
      <c r="L79" s="25"/>
    </row>
    <row r="80" spans="1:12" s="11" customFormat="1" ht="13.5" customHeight="1">
      <c r="A80" s="9">
        <v>75</v>
      </c>
      <c r="B80" s="25">
        <v>296</v>
      </c>
      <c r="C80" s="37" t="s">
        <v>515</v>
      </c>
      <c r="D80" s="26" t="s">
        <v>518</v>
      </c>
      <c r="E80" s="7" t="s">
        <v>9</v>
      </c>
      <c r="F80" s="8" t="s">
        <v>540</v>
      </c>
      <c r="G80" s="13">
        <v>2003</v>
      </c>
      <c r="H80" s="26" t="s">
        <v>517</v>
      </c>
      <c r="I80" s="9" t="str">
        <f t="shared" si="2"/>
        <v>JŽ</v>
      </c>
      <c r="J80" s="9">
        <f>COUNTIF(I$6:I80,I80)</f>
        <v>4</v>
      </c>
      <c r="K80" s="10">
        <v>0.024930555555555553</v>
      </c>
      <c r="L80" s="25"/>
    </row>
    <row r="81" spans="1:12" s="11" customFormat="1" ht="13.5" customHeight="1">
      <c r="A81" s="58">
        <v>76</v>
      </c>
      <c r="B81" s="25">
        <v>299</v>
      </c>
      <c r="C81" s="37" t="s">
        <v>38</v>
      </c>
      <c r="D81" s="26" t="s">
        <v>522</v>
      </c>
      <c r="E81" s="7" t="s">
        <v>9</v>
      </c>
      <c r="F81" s="8" t="s">
        <v>540</v>
      </c>
      <c r="G81" s="13">
        <v>1998</v>
      </c>
      <c r="H81" s="26" t="s">
        <v>523</v>
      </c>
      <c r="I81" s="9" t="str">
        <f t="shared" si="2"/>
        <v>F</v>
      </c>
      <c r="J81" s="9">
        <f>COUNTIF(I$6:I81,I81)</f>
        <v>14</v>
      </c>
      <c r="K81" s="10">
        <v>0.0249537037037037</v>
      </c>
      <c r="L81" s="25"/>
    </row>
    <row r="82" spans="1:12" s="11" customFormat="1" ht="13.5" customHeight="1">
      <c r="A82" s="9">
        <v>77</v>
      </c>
      <c r="B82" s="25">
        <v>281</v>
      </c>
      <c r="C82" s="37" t="s">
        <v>500</v>
      </c>
      <c r="D82" s="26" t="s">
        <v>501</v>
      </c>
      <c r="E82" s="7" t="s">
        <v>9</v>
      </c>
      <c r="F82" s="8" t="s">
        <v>540</v>
      </c>
      <c r="G82" s="13">
        <v>1992</v>
      </c>
      <c r="H82" s="26" t="s">
        <v>365</v>
      </c>
      <c r="I82" s="9" t="str">
        <f t="shared" si="2"/>
        <v>F</v>
      </c>
      <c r="J82" s="9">
        <f>COUNTIF(I$6:I82,I82)</f>
        <v>15</v>
      </c>
      <c r="K82" s="10">
        <v>0.025185185185185185</v>
      </c>
      <c r="L82" s="25"/>
    </row>
    <row r="83" spans="1:12" s="11" customFormat="1" ht="13.5" customHeight="1">
      <c r="A83" s="58">
        <v>78</v>
      </c>
      <c r="B83" s="25">
        <v>295</v>
      </c>
      <c r="C83" s="37" t="s">
        <v>515</v>
      </c>
      <c r="D83" s="26" t="s">
        <v>516</v>
      </c>
      <c r="E83" s="7" t="s">
        <v>9</v>
      </c>
      <c r="F83" s="8" t="s">
        <v>540</v>
      </c>
      <c r="G83" s="13">
        <v>1971</v>
      </c>
      <c r="H83" s="28" t="s">
        <v>23</v>
      </c>
      <c r="I83" s="9" t="str">
        <f t="shared" si="2"/>
        <v>G</v>
      </c>
      <c r="J83" s="9">
        <f>COUNTIF(I$6:I83,I83)</f>
        <v>11</v>
      </c>
      <c r="K83" s="10">
        <v>0.025196759259259256</v>
      </c>
      <c r="L83" s="25"/>
    </row>
    <row r="84" spans="1:12" s="11" customFormat="1" ht="13.5" customHeight="1">
      <c r="A84" s="9">
        <v>79</v>
      </c>
      <c r="B84" s="25">
        <v>240</v>
      </c>
      <c r="C84" s="37" t="s">
        <v>213</v>
      </c>
      <c r="D84" s="26" t="s">
        <v>453</v>
      </c>
      <c r="E84" s="7" t="s">
        <v>9</v>
      </c>
      <c r="F84" s="8" t="s">
        <v>540</v>
      </c>
      <c r="G84" s="13">
        <v>1979</v>
      </c>
      <c r="H84" s="26" t="s">
        <v>34</v>
      </c>
      <c r="I84" s="9" t="str">
        <f t="shared" si="2"/>
        <v>G</v>
      </c>
      <c r="J84" s="9">
        <f>COUNTIF(I$6:I84,I84)</f>
        <v>12</v>
      </c>
      <c r="K84" s="10">
        <v>0.02521990740740741</v>
      </c>
      <c r="L84" s="25"/>
    </row>
    <row r="85" spans="1:12" s="11" customFormat="1" ht="13.5" customHeight="1">
      <c r="A85" s="58">
        <v>80</v>
      </c>
      <c r="B85" s="25">
        <v>297</v>
      </c>
      <c r="C85" s="37" t="s">
        <v>519</v>
      </c>
      <c r="D85" s="26" t="s">
        <v>122</v>
      </c>
      <c r="E85" s="7" t="s">
        <v>9</v>
      </c>
      <c r="F85" s="8" t="s">
        <v>540</v>
      </c>
      <c r="G85" s="13">
        <v>1998</v>
      </c>
      <c r="H85" s="26" t="s">
        <v>593</v>
      </c>
      <c r="I85" s="9" t="str">
        <f t="shared" si="2"/>
        <v>F</v>
      </c>
      <c r="J85" s="9">
        <f>COUNTIF(I$6:I85,I85)</f>
        <v>16</v>
      </c>
      <c r="K85" s="10">
        <v>0.02532407407407408</v>
      </c>
      <c r="L85" s="25"/>
    </row>
    <row r="86" spans="1:12" s="11" customFormat="1" ht="13.5" customHeight="1">
      <c r="A86" s="9">
        <v>81</v>
      </c>
      <c r="B86" s="25">
        <v>262</v>
      </c>
      <c r="C86" s="37" t="s">
        <v>350</v>
      </c>
      <c r="D86" s="26" t="s">
        <v>332</v>
      </c>
      <c r="E86" s="7" t="s">
        <v>9</v>
      </c>
      <c r="F86" s="8" t="s">
        <v>3</v>
      </c>
      <c r="G86" s="13">
        <v>1983</v>
      </c>
      <c r="H86" s="28" t="s">
        <v>23</v>
      </c>
      <c r="I86" s="9" t="str">
        <f t="shared" si="2"/>
        <v>A</v>
      </c>
      <c r="J86" s="9">
        <f>COUNTIF(I$6:I86,I86)</f>
        <v>21</v>
      </c>
      <c r="K86" s="10">
        <v>0.02542824074074074</v>
      </c>
      <c r="L86" s="25"/>
    </row>
    <row r="87" spans="1:12" s="11" customFormat="1" ht="13.5" customHeight="1">
      <c r="A87" s="58">
        <v>82</v>
      </c>
      <c r="B87" s="25">
        <v>272</v>
      </c>
      <c r="C87" s="37" t="s">
        <v>492</v>
      </c>
      <c r="D87" s="26" t="s">
        <v>493</v>
      </c>
      <c r="E87" s="7" t="s">
        <v>9</v>
      </c>
      <c r="F87" s="8" t="s">
        <v>540</v>
      </c>
      <c r="G87" s="13">
        <v>1962</v>
      </c>
      <c r="H87" s="28" t="s">
        <v>330</v>
      </c>
      <c r="I87" s="9" t="str">
        <f t="shared" si="2"/>
        <v>H</v>
      </c>
      <c r="J87" s="9">
        <f>COUNTIF(I$6:I87,I87)</f>
        <v>3</v>
      </c>
      <c r="K87" s="10">
        <v>0.026006944444444447</v>
      </c>
      <c r="L87" s="25"/>
    </row>
    <row r="88" spans="1:12" s="11" customFormat="1" ht="13.5" customHeight="1">
      <c r="A88" s="9">
        <v>83</v>
      </c>
      <c r="B88" s="25">
        <v>243</v>
      </c>
      <c r="C88" s="37" t="s">
        <v>455</v>
      </c>
      <c r="D88" s="26" t="s">
        <v>36</v>
      </c>
      <c r="E88" s="7" t="s">
        <v>9</v>
      </c>
      <c r="F88" s="8" t="s">
        <v>3</v>
      </c>
      <c r="G88" s="13">
        <v>1988</v>
      </c>
      <c r="H88" s="26" t="s">
        <v>340</v>
      </c>
      <c r="I88" s="9" t="str">
        <f t="shared" si="2"/>
        <v>A</v>
      </c>
      <c r="J88" s="9">
        <f>COUNTIF(I$6:I88,I88)</f>
        <v>22</v>
      </c>
      <c r="K88" s="10">
        <v>0.026296296296296293</v>
      </c>
      <c r="L88" s="25"/>
    </row>
    <row r="89" spans="1:13" s="11" customFormat="1" ht="13.5" customHeight="1">
      <c r="A89" s="58">
        <v>84</v>
      </c>
      <c r="B89" s="25">
        <v>244</v>
      </c>
      <c r="C89" s="37" t="s">
        <v>456</v>
      </c>
      <c r="D89" s="26" t="s">
        <v>457</v>
      </c>
      <c r="E89" s="7" t="s">
        <v>9</v>
      </c>
      <c r="F89" s="8" t="s">
        <v>540</v>
      </c>
      <c r="G89" s="13">
        <v>1986</v>
      </c>
      <c r="H89" s="26" t="s">
        <v>340</v>
      </c>
      <c r="I89" s="9" t="str">
        <f t="shared" si="2"/>
        <v>F</v>
      </c>
      <c r="J89" s="9">
        <f>COUNTIF(I$6:I89,I89)</f>
        <v>17</v>
      </c>
      <c r="K89" s="10">
        <v>0.026296296296296293</v>
      </c>
      <c r="L89" s="25"/>
      <c r="M89" s="11" t="s">
        <v>559</v>
      </c>
    </row>
    <row r="90" spans="1:12" s="11" customFormat="1" ht="13.5" customHeight="1">
      <c r="A90" s="9">
        <v>85</v>
      </c>
      <c r="B90" s="20">
        <v>274</v>
      </c>
      <c r="C90" s="21" t="s">
        <v>63</v>
      </c>
      <c r="D90" s="15" t="s">
        <v>64</v>
      </c>
      <c r="E90" s="16" t="s">
        <v>9</v>
      </c>
      <c r="F90" s="17" t="s">
        <v>540</v>
      </c>
      <c r="G90" s="18">
        <v>1967</v>
      </c>
      <c r="H90" s="23" t="s">
        <v>23</v>
      </c>
      <c r="I90" s="14" t="str">
        <f t="shared" si="2"/>
        <v>H</v>
      </c>
      <c r="J90" s="14">
        <f>COUNTIF(I$6:I90,I90)</f>
        <v>4</v>
      </c>
      <c r="K90" s="19">
        <v>0.02638888888888889</v>
      </c>
      <c r="L90" s="20"/>
    </row>
    <row r="91" spans="1:12" s="11" customFormat="1" ht="13.5" customHeight="1">
      <c r="A91" s="58">
        <v>86</v>
      </c>
      <c r="B91" s="25">
        <v>252</v>
      </c>
      <c r="C91" s="37" t="s">
        <v>467</v>
      </c>
      <c r="D91" s="26" t="s">
        <v>464</v>
      </c>
      <c r="E91" s="7" t="s">
        <v>9</v>
      </c>
      <c r="F91" s="8" t="s">
        <v>3</v>
      </c>
      <c r="G91" s="13">
        <v>1993</v>
      </c>
      <c r="H91" s="26" t="s">
        <v>68</v>
      </c>
      <c r="I91" s="9" t="str">
        <f t="shared" si="2"/>
        <v>A</v>
      </c>
      <c r="J91" s="9">
        <f>COUNTIF(I$6:I91,I91)</f>
        <v>23</v>
      </c>
      <c r="K91" s="10">
        <v>0.026400462962962962</v>
      </c>
      <c r="L91" s="25"/>
    </row>
    <row r="92" spans="1:12" s="61" customFormat="1" ht="13.5" customHeight="1">
      <c r="A92" s="9">
        <v>87</v>
      </c>
      <c r="B92" s="25">
        <v>253</v>
      </c>
      <c r="C92" s="37" t="s">
        <v>468</v>
      </c>
      <c r="D92" s="26" t="s">
        <v>360</v>
      </c>
      <c r="E92" s="7" t="s">
        <v>9</v>
      </c>
      <c r="F92" s="8" t="s">
        <v>540</v>
      </c>
      <c r="G92" s="13">
        <v>1991</v>
      </c>
      <c r="H92" s="26" t="s">
        <v>68</v>
      </c>
      <c r="I92" s="9" t="str">
        <f t="shared" si="2"/>
        <v>F</v>
      </c>
      <c r="J92" s="9">
        <f>COUNTIF(I$6:I92,I92)</f>
        <v>18</v>
      </c>
      <c r="K92" s="10">
        <v>0.026400462962962962</v>
      </c>
      <c r="L92" s="25"/>
    </row>
    <row r="93" spans="1:12" s="11" customFormat="1" ht="13.5" customHeight="1">
      <c r="A93" s="58">
        <v>88</v>
      </c>
      <c r="B93" s="25">
        <v>218</v>
      </c>
      <c r="C93" s="37" t="s">
        <v>419</v>
      </c>
      <c r="D93" s="26" t="s">
        <v>420</v>
      </c>
      <c r="E93" s="7" t="s">
        <v>9</v>
      </c>
      <c r="F93" s="8" t="s">
        <v>3</v>
      </c>
      <c r="G93" s="13">
        <v>1946</v>
      </c>
      <c r="H93" s="28" t="s">
        <v>23</v>
      </c>
      <c r="I93" s="9" t="str">
        <f t="shared" si="2"/>
        <v>E</v>
      </c>
      <c r="J93" s="9">
        <f>COUNTIF(I$6:I93,I93)</f>
        <v>3</v>
      </c>
      <c r="K93" s="10">
        <v>0.026863425925925926</v>
      </c>
      <c r="L93" s="25"/>
    </row>
    <row r="94" spans="1:12" ht="13.5" customHeight="1">
      <c r="A94" s="9">
        <v>104</v>
      </c>
      <c r="B94" s="20">
        <v>450</v>
      </c>
      <c r="C94" s="21" t="s">
        <v>552</v>
      </c>
      <c r="D94" s="15" t="s">
        <v>119</v>
      </c>
      <c r="E94" s="7" t="s">
        <v>9</v>
      </c>
      <c r="F94" s="8" t="s">
        <v>540</v>
      </c>
      <c r="G94" s="18">
        <v>1950</v>
      </c>
      <c r="H94" s="23" t="s">
        <v>577</v>
      </c>
      <c r="I94" s="14" t="str">
        <f t="shared" si="2"/>
        <v>I</v>
      </c>
      <c r="J94" s="14">
        <f>COUNTIF(I$6:I94,I94)</f>
        <v>1</v>
      </c>
      <c r="K94" s="10">
        <v>0.027199074074074073</v>
      </c>
      <c r="L94" s="20"/>
    </row>
    <row r="95" spans="1:12" s="61" customFormat="1" ht="13.5" customHeight="1">
      <c r="A95" s="58">
        <v>89</v>
      </c>
      <c r="B95" s="25">
        <v>220</v>
      </c>
      <c r="C95" s="37" t="s">
        <v>422</v>
      </c>
      <c r="D95" s="26" t="s">
        <v>124</v>
      </c>
      <c r="E95" s="7" t="s">
        <v>9</v>
      </c>
      <c r="F95" s="8" t="s">
        <v>540</v>
      </c>
      <c r="G95" s="13">
        <v>1984</v>
      </c>
      <c r="H95" s="28" t="s">
        <v>375</v>
      </c>
      <c r="I95" s="9" t="str">
        <f t="shared" si="2"/>
        <v>F</v>
      </c>
      <c r="J95" s="9">
        <f>COUNTIF(I$6:I95,I95)</f>
        <v>19</v>
      </c>
      <c r="K95" s="10">
        <v>0.02770833333333333</v>
      </c>
      <c r="L95" s="25" t="s">
        <v>541</v>
      </c>
    </row>
    <row r="96" spans="1:12" s="11" customFormat="1" ht="13.5" customHeight="1">
      <c r="A96" s="9">
        <v>90</v>
      </c>
      <c r="B96" s="25">
        <v>304</v>
      </c>
      <c r="C96" s="37" t="s">
        <v>534</v>
      </c>
      <c r="D96" s="26" t="s">
        <v>154</v>
      </c>
      <c r="E96" s="7" t="s">
        <v>9</v>
      </c>
      <c r="F96" s="8" t="s">
        <v>3</v>
      </c>
      <c r="G96" s="13">
        <v>1976</v>
      </c>
      <c r="H96" s="26" t="s">
        <v>26</v>
      </c>
      <c r="I96" s="9" t="str">
        <f t="shared" si="2"/>
        <v>B</v>
      </c>
      <c r="J96" s="9">
        <f>COUNTIF(I$6:I96,I96)</f>
        <v>7</v>
      </c>
      <c r="K96" s="10">
        <v>0.02770833333333333</v>
      </c>
      <c r="L96" s="25" t="s">
        <v>541</v>
      </c>
    </row>
    <row r="97" spans="1:12" s="60" customFormat="1" ht="13.5" customHeight="1">
      <c r="A97" s="58">
        <v>91</v>
      </c>
      <c r="B97" s="25">
        <v>254</v>
      </c>
      <c r="C97" s="37" t="s">
        <v>469</v>
      </c>
      <c r="D97" s="26" t="s">
        <v>470</v>
      </c>
      <c r="E97" s="7" t="s">
        <v>9</v>
      </c>
      <c r="F97" s="8" t="s">
        <v>540</v>
      </c>
      <c r="G97" s="13">
        <v>1977</v>
      </c>
      <c r="H97" s="26" t="s">
        <v>271</v>
      </c>
      <c r="I97" s="58" t="str">
        <f t="shared" si="2"/>
        <v>G</v>
      </c>
      <c r="J97" s="58">
        <f>COUNTIF(I$6:I97,I97)</f>
        <v>13</v>
      </c>
      <c r="K97" s="10">
        <v>0.02791666666666667</v>
      </c>
      <c r="L97" s="25"/>
    </row>
    <row r="98" spans="1:12" s="60" customFormat="1" ht="13.5" customHeight="1">
      <c r="A98" s="9">
        <v>99</v>
      </c>
      <c r="B98" s="25">
        <v>292</v>
      </c>
      <c r="C98" s="37" t="s">
        <v>512</v>
      </c>
      <c r="D98" s="26" t="s">
        <v>513</v>
      </c>
      <c r="E98" s="7" t="s">
        <v>9</v>
      </c>
      <c r="F98" s="8" t="s">
        <v>540</v>
      </c>
      <c r="G98" s="13">
        <v>1993</v>
      </c>
      <c r="H98" s="26" t="s">
        <v>514</v>
      </c>
      <c r="I98" s="58" t="str">
        <f t="shared" si="2"/>
        <v>F</v>
      </c>
      <c r="J98" s="58">
        <f>COUNTIF(I$6:I98,I98)</f>
        <v>20</v>
      </c>
      <c r="K98" s="62">
        <v>0.028356481481481483</v>
      </c>
      <c r="L98" s="25"/>
    </row>
    <row r="99" spans="1:12" s="61" customFormat="1" ht="13.5" customHeight="1">
      <c r="A99" s="58">
        <v>93</v>
      </c>
      <c r="B99" s="25">
        <v>245</v>
      </c>
      <c r="C99" s="37" t="s">
        <v>458</v>
      </c>
      <c r="D99" s="26" t="s">
        <v>122</v>
      </c>
      <c r="E99" s="7" t="s">
        <v>9</v>
      </c>
      <c r="F99" s="8" t="s">
        <v>540</v>
      </c>
      <c r="G99" s="13">
        <v>1971</v>
      </c>
      <c r="H99" s="26" t="s">
        <v>69</v>
      </c>
      <c r="I99" s="9" t="str">
        <f t="shared" si="2"/>
        <v>G</v>
      </c>
      <c r="J99" s="9">
        <f>COUNTIF(I$6:I99,I99)</f>
        <v>14</v>
      </c>
      <c r="K99" s="10">
        <v>0.028773148148148145</v>
      </c>
      <c r="L99" s="25"/>
    </row>
    <row r="100" spans="1:12" s="60" customFormat="1" ht="13.5" customHeight="1">
      <c r="A100" s="9">
        <v>95</v>
      </c>
      <c r="B100" s="25">
        <v>251</v>
      </c>
      <c r="C100" s="37" t="s">
        <v>465</v>
      </c>
      <c r="D100" s="26" t="s">
        <v>466</v>
      </c>
      <c r="E100" s="7" t="s">
        <v>9</v>
      </c>
      <c r="F100" s="8" t="s">
        <v>540</v>
      </c>
      <c r="G100" s="13">
        <v>1986</v>
      </c>
      <c r="H100" s="26" t="s">
        <v>69</v>
      </c>
      <c r="I100" s="9" t="str">
        <f t="shared" si="2"/>
        <v>F</v>
      </c>
      <c r="J100" s="9">
        <f>COUNTIF(I$6:I100,I100)</f>
        <v>21</v>
      </c>
      <c r="K100" s="10">
        <v>0.028773148148148145</v>
      </c>
      <c r="L100" s="25"/>
    </row>
    <row r="101" spans="1:12" s="60" customFormat="1" ht="13.5" customHeight="1">
      <c r="A101" s="58">
        <v>96</v>
      </c>
      <c r="B101" s="25">
        <v>260</v>
      </c>
      <c r="C101" s="37" t="s">
        <v>462</v>
      </c>
      <c r="D101" s="26" t="s">
        <v>480</v>
      </c>
      <c r="E101" s="7" t="s">
        <v>9</v>
      </c>
      <c r="F101" s="8" t="s">
        <v>540</v>
      </c>
      <c r="G101" s="13">
        <v>2008</v>
      </c>
      <c r="H101" s="28" t="s">
        <v>43</v>
      </c>
      <c r="I101" s="9" t="str">
        <f t="shared" si="2"/>
        <v>JŽ</v>
      </c>
      <c r="J101" s="9">
        <f>COUNTIF(I$6:I101,I101)</f>
        <v>5</v>
      </c>
      <c r="K101" s="10">
        <v>0.029409722222222223</v>
      </c>
      <c r="L101" s="25"/>
    </row>
    <row r="102" spans="1:12" s="11" customFormat="1" ht="13.5" customHeight="1">
      <c r="A102" s="9">
        <v>94</v>
      </c>
      <c r="B102" s="25">
        <v>249</v>
      </c>
      <c r="C102" s="37" t="s">
        <v>462</v>
      </c>
      <c r="D102" s="26" t="s">
        <v>48</v>
      </c>
      <c r="E102" s="7" t="s">
        <v>9</v>
      </c>
      <c r="F102" s="8" t="s">
        <v>3</v>
      </c>
      <c r="G102" s="13">
        <v>1976</v>
      </c>
      <c r="H102" s="26" t="s">
        <v>43</v>
      </c>
      <c r="I102" s="9" t="str">
        <f aca="true" t="shared" si="3" ref="I102:I108">IF(F102="m",IF($G$1-$G102&lt;=19,"JM",IF($G$1-$G102&lt;=39,"A",IF($G$1-$G102&lt;=49,"B",IF($G$1-$G102&lt;=59,"C",IF($G$1-$G102&lt;=69,"D","E"))))),IF($G$1-$G102&lt;=19,"JŽ",IF($G$1-$G102&lt;=39,"F",IF($G$1-$G102&lt;=49,"G",IF($G$1-$G102&lt;=59,"H","I")))))</f>
        <v>B</v>
      </c>
      <c r="J102" s="9">
        <f>COUNTIF(I$6:I102,I102)</f>
        <v>8</v>
      </c>
      <c r="K102" s="10">
        <v>0.029421296296296296</v>
      </c>
      <c r="L102" s="25"/>
    </row>
    <row r="103" spans="1:12" s="22" customFormat="1" ht="13.5" customHeight="1">
      <c r="A103" s="58">
        <v>100</v>
      </c>
      <c r="B103" s="25">
        <v>293</v>
      </c>
      <c r="C103" s="37" t="s">
        <v>512</v>
      </c>
      <c r="D103" s="26" t="s">
        <v>478</v>
      </c>
      <c r="E103" s="7" t="s">
        <v>9</v>
      </c>
      <c r="F103" s="8" t="s">
        <v>540</v>
      </c>
      <c r="G103" s="13">
        <v>1989</v>
      </c>
      <c r="H103" s="28" t="s">
        <v>514</v>
      </c>
      <c r="I103" s="9" t="str">
        <f t="shared" si="3"/>
        <v>F</v>
      </c>
      <c r="J103" s="9">
        <f>COUNTIF(I$6:I103,I103)</f>
        <v>22</v>
      </c>
      <c r="K103" s="10">
        <v>0.029768518518518517</v>
      </c>
      <c r="L103" s="25"/>
    </row>
    <row r="104" spans="1:12" s="11" customFormat="1" ht="13.5" customHeight="1">
      <c r="A104" s="9">
        <v>98</v>
      </c>
      <c r="B104" s="25">
        <v>273</v>
      </c>
      <c r="C104" s="37" t="s">
        <v>494</v>
      </c>
      <c r="D104" s="26" t="s">
        <v>39</v>
      </c>
      <c r="E104" s="7" t="s">
        <v>9</v>
      </c>
      <c r="F104" s="8" t="s">
        <v>540</v>
      </c>
      <c r="G104" s="13">
        <v>1965</v>
      </c>
      <c r="H104" s="28" t="s">
        <v>51</v>
      </c>
      <c r="I104" s="9" t="str">
        <f t="shared" si="3"/>
        <v>H</v>
      </c>
      <c r="J104" s="9">
        <f>COUNTIF(I$6:I104,I104)</f>
        <v>5</v>
      </c>
      <c r="K104" s="10">
        <v>0.031226851851851853</v>
      </c>
      <c r="L104" s="25"/>
    </row>
    <row r="105" spans="1:12" s="11" customFormat="1" ht="13.5" customHeight="1">
      <c r="A105" s="58">
        <v>101</v>
      </c>
      <c r="B105" s="25">
        <v>312</v>
      </c>
      <c r="C105" s="37" t="s">
        <v>399</v>
      </c>
      <c r="D105" s="26" t="s">
        <v>400</v>
      </c>
      <c r="E105" s="7" t="s">
        <v>9</v>
      </c>
      <c r="F105" s="8" t="s">
        <v>540</v>
      </c>
      <c r="G105" s="13">
        <v>1980</v>
      </c>
      <c r="H105" s="28" t="s">
        <v>65</v>
      </c>
      <c r="I105" s="9" t="str">
        <f t="shared" si="3"/>
        <v>G</v>
      </c>
      <c r="J105" s="9">
        <f>COUNTIF(I$6:I105,I105)</f>
        <v>15</v>
      </c>
      <c r="K105" s="10">
        <v>0.031435185185185184</v>
      </c>
      <c r="L105" s="25"/>
    </row>
    <row r="106" spans="1:12" s="11" customFormat="1" ht="13.5" customHeight="1">
      <c r="A106" s="9">
        <v>102</v>
      </c>
      <c r="B106" s="25">
        <v>404</v>
      </c>
      <c r="C106" s="37" t="s">
        <v>398</v>
      </c>
      <c r="D106" s="26" t="s">
        <v>124</v>
      </c>
      <c r="E106" s="7" t="s">
        <v>9</v>
      </c>
      <c r="F106" s="73" t="s">
        <v>540</v>
      </c>
      <c r="G106" s="13">
        <v>1980</v>
      </c>
      <c r="H106" s="28" t="s">
        <v>65</v>
      </c>
      <c r="I106" s="9" t="str">
        <f t="shared" si="3"/>
        <v>G</v>
      </c>
      <c r="J106" s="9">
        <f>COUNTIF(I$6:I106,I106)</f>
        <v>16</v>
      </c>
      <c r="K106" s="10">
        <v>0.031435185185185184</v>
      </c>
      <c r="L106" s="25"/>
    </row>
    <row r="107" spans="1:17" ht="13.5" customHeight="1">
      <c r="A107" s="58">
        <v>92</v>
      </c>
      <c r="B107" s="25">
        <v>219</v>
      </c>
      <c r="C107" s="37" t="s">
        <v>421</v>
      </c>
      <c r="D107" s="26" t="s">
        <v>119</v>
      </c>
      <c r="E107" s="7" t="s">
        <v>9</v>
      </c>
      <c r="F107" s="8" t="s">
        <v>540</v>
      </c>
      <c r="G107" s="13">
        <v>1982</v>
      </c>
      <c r="H107" s="28" t="s">
        <v>26</v>
      </c>
      <c r="I107" s="9" t="str">
        <f t="shared" si="3"/>
        <v>F</v>
      </c>
      <c r="J107" s="9">
        <f>COUNTIF(I$6:I107,I107)</f>
        <v>23</v>
      </c>
      <c r="K107" s="10">
        <v>0.03633101851851852</v>
      </c>
      <c r="L107" s="25" t="s">
        <v>541</v>
      </c>
      <c r="Q107" s="30" t="s">
        <v>17</v>
      </c>
    </row>
    <row r="108" spans="1:12" ht="13.5" customHeight="1">
      <c r="A108" s="9">
        <v>97</v>
      </c>
      <c r="B108" s="25">
        <v>265</v>
      </c>
      <c r="C108" s="37" t="s">
        <v>484</v>
      </c>
      <c r="D108" s="26" t="s">
        <v>92</v>
      </c>
      <c r="E108" s="7" t="s">
        <v>9</v>
      </c>
      <c r="F108" s="73" t="s">
        <v>3</v>
      </c>
      <c r="G108" s="13">
        <v>1998</v>
      </c>
      <c r="H108" s="26" t="s">
        <v>26</v>
      </c>
      <c r="I108" s="9" t="str">
        <f t="shared" si="3"/>
        <v>A</v>
      </c>
      <c r="J108" s="9">
        <f>COUNTIF(I$6:I108,I108)</f>
        <v>24</v>
      </c>
      <c r="K108" s="10" t="s">
        <v>578</v>
      </c>
      <c r="L108" s="25" t="s">
        <v>541</v>
      </c>
    </row>
    <row r="109" spans="1:12" ht="13.5" customHeight="1">
      <c r="A109" s="31"/>
      <c r="B109" s="31"/>
      <c r="C109" s="36"/>
      <c r="D109" s="33"/>
      <c r="E109" s="43"/>
      <c r="F109" s="35"/>
      <c r="G109" s="32"/>
      <c r="H109" s="71"/>
      <c r="I109" s="31"/>
      <c r="J109" s="31"/>
      <c r="K109" s="72"/>
      <c r="L109" s="31"/>
    </row>
    <row r="110" spans="1:7" ht="12.75">
      <c r="A110" s="134" t="s">
        <v>13</v>
      </c>
      <c r="B110" s="134"/>
      <c r="C110" s="134"/>
      <c r="D110" s="134"/>
      <c r="E110" s="134"/>
      <c r="F110" s="134"/>
      <c r="G110" s="134"/>
    </row>
    <row r="111" spans="1:7" ht="12.75">
      <c r="A111" s="133" t="s">
        <v>14</v>
      </c>
      <c r="B111" s="133"/>
      <c r="C111" s="133"/>
      <c r="D111" s="133"/>
      <c r="E111" s="133"/>
      <c r="F111" s="133"/>
      <c r="G111" s="133"/>
    </row>
  </sheetData>
  <sheetProtection/>
  <mergeCells count="5">
    <mergeCell ref="A2:K2"/>
    <mergeCell ref="A3:K3"/>
    <mergeCell ref="A4:B4"/>
    <mergeCell ref="A110:G110"/>
    <mergeCell ref="A111:G1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User</cp:lastModifiedBy>
  <cp:lastPrinted>2020-07-05T11:34:10Z</cp:lastPrinted>
  <dcterms:created xsi:type="dcterms:W3CDTF">2006-08-10T15:02:00Z</dcterms:created>
  <dcterms:modified xsi:type="dcterms:W3CDTF">2020-07-05T13:48:52Z</dcterms:modified>
  <cp:category/>
  <cp:version/>
  <cp:contentType/>
  <cp:contentStatus/>
</cp:coreProperties>
</file>