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13755" yWindow="45" windowWidth="12510" windowHeight="11760" activeTab="1"/>
  </bookViews>
  <sheets>
    <sheet name="Dievčatá" sheetId="16" r:id="rId1"/>
    <sheet name="Chlapci" sheetId="17" r:id="rId2"/>
    <sheet name="Dáta" sheetId="22" state="hidden" r:id="rId3"/>
  </sheets>
  <externalReferences>
    <externalReference r:id="rId4"/>
    <externalReference r:id="rId5"/>
  </externalReferences>
  <definedNames>
    <definedName name="_xlnm._FilterDatabase" localSheetId="0" hidden="1">Dievčatá!$A$2:$U$203</definedName>
    <definedName name="_xlnm._FilterDatabase" localSheetId="1" hidden="1">Chlapci!$A$2:$V$2</definedName>
    <definedName name="a" hidden="1">{#N/A,#N/A,FALSE,"TH Požiare";#N/A,#N/A,FALSE,"TH Tech.zás.";#N/A,#N/A,FALSE,"TÝŽDENNÉ"}</definedName>
    <definedName name="Adam_Frankovič">#REF!</definedName>
    <definedName name="b" hidden="1">{#N/A,#N/A,FALSE,"TH Požiare";#N/A,#N/A,FALSE,"TH Tech.zás.";#N/A,#N/A,FALSE,"TÝŽDENNÉ"}</definedName>
    <definedName name="daj" hidden="1">{#N/A,#N/A,FALSE,"TH Požiare";#N/A,#N/A,FALSE,"TH Tech.zás.";#N/A,#N/A,FALSE,"TÝŽDENNÉ"}</definedName>
    <definedName name="_xlnm.Database">#REF!</definedName>
    <definedName name="db">#REF!</definedName>
    <definedName name="FUJ" hidden="1">{#N/A,#N/A,FALSE,"TH Požiare";#N/A,#N/A,FALSE,"TH Tech.zás.";#N/A,#N/A,FALSE,"TÝŽDENNÉ"}</definedName>
    <definedName name="hzbzjhbhujnujn" hidden="1">{#N/A,#N/A,FALSE,"TH Požiare";#N/A,#N/A,FALSE,"TH Tech.zás.";#N/A,#N/A,FALSE,"TÝŽDENNÉ"}</definedName>
    <definedName name="JOJ" hidden="1">{#N/A,#N/A,FALSE,"TH Požiare";#N/A,#N/A,FALSE,"TH Tech.zás.";#N/A,#N/A,FALSE,"TÝŽDENNÉ"}</definedName>
    <definedName name="k" hidden="1">{#N/A,#N/A,FALSE,"TH Požiare";#N/A,#N/A,FALSE,"TH Tech.zás.";#N/A,#N/A,FALSE,"TÝŽDENNÉ"}</definedName>
    <definedName name="KNIHA" hidden="1">{#N/A,#N/A,FALSE,"TH Požiare";#N/A,#N/A,FALSE,"TH Tech.zás.";#N/A,#N/A,FALSE,"TÝŽDENNÉ"}</definedName>
    <definedName name="MEGYESI" hidden="1">{#N/A,#N/A,FALSE,"TH Požiare";#N/A,#N/A,FALSE,"TH Tech.zás.";#N/A,#N/A,FALSE,"TÝŽDENNÉ"}</definedName>
    <definedName name="Nemazať">[1]Dáta!#REF!</definedName>
    <definedName name="npor._Koštiaľ_Vladimír">[2]KNIHA!#REF!</definedName>
    <definedName name="OD">#REF!</definedName>
    <definedName name="OP" hidden="1">{#N/A,#N/A,FALSE,"TH Požiare";#N/A,#N/A,FALSE,"TH Tech.zás.";#N/A,#N/A,FALSE,"TÝŽDENNÉ"}</definedName>
    <definedName name="OS">#REF!</definedName>
    <definedName name="POKUS" hidden="1">{#N/A,#N/A,FALSE,"TH Požiare";#N/A,#N/A,FALSE,"TH Tech.zás.";#N/A,#N/A,FALSE,"TÝŽDENNÉ"}</definedName>
    <definedName name="s" hidden="1">{#N/A,#N/A,FALSE,"TH Požiare";#N/A,#N/A,FALSE,"TH Tech.zás.";#N/A,#N/A,FALSE,"TÝŽDENNÉ"}</definedName>
    <definedName name="vobec" hidden="1">{#N/A,#N/A,FALSE,"TH Požiare";#N/A,#N/A,FALSE,"TH Tech.zás.";#N/A,#N/A,FALSE,"TÝŽDENNÉ"}</definedName>
    <definedName name="wrn.Týždenné._.hlásenie." hidden="1">{#N/A,#N/A,FALSE,"TH Požiare";#N/A,#N/A,FALSE,"TH Tech.zás.";#N/A,#N/A,FALSE,"TÝŽDENNÉ"}</definedName>
    <definedName name="www">#REF!</definedName>
  </definedNames>
  <calcPr calcId="145621"/>
</workbook>
</file>

<file path=xl/calcChain.xml><?xml version="1.0" encoding="utf-8"?>
<calcChain xmlns="http://schemas.openxmlformats.org/spreadsheetml/2006/main">
  <c r="G209" i="17" l="1"/>
  <c r="G208" i="17"/>
  <c r="G207" i="17"/>
  <c r="G206" i="17"/>
  <c r="G205" i="17"/>
  <c r="G204" i="17"/>
  <c r="G203" i="17"/>
  <c r="D209" i="17"/>
  <c r="D208" i="17"/>
  <c r="D207" i="17"/>
  <c r="D206" i="17"/>
  <c r="D205" i="17"/>
  <c r="D204" i="17"/>
  <c r="D203" i="17"/>
  <c r="G209" i="16"/>
  <c r="G208" i="16"/>
  <c r="G207" i="16"/>
  <c r="G206" i="16"/>
  <c r="G205" i="16"/>
  <c r="G204" i="16"/>
  <c r="G203" i="16"/>
  <c r="D209" i="16"/>
  <c r="D208" i="16"/>
  <c r="D207" i="16"/>
  <c r="D206" i="16"/>
  <c r="D205" i="16"/>
  <c r="D204" i="16"/>
  <c r="D203" i="16"/>
  <c r="H26" i="16" l="1"/>
  <c r="I26" i="16" s="1"/>
  <c r="H34" i="16"/>
  <c r="I34" i="16" s="1"/>
  <c r="H11" i="16"/>
  <c r="I11" i="16" s="1"/>
  <c r="H24" i="16"/>
  <c r="I24" i="16" s="1"/>
  <c r="H8" i="16"/>
  <c r="I8" i="16" s="1"/>
  <c r="H28" i="16"/>
  <c r="I28" i="16" s="1"/>
  <c r="H21" i="16"/>
  <c r="I21" i="16" s="1"/>
  <c r="H37" i="16"/>
  <c r="I37" i="16" s="1"/>
  <c r="H6" i="16"/>
  <c r="I6" i="16" s="1"/>
  <c r="H23" i="16"/>
  <c r="I23" i="16" s="1"/>
  <c r="H32" i="16"/>
  <c r="I32" i="16" s="1"/>
  <c r="H33" i="16"/>
  <c r="I33" i="16" s="1"/>
  <c r="H5" i="16"/>
  <c r="I5" i="16" s="1"/>
  <c r="H13" i="16"/>
  <c r="I13" i="16" s="1"/>
  <c r="H4" i="16"/>
  <c r="I4" i="16" s="1"/>
  <c r="H22" i="16"/>
  <c r="I22" i="16" s="1"/>
  <c r="H30" i="16"/>
  <c r="I30" i="16" s="1"/>
  <c r="H20" i="16"/>
  <c r="I20" i="16" s="1"/>
  <c r="H18" i="16"/>
  <c r="I18" i="16" s="1"/>
  <c r="H7" i="16"/>
  <c r="I7" i="16" s="1"/>
  <c r="H10" i="16"/>
  <c r="I10" i="16" s="1"/>
  <c r="H19" i="16"/>
  <c r="I19" i="16" s="1"/>
  <c r="H16" i="16"/>
  <c r="I16" i="16" s="1"/>
  <c r="H15" i="16"/>
  <c r="I15" i="16" s="1"/>
  <c r="H9" i="16"/>
  <c r="I9" i="16" s="1"/>
  <c r="H25" i="16"/>
  <c r="I25" i="16" s="1"/>
  <c r="H29" i="16"/>
  <c r="I29" i="16" s="1"/>
  <c r="H38" i="16"/>
  <c r="I38" i="16" s="1"/>
  <c r="H39" i="16"/>
  <c r="I39" i="16" s="1"/>
  <c r="H40" i="16"/>
  <c r="I40" i="16" s="1"/>
  <c r="H41" i="16"/>
  <c r="I41" i="16" s="1"/>
  <c r="H42" i="16"/>
  <c r="I42" i="16" s="1"/>
  <c r="H43" i="16"/>
  <c r="I43" i="16" s="1"/>
  <c r="H44" i="16"/>
  <c r="I44" i="16" s="1"/>
  <c r="H45" i="16"/>
  <c r="I45" i="16" s="1"/>
  <c r="H46" i="16"/>
  <c r="I46" i="16" s="1"/>
  <c r="H47" i="16"/>
  <c r="I47" i="16" s="1"/>
  <c r="H48" i="16"/>
  <c r="I48" i="16" s="1"/>
  <c r="H49" i="16"/>
  <c r="I49" i="16" s="1"/>
  <c r="H50" i="16"/>
  <c r="I50" i="16" s="1"/>
  <c r="H51" i="16"/>
  <c r="I51" i="16" s="1"/>
  <c r="H52" i="16"/>
  <c r="I52" i="16" s="1"/>
  <c r="H53" i="16"/>
  <c r="I53" i="16" s="1"/>
  <c r="H54" i="16"/>
  <c r="I54" i="16" s="1"/>
  <c r="H55" i="16"/>
  <c r="I55" i="16" s="1"/>
  <c r="H56" i="16"/>
  <c r="I56" i="16" s="1"/>
  <c r="H57" i="16"/>
  <c r="I57" i="16" s="1"/>
  <c r="H58" i="16"/>
  <c r="I58" i="16" s="1"/>
  <c r="H59" i="16"/>
  <c r="I59" i="16" s="1"/>
  <c r="H60" i="16"/>
  <c r="I60" i="16" s="1"/>
  <c r="H61" i="16"/>
  <c r="I61" i="16" s="1"/>
  <c r="H62" i="16"/>
  <c r="I62" i="16" s="1"/>
  <c r="H63" i="16"/>
  <c r="I63" i="16" s="1"/>
  <c r="H64" i="16"/>
  <c r="I64" i="16" s="1"/>
  <c r="H65" i="16"/>
  <c r="I65" i="16" s="1"/>
  <c r="H66" i="16"/>
  <c r="I66" i="16" s="1"/>
  <c r="H67" i="16"/>
  <c r="I67" i="16" s="1"/>
  <c r="H68" i="16"/>
  <c r="I68" i="16" s="1"/>
  <c r="H69" i="16"/>
  <c r="I69" i="16" s="1"/>
  <c r="H70" i="16"/>
  <c r="I70" i="16" s="1"/>
  <c r="H71" i="16"/>
  <c r="I71" i="16" s="1"/>
  <c r="H72" i="16"/>
  <c r="I72" i="16" s="1"/>
  <c r="H73" i="16"/>
  <c r="I73" i="16" s="1"/>
  <c r="H74" i="16"/>
  <c r="I74" i="16" s="1"/>
  <c r="H75" i="16"/>
  <c r="I75" i="16" s="1"/>
  <c r="H76" i="16"/>
  <c r="I76" i="16" s="1"/>
  <c r="H77" i="16"/>
  <c r="I77" i="16" s="1"/>
  <c r="H78" i="16"/>
  <c r="I78" i="16" s="1"/>
  <c r="H79" i="16"/>
  <c r="I79" i="16" s="1"/>
  <c r="H80" i="16"/>
  <c r="I80" i="16" s="1"/>
  <c r="H81" i="16"/>
  <c r="I81" i="16" s="1"/>
  <c r="H82" i="16"/>
  <c r="I82" i="16" s="1"/>
  <c r="H83" i="16"/>
  <c r="I83" i="16" s="1"/>
  <c r="H84" i="16"/>
  <c r="I84" i="16" s="1"/>
  <c r="H85" i="16"/>
  <c r="I85" i="16" s="1"/>
  <c r="H86" i="16"/>
  <c r="I86" i="16" s="1"/>
  <c r="H87" i="16"/>
  <c r="I87" i="16" s="1"/>
  <c r="H88" i="16"/>
  <c r="I88" i="16" s="1"/>
  <c r="H89" i="16"/>
  <c r="I89" i="16" s="1"/>
  <c r="H90" i="16"/>
  <c r="I90" i="16" s="1"/>
  <c r="H91" i="16"/>
  <c r="I91" i="16" s="1"/>
  <c r="H92" i="16"/>
  <c r="I92" i="16" s="1"/>
  <c r="H93" i="16"/>
  <c r="I93" i="16" s="1"/>
  <c r="H94" i="16"/>
  <c r="I94" i="16" s="1"/>
  <c r="H95" i="16"/>
  <c r="I95" i="16" s="1"/>
  <c r="H96" i="16"/>
  <c r="I96" i="16" s="1"/>
  <c r="H97" i="16"/>
  <c r="I97" i="16" s="1"/>
  <c r="H98" i="16"/>
  <c r="I98" i="16" s="1"/>
  <c r="H99" i="16"/>
  <c r="I99" i="16" s="1"/>
  <c r="H100" i="16"/>
  <c r="I100" i="16" s="1"/>
  <c r="H101" i="16"/>
  <c r="I101" i="16" s="1"/>
  <c r="H102" i="16"/>
  <c r="I102" i="16" s="1"/>
  <c r="H103" i="16"/>
  <c r="I103" i="16" s="1"/>
  <c r="H104" i="16"/>
  <c r="I104" i="16" s="1"/>
  <c r="H105" i="16"/>
  <c r="I105" i="16" s="1"/>
  <c r="H106" i="16"/>
  <c r="I106" i="16" s="1"/>
  <c r="H107" i="16"/>
  <c r="I107" i="16" s="1"/>
  <c r="H108" i="16"/>
  <c r="I108" i="16" s="1"/>
  <c r="H109" i="16"/>
  <c r="I109" i="16" s="1"/>
  <c r="H110" i="16"/>
  <c r="I110" i="16" s="1"/>
  <c r="H111" i="16"/>
  <c r="I111" i="16" s="1"/>
  <c r="H112" i="16"/>
  <c r="I112" i="16" s="1"/>
  <c r="H113" i="16"/>
  <c r="I113" i="16" s="1"/>
  <c r="H114" i="16"/>
  <c r="I114" i="16" s="1"/>
  <c r="H115" i="16"/>
  <c r="I115" i="16" s="1"/>
  <c r="H116" i="16"/>
  <c r="I116" i="16" s="1"/>
  <c r="H117" i="16"/>
  <c r="I117" i="16" s="1"/>
  <c r="H118" i="16"/>
  <c r="I118" i="16" s="1"/>
  <c r="H119" i="16"/>
  <c r="I119" i="16" s="1"/>
  <c r="H120" i="16"/>
  <c r="I120" i="16" s="1"/>
  <c r="H121" i="16"/>
  <c r="I121" i="16" s="1"/>
  <c r="H122" i="16"/>
  <c r="I122" i="16" s="1"/>
  <c r="H123" i="16"/>
  <c r="I123" i="16" s="1"/>
  <c r="H124" i="16"/>
  <c r="I124" i="16" s="1"/>
  <c r="H125" i="16"/>
  <c r="I125" i="16" s="1"/>
  <c r="H126" i="16"/>
  <c r="I126" i="16" s="1"/>
  <c r="H127" i="16"/>
  <c r="I127" i="16" s="1"/>
  <c r="H128" i="16"/>
  <c r="I128" i="16" s="1"/>
  <c r="H129" i="16"/>
  <c r="I129" i="16" s="1"/>
  <c r="H130" i="16"/>
  <c r="I130" i="16" s="1"/>
  <c r="H131" i="16"/>
  <c r="I131" i="16" s="1"/>
  <c r="H132" i="16"/>
  <c r="I132" i="16" s="1"/>
  <c r="H133" i="16"/>
  <c r="I133" i="16" s="1"/>
  <c r="H134" i="16"/>
  <c r="I134" i="16" s="1"/>
  <c r="H135" i="16"/>
  <c r="I135" i="16" s="1"/>
  <c r="H136" i="16"/>
  <c r="I136" i="16" s="1"/>
  <c r="H137" i="16"/>
  <c r="I137" i="16" s="1"/>
  <c r="H138" i="16"/>
  <c r="I138" i="16" s="1"/>
  <c r="H139" i="16"/>
  <c r="I139" i="16" s="1"/>
  <c r="H140" i="16"/>
  <c r="I140" i="16" s="1"/>
  <c r="H141" i="16"/>
  <c r="I141" i="16" s="1"/>
  <c r="H142" i="16"/>
  <c r="I142" i="16" s="1"/>
  <c r="H143" i="16"/>
  <c r="I143" i="16" s="1"/>
  <c r="H144" i="16"/>
  <c r="I144" i="16" s="1"/>
  <c r="H145" i="16"/>
  <c r="I145" i="16" s="1"/>
  <c r="H146" i="16"/>
  <c r="I146" i="16" s="1"/>
  <c r="H147" i="16"/>
  <c r="I147" i="16" s="1"/>
  <c r="H148" i="16"/>
  <c r="I148" i="16" s="1"/>
  <c r="H149" i="16"/>
  <c r="I149" i="16" s="1"/>
  <c r="H150" i="16"/>
  <c r="I150" i="16" s="1"/>
  <c r="H151" i="16"/>
  <c r="I151" i="16" s="1"/>
  <c r="H152" i="16"/>
  <c r="I152" i="16" s="1"/>
  <c r="H153" i="16"/>
  <c r="I153" i="16" s="1"/>
  <c r="H154" i="16"/>
  <c r="I154" i="16" s="1"/>
  <c r="H155" i="16"/>
  <c r="I155" i="16" s="1"/>
  <c r="H156" i="16"/>
  <c r="I156" i="16" s="1"/>
  <c r="H157" i="16"/>
  <c r="I157" i="16" s="1"/>
  <c r="H158" i="16"/>
  <c r="I158" i="16" s="1"/>
  <c r="H159" i="16"/>
  <c r="I159" i="16" s="1"/>
  <c r="H160" i="16"/>
  <c r="I160" i="16" s="1"/>
  <c r="H161" i="16"/>
  <c r="I161" i="16" s="1"/>
  <c r="H162" i="16"/>
  <c r="I162" i="16" s="1"/>
  <c r="H163" i="16"/>
  <c r="I163" i="16" s="1"/>
  <c r="H164" i="16"/>
  <c r="I164" i="16" s="1"/>
  <c r="H165" i="16"/>
  <c r="I165" i="16" s="1"/>
  <c r="H166" i="16"/>
  <c r="I166" i="16" s="1"/>
  <c r="H167" i="16"/>
  <c r="I167" i="16" s="1"/>
  <c r="H168" i="16"/>
  <c r="I168" i="16" s="1"/>
  <c r="H169" i="16"/>
  <c r="I169" i="16" s="1"/>
  <c r="H170" i="16"/>
  <c r="I170" i="16" s="1"/>
  <c r="H171" i="16"/>
  <c r="I171" i="16" s="1"/>
  <c r="H172" i="16"/>
  <c r="I172" i="16" s="1"/>
  <c r="H173" i="16"/>
  <c r="I173" i="16" s="1"/>
  <c r="H174" i="16"/>
  <c r="I174" i="16" s="1"/>
  <c r="H175" i="16"/>
  <c r="I175" i="16" s="1"/>
  <c r="H176" i="16"/>
  <c r="I176" i="16" s="1"/>
  <c r="H177" i="16"/>
  <c r="I177" i="16" s="1"/>
  <c r="H178" i="16"/>
  <c r="I178" i="16" s="1"/>
  <c r="H179" i="16"/>
  <c r="I179" i="16" s="1"/>
  <c r="H180" i="16"/>
  <c r="I180" i="16" s="1"/>
  <c r="H181" i="16"/>
  <c r="I181" i="16" s="1"/>
  <c r="H182" i="16"/>
  <c r="I182" i="16" s="1"/>
  <c r="H183" i="16"/>
  <c r="I183" i="16" s="1"/>
  <c r="H184" i="16"/>
  <c r="I184" i="16" s="1"/>
  <c r="H185" i="16"/>
  <c r="I185" i="16" s="1"/>
  <c r="H186" i="16"/>
  <c r="I186" i="16" s="1"/>
  <c r="H187" i="16"/>
  <c r="I187" i="16" s="1"/>
  <c r="H188" i="16"/>
  <c r="I188" i="16" s="1"/>
  <c r="H189" i="16"/>
  <c r="I189" i="16" s="1"/>
  <c r="H190" i="16"/>
  <c r="I190" i="16" s="1"/>
  <c r="H191" i="16"/>
  <c r="I191" i="16" s="1"/>
  <c r="H192" i="16"/>
  <c r="I192" i="16" s="1"/>
  <c r="H193" i="16"/>
  <c r="I193" i="16" s="1"/>
  <c r="H194" i="16"/>
  <c r="I194" i="16" s="1"/>
  <c r="H195" i="16"/>
  <c r="I195" i="16" s="1"/>
  <c r="H196" i="16"/>
  <c r="I196" i="16" s="1"/>
  <c r="H197" i="16"/>
  <c r="I197" i="16" s="1"/>
  <c r="H198" i="16"/>
  <c r="I198" i="16" s="1"/>
  <c r="H199" i="16"/>
  <c r="I199" i="16" s="1"/>
  <c r="H200" i="16"/>
  <c r="I200" i="16" s="1"/>
  <c r="H201" i="16"/>
  <c r="I201" i="16" s="1"/>
  <c r="H14" i="16"/>
  <c r="I14" i="16" s="1"/>
  <c r="H8" i="17" l="1"/>
  <c r="I8" i="17" s="1"/>
  <c r="H33" i="17"/>
  <c r="I33" i="17" s="1"/>
  <c r="H10" i="17"/>
  <c r="I10" i="17" s="1"/>
  <c r="H15" i="17"/>
  <c r="I15" i="17" s="1"/>
  <c r="H24" i="17"/>
  <c r="I24" i="17" s="1"/>
  <c r="H35" i="17"/>
  <c r="I35" i="17" s="1"/>
  <c r="H12" i="17"/>
  <c r="I12" i="17" s="1"/>
  <c r="H19" i="17"/>
  <c r="I19" i="17" s="1"/>
  <c r="H36" i="17"/>
  <c r="I36" i="17" s="1"/>
  <c r="H7" i="17"/>
  <c r="I7" i="17" s="1"/>
  <c r="H23" i="17"/>
  <c r="I23" i="17" s="1"/>
  <c r="H5" i="17"/>
  <c r="I5" i="17" s="1"/>
  <c r="H4" i="17"/>
  <c r="I4" i="17" s="1"/>
  <c r="H27" i="17"/>
  <c r="I27" i="17" s="1"/>
  <c r="H17" i="17"/>
  <c r="I17" i="17" s="1"/>
  <c r="H9" i="17"/>
  <c r="I9" i="17" s="1"/>
  <c r="H20" i="17"/>
  <c r="I20" i="17" s="1"/>
  <c r="H38" i="17"/>
  <c r="I38" i="17" s="1"/>
  <c r="H16" i="17"/>
  <c r="I16" i="17" s="1"/>
  <c r="H31" i="17"/>
  <c r="I31" i="17" s="1"/>
  <c r="H13" i="17"/>
  <c r="I13" i="17" s="1"/>
  <c r="H34" i="17"/>
  <c r="I34" i="17" s="1"/>
  <c r="H32" i="17"/>
  <c r="I32" i="17" s="1"/>
  <c r="H37" i="17"/>
  <c r="I37" i="17" s="1"/>
  <c r="H39" i="17"/>
  <c r="I39" i="17" s="1"/>
  <c r="H28" i="17"/>
  <c r="I28" i="17" s="1"/>
  <c r="H30" i="17"/>
  <c r="I30" i="17" s="1"/>
  <c r="H29" i="17"/>
  <c r="I29" i="17" s="1"/>
  <c r="H26" i="17"/>
  <c r="I26" i="17" s="1"/>
  <c r="H40" i="17"/>
  <c r="I40" i="17" s="1"/>
  <c r="H41" i="17"/>
  <c r="I41" i="17" s="1"/>
  <c r="H42" i="17"/>
  <c r="I42" i="17" s="1"/>
  <c r="H43" i="17"/>
  <c r="I43" i="17" s="1"/>
  <c r="H44" i="17"/>
  <c r="I44" i="17" s="1"/>
  <c r="H45" i="17"/>
  <c r="I45" i="17" s="1"/>
  <c r="H46" i="17"/>
  <c r="I46" i="17" s="1"/>
  <c r="H47" i="17"/>
  <c r="I47" i="17" s="1"/>
  <c r="H48" i="17"/>
  <c r="I48" i="17" s="1"/>
  <c r="H49" i="17"/>
  <c r="I49" i="17" s="1"/>
  <c r="H50" i="17"/>
  <c r="I50" i="17" s="1"/>
  <c r="H51" i="17"/>
  <c r="I51" i="17" s="1"/>
  <c r="H52" i="17"/>
  <c r="I52" i="17" s="1"/>
  <c r="H53" i="17"/>
  <c r="I53" i="17" s="1"/>
  <c r="H54" i="17"/>
  <c r="I54" i="17" s="1"/>
  <c r="H55" i="17"/>
  <c r="I55" i="17" s="1"/>
  <c r="H56" i="17"/>
  <c r="I56" i="17" s="1"/>
  <c r="H57" i="17"/>
  <c r="I57" i="17" s="1"/>
  <c r="H58" i="17"/>
  <c r="I58" i="17" s="1"/>
  <c r="H59" i="17"/>
  <c r="I59" i="17" s="1"/>
  <c r="H60" i="17"/>
  <c r="I60" i="17" s="1"/>
  <c r="H61" i="17"/>
  <c r="I61" i="17" s="1"/>
  <c r="H62" i="17"/>
  <c r="I62" i="17" s="1"/>
  <c r="H63" i="17"/>
  <c r="I63" i="17" s="1"/>
  <c r="H64" i="17"/>
  <c r="I64" i="17" s="1"/>
  <c r="H65" i="17"/>
  <c r="I65" i="17" s="1"/>
  <c r="H66" i="17"/>
  <c r="I66" i="17" s="1"/>
  <c r="H67" i="17"/>
  <c r="I67" i="17" s="1"/>
  <c r="H68" i="17"/>
  <c r="I68" i="17" s="1"/>
  <c r="H69" i="17"/>
  <c r="I69" i="17" s="1"/>
  <c r="H70" i="17"/>
  <c r="I70" i="17" s="1"/>
  <c r="H71" i="17"/>
  <c r="I71" i="17" s="1"/>
  <c r="H72" i="17"/>
  <c r="I72" i="17" s="1"/>
  <c r="H73" i="17"/>
  <c r="I73" i="17" s="1"/>
  <c r="H74" i="17"/>
  <c r="I74" i="17" s="1"/>
  <c r="H75" i="17"/>
  <c r="I75" i="17" s="1"/>
  <c r="H76" i="17"/>
  <c r="I76" i="17" s="1"/>
  <c r="H77" i="17"/>
  <c r="I77" i="17" s="1"/>
  <c r="H78" i="17"/>
  <c r="I78" i="17" s="1"/>
  <c r="H79" i="17"/>
  <c r="I79" i="17" s="1"/>
  <c r="H80" i="17"/>
  <c r="I80" i="17" s="1"/>
  <c r="H81" i="17"/>
  <c r="I81" i="17" s="1"/>
  <c r="H82" i="17"/>
  <c r="I82" i="17" s="1"/>
  <c r="H83" i="17"/>
  <c r="I83" i="17" s="1"/>
  <c r="H84" i="17"/>
  <c r="I84" i="17" s="1"/>
  <c r="H85" i="17"/>
  <c r="I85" i="17" s="1"/>
  <c r="H86" i="17"/>
  <c r="I86" i="17" s="1"/>
  <c r="H87" i="17"/>
  <c r="I87" i="17" s="1"/>
  <c r="H88" i="17"/>
  <c r="I88" i="17" s="1"/>
  <c r="H89" i="17"/>
  <c r="I89" i="17" s="1"/>
  <c r="H90" i="17"/>
  <c r="I90" i="17" s="1"/>
  <c r="H91" i="17"/>
  <c r="I91" i="17" s="1"/>
  <c r="H92" i="17"/>
  <c r="I92" i="17" s="1"/>
  <c r="H93" i="17"/>
  <c r="I93" i="17" s="1"/>
  <c r="H94" i="17"/>
  <c r="I94" i="17" s="1"/>
  <c r="H95" i="17"/>
  <c r="I95" i="17" s="1"/>
  <c r="H96" i="17"/>
  <c r="I96" i="17" s="1"/>
  <c r="H97" i="17"/>
  <c r="I97" i="17" s="1"/>
  <c r="H98" i="17"/>
  <c r="I98" i="17" s="1"/>
  <c r="H99" i="17"/>
  <c r="I99" i="17" s="1"/>
  <c r="H100" i="17"/>
  <c r="I100" i="17" s="1"/>
  <c r="H101" i="17"/>
  <c r="I101" i="17" s="1"/>
  <c r="H102" i="17"/>
  <c r="I102" i="17" s="1"/>
  <c r="H103" i="17"/>
  <c r="I103" i="17" s="1"/>
  <c r="H104" i="17"/>
  <c r="I104" i="17" s="1"/>
  <c r="H105" i="17"/>
  <c r="I105" i="17" s="1"/>
  <c r="H106" i="17"/>
  <c r="I106" i="17" s="1"/>
  <c r="H107" i="17"/>
  <c r="I107" i="17" s="1"/>
  <c r="H108" i="17"/>
  <c r="I108" i="17" s="1"/>
  <c r="H109" i="17"/>
  <c r="I109" i="17" s="1"/>
  <c r="H110" i="17"/>
  <c r="I110" i="17" s="1"/>
  <c r="H111" i="17"/>
  <c r="I111" i="17" s="1"/>
  <c r="H112" i="17"/>
  <c r="I112" i="17" s="1"/>
  <c r="H113" i="17"/>
  <c r="I113" i="17" s="1"/>
  <c r="H114" i="17"/>
  <c r="I114" i="17" s="1"/>
  <c r="H115" i="17"/>
  <c r="I115" i="17" s="1"/>
  <c r="H116" i="17"/>
  <c r="I116" i="17" s="1"/>
  <c r="H117" i="17"/>
  <c r="I117" i="17" s="1"/>
  <c r="H118" i="17"/>
  <c r="I118" i="17" s="1"/>
  <c r="H119" i="17"/>
  <c r="I119" i="17" s="1"/>
  <c r="H120" i="17"/>
  <c r="I120" i="17" s="1"/>
  <c r="H121" i="17"/>
  <c r="I121" i="17" s="1"/>
  <c r="H122" i="17"/>
  <c r="I122" i="17" s="1"/>
  <c r="H123" i="17"/>
  <c r="I123" i="17" s="1"/>
  <c r="H124" i="17"/>
  <c r="I124" i="17" s="1"/>
  <c r="H125" i="17"/>
  <c r="I125" i="17" s="1"/>
  <c r="H126" i="17"/>
  <c r="I126" i="17" s="1"/>
  <c r="H127" i="17"/>
  <c r="I127" i="17" s="1"/>
  <c r="H128" i="17"/>
  <c r="I128" i="17" s="1"/>
  <c r="H129" i="17"/>
  <c r="I129" i="17" s="1"/>
  <c r="H130" i="17"/>
  <c r="I130" i="17" s="1"/>
  <c r="H131" i="17"/>
  <c r="I131" i="17" s="1"/>
  <c r="H132" i="17"/>
  <c r="I132" i="17" s="1"/>
  <c r="H133" i="17"/>
  <c r="I133" i="17" s="1"/>
  <c r="H134" i="17"/>
  <c r="I134" i="17" s="1"/>
  <c r="H135" i="17"/>
  <c r="I135" i="17" s="1"/>
  <c r="H136" i="17"/>
  <c r="I136" i="17" s="1"/>
  <c r="H137" i="17"/>
  <c r="I137" i="17" s="1"/>
  <c r="H138" i="17"/>
  <c r="I138" i="17" s="1"/>
  <c r="H139" i="17"/>
  <c r="I139" i="17" s="1"/>
  <c r="H140" i="17"/>
  <c r="I140" i="17" s="1"/>
  <c r="H141" i="17"/>
  <c r="I141" i="17" s="1"/>
  <c r="H142" i="17"/>
  <c r="I142" i="17" s="1"/>
  <c r="H143" i="17"/>
  <c r="I143" i="17" s="1"/>
  <c r="H144" i="17"/>
  <c r="I144" i="17" s="1"/>
  <c r="H145" i="17"/>
  <c r="I145" i="17" s="1"/>
  <c r="H146" i="17"/>
  <c r="I146" i="17" s="1"/>
  <c r="H147" i="17"/>
  <c r="I147" i="17" s="1"/>
  <c r="H148" i="17"/>
  <c r="I148" i="17" s="1"/>
  <c r="H149" i="17"/>
  <c r="I149" i="17" s="1"/>
  <c r="H150" i="17"/>
  <c r="I150" i="17" s="1"/>
  <c r="H151" i="17"/>
  <c r="I151" i="17" s="1"/>
  <c r="H152" i="17"/>
  <c r="I152" i="17" s="1"/>
  <c r="H153" i="17"/>
  <c r="I153" i="17" s="1"/>
  <c r="H154" i="17"/>
  <c r="I154" i="17" s="1"/>
  <c r="H155" i="17"/>
  <c r="I155" i="17" s="1"/>
  <c r="H156" i="17"/>
  <c r="I156" i="17" s="1"/>
  <c r="H157" i="17"/>
  <c r="I157" i="17" s="1"/>
  <c r="H158" i="17"/>
  <c r="I158" i="17" s="1"/>
  <c r="H159" i="17"/>
  <c r="I159" i="17" s="1"/>
  <c r="H160" i="17"/>
  <c r="I160" i="17" s="1"/>
  <c r="H161" i="17"/>
  <c r="I161" i="17" s="1"/>
  <c r="H162" i="17"/>
  <c r="I162" i="17" s="1"/>
  <c r="H163" i="17"/>
  <c r="I163" i="17" s="1"/>
  <c r="H164" i="17"/>
  <c r="I164" i="17" s="1"/>
  <c r="H165" i="17"/>
  <c r="I165" i="17" s="1"/>
  <c r="H166" i="17"/>
  <c r="I166" i="17" s="1"/>
  <c r="H167" i="17"/>
  <c r="I167" i="17" s="1"/>
  <c r="H168" i="17"/>
  <c r="I168" i="17" s="1"/>
  <c r="H169" i="17"/>
  <c r="I169" i="17" s="1"/>
  <c r="H170" i="17"/>
  <c r="I170" i="17" s="1"/>
  <c r="H171" i="17"/>
  <c r="I171" i="17" s="1"/>
  <c r="H172" i="17"/>
  <c r="I172" i="17" s="1"/>
  <c r="H173" i="17"/>
  <c r="I173" i="17" s="1"/>
  <c r="H174" i="17"/>
  <c r="I174" i="17" s="1"/>
  <c r="H175" i="17"/>
  <c r="I175" i="17" s="1"/>
  <c r="H176" i="17"/>
  <c r="I176" i="17" s="1"/>
  <c r="H177" i="17"/>
  <c r="I177" i="17" s="1"/>
  <c r="H178" i="17"/>
  <c r="I178" i="17" s="1"/>
  <c r="H179" i="17"/>
  <c r="I179" i="17" s="1"/>
  <c r="H180" i="17"/>
  <c r="I180" i="17" s="1"/>
  <c r="H181" i="17"/>
  <c r="I181" i="17" s="1"/>
  <c r="H182" i="17"/>
  <c r="I182" i="17" s="1"/>
  <c r="H183" i="17"/>
  <c r="I183" i="17" s="1"/>
  <c r="H184" i="17"/>
  <c r="I184" i="17" s="1"/>
  <c r="H185" i="17"/>
  <c r="I185" i="17" s="1"/>
  <c r="H186" i="17"/>
  <c r="I186" i="17" s="1"/>
  <c r="H187" i="17"/>
  <c r="I187" i="17" s="1"/>
  <c r="H188" i="17"/>
  <c r="I188" i="17" s="1"/>
  <c r="H189" i="17"/>
  <c r="I189" i="17" s="1"/>
  <c r="H190" i="17"/>
  <c r="I190" i="17" s="1"/>
  <c r="H191" i="17"/>
  <c r="I191" i="17" s="1"/>
  <c r="H192" i="17"/>
  <c r="I192" i="17" s="1"/>
  <c r="H193" i="17"/>
  <c r="I193" i="17" s="1"/>
  <c r="H194" i="17"/>
  <c r="I194" i="17" s="1"/>
  <c r="H195" i="17"/>
  <c r="I195" i="17" s="1"/>
  <c r="H196" i="17"/>
  <c r="I196" i="17" s="1"/>
  <c r="H197" i="17"/>
  <c r="I197" i="17" s="1"/>
  <c r="H198" i="17"/>
  <c r="I198" i="17" s="1"/>
  <c r="H199" i="17"/>
  <c r="I199" i="17" s="1"/>
  <c r="H11" i="17"/>
  <c r="I11" i="17" s="1"/>
  <c r="H201" i="17" l="1"/>
  <c r="I201" i="17" s="1"/>
  <c r="H200" i="17"/>
  <c r="I200" i="17" s="1"/>
  <c r="J209" i="16" l="1"/>
  <c r="K209" i="17" s="1"/>
  <c r="J205" i="16"/>
  <c r="K205" i="17" s="1"/>
  <c r="J203" i="16"/>
  <c r="J208" i="16"/>
  <c r="K208" i="17" s="1"/>
  <c r="J204" i="16"/>
  <c r="K204" i="17" s="1"/>
  <c r="J207" i="16"/>
  <c r="K207" i="17" s="1"/>
  <c r="J206" i="16"/>
  <c r="K206" i="17" s="1"/>
  <c r="J210" i="16" l="1"/>
  <c r="K203" i="17"/>
  <c r="K210" i="17" s="1"/>
  <c r="J208" i="17" l="1"/>
  <c r="K208" i="16" s="1"/>
  <c r="L208" i="16" s="1"/>
  <c r="J203" i="17"/>
  <c r="J204" i="17"/>
  <c r="K204" i="16" s="1"/>
  <c r="L204" i="16" s="1"/>
  <c r="J206" i="17"/>
  <c r="K206" i="16" s="1"/>
  <c r="L206" i="16" s="1"/>
  <c r="J209" i="17"/>
  <c r="K209" i="16" s="1"/>
  <c r="L209" i="16" s="1"/>
  <c r="J205" i="17"/>
  <c r="K205" i="16" s="1"/>
  <c r="L205" i="16" s="1"/>
  <c r="J207" i="17"/>
  <c r="K207" i="16" s="1"/>
  <c r="L207" i="16" s="1"/>
  <c r="J210" i="17" l="1"/>
  <c r="L203" i="17"/>
  <c r="K203" i="16"/>
  <c r="L206" i="17"/>
  <c r="L204" i="17"/>
  <c r="L207" i="17"/>
  <c r="L205" i="17"/>
  <c r="L209" i="17"/>
  <c r="L208" i="17"/>
  <c r="L203" i="16" l="1"/>
  <c r="K210" i="16"/>
  <c r="L210" i="16" s="1"/>
  <c r="L210" i="17"/>
</calcChain>
</file>

<file path=xl/sharedStrings.xml><?xml version="1.0" encoding="utf-8"?>
<sst xmlns="http://schemas.openxmlformats.org/spreadsheetml/2006/main" count="222" uniqueCount="132">
  <si>
    <t>Štart.
číslo</t>
  </si>
  <si>
    <t>Umiestnenie</t>
  </si>
  <si>
    <t>Dosiahnutý čas</t>
  </si>
  <si>
    <t>Meno priezvisko</t>
  </si>
  <si>
    <t>Kat.</t>
  </si>
  <si>
    <t>Vek</t>
  </si>
  <si>
    <t>Oddiel</t>
  </si>
  <si>
    <t>Rok nar.</t>
  </si>
  <si>
    <t>D1</t>
  </si>
  <si>
    <t>Mladší predškolský vek - Dievčatá</t>
  </si>
  <si>
    <t>30 m</t>
  </si>
  <si>
    <t>Mladší predškolský vek - Chlapci</t>
  </si>
  <si>
    <t>D2</t>
  </si>
  <si>
    <t>Starší predškolský vek - Dievčatá</t>
  </si>
  <si>
    <t>Starší predškolský vek - Chlapci</t>
  </si>
  <si>
    <t>100 m</t>
  </si>
  <si>
    <t>D3</t>
  </si>
  <si>
    <t>Dievčatá - prípravka</t>
  </si>
  <si>
    <t>Chlapci - prípravka</t>
  </si>
  <si>
    <t>D4</t>
  </si>
  <si>
    <t>Najmladšie žiačky</t>
  </si>
  <si>
    <t>Najmladší žiaci</t>
  </si>
  <si>
    <t>D5</t>
  </si>
  <si>
    <t>Mladšie žiačky</t>
  </si>
  <si>
    <t>Mladší žiaci</t>
  </si>
  <si>
    <t>D6</t>
  </si>
  <si>
    <t>Staršie žiačky</t>
  </si>
  <si>
    <t>Starší žiaci</t>
  </si>
  <si>
    <t>D7</t>
  </si>
  <si>
    <t>Dorastenky</t>
  </si>
  <si>
    <t>Dorastenci</t>
  </si>
  <si>
    <t>8 a 9</t>
  </si>
  <si>
    <t>10 a 11</t>
  </si>
  <si>
    <t>12 a 13</t>
  </si>
  <si>
    <t>14 a 15</t>
  </si>
  <si>
    <t>16 a 17</t>
  </si>
  <si>
    <t>CH1</t>
  </si>
  <si>
    <t>CH2</t>
  </si>
  <si>
    <t>CH3</t>
  </si>
  <si>
    <t>CH4</t>
  </si>
  <si>
    <t>CH5</t>
  </si>
  <si>
    <t>CH6</t>
  </si>
  <si>
    <t>CH7</t>
  </si>
  <si>
    <t>Nové</t>
  </si>
  <si>
    <t>Vložiť</t>
  </si>
  <si>
    <t>Spolu</t>
  </si>
  <si>
    <t>Poznámky</t>
  </si>
  <si>
    <t>CH</t>
  </si>
  <si>
    <t>D</t>
  </si>
  <si>
    <t>spolu</t>
  </si>
  <si>
    <t>Kraj</t>
  </si>
  <si>
    <t>Okres</t>
  </si>
  <si>
    <t>KE</t>
  </si>
  <si>
    <t>KS</t>
  </si>
  <si>
    <t>Košice</t>
  </si>
  <si>
    <t>Prešov</t>
  </si>
  <si>
    <t>1000 m</t>
  </si>
  <si>
    <t>2015 a mladšie</t>
  </si>
  <si>
    <t>2015 a mladší</t>
  </si>
  <si>
    <t>4 a menej</t>
  </si>
  <si>
    <t>2012-2014</t>
  </si>
  <si>
    <t>5 až 7</t>
  </si>
  <si>
    <t>2010-2011</t>
  </si>
  <si>
    <t>2008-2009</t>
  </si>
  <si>
    <t>2006-2007</t>
  </si>
  <si>
    <t>2004-2005</t>
  </si>
  <si>
    <t>2002-2003</t>
  </si>
  <si>
    <t>Seňa</t>
  </si>
  <si>
    <t>250 m</t>
  </si>
  <si>
    <t>500 m</t>
  </si>
  <si>
    <t>750 m</t>
  </si>
  <si>
    <t>Bežecký deň detí a mládeže Seňa</t>
  </si>
  <si>
    <t>50 m</t>
  </si>
  <si>
    <t>Žofia Šándorová</t>
  </si>
  <si>
    <t>Ždaňa</t>
  </si>
  <si>
    <t>Ella Lange</t>
  </si>
  <si>
    <t>Adam Lange</t>
  </si>
  <si>
    <t>Jakub Parkanský</t>
  </si>
  <si>
    <t>SOPKA Seňa</t>
  </si>
  <si>
    <t>Filip Podoba</t>
  </si>
  <si>
    <t>2015</t>
  </si>
  <si>
    <t>Angelika Rusnáková</t>
  </si>
  <si>
    <t>Gabriel Sarkovics</t>
  </si>
  <si>
    <t>Timea Szatmary</t>
  </si>
  <si>
    <t>Lastomír</t>
  </si>
  <si>
    <t>2006</t>
  </si>
  <si>
    <t>Nina Szatmary</t>
  </si>
  <si>
    <t>Lenka Tirpáková</t>
  </si>
  <si>
    <t>Dominik Mako</t>
  </si>
  <si>
    <t>Adam Ďuríček</t>
  </si>
  <si>
    <t>Gemerská Poloma</t>
  </si>
  <si>
    <t>Júlia Šarišská</t>
  </si>
  <si>
    <t>Ďačov</t>
  </si>
  <si>
    <t>Jana Šarišská</t>
  </si>
  <si>
    <t>2010</t>
  </si>
  <si>
    <t>Ema Tirpáková</t>
  </si>
  <si>
    <t>Žofia Hanušovská</t>
  </si>
  <si>
    <t>Martin Majerský</t>
  </si>
  <si>
    <t>Viktória Majerská</t>
  </si>
  <si>
    <t xml:space="preserve">Nela Sitášová </t>
  </si>
  <si>
    <t>ZŠ Seňa</t>
  </si>
  <si>
    <t>Michaela Čamajová</t>
  </si>
  <si>
    <t>Štefan Čamaj</t>
  </si>
  <si>
    <t>Laura Mihočová</t>
  </si>
  <si>
    <t>HBO Hermanovce nad Topľou</t>
  </si>
  <si>
    <t>Timea Mihočová</t>
  </si>
  <si>
    <t>Ján Jurko</t>
  </si>
  <si>
    <t>Nina Galíková</t>
  </si>
  <si>
    <t>Tamara Galíková</t>
  </si>
  <si>
    <t>Ela Galíková</t>
  </si>
  <si>
    <t>Jakub Lehet</t>
  </si>
  <si>
    <t>2016</t>
  </si>
  <si>
    <t>Ema Lehetová</t>
  </si>
  <si>
    <t>Sára Lehetová</t>
  </si>
  <si>
    <t>Rebeka Galíková</t>
  </si>
  <si>
    <t>2017</t>
  </si>
  <si>
    <t>Natália Weissová</t>
  </si>
  <si>
    <t>2011</t>
  </si>
  <si>
    <t>Simonka Fedorová</t>
  </si>
  <si>
    <t>2012</t>
  </si>
  <si>
    <t>Karinka Fedorová</t>
  </si>
  <si>
    <t>Dávid Ovčarík</t>
  </si>
  <si>
    <t>Tobias Horváth</t>
  </si>
  <si>
    <t>Martin Mačura</t>
  </si>
  <si>
    <t>Peter Mačura</t>
  </si>
  <si>
    <t>Ria Deáková</t>
  </si>
  <si>
    <t>Leo Deák</t>
  </si>
  <si>
    <t>Sonja Pillárová</t>
  </si>
  <si>
    <t>Michaela Svatušková</t>
  </si>
  <si>
    <t>Sebastián Skubeň</t>
  </si>
  <si>
    <t>Leo Gazdoš</t>
  </si>
  <si>
    <t>Peter Kohút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</si>
</sst>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_-* #,##0.00\ _S_k_-;\-* #,##0.00\ _S_k_-;_-* &quot;-&quot;??\ _S_k_-;_-@_-"/>
  </numFmts>
  <fonts count="3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4"/>
      <name val="Times New Roman"/>
      <family val="1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2">
    <xf numFmtId="0" fontId="0" fillId="0" borderId="0"/>
    <xf numFmtId="0" fontId="4" fillId="0" borderId="0"/>
    <xf numFmtId="0" fontId="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65" fontId="4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19" borderId="12" applyNumberFormat="0" applyAlignment="0" applyProtection="0"/>
    <xf numFmtId="0" fontId="16" fillId="20" borderId="12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" fillId="0" borderId="0"/>
    <xf numFmtId="0" fontId="13" fillId="0" borderId="0" applyNumberFormat="0" applyProtection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2" borderId="16" applyNumberFormat="0" applyFont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23" borderId="0" applyFont="0" applyFill="0" applyBorder="0" applyAlignment="0">
      <alignment horizontal="center"/>
    </xf>
    <xf numFmtId="0" fontId="23" fillId="23" borderId="0" applyFont="0" applyFill="0" applyBorder="0" applyAlignment="0" applyProtection="0">
      <alignment horizont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19" applyNumberFormat="0" applyAlignment="0" applyProtection="0"/>
    <xf numFmtId="0" fontId="27" fillId="24" borderId="19" applyNumberFormat="0" applyAlignment="0" applyProtection="0"/>
    <xf numFmtId="0" fontId="28" fillId="24" borderId="20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</cellStyleXfs>
  <cellXfs count="23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ont="1" applyFill="1" applyBorder="1" applyProtection="1"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ont="1" applyFill="1" applyBorder="1"/>
    <xf numFmtId="49" fontId="0" fillId="0" borderId="1" xfId="0" applyNumberFormat="1" applyFill="1" applyBorder="1"/>
    <xf numFmtId="49" fontId="4" fillId="0" borderId="1" xfId="0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/>
    <xf numFmtId="0" fontId="0" fillId="0" borderId="1" xfId="0" applyFill="1" applyBorder="1" applyProtection="1">
      <protection hidden="1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hidden="1"/>
    </xf>
    <xf numFmtId="1" fontId="4" fillId="0" borderId="0" xfId="0" applyNumberFormat="1" applyFont="1" applyFill="1" applyAlignment="1">
      <alignment horizontal="center"/>
    </xf>
    <xf numFmtId="0" fontId="5" fillId="0" borderId="1" xfId="0" applyFont="1" applyFill="1" applyBorder="1"/>
    <xf numFmtId="49" fontId="2" fillId="0" borderId="1" xfId="0" applyNumberFormat="1" applyFont="1" applyFill="1" applyBorder="1"/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Protection="1"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Protection="1"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/>
    <xf numFmtId="49" fontId="6" fillId="0" borderId="1" xfId="0" applyNumberFormat="1" applyFont="1" applyFill="1" applyBorder="1" applyAlignment="1" applyProtection="1">
      <alignment horizontal="center"/>
      <protection hidden="1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wrapText="1"/>
      <protection hidden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 applyProtection="1">
      <alignment horizontal="left"/>
      <protection hidden="1"/>
    </xf>
    <xf numFmtId="49" fontId="0" fillId="0" borderId="1" xfId="0" applyNumberFormat="1" applyBorder="1"/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hidden="1"/>
    </xf>
    <xf numFmtId="1" fontId="0" fillId="0" borderId="5" xfId="0" applyNumberFormat="1" applyFill="1" applyBorder="1" applyAlignment="1" applyProtection="1">
      <alignment horizontal="center"/>
      <protection hidden="1"/>
    </xf>
    <xf numFmtId="1" fontId="4" fillId="0" borderId="5" xfId="0" applyNumberFormat="1" applyFont="1" applyFill="1" applyBorder="1" applyAlignment="1" applyProtection="1">
      <alignment horizontal="center"/>
      <protection hidden="1"/>
    </xf>
    <xf numFmtId="1" fontId="8" fillId="0" borderId="5" xfId="0" applyNumberFormat="1" applyFont="1" applyFill="1" applyBorder="1" applyAlignment="1" applyProtection="1">
      <alignment horizontal="center"/>
      <protection hidden="1"/>
    </xf>
    <xf numFmtId="1" fontId="6" fillId="0" borderId="5" xfId="0" applyNumberFormat="1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1" fontId="11" fillId="2" borderId="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/>
      <protection hidden="1"/>
    </xf>
    <xf numFmtId="1" fontId="4" fillId="2" borderId="7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/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>
      <alignment horizontal="center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164" fontId="4" fillId="0" borderId="7" xfId="0" applyNumberFormat="1" applyFont="1" applyFill="1" applyBorder="1" applyAlignment="1" applyProtection="1">
      <alignment horizontal="center"/>
      <protection hidden="1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8" fillId="0" borderId="7" xfId="0" applyNumberFormat="1" applyFont="1" applyFill="1" applyBorder="1" applyAlignment="1" applyProtection="1">
      <alignment horizontal="center"/>
      <protection hidden="1"/>
    </xf>
    <xf numFmtId="1" fontId="6" fillId="0" borderId="8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0" borderId="0" xfId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14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7" xfId="0" applyNumberFormat="1" applyFont="1" applyFill="1" applyBorder="1" applyAlignment="1" applyProtection="1">
      <alignment horizontal="center"/>
      <protection hidden="1"/>
    </xf>
    <xf numFmtId="1" fontId="0" fillId="2" borderId="1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right"/>
    </xf>
    <xf numFmtId="0" fontId="0" fillId="2" borderId="26" xfId="0" applyFill="1" applyBorder="1" applyAlignment="1">
      <alignment horizontal="left"/>
    </xf>
    <xf numFmtId="0" fontId="0" fillId="2" borderId="26" xfId="0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" fontId="0" fillId="2" borderId="26" xfId="0" applyNumberFormat="1" applyFont="1" applyFill="1" applyBorder="1" applyAlignment="1" applyProtection="1">
      <alignment horizontal="center"/>
      <protection hidden="1"/>
    </xf>
    <xf numFmtId="1" fontId="11" fillId="2" borderId="26" xfId="0" applyNumberFormat="1" applyFont="1" applyFill="1" applyBorder="1" applyAlignment="1" applyProtection="1">
      <alignment horizontal="center"/>
      <protection hidden="1"/>
    </xf>
    <xf numFmtId="1" fontId="11" fillId="2" borderId="27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26" xfId="0" applyFont="1" applyFill="1" applyBorder="1" applyAlignment="1" applyProtection="1">
      <alignment horizontal="left"/>
      <protection hidden="1"/>
    </xf>
    <xf numFmtId="1" fontId="4" fillId="2" borderId="26" xfId="0" applyNumberFormat="1" applyFont="1" applyFill="1" applyBorder="1" applyAlignment="1" applyProtection="1">
      <alignment horizontal="center"/>
      <protection hidden="1"/>
    </xf>
    <xf numFmtId="164" fontId="8" fillId="0" borderId="26" xfId="0" applyNumberFormat="1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/>
      <protection hidden="1"/>
    </xf>
    <xf numFmtId="1" fontId="11" fillId="2" borderId="9" xfId="0" applyNumberFormat="1" applyFont="1" applyFill="1" applyBorder="1" applyAlignment="1" applyProtection="1">
      <alignment horizontal="center"/>
      <protection hidden="1"/>
    </xf>
    <xf numFmtId="1" fontId="11" fillId="2" borderId="10" xfId="0" applyNumberFormat="1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14" fontId="4" fillId="2" borderId="21" xfId="0" applyNumberFormat="1" applyFont="1" applyFill="1" applyBorder="1" applyAlignment="1" applyProtection="1">
      <alignment horizontal="center" vertical="center" wrapText="1"/>
      <protection hidden="1"/>
    </xf>
    <xf numFmtId="14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14" fontId="4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0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0" fillId="0" borderId="30" xfId="0" applyFont="1" applyFill="1" applyBorder="1" applyAlignment="1" applyProtection="1">
      <alignment horizontal="left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49" fontId="0" fillId="0" borderId="26" xfId="0" applyNumberFormat="1" applyFont="1" applyFill="1" applyBorder="1" applyAlignment="1" applyProtection="1">
      <alignment horizontal="center"/>
      <protection hidden="1"/>
    </xf>
    <xf numFmtId="1" fontId="0" fillId="0" borderId="26" xfId="0" applyNumberFormat="1" applyFill="1" applyBorder="1" applyAlignment="1" applyProtection="1">
      <alignment horizontal="center"/>
      <protection hidden="1"/>
    </xf>
    <xf numFmtId="1" fontId="0" fillId="0" borderId="27" xfId="0" applyNumberForma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left"/>
      <protection hidden="1"/>
    </xf>
    <xf numFmtId="0" fontId="0" fillId="0" borderId="26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 textRotation="90"/>
      <protection hidden="1"/>
    </xf>
    <xf numFmtId="1" fontId="4" fillId="2" borderId="21" xfId="0" applyNumberFormat="1" applyFont="1" applyFill="1" applyBorder="1" applyAlignment="1" applyProtection="1">
      <alignment horizontal="center" vertical="center" textRotation="90"/>
      <protection hidden="1"/>
    </xf>
    <xf numFmtId="14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0" xfId="0" applyNumberFormat="1" applyFont="1" applyFill="1" applyBorder="1" applyAlignment="1" applyProtection="1">
      <alignment horizontal="center" vertical="center" textRotation="90"/>
      <protection hidden="1"/>
    </xf>
    <xf numFmtId="1" fontId="4" fillId="2" borderId="29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23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7" xfId="0" applyNumberFormat="1" applyFont="1" applyFill="1" applyBorder="1" applyAlignment="1" applyProtection="1">
      <alignment horizontal="center" vertical="center" textRotation="90"/>
      <protection hidden="1"/>
    </xf>
    <xf numFmtId="164" fontId="4" fillId="2" borderId="9" xfId="0" applyNumberFormat="1" applyFont="1" applyFill="1" applyBorder="1" applyAlignment="1" applyProtection="1">
      <alignment horizontal="center" vertical="center" textRotation="90"/>
      <protection hidden="1"/>
    </xf>
    <xf numFmtId="164" fontId="4" fillId="2" borderId="7" xfId="0" applyNumberFormat="1" applyFont="1" applyFill="1" applyBorder="1" applyAlignment="1" applyProtection="1">
      <alignment horizontal="center" vertical="center" textRotation="90"/>
      <protection hidden="1"/>
    </xf>
    <xf numFmtId="1" fontId="4" fillId="2" borderId="8" xfId="0" applyNumberFormat="1" applyFont="1" applyFill="1" applyBorder="1" applyAlignment="1" applyProtection="1">
      <alignment horizontal="center" vertical="center" textRotation="90"/>
      <protection hidden="1"/>
    </xf>
  </cellXfs>
  <cellStyles count="312">
    <cellStyle name="20 % - zvýraznenie1 2" xfId="3"/>
    <cellStyle name="20 % - zvýraznenie2 2" xfId="4"/>
    <cellStyle name="20 % - zvýraznenie3 2" xfId="5"/>
    <cellStyle name="20 % - zvýraznenie4 2" xfId="6"/>
    <cellStyle name="20 % - zvýraznenie5 2" xfId="7"/>
    <cellStyle name="20 % - zvýraznenie6 2" xfId="8"/>
    <cellStyle name="40 % - zvýraznenie1 2" xfId="9"/>
    <cellStyle name="40 % - zvýraznenie2 2" xfId="10"/>
    <cellStyle name="40 % - zvýraznenie3 2" xfId="11"/>
    <cellStyle name="40 % - zvýraznenie4 2" xfId="12"/>
    <cellStyle name="40 % - zvýraznenie5 2" xfId="13"/>
    <cellStyle name="40 % - zvýraznenie6 2" xfId="14"/>
    <cellStyle name="60 % - zvýraznenie1 2" xfId="15"/>
    <cellStyle name="60 % - zvýraznenie2 2" xfId="16"/>
    <cellStyle name="60 % - zvýraznenie3 2" xfId="17"/>
    <cellStyle name="60 % - zvýraznenie4 2" xfId="18"/>
    <cellStyle name="60 % - zvýraznenie5 2" xfId="19"/>
    <cellStyle name="60 % - zvýraznenie6 2" xfId="20"/>
    <cellStyle name="Čiarka 2" xfId="21"/>
    <cellStyle name="Dobrá 2" xfId="22"/>
    <cellStyle name="Excel_BuiltIn_Kontrolná bunka" xfId="23"/>
    <cellStyle name="Kontrolná bunka 2" xfId="24"/>
    <cellStyle name="Nadpis 1 2" xfId="25"/>
    <cellStyle name="Nadpis 2 2" xfId="26"/>
    <cellStyle name="Nadpis 3 2" xfId="27"/>
    <cellStyle name="Nadpis 4 2" xfId="28"/>
    <cellStyle name="Neutrálna 2" xfId="29"/>
    <cellStyle name="Normálna" xfId="0" builtinId="0"/>
    <cellStyle name="Normálna 10" xfId="30"/>
    <cellStyle name="Normálna 11" xfId="31"/>
    <cellStyle name="Normálna 12" xfId="32"/>
    <cellStyle name="Normálna 2" xfId="33"/>
    <cellStyle name="Normálna 2 2" xfId="34"/>
    <cellStyle name="Normálna 3" xfId="35"/>
    <cellStyle name="Normálna 3 2" xfId="36"/>
    <cellStyle name="Normálna 3 2 2" xfId="37"/>
    <cellStyle name="Normálna 3 2 2 2" xfId="38"/>
    <cellStyle name="Normálna 3 2 2 2 2" xfId="39"/>
    <cellStyle name="Normálna 3 2 2 2 2 2" xfId="40"/>
    <cellStyle name="Normálna 3 2 2 2 2 2 2" xfId="41"/>
    <cellStyle name="Normálna 3 2 2 2 2 2 2 2" xfId="42"/>
    <cellStyle name="Normálna 3 2 2 2 2 2 3" xfId="43"/>
    <cellStyle name="Normálna 3 2 2 2 2 3" xfId="44"/>
    <cellStyle name="Normálna 3 2 2 2 2 3 2" xfId="45"/>
    <cellStyle name="Normálna 3 2 2 2 2 4" xfId="46"/>
    <cellStyle name="Normálna 3 2 2 2 2 5" xfId="47"/>
    <cellStyle name="Normálna 3 2 2 2 3" xfId="48"/>
    <cellStyle name="Normálna 3 2 2 2 3 2" xfId="49"/>
    <cellStyle name="Normálna 3 2 2 2 3 2 2" xfId="50"/>
    <cellStyle name="Normálna 3 2 2 2 3 3" xfId="51"/>
    <cellStyle name="Normálna 3 2 2 2 4" xfId="52"/>
    <cellStyle name="Normálna 3 2 2 2 4 2" xfId="53"/>
    <cellStyle name="Normálna 3 2 2 2 5" xfId="54"/>
    <cellStyle name="Normálna 3 2 2 2 6" xfId="55"/>
    <cellStyle name="Normálna 3 2 2 3" xfId="56"/>
    <cellStyle name="Normálna 3 2 2 3 2" xfId="57"/>
    <cellStyle name="Normálna 3 2 2 3 2 2" xfId="58"/>
    <cellStyle name="Normálna 3 2 2 3 2 2 2" xfId="59"/>
    <cellStyle name="Normálna 3 2 2 3 2 3" xfId="60"/>
    <cellStyle name="Normálna 3 2 2 3 3" xfId="61"/>
    <cellStyle name="Normálna 3 2 2 3 3 2" xfId="62"/>
    <cellStyle name="Normálna 3 2 2 3 4" xfId="63"/>
    <cellStyle name="Normálna 3 2 2 3 5" xfId="64"/>
    <cellStyle name="Normálna 3 2 2 4" xfId="65"/>
    <cellStyle name="Normálna 3 2 2 4 2" xfId="66"/>
    <cellStyle name="Normálna 3 2 2 4 2 2" xfId="67"/>
    <cellStyle name="Normálna 3 2 2 4 3" xfId="68"/>
    <cellStyle name="Normálna 3 2 2 5" xfId="69"/>
    <cellStyle name="Normálna 3 2 2 5 2" xfId="70"/>
    <cellStyle name="Normálna 3 2 2 6" xfId="71"/>
    <cellStyle name="Normálna 3 2 2 7" xfId="72"/>
    <cellStyle name="Normálna 3 2 3" xfId="73"/>
    <cellStyle name="Normálna 3 2 3 2" xfId="74"/>
    <cellStyle name="Normálna 3 2 3 2 2" xfId="75"/>
    <cellStyle name="Normálna 3 2 3 2 2 2" xfId="76"/>
    <cellStyle name="Normálna 3 2 3 2 2 2 2" xfId="77"/>
    <cellStyle name="Normálna 3 2 3 2 2 3" xfId="78"/>
    <cellStyle name="Normálna 3 2 3 2 3" xfId="79"/>
    <cellStyle name="Normálna 3 2 3 2 3 2" xfId="80"/>
    <cellStyle name="Normálna 3 2 3 2 4" xfId="81"/>
    <cellStyle name="Normálna 3 2 3 2 5" xfId="82"/>
    <cellStyle name="Normálna 3 2 3 3" xfId="83"/>
    <cellStyle name="Normálna 3 2 3 3 2" xfId="84"/>
    <cellStyle name="Normálna 3 2 3 3 2 2" xfId="85"/>
    <cellStyle name="Normálna 3 2 3 3 3" xfId="86"/>
    <cellStyle name="Normálna 3 2 3 4" xfId="87"/>
    <cellStyle name="Normálna 3 2 3 4 2" xfId="88"/>
    <cellStyle name="Normálna 3 2 3 5" xfId="89"/>
    <cellStyle name="Normálna 3 2 3 6" xfId="90"/>
    <cellStyle name="Normálna 3 2 4" xfId="91"/>
    <cellStyle name="Normálna 3 2 4 2" xfId="92"/>
    <cellStyle name="Normálna 3 2 4 2 2" xfId="93"/>
    <cellStyle name="Normálna 3 2 4 2 2 2" xfId="94"/>
    <cellStyle name="Normálna 3 2 4 2 3" xfId="95"/>
    <cellStyle name="Normálna 3 2 4 3" xfId="96"/>
    <cellStyle name="Normálna 3 2 4 3 2" xfId="97"/>
    <cellStyle name="Normálna 3 2 4 4" xfId="98"/>
    <cellStyle name="Normálna 3 2 4 5" xfId="99"/>
    <cellStyle name="Normálna 3 2 5" xfId="100"/>
    <cellStyle name="Normálna 3 2 5 2" xfId="101"/>
    <cellStyle name="Normálna 3 2 5 2 2" xfId="102"/>
    <cellStyle name="Normálna 3 2 5 3" xfId="103"/>
    <cellStyle name="Normálna 3 2 6" xfId="104"/>
    <cellStyle name="Normálna 3 2 6 2" xfId="105"/>
    <cellStyle name="Normálna 3 2 7" xfId="106"/>
    <cellStyle name="Normálna 3 2 8" xfId="107"/>
    <cellStyle name="Normálna 3 3" xfId="108"/>
    <cellStyle name="Normálna 3 3 2" xfId="109"/>
    <cellStyle name="Normálna 3 3 2 2" xfId="110"/>
    <cellStyle name="Normálna 3 3 2 2 2" xfId="111"/>
    <cellStyle name="Normálna 3 3 2 2 2 2" xfId="112"/>
    <cellStyle name="Normálna 3 3 2 2 2 2 2" xfId="113"/>
    <cellStyle name="Normálna 3 3 2 2 2 3" xfId="114"/>
    <cellStyle name="Normálna 3 3 2 2 3" xfId="115"/>
    <cellStyle name="Normálna 3 3 2 2 3 2" xfId="116"/>
    <cellStyle name="Normálna 3 3 2 2 4" xfId="117"/>
    <cellStyle name="Normálna 3 3 2 2 5" xfId="118"/>
    <cellStyle name="Normálna 3 3 2 3" xfId="119"/>
    <cellStyle name="Normálna 3 3 2 3 2" xfId="120"/>
    <cellStyle name="Normálna 3 3 2 3 2 2" xfId="121"/>
    <cellStyle name="Normálna 3 3 2 3 3" xfId="122"/>
    <cellStyle name="Normálna 3 3 2 4" xfId="123"/>
    <cellStyle name="Normálna 3 3 2 4 2" xfId="124"/>
    <cellStyle name="Normálna 3 3 2 5" xfId="125"/>
    <cellStyle name="Normálna 3 3 2 6" xfId="126"/>
    <cellStyle name="Normálna 3 3 3" xfId="127"/>
    <cellStyle name="Normálna 3 3 3 2" xfId="128"/>
    <cellStyle name="Normálna 3 3 3 2 2" xfId="129"/>
    <cellStyle name="Normálna 3 3 3 2 2 2" xfId="130"/>
    <cellStyle name="Normálna 3 3 3 2 3" xfId="131"/>
    <cellStyle name="Normálna 3 3 3 3" xfId="132"/>
    <cellStyle name="Normálna 3 3 3 3 2" xfId="133"/>
    <cellStyle name="Normálna 3 3 3 4" xfId="134"/>
    <cellStyle name="Normálna 3 3 3 5" xfId="135"/>
    <cellStyle name="Normálna 3 3 4" xfId="136"/>
    <cellStyle name="Normálna 3 3 4 2" xfId="137"/>
    <cellStyle name="Normálna 3 3 4 2 2" xfId="138"/>
    <cellStyle name="Normálna 3 3 4 3" xfId="139"/>
    <cellStyle name="Normálna 3 3 5" xfId="140"/>
    <cellStyle name="Normálna 3 3 5 2" xfId="141"/>
    <cellStyle name="Normálna 3 3 6" xfId="142"/>
    <cellStyle name="Normálna 3 3 7" xfId="143"/>
    <cellStyle name="Normálna 3 4" xfId="144"/>
    <cellStyle name="Normálna 3 4 2" xfId="145"/>
    <cellStyle name="Normálna 3 4 2 2" xfId="146"/>
    <cellStyle name="Normálna 3 4 2 2 2" xfId="147"/>
    <cellStyle name="Normálna 3 4 2 2 2 2" xfId="148"/>
    <cellStyle name="Normálna 3 4 2 2 3" xfId="149"/>
    <cellStyle name="Normálna 3 4 2 3" xfId="150"/>
    <cellStyle name="Normálna 3 4 2 3 2" xfId="151"/>
    <cellStyle name="Normálna 3 4 2 4" xfId="152"/>
    <cellStyle name="Normálna 3 4 2 5" xfId="153"/>
    <cellStyle name="Normálna 3 4 3" xfId="154"/>
    <cellStyle name="Normálna 3 4 3 2" xfId="155"/>
    <cellStyle name="Normálna 3 4 3 2 2" xfId="156"/>
    <cellStyle name="Normálna 3 4 3 3" xfId="157"/>
    <cellStyle name="Normálna 3 4 4" xfId="158"/>
    <cellStyle name="Normálna 3 4 4 2" xfId="159"/>
    <cellStyle name="Normálna 3 4 5" xfId="160"/>
    <cellStyle name="Normálna 3 4 6" xfId="161"/>
    <cellStyle name="Normálna 3 5" xfId="162"/>
    <cellStyle name="Normálna 3 5 2" xfId="163"/>
    <cellStyle name="Normálna 3 5 2 2" xfId="164"/>
    <cellStyle name="Normálna 3 5 2 2 2" xfId="165"/>
    <cellStyle name="Normálna 3 5 2 3" xfId="166"/>
    <cellStyle name="Normálna 3 5 3" xfId="167"/>
    <cellStyle name="Normálna 3 5 3 2" xfId="168"/>
    <cellStyle name="Normálna 3 5 4" xfId="169"/>
    <cellStyle name="Normálna 3 5 5" xfId="170"/>
    <cellStyle name="Normálna 3 6" xfId="171"/>
    <cellStyle name="Normálna 3 6 2" xfId="172"/>
    <cellStyle name="Normálna 3 6 2 2" xfId="173"/>
    <cellStyle name="Normálna 3 6 3" xfId="174"/>
    <cellStyle name="Normálna 3 7" xfId="175"/>
    <cellStyle name="Normálna 3 7 2" xfId="176"/>
    <cellStyle name="Normálna 3 8" xfId="177"/>
    <cellStyle name="Normálna 3 9" xfId="178"/>
    <cellStyle name="Normálna 4" xfId="2"/>
    <cellStyle name="Normálna 5" xfId="179"/>
    <cellStyle name="Normálna 5 2" xfId="180"/>
    <cellStyle name="Normálna 5 2 2" xfId="181"/>
    <cellStyle name="Normálna 5 2 2 2" xfId="182"/>
    <cellStyle name="Normálna 5 2 2 2 2" xfId="183"/>
    <cellStyle name="Normálna 5 2 2 2 2 2" xfId="184"/>
    <cellStyle name="Normálna 5 2 2 2 2 2 2" xfId="185"/>
    <cellStyle name="Normálna 5 2 2 2 2 3" xfId="186"/>
    <cellStyle name="Normálna 5 2 2 2 3" xfId="187"/>
    <cellStyle name="Normálna 5 2 2 2 3 2" xfId="188"/>
    <cellStyle name="Normálna 5 2 2 2 4" xfId="189"/>
    <cellStyle name="Normálna 5 2 2 2 5" xfId="190"/>
    <cellStyle name="Normálna 5 2 2 3" xfId="191"/>
    <cellStyle name="Normálna 5 2 2 3 2" xfId="192"/>
    <cellStyle name="Normálna 5 2 2 3 2 2" xfId="193"/>
    <cellStyle name="Normálna 5 2 2 3 3" xfId="194"/>
    <cellStyle name="Normálna 5 2 2 4" xfId="195"/>
    <cellStyle name="Normálna 5 2 2 4 2" xfId="196"/>
    <cellStyle name="Normálna 5 2 2 5" xfId="197"/>
    <cellStyle name="Normálna 5 2 2 6" xfId="198"/>
    <cellStyle name="Normálna 5 2 3" xfId="199"/>
    <cellStyle name="Normálna 5 2 3 2" xfId="200"/>
    <cellStyle name="Normálna 5 2 3 2 2" xfId="201"/>
    <cellStyle name="Normálna 5 2 3 2 2 2" xfId="202"/>
    <cellStyle name="Normálna 5 2 3 2 3" xfId="203"/>
    <cellStyle name="Normálna 5 2 3 3" xfId="204"/>
    <cellStyle name="Normálna 5 2 3 3 2" xfId="205"/>
    <cellStyle name="Normálna 5 2 3 4" xfId="206"/>
    <cellStyle name="Normálna 5 2 3 5" xfId="207"/>
    <cellStyle name="Normálna 5 2 4" xfId="208"/>
    <cellStyle name="Normálna 5 2 4 2" xfId="209"/>
    <cellStyle name="Normálna 5 2 4 2 2" xfId="210"/>
    <cellStyle name="Normálna 5 2 4 3" xfId="211"/>
    <cellStyle name="Normálna 5 2 5" xfId="212"/>
    <cellStyle name="Normálna 5 2 5 2" xfId="213"/>
    <cellStyle name="Normálna 5 2 6" xfId="214"/>
    <cellStyle name="Normálna 5 2 7" xfId="215"/>
    <cellStyle name="Normálna 5 3" xfId="216"/>
    <cellStyle name="Normálna 5 3 2" xfId="217"/>
    <cellStyle name="Normálna 5 3 2 2" xfId="218"/>
    <cellStyle name="Normálna 5 3 2 2 2" xfId="219"/>
    <cellStyle name="Normálna 5 3 2 2 2 2" xfId="220"/>
    <cellStyle name="Normálna 5 3 2 2 3" xfId="221"/>
    <cellStyle name="Normálna 5 3 2 3" xfId="222"/>
    <cellStyle name="Normálna 5 3 2 3 2" xfId="223"/>
    <cellStyle name="Normálna 5 3 2 4" xfId="224"/>
    <cellStyle name="Normálna 5 3 2 5" xfId="225"/>
    <cellStyle name="Normálna 5 3 3" xfId="226"/>
    <cellStyle name="Normálna 5 3 3 2" xfId="227"/>
    <cellStyle name="Normálna 5 3 3 2 2" xfId="228"/>
    <cellStyle name="Normálna 5 3 3 3" xfId="229"/>
    <cellStyle name="Normálna 5 3 4" xfId="230"/>
    <cellStyle name="Normálna 5 3 4 2" xfId="231"/>
    <cellStyle name="Normálna 5 3 5" xfId="232"/>
    <cellStyle name="Normálna 5 3 6" xfId="233"/>
    <cellStyle name="Normálna 5 4" xfId="234"/>
    <cellStyle name="Normálna 5 4 2" xfId="235"/>
    <cellStyle name="Normálna 5 4 2 2" xfId="236"/>
    <cellStyle name="Normálna 5 4 2 2 2" xfId="237"/>
    <cellStyle name="Normálna 5 4 2 3" xfId="238"/>
    <cellStyle name="Normálna 5 4 3" xfId="239"/>
    <cellStyle name="Normálna 5 4 3 2" xfId="240"/>
    <cellStyle name="Normálna 5 4 4" xfId="241"/>
    <cellStyle name="Normálna 5 4 5" xfId="242"/>
    <cellStyle name="Normálna 5 5" xfId="243"/>
    <cellStyle name="Normálna 5 5 2" xfId="244"/>
    <cellStyle name="Normálna 5 5 2 2" xfId="245"/>
    <cellStyle name="Normálna 5 5 3" xfId="246"/>
    <cellStyle name="Normálna 5 6" xfId="247"/>
    <cellStyle name="Normálna 5 6 2" xfId="248"/>
    <cellStyle name="Normálna 5 7" xfId="249"/>
    <cellStyle name="Normálna 5 8" xfId="250"/>
    <cellStyle name="Normálna 6" xfId="251"/>
    <cellStyle name="Normálna 6 2" xfId="252"/>
    <cellStyle name="Normálna 6 2 2" xfId="253"/>
    <cellStyle name="Normálna 6 2 2 2" xfId="254"/>
    <cellStyle name="Normálna 6 2 2 2 2" xfId="255"/>
    <cellStyle name="Normálna 6 2 2 2 2 2" xfId="256"/>
    <cellStyle name="Normálna 6 2 2 2 3" xfId="257"/>
    <cellStyle name="Normálna 6 2 2 3" xfId="258"/>
    <cellStyle name="Normálna 6 2 2 3 2" xfId="259"/>
    <cellStyle name="Normálna 6 2 2 4" xfId="260"/>
    <cellStyle name="Normálna 6 2 2 5" xfId="261"/>
    <cellStyle name="Normálna 6 2 3" xfId="262"/>
    <cellStyle name="Normálna 6 2 3 2" xfId="263"/>
    <cellStyle name="Normálna 6 2 3 2 2" xfId="264"/>
    <cellStyle name="Normálna 6 2 3 3" xfId="265"/>
    <cellStyle name="Normálna 6 2 4" xfId="266"/>
    <cellStyle name="Normálna 6 2 4 2" xfId="267"/>
    <cellStyle name="Normálna 6 2 5" xfId="268"/>
    <cellStyle name="Normálna 6 2 6" xfId="269"/>
    <cellStyle name="Normálna 6 3" xfId="270"/>
    <cellStyle name="Normálna 6 3 2" xfId="271"/>
    <cellStyle name="Normálna 6 3 2 2" xfId="272"/>
    <cellStyle name="Normálna 6 3 2 2 2" xfId="273"/>
    <cellStyle name="Normálna 6 3 2 3" xfId="274"/>
    <cellStyle name="Normálna 6 3 3" xfId="275"/>
    <cellStyle name="Normálna 6 3 3 2" xfId="276"/>
    <cellStyle name="Normálna 6 3 4" xfId="277"/>
    <cellStyle name="Normálna 6 3 5" xfId="278"/>
    <cellStyle name="Normálna 6 4" xfId="279"/>
    <cellStyle name="Normálna 6 4 2" xfId="280"/>
    <cellStyle name="Normálna 6 4 2 2" xfId="281"/>
    <cellStyle name="Normálna 6 4 3" xfId="282"/>
    <cellStyle name="Normálna 6 5" xfId="283"/>
    <cellStyle name="Normálna 6 5 2" xfId="284"/>
    <cellStyle name="Normálna 6 6" xfId="285"/>
    <cellStyle name="Normálna 6 7" xfId="286"/>
    <cellStyle name="Normálna 7" xfId="287"/>
    <cellStyle name="Normálna 8" xfId="288"/>
    <cellStyle name="Normálna 8 2" xfId="289"/>
    <cellStyle name="Normálna 8 2 2" xfId="290"/>
    <cellStyle name="Normálna 8 3" xfId="291"/>
    <cellStyle name="Normálna 9" xfId="292"/>
    <cellStyle name="Normálna 9 2" xfId="293"/>
    <cellStyle name="normálne_140621 - Minimaratón Seňa 1 2" xfId="1"/>
    <cellStyle name="Poznámka 2" xfId="294"/>
    <cellStyle name="Prepojená bunka 2" xfId="295"/>
    <cellStyle name="Spolu 2" xfId="296"/>
    <cellStyle name="Štýl 1" xfId="297"/>
    <cellStyle name="Štýl 2" xfId="298"/>
    <cellStyle name="Text upozornenia 2" xfId="299"/>
    <cellStyle name="Titul 2" xfId="300"/>
    <cellStyle name="Vstup 2" xfId="301"/>
    <cellStyle name="Výpočet 2" xfId="302"/>
    <cellStyle name="Výstup 2" xfId="303"/>
    <cellStyle name="Vysvetľujúci text 2" xfId="304"/>
    <cellStyle name="Zlá 2" xfId="305"/>
    <cellStyle name="Zvýraznenie1 2" xfId="306"/>
    <cellStyle name="Zvýraznenie2 2" xfId="307"/>
    <cellStyle name="Zvýraznenie3 2" xfId="308"/>
    <cellStyle name="Zvýraznenie4 2" xfId="309"/>
    <cellStyle name="Zvýraznenie5 2" xfId="310"/>
    <cellStyle name="Zvýraznenie6 2" xfId="311"/>
  </cellStyles>
  <dxfs count="24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41"/>
        </patternFill>
      </fill>
    </dxf>
    <dxf>
      <fill>
        <patternFill patternType="lightVertical">
          <fgColor indexed="15"/>
          <bgColor indexed="15"/>
        </patternFill>
      </fill>
    </dxf>
    <dxf>
      <fill>
        <patternFill patternType="darkUp">
          <fgColor indexed="49"/>
          <bgColor indexed="49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41"/>
        </patternFill>
      </fill>
    </dxf>
    <dxf>
      <fill>
        <patternFill patternType="lightVertical">
          <fgColor indexed="15"/>
          <bgColor indexed="15"/>
        </patternFill>
      </fill>
    </dxf>
    <dxf>
      <fill>
        <patternFill patternType="darkUp">
          <fgColor indexed="49"/>
          <bgColor indexed="49"/>
        </patternFill>
      </fill>
    </dxf>
    <dxf>
      <fill>
        <patternFill>
          <bgColor indexed="41"/>
        </patternFill>
      </fill>
    </dxf>
    <dxf>
      <fill>
        <patternFill patternType="lightVertical">
          <fgColor indexed="15"/>
          <bgColor indexed="15"/>
        </patternFill>
      </fill>
    </dxf>
    <dxf>
      <fill>
        <patternFill patternType="darkUp">
          <fgColor indexed="49"/>
          <bgColor indexed="49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indexed="41"/>
        </patternFill>
      </fill>
    </dxf>
    <dxf>
      <fill>
        <patternFill patternType="lightVertical">
          <fgColor indexed="15"/>
          <bgColor indexed="15"/>
        </patternFill>
      </fill>
    </dxf>
    <dxf>
      <fill>
        <patternFill patternType="darkUp">
          <fgColor indexed="49"/>
          <bgColor indexed="49"/>
        </patternFill>
      </fill>
    </dxf>
  </dxfs>
  <tableStyles count="0" defaultTableStyle="TableStyleMedium2" defaultPivotStyle="PivotStyleLight16"/>
  <colors>
    <mruColors>
      <color rgb="FF42DB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83C4F9E-E1AD-49D8-85BC-986D6F148BAF}" type="doc">
      <dgm:prSet loTypeId="urn:microsoft.com/office/officeart/2005/8/layout/vList4#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sk-SK"/>
        </a:p>
      </dgm:t>
    </dgm:pt>
    <dgm:pt modelId="{332A03F2-0136-4616-8CC1-E843B4E68E21}" type="pres">
      <dgm:prSet presAssocID="{783C4F9E-E1AD-49D8-85BC-986D6F148BAF}" presName="linear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sk-SK"/>
        </a:p>
      </dgm:t>
    </dgm:pt>
  </dgm:ptLst>
  <dgm:cxnLst>
    <dgm:cxn modelId="{A498E85A-B713-41E6-ADCF-2389BFD673A5}" type="presOf" srcId="{783C4F9E-E1AD-49D8-85BC-986D6F148BAF}" destId="{332A03F2-0136-4616-8CC1-E843B4E68E21}" srcOrd="0" destOrd="0" presId="urn:microsoft.com/office/officeart/2005/8/layout/vList4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4#1">
  <dgm:title val=""/>
  <dgm:desc val=""/>
  <dgm:catLst>
    <dgm:cat type="list" pri="13000"/>
    <dgm:cat type="picture" pri="26000"/>
    <dgm:cat type="pictureconvert" pri="26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resizeHandles val="exact"/>
    </dgm:varLst>
    <dgm:alg type="lin">
      <dgm:param type="linDir" val="fromT"/>
      <dgm:param type="vertAlign" val="t"/>
    </dgm:alg>
    <dgm:shape xmlns:r="http://schemas.openxmlformats.org/officeDocument/2006/relationships" r:blip="">
      <dgm:adjLst/>
    </dgm:shape>
    <dgm:presOf/>
    <dgm:constrLst>
      <dgm:constr type="w" for="ch" forName="comp" refType="w"/>
      <dgm:constr type="h" for="ch" forName="comp" refType="h"/>
      <dgm:constr type="h" for="ch" forName="spacer" refType="h" refFor="ch" refForName="comp" op="equ" fact="0.1"/>
      <dgm:constr type="primFontSz" for="des" forName="text" op="equ" val="65"/>
    </dgm:constrLst>
    <dgm:ruleLst/>
    <dgm:forEach name="Name0" axis="ch" ptType="node">
      <dgm:layoutNode name="comp" styleLbl="node1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l" for="ch" forName="img" refType="h" refFor="ch" refForName="box" fact="0.1"/>
              <dgm:constr type="h" for="ch" forName="text" refType="h"/>
              <dgm:constr type="l" for="ch" forName="text" refType="r" refFor="ch" refForName="img"/>
              <dgm:constr type="r" for="ch" forName="text" refType="w"/>
            </dgm:constrLst>
          </dgm:if>
          <dgm:else name="Name3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r" for="ch" forName="img" refType="w" refFor="ch" refForName="box"/>
              <dgm:constr type="rOff" for="ch" forName="img" refType="h" refFor="ch" refForName="box" fact="-0.1"/>
              <dgm:constr type="h" for="ch" forName="text" refType="h"/>
              <dgm:constr type="r" for="ch" forName="text" refType="l" refFor="ch" refForName="img"/>
              <dgm:constr type="l" for="ch" forName="text"/>
            </dgm:constrLst>
          </dgm:else>
        </dgm:choose>
        <dgm:ruleLst/>
        <dgm:layoutNode name="box" styleLbl="node1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desOrSelf" ptType="node"/>
          <dgm:constrLst/>
          <dgm:ruleLst/>
        </dgm:layoutNode>
        <dgm:layoutNode name="img" styleLbl="fgImgPlace1">
          <dgm:alg type="sp"/>
          <dgm:shape xmlns:r="http://schemas.openxmlformats.org/officeDocument/2006/relationships" type="roundRect" r:blip="" blipPhldr="1">
            <dgm:adjLst>
              <dgm:adj idx="1" val="0.1"/>
            </dgm:adjLst>
          </dgm:shape>
          <dgm:presOf/>
          <dgm:constrLst/>
          <dgm:ruleLst/>
        </dgm:layoutNode>
        <dgm:layoutNode name="text">
          <dgm:varLst>
            <dgm:bulletEnabled val="1"/>
          </dgm:varLst>
          <dgm:alg type="tx">
            <dgm:param type="parTxLTRAlign" val="l"/>
            <dgm:param type="parTxRTLAlign" val="r"/>
          </dgm:alg>
          <dgm:shape xmlns:r="http://schemas.openxmlformats.org/officeDocument/2006/relationships" type="rect" r:blip="" hideGeom="1">
            <dgm:adjLst/>
          </dgm:shape>
          <dgm:presOf axis="desOrSelf" ptType="node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layoutNode>
      <dgm:forEach name="Name4" axis="followSib" ptType="sibTrans" cnt="1">
        <dgm:layoutNode name="spacer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191</xdr:row>
      <xdr:rowOff>161925</xdr:rowOff>
    </xdr:from>
    <xdr:to>
      <xdr:col>12</xdr:col>
      <xdr:colOff>0</xdr:colOff>
      <xdr:row>193</xdr:row>
      <xdr:rowOff>171450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BL%202016/Be&#382;eck&#253;%20de&#328;%20det&#237;%20a%20ml&#225;de&#382;e%20Se&#328;a%20-%20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%20-%20SLU&#381;BA\SLU&#381;BA%20(automaticky%20ulo&#382;en&#233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zície"/>
      <sheetName val="Chlapci"/>
      <sheetName val="Dievčatá"/>
      <sheetName val="2015 M"/>
      <sheetName val="2015 Z"/>
      <sheetName val="Dáta"/>
      <sheetName val="moje"/>
      <sheetName val="Bežecký deň detí a mládeže Seňa"/>
    </sheetNames>
    <sheetDataSet>
      <sheetData sheetId="0">
        <row r="7">
          <cell r="F7" t="str">
            <v>30 m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IHA"/>
      <sheetName val="ZVODKA - 24 h."/>
      <sheetName val="ZVODKA - 12 h."/>
      <sheetName val="TECHNIKA pre PREZÍDIUM "/>
      <sheetName val="OBCE"/>
      <sheetName val="TRÁVY - LESY"/>
      <sheetName val="Pohotovosť"/>
      <sheetName val="PRIECESTIA"/>
      <sheetName val="Telefóny"/>
      <sheetName val="Ukrajina-kontakt"/>
      <sheetName val="HaZZ_ORaHS"/>
      <sheetName val="zoznamy"/>
      <sheetName val="Kontakty - operační"/>
      <sheetName val="Prezenč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FF0000"/>
  </sheetPr>
  <dimension ref="A1:L210"/>
  <sheetViews>
    <sheetView topLeftCell="B10" workbookViewId="0">
      <selection activeCell="V4" sqref="V4"/>
    </sheetView>
  </sheetViews>
  <sheetFormatPr defaultColWidth="9.140625" defaultRowHeight="12.75" x14ac:dyDescent="0.2"/>
  <cols>
    <col min="1" max="1" width="6" style="55" hidden="1" customWidth="1"/>
    <col min="2" max="2" width="6.42578125" style="79" customWidth="1"/>
    <col min="3" max="3" width="28.5703125" style="50" customWidth="1"/>
    <col min="4" max="4" width="25.7109375" style="56" customWidth="1"/>
    <col min="5" max="6" width="5.7109375" style="209" hidden="1" customWidth="1"/>
    <col min="7" max="7" width="7.85546875" style="69" customWidth="1"/>
    <col min="8" max="8" width="7.85546875" style="55" customWidth="1"/>
    <col min="9" max="9" width="5.7109375" style="55" customWidth="1"/>
    <col min="10" max="10" width="10" style="57" customWidth="1"/>
    <col min="11" max="12" width="5.7109375" style="57" customWidth="1"/>
    <col min="13" max="20" width="9.140625" style="50"/>
    <col min="21" max="21" width="3.140625" style="50" customWidth="1"/>
    <col min="22" max="16384" width="9.140625" style="50"/>
  </cols>
  <sheetData>
    <row r="1" spans="1:12" s="1" customFormat="1" ht="75" customHeight="1" x14ac:dyDescent="0.2">
      <c r="A1" s="122"/>
      <c r="B1" s="224" t="s">
        <v>71</v>
      </c>
      <c r="C1" s="225"/>
      <c r="D1" s="228" t="s">
        <v>67</v>
      </c>
      <c r="E1" s="229"/>
      <c r="F1" s="230"/>
      <c r="G1" s="223">
        <v>43706</v>
      </c>
      <c r="H1" s="223"/>
      <c r="I1" s="223"/>
      <c r="J1" s="221" t="s">
        <v>2</v>
      </c>
      <c r="K1" s="221" t="s">
        <v>1</v>
      </c>
      <c r="L1" s="226" t="s">
        <v>46</v>
      </c>
    </row>
    <row r="2" spans="1:12" s="2" customFormat="1" ht="30" customHeight="1" thickBot="1" x14ac:dyDescent="0.25">
      <c r="A2" s="123">
        <v>2019</v>
      </c>
      <c r="B2" s="179" t="s">
        <v>0</v>
      </c>
      <c r="C2" s="180" t="s">
        <v>3</v>
      </c>
      <c r="D2" s="180" t="s">
        <v>6</v>
      </c>
      <c r="E2" s="181" t="s">
        <v>50</v>
      </c>
      <c r="F2" s="181" t="s">
        <v>51</v>
      </c>
      <c r="G2" s="182" t="s">
        <v>7</v>
      </c>
      <c r="H2" s="180" t="s">
        <v>5</v>
      </c>
      <c r="I2" s="183" t="s">
        <v>4</v>
      </c>
      <c r="J2" s="222"/>
      <c r="K2" s="222"/>
      <c r="L2" s="227"/>
    </row>
    <row r="3" spans="1:12" s="1" customFormat="1" ht="15" customHeight="1" x14ac:dyDescent="0.2">
      <c r="A3" s="113"/>
      <c r="B3" s="171">
        <v>-1</v>
      </c>
      <c r="C3" s="172" t="s">
        <v>9</v>
      </c>
      <c r="D3" s="173" t="s">
        <v>57</v>
      </c>
      <c r="E3" s="194"/>
      <c r="F3" s="194"/>
      <c r="G3" s="174" t="s">
        <v>10</v>
      </c>
      <c r="H3" s="175" t="s">
        <v>59</v>
      </c>
      <c r="I3" s="176" t="s">
        <v>8</v>
      </c>
      <c r="J3" s="174"/>
      <c r="K3" s="177">
        <v>-1</v>
      </c>
      <c r="L3" s="178"/>
    </row>
    <row r="4" spans="1:12" s="1" customFormat="1" ht="15" customHeight="1" x14ac:dyDescent="0.2">
      <c r="A4" s="113"/>
      <c r="B4" s="130">
        <v>25</v>
      </c>
      <c r="C4" s="12" t="s">
        <v>108</v>
      </c>
      <c r="D4" s="20" t="s">
        <v>104</v>
      </c>
      <c r="E4" s="191"/>
      <c r="F4" s="191"/>
      <c r="G4" s="33">
        <v>2015</v>
      </c>
      <c r="H4" s="111">
        <f t="shared" ref="H4:H11" si="0">IF(G4=0,"",$A$2-G4)</f>
        <v>4</v>
      </c>
      <c r="I4" s="111" t="str">
        <f t="shared" ref="I4:I11" si="1">IF(H4&gt;17,"J",IF(H4&gt;15,"D7",IF(H4&gt;13,"D6",IF(H4&gt;11,"D5",IF(H4&gt;9,"D4",IF(H4&gt;7,"D3",IF(H4&gt;4,"D2","D1")))))))</f>
        <v>D1</v>
      </c>
      <c r="J4" s="81">
        <v>9.1087962962962967E-5</v>
      </c>
      <c r="K4" s="143">
        <v>1</v>
      </c>
      <c r="L4" s="105"/>
    </row>
    <row r="5" spans="1:12" s="1" customFormat="1" ht="15" customHeight="1" x14ac:dyDescent="0.2">
      <c r="A5" s="113"/>
      <c r="B5" s="130">
        <v>26</v>
      </c>
      <c r="C5" s="20" t="s">
        <v>109</v>
      </c>
      <c r="D5" s="20" t="s">
        <v>104</v>
      </c>
      <c r="E5" s="200"/>
      <c r="F5" s="200"/>
      <c r="G5" s="61">
        <v>2015</v>
      </c>
      <c r="H5" s="111">
        <f t="shared" si="0"/>
        <v>4</v>
      </c>
      <c r="I5" s="111" t="str">
        <f t="shared" si="1"/>
        <v>D1</v>
      </c>
      <c r="J5" s="81">
        <v>9.3865740740740728E-5</v>
      </c>
      <c r="K5" s="143">
        <v>2</v>
      </c>
      <c r="L5" s="105"/>
    </row>
    <row r="6" spans="1:12" s="1" customFormat="1" ht="15" customHeight="1" x14ac:dyDescent="0.2">
      <c r="A6" s="113"/>
      <c r="B6" s="130">
        <v>8</v>
      </c>
      <c r="C6" s="12" t="s">
        <v>73</v>
      </c>
      <c r="D6" s="12" t="s">
        <v>74</v>
      </c>
      <c r="E6" s="12" t="s">
        <v>52</v>
      </c>
      <c r="F6" s="12" t="s">
        <v>53</v>
      </c>
      <c r="G6" s="94">
        <v>2015</v>
      </c>
      <c r="H6" s="111">
        <f t="shared" si="0"/>
        <v>4</v>
      </c>
      <c r="I6" s="111" t="str">
        <f t="shared" si="1"/>
        <v>D1</v>
      </c>
      <c r="J6" s="81">
        <v>9.8842592592592577E-5</v>
      </c>
      <c r="K6" s="144">
        <v>3</v>
      </c>
      <c r="L6" s="107"/>
    </row>
    <row r="7" spans="1:12" s="1" customFormat="1" ht="15" customHeight="1" x14ac:dyDescent="0.2">
      <c r="A7" s="113"/>
      <c r="B7" s="130">
        <v>41</v>
      </c>
      <c r="C7" s="12" t="s">
        <v>75</v>
      </c>
      <c r="D7" s="12" t="s">
        <v>55</v>
      </c>
      <c r="E7" s="198"/>
      <c r="F7" s="198"/>
      <c r="G7" s="137">
        <v>2015</v>
      </c>
      <c r="H7" s="111">
        <f t="shared" si="0"/>
        <v>4</v>
      </c>
      <c r="I7" s="111" t="str">
        <f t="shared" si="1"/>
        <v>D1</v>
      </c>
      <c r="J7" s="81">
        <v>1.0474537037037039E-4</v>
      </c>
      <c r="K7" s="143">
        <v>4</v>
      </c>
      <c r="L7" s="105"/>
    </row>
    <row r="8" spans="1:12" s="1" customFormat="1" ht="15" customHeight="1" x14ac:dyDescent="0.2">
      <c r="A8" s="113"/>
      <c r="B8" s="130">
        <v>14</v>
      </c>
      <c r="C8" s="12" t="s">
        <v>95</v>
      </c>
      <c r="D8" s="12" t="s">
        <v>78</v>
      </c>
      <c r="E8" s="191"/>
      <c r="F8" s="191"/>
      <c r="G8" s="5">
        <v>2015</v>
      </c>
      <c r="H8" s="111">
        <f t="shared" si="0"/>
        <v>4</v>
      </c>
      <c r="I8" s="111" t="str">
        <f t="shared" si="1"/>
        <v>D1</v>
      </c>
      <c r="J8" s="81">
        <v>1.3553240740740743E-4</v>
      </c>
      <c r="K8" s="144">
        <v>5</v>
      </c>
      <c r="L8" s="107"/>
    </row>
    <row r="9" spans="1:12" s="1" customFormat="1" ht="15" customHeight="1" x14ac:dyDescent="0.2">
      <c r="A9" s="113"/>
      <c r="B9" s="130">
        <v>38</v>
      </c>
      <c r="C9" s="12" t="s">
        <v>125</v>
      </c>
      <c r="D9" s="20" t="s">
        <v>54</v>
      </c>
      <c r="E9" s="198"/>
      <c r="F9" s="198"/>
      <c r="G9" s="117" t="s">
        <v>111</v>
      </c>
      <c r="H9" s="111">
        <f t="shared" si="0"/>
        <v>3</v>
      </c>
      <c r="I9" s="111" t="str">
        <f t="shared" si="1"/>
        <v>D1</v>
      </c>
      <c r="J9" s="81">
        <v>1.7060185185185188E-4</v>
      </c>
      <c r="K9" s="143">
        <v>6</v>
      </c>
      <c r="L9" s="105"/>
    </row>
    <row r="10" spans="1:12" s="1" customFormat="1" ht="15" customHeight="1" x14ac:dyDescent="0.2">
      <c r="A10" s="113"/>
      <c r="B10" s="167">
        <v>30</v>
      </c>
      <c r="C10" s="168" t="s">
        <v>114</v>
      </c>
      <c r="D10" s="211" t="s">
        <v>104</v>
      </c>
      <c r="E10" s="213"/>
      <c r="F10" s="213"/>
      <c r="G10" s="214" t="s">
        <v>115</v>
      </c>
      <c r="H10" s="169">
        <f t="shared" si="0"/>
        <v>2</v>
      </c>
      <c r="I10" s="169" t="str">
        <f t="shared" si="1"/>
        <v>D1</v>
      </c>
      <c r="J10" s="170">
        <v>2.2743055555555551E-4</v>
      </c>
      <c r="K10" s="215">
        <v>7</v>
      </c>
      <c r="L10" s="216"/>
    </row>
    <row r="11" spans="1:12" s="1" customFormat="1" ht="15" customHeight="1" x14ac:dyDescent="0.2">
      <c r="A11" s="113"/>
      <c r="B11" s="130">
        <v>17</v>
      </c>
      <c r="C11" s="12" t="s">
        <v>98</v>
      </c>
      <c r="D11" s="12" t="s">
        <v>67</v>
      </c>
      <c r="E11" s="191"/>
      <c r="F11" s="191"/>
      <c r="G11" s="5">
        <v>2016</v>
      </c>
      <c r="H11" s="111">
        <f t="shared" si="0"/>
        <v>3</v>
      </c>
      <c r="I11" s="169" t="str">
        <f t="shared" si="1"/>
        <v>D1</v>
      </c>
      <c r="J11" s="81">
        <v>2.363425925925926E-4</v>
      </c>
      <c r="K11" s="144">
        <v>8</v>
      </c>
      <c r="L11" s="107"/>
    </row>
    <row r="12" spans="1:12" s="1" customFormat="1" ht="15" customHeight="1" x14ac:dyDescent="0.2">
      <c r="A12" s="113"/>
      <c r="B12" s="124">
        <v>-1</v>
      </c>
      <c r="C12" s="138" t="s">
        <v>13</v>
      </c>
      <c r="D12" s="139" t="s">
        <v>60</v>
      </c>
      <c r="E12" s="195"/>
      <c r="F12" s="195"/>
      <c r="G12" s="110" t="s">
        <v>72</v>
      </c>
      <c r="H12" s="140" t="s">
        <v>61</v>
      </c>
      <c r="I12" s="169" t="s">
        <v>12</v>
      </c>
      <c r="J12" s="110"/>
      <c r="K12" s="142">
        <v>-1</v>
      </c>
      <c r="L12" s="112"/>
    </row>
    <row r="13" spans="1:12" s="1" customFormat="1" ht="15" customHeight="1" x14ac:dyDescent="0.2">
      <c r="A13" s="113"/>
      <c r="B13" s="130">
        <v>24</v>
      </c>
      <c r="C13" s="12" t="s">
        <v>107</v>
      </c>
      <c r="D13" s="12" t="s">
        <v>104</v>
      </c>
      <c r="E13" s="191"/>
      <c r="F13" s="191"/>
      <c r="G13" s="94">
        <v>2012</v>
      </c>
      <c r="H13" s="111">
        <f>IF(G13=0,"",$A$2-G13)</f>
        <v>7</v>
      </c>
      <c r="I13" s="169" t="str">
        <f>IF(H13&gt;17,"J",IF(H13&gt;15,"D7",IF(H13&gt;13,"D6",IF(H13&gt;11,"D5",IF(H13&gt;9,"D4",IF(H13&gt;7,"D3",IF(H13&gt;4,"D2","D1")))))))</f>
        <v>D2</v>
      </c>
      <c r="J13" s="81">
        <v>1.1412037037037037E-4</v>
      </c>
      <c r="K13" s="144">
        <v>1</v>
      </c>
      <c r="L13" s="107"/>
    </row>
    <row r="14" spans="1:12" s="1" customFormat="1" ht="15" customHeight="1" x14ac:dyDescent="0.2">
      <c r="A14" s="113"/>
      <c r="B14" s="130">
        <v>29</v>
      </c>
      <c r="C14" s="12" t="s">
        <v>113</v>
      </c>
      <c r="D14" s="20" t="s">
        <v>104</v>
      </c>
      <c r="E14" s="196"/>
      <c r="F14" s="196"/>
      <c r="G14" s="5">
        <v>2012</v>
      </c>
      <c r="H14" s="111">
        <f>IF(G14=0,"",$A$2-G14)</f>
        <v>7</v>
      </c>
      <c r="I14" s="169" t="str">
        <f>IF(H14&gt;17,"J",IF(H14&gt;15,"D7",IF(H14&gt;13,"D6",IF(H14&gt;11,"D5",IF(H14&gt;9,"D4",IF(H14&gt;7,"D3",IF(H14&gt;4,"D2","D1")))))))</f>
        <v>D2</v>
      </c>
      <c r="J14" s="81">
        <v>1.1689814814814815E-4</v>
      </c>
      <c r="K14" s="144">
        <v>2</v>
      </c>
      <c r="L14" s="107"/>
    </row>
    <row r="15" spans="1:12" s="1" customFormat="1" ht="15" customHeight="1" x14ac:dyDescent="0.2">
      <c r="A15" s="113"/>
      <c r="B15" s="130">
        <v>33</v>
      </c>
      <c r="C15" s="12" t="s">
        <v>120</v>
      </c>
      <c r="D15" s="20" t="s">
        <v>78</v>
      </c>
      <c r="E15" s="198"/>
      <c r="F15" s="198"/>
      <c r="G15" s="117" t="s">
        <v>119</v>
      </c>
      <c r="H15" s="111">
        <f>IF(G15=0,"",$A$2-G15)</f>
        <v>7</v>
      </c>
      <c r="I15" s="169" t="str">
        <f>IF(H15&gt;17,"J",IF(H15&gt;15,"D7",IF(H15&gt;13,"D6",IF(H15&gt;11,"D5",IF(H15&gt;9,"D4",IF(H15&gt;7,"D3",IF(H15&gt;4,"D2","D1")))))))</f>
        <v>D2</v>
      </c>
      <c r="J15" s="81">
        <v>1.3518518518518518E-4</v>
      </c>
      <c r="K15" s="143">
        <v>3</v>
      </c>
      <c r="L15" s="105"/>
    </row>
    <row r="16" spans="1:12" s="1" customFormat="1" ht="15" customHeight="1" x14ac:dyDescent="0.2">
      <c r="A16" s="113"/>
      <c r="B16" s="130">
        <v>32</v>
      </c>
      <c r="C16" s="12" t="s">
        <v>118</v>
      </c>
      <c r="D16" s="20" t="s">
        <v>78</v>
      </c>
      <c r="E16" s="198"/>
      <c r="F16" s="198"/>
      <c r="G16" s="39">
        <v>2014</v>
      </c>
      <c r="H16" s="111">
        <f>IF(G16=0,"",$A$2-G16)</f>
        <v>5</v>
      </c>
      <c r="I16" s="169" t="str">
        <f>IF(H16&gt;17,"J",IF(H16&gt;15,"D7",IF(H16&gt;13,"D6",IF(H16&gt;11,"D5",IF(H16&gt;9,"D4",IF(H16&gt;7,"D3",IF(H16&gt;4,"D2","D1")))))))</f>
        <v>D2</v>
      </c>
      <c r="J16" s="81">
        <v>1.5462962962962962E-4</v>
      </c>
      <c r="K16" s="144">
        <v>4</v>
      </c>
      <c r="L16" s="107"/>
    </row>
    <row r="17" spans="1:12" s="1" customFormat="1" ht="15" customHeight="1" x14ac:dyDescent="0.2">
      <c r="A17" s="113"/>
      <c r="B17" s="124">
        <v>-1</v>
      </c>
      <c r="C17" s="138" t="s">
        <v>17</v>
      </c>
      <c r="D17" s="139" t="s">
        <v>62</v>
      </c>
      <c r="E17" s="195"/>
      <c r="F17" s="195"/>
      <c r="G17" s="110" t="s">
        <v>15</v>
      </c>
      <c r="H17" s="140" t="s">
        <v>31</v>
      </c>
      <c r="I17" s="169" t="s">
        <v>16</v>
      </c>
      <c r="J17" s="110"/>
      <c r="K17" s="142">
        <v>-1</v>
      </c>
      <c r="L17" s="112"/>
    </row>
    <row r="18" spans="1:12" s="1" customFormat="1" ht="15" customHeight="1" x14ac:dyDescent="0.2">
      <c r="A18" s="113"/>
      <c r="B18" s="130">
        <v>7</v>
      </c>
      <c r="C18" s="86" t="s">
        <v>86</v>
      </c>
      <c r="D18" s="12" t="s">
        <v>84</v>
      </c>
      <c r="E18" s="36"/>
      <c r="F18" s="36"/>
      <c r="G18" s="5">
        <v>2010</v>
      </c>
      <c r="H18" s="111">
        <f t="shared" ref="H18:H26" si="2">IF(G18=0,"",$A$2-G18)</f>
        <v>9</v>
      </c>
      <c r="I18" s="169" t="str">
        <f t="shared" ref="I18:I26" si="3">IF(H18&gt;17,"J",IF(H18&gt;15,"D7",IF(H18&gt;13,"D6",IF(H18&gt;11,"D5",IF(H18&gt;9,"D4",IF(H18&gt;7,"D3",IF(H18&gt;4,"D2","D1")))))))</f>
        <v>D3</v>
      </c>
      <c r="J18" s="81">
        <v>1.8622685185185184E-4</v>
      </c>
      <c r="K18" s="143">
        <v>1</v>
      </c>
      <c r="L18" s="105"/>
    </row>
    <row r="19" spans="1:12" s="1" customFormat="1" ht="15" customHeight="1" x14ac:dyDescent="0.2">
      <c r="A19" s="113"/>
      <c r="B19" s="130">
        <v>31</v>
      </c>
      <c r="C19" s="12" t="s">
        <v>116</v>
      </c>
      <c r="D19" s="20" t="s">
        <v>54</v>
      </c>
      <c r="E19" s="198"/>
      <c r="F19" s="198"/>
      <c r="G19" s="117" t="s">
        <v>117</v>
      </c>
      <c r="H19" s="111">
        <f t="shared" si="2"/>
        <v>8</v>
      </c>
      <c r="I19" s="169" t="str">
        <f t="shared" si="3"/>
        <v>D3</v>
      </c>
      <c r="J19" s="81">
        <v>1.9837962962962962E-4</v>
      </c>
      <c r="K19" s="143">
        <v>2</v>
      </c>
      <c r="L19" s="105"/>
    </row>
    <row r="20" spans="1:12" s="1" customFormat="1" ht="15" customHeight="1" x14ac:dyDescent="0.2">
      <c r="A20" s="113"/>
      <c r="B20" s="130">
        <v>13</v>
      </c>
      <c r="C20" s="12" t="s">
        <v>93</v>
      </c>
      <c r="D20" s="12" t="s">
        <v>92</v>
      </c>
      <c r="E20" s="196"/>
      <c r="F20" s="196"/>
      <c r="G20" s="117" t="s">
        <v>94</v>
      </c>
      <c r="H20" s="111">
        <f t="shared" si="2"/>
        <v>9</v>
      </c>
      <c r="I20" s="169" t="str">
        <f t="shared" si="3"/>
        <v>D3</v>
      </c>
      <c r="J20" s="81">
        <v>2.0462962962962967E-4</v>
      </c>
      <c r="K20" s="143">
        <v>3</v>
      </c>
      <c r="L20" s="105"/>
    </row>
    <row r="21" spans="1:12" s="1" customFormat="1" ht="15" customHeight="1" x14ac:dyDescent="0.2">
      <c r="A21" s="113"/>
      <c r="B21" s="130">
        <v>21</v>
      </c>
      <c r="C21" s="12" t="s">
        <v>103</v>
      </c>
      <c r="D21" s="12" t="s">
        <v>104</v>
      </c>
      <c r="E21" s="196"/>
      <c r="F21" s="196"/>
      <c r="G21" s="117" t="s">
        <v>94</v>
      </c>
      <c r="H21" s="111">
        <f t="shared" si="2"/>
        <v>9</v>
      </c>
      <c r="I21" s="169" t="str">
        <f t="shared" si="3"/>
        <v>D3</v>
      </c>
      <c r="J21" s="81">
        <v>2.1365740740740742E-4</v>
      </c>
      <c r="K21" s="144">
        <v>4</v>
      </c>
      <c r="L21" s="107"/>
    </row>
    <row r="22" spans="1:12" s="1" customFormat="1" ht="15" customHeight="1" x14ac:dyDescent="0.2">
      <c r="A22" s="113"/>
      <c r="B22" s="130">
        <v>15</v>
      </c>
      <c r="C22" s="212" t="s">
        <v>96</v>
      </c>
      <c r="D22" s="12" t="s">
        <v>78</v>
      </c>
      <c r="E22" s="196"/>
      <c r="F22" s="196"/>
      <c r="G22" s="5">
        <v>2011</v>
      </c>
      <c r="H22" s="111">
        <f t="shared" si="2"/>
        <v>8</v>
      </c>
      <c r="I22" s="169" t="str">
        <f t="shared" si="3"/>
        <v>D3</v>
      </c>
      <c r="J22" s="81">
        <v>2.1643518518518518E-4</v>
      </c>
      <c r="K22" s="144">
        <v>5</v>
      </c>
      <c r="L22" s="107"/>
    </row>
    <row r="23" spans="1:12" s="1" customFormat="1" ht="15" customHeight="1" x14ac:dyDescent="0.2">
      <c r="A23" s="113"/>
      <c r="B23" s="130">
        <v>18</v>
      </c>
      <c r="C23" s="158" t="s">
        <v>99</v>
      </c>
      <c r="D23" s="12" t="s">
        <v>100</v>
      </c>
      <c r="E23" s="199"/>
      <c r="F23" s="199"/>
      <c r="G23" s="33">
        <v>2010</v>
      </c>
      <c r="H23" s="111">
        <f t="shared" si="2"/>
        <v>9</v>
      </c>
      <c r="I23" s="169" t="str">
        <f t="shared" si="3"/>
        <v>D3</v>
      </c>
      <c r="J23" s="81">
        <v>2.2233796296296295E-4</v>
      </c>
      <c r="K23" s="144">
        <v>6</v>
      </c>
      <c r="L23" s="107"/>
    </row>
    <row r="24" spans="1:12" s="1" customFormat="1" ht="15" customHeight="1" x14ac:dyDescent="0.2">
      <c r="A24" s="113"/>
      <c r="B24" s="130">
        <v>3</v>
      </c>
      <c r="C24" s="12" t="s">
        <v>81</v>
      </c>
      <c r="D24" s="12" t="s">
        <v>78</v>
      </c>
      <c r="E24" s="191"/>
      <c r="F24" s="191"/>
      <c r="G24" s="73">
        <v>2011</v>
      </c>
      <c r="H24" s="111">
        <f t="shared" si="2"/>
        <v>8</v>
      </c>
      <c r="I24" s="169" t="str">
        <f t="shared" si="3"/>
        <v>D3</v>
      </c>
      <c r="J24" s="81">
        <v>2.2939814814814814E-4</v>
      </c>
      <c r="K24" s="210">
        <v>7</v>
      </c>
      <c r="L24" s="107"/>
    </row>
    <row r="25" spans="1:12" s="1" customFormat="1" ht="15" customHeight="1" x14ac:dyDescent="0.2">
      <c r="A25" s="113"/>
      <c r="B25" s="130">
        <v>44</v>
      </c>
      <c r="C25" s="87" t="s">
        <v>127</v>
      </c>
      <c r="D25" s="20" t="s">
        <v>67</v>
      </c>
      <c r="E25" s="196"/>
      <c r="F25" s="196"/>
      <c r="G25" s="33">
        <v>2011</v>
      </c>
      <c r="H25" s="111">
        <f t="shared" si="2"/>
        <v>8</v>
      </c>
      <c r="I25" s="169" t="str">
        <f t="shared" si="3"/>
        <v>D3</v>
      </c>
      <c r="J25" s="81">
        <v>2.4317129629629632E-4</v>
      </c>
      <c r="K25" s="143">
        <v>8</v>
      </c>
      <c r="L25" s="105"/>
    </row>
    <row r="26" spans="1:12" s="1" customFormat="1" ht="15" customHeight="1" x14ac:dyDescent="0.2">
      <c r="A26" s="113"/>
      <c r="B26" s="130">
        <v>28</v>
      </c>
      <c r="C26" s="86" t="s">
        <v>112</v>
      </c>
      <c r="D26" s="20" t="s">
        <v>104</v>
      </c>
      <c r="E26" s="36"/>
      <c r="F26" s="36"/>
      <c r="G26" s="36">
        <v>2010</v>
      </c>
      <c r="H26" s="111">
        <f t="shared" si="2"/>
        <v>9</v>
      </c>
      <c r="I26" s="169" t="str">
        <f t="shared" si="3"/>
        <v>D3</v>
      </c>
      <c r="J26" s="81">
        <v>3.0231481481481483E-4</v>
      </c>
      <c r="K26" s="144">
        <v>9</v>
      </c>
      <c r="L26" s="107"/>
    </row>
    <row r="27" spans="1:12" s="1" customFormat="1" ht="15" customHeight="1" x14ac:dyDescent="0.2">
      <c r="A27" s="113"/>
      <c r="B27" s="124">
        <v>-1</v>
      </c>
      <c r="C27" s="138" t="s">
        <v>20</v>
      </c>
      <c r="D27" s="139" t="s">
        <v>63</v>
      </c>
      <c r="E27" s="195"/>
      <c r="F27" s="195"/>
      <c r="G27" s="110" t="s">
        <v>68</v>
      </c>
      <c r="H27" s="140" t="s">
        <v>32</v>
      </c>
      <c r="I27" s="169" t="s">
        <v>19</v>
      </c>
      <c r="J27" s="110"/>
      <c r="K27" s="142">
        <v>-1</v>
      </c>
      <c r="L27" s="112"/>
    </row>
    <row r="28" spans="1:12" s="1" customFormat="1" ht="15" customHeight="1" x14ac:dyDescent="0.2">
      <c r="A28" s="113"/>
      <c r="B28" s="130">
        <v>19</v>
      </c>
      <c r="C28" s="12" t="s">
        <v>101</v>
      </c>
      <c r="D28" s="12" t="s">
        <v>78</v>
      </c>
      <c r="E28" s="196"/>
      <c r="F28" s="196"/>
      <c r="G28" s="5">
        <v>2008</v>
      </c>
      <c r="H28" s="111">
        <f>IF(G28=0,"",$A$2-G28)</f>
        <v>11</v>
      </c>
      <c r="I28" s="169" t="str">
        <f>IF(H28&gt;17,"J",IF(H28&gt;15,"D7",IF(H28&gt;13,"D6",IF(H28&gt;11,"D5",IF(H28&gt;9,"D4",IF(H28&gt;7,"D3",IF(H28&gt;4,"D2","D1")))))))</f>
        <v>D4</v>
      </c>
      <c r="J28" s="81">
        <v>6.1678240740740736E-4</v>
      </c>
      <c r="K28" s="144">
        <v>1</v>
      </c>
      <c r="L28" s="107"/>
    </row>
    <row r="29" spans="1:12" s="1" customFormat="1" ht="15" customHeight="1" x14ac:dyDescent="0.2">
      <c r="A29" s="113"/>
      <c r="B29" s="130">
        <v>47</v>
      </c>
      <c r="C29" s="12" t="s">
        <v>128</v>
      </c>
      <c r="D29" s="20" t="s">
        <v>54</v>
      </c>
      <c r="E29" s="196"/>
      <c r="F29" s="196"/>
      <c r="G29" s="5">
        <v>2009</v>
      </c>
      <c r="H29" s="111">
        <f>IF(G29=0,"",$A$2-G29)</f>
        <v>10</v>
      </c>
      <c r="I29" s="169" t="str">
        <f>IF(H29&gt;17,"J",IF(H29&gt;15,"D7",IF(H29&gt;13,"D6",IF(H29&gt;11,"D5",IF(H29&gt;9,"D4",IF(H29&gt;7,"D3",IF(H29&gt;4,"D2","D1")))))))</f>
        <v>D4</v>
      </c>
      <c r="J29" s="81">
        <v>6.4490740740740741E-4</v>
      </c>
      <c r="K29" s="143">
        <v>2</v>
      </c>
      <c r="L29" s="105"/>
    </row>
    <row r="30" spans="1:12" s="1" customFormat="1" ht="15" customHeight="1" x14ac:dyDescent="0.2">
      <c r="A30" s="113"/>
      <c r="B30" s="130">
        <v>9</v>
      </c>
      <c r="C30" s="12" t="s">
        <v>87</v>
      </c>
      <c r="D30" s="12" t="s">
        <v>78</v>
      </c>
      <c r="E30" s="197"/>
      <c r="F30" s="197"/>
      <c r="G30" s="5">
        <v>2008</v>
      </c>
      <c r="H30" s="111">
        <f>IF(G30=0,"",$A$2-G30)</f>
        <v>11</v>
      </c>
      <c r="I30" s="169" t="str">
        <f>IF(H30&gt;17,"J",IF(H30&gt;15,"D7",IF(H30&gt;13,"D6",IF(H30&gt;11,"D5",IF(H30&gt;9,"D4",IF(H30&gt;7,"D3",IF(H30&gt;4,"D2","D1")))))))</f>
        <v>D4</v>
      </c>
      <c r="J30" s="81">
        <v>6.9317129629629633E-4</v>
      </c>
      <c r="K30" s="143">
        <v>3</v>
      </c>
      <c r="L30" s="105"/>
    </row>
    <row r="31" spans="1:12" s="1" customFormat="1" ht="15" customHeight="1" x14ac:dyDescent="0.2">
      <c r="A31" s="113"/>
      <c r="B31" s="124">
        <v>-1</v>
      </c>
      <c r="C31" s="138" t="s">
        <v>23</v>
      </c>
      <c r="D31" s="139" t="s">
        <v>64</v>
      </c>
      <c r="E31" s="195"/>
      <c r="F31" s="195"/>
      <c r="G31" s="110" t="s">
        <v>69</v>
      </c>
      <c r="H31" s="140" t="s">
        <v>33</v>
      </c>
      <c r="I31" s="169" t="s">
        <v>22</v>
      </c>
      <c r="J31" s="110"/>
      <c r="K31" s="142">
        <v>-1</v>
      </c>
      <c r="L31" s="112"/>
    </row>
    <row r="32" spans="1:12" s="1" customFormat="1" ht="15" customHeight="1" x14ac:dyDescent="0.2">
      <c r="A32" s="113"/>
      <c r="B32" s="130">
        <v>6</v>
      </c>
      <c r="C32" s="20" t="s">
        <v>83</v>
      </c>
      <c r="D32" s="20" t="s">
        <v>84</v>
      </c>
      <c r="E32" s="199"/>
      <c r="F32" s="199"/>
      <c r="G32" s="93" t="s">
        <v>85</v>
      </c>
      <c r="H32" s="111">
        <f>IF(G32=0,"",$A$2-G32)</f>
        <v>13</v>
      </c>
      <c r="I32" s="169" t="str">
        <f>IF(H32&gt;17,"J",IF(H32&gt;15,"D7",IF(H32&gt;13,"D6",IF(H32&gt;11,"D5",IF(H32&gt;9,"D4",IF(H32&gt;7,"D3",IF(H32&gt;4,"D2","D1")))))))</f>
        <v>D5</v>
      </c>
      <c r="J32" s="81">
        <v>1.1405092592592593E-3</v>
      </c>
      <c r="K32" s="144">
        <v>1</v>
      </c>
      <c r="L32" s="107"/>
    </row>
    <row r="33" spans="1:12" s="1" customFormat="1" ht="15" customHeight="1" x14ac:dyDescent="0.2">
      <c r="A33" s="113"/>
      <c r="B33" s="130">
        <v>12</v>
      </c>
      <c r="C33" s="20" t="s">
        <v>91</v>
      </c>
      <c r="D33" s="20" t="s">
        <v>92</v>
      </c>
      <c r="E33" s="199"/>
      <c r="F33" s="199"/>
      <c r="G33" s="5">
        <v>2006</v>
      </c>
      <c r="H33" s="111">
        <f>IF(G33=0,"",$A$2-G33)</f>
        <v>13</v>
      </c>
      <c r="I33" s="169" t="str">
        <f>IF(H33&gt;17,"J",IF(H33&gt;15,"D7",IF(H33&gt;13,"D6",IF(H33&gt;11,"D5",IF(H33&gt;9,"D4",IF(H33&gt;7,"D3",IF(H33&gt;4,"D2","D1")))))))</f>
        <v>D5</v>
      </c>
      <c r="J33" s="81">
        <v>1.208449074074074E-3</v>
      </c>
      <c r="K33" s="144">
        <v>2</v>
      </c>
      <c r="L33" s="107"/>
    </row>
    <row r="34" spans="1:12" s="1" customFormat="1" ht="15" customHeight="1" x14ac:dyDescent="0.2">
      <c r="A34" s="113"/>
      <c r="B34" s="130">
        <v>22</v>
      </c>
      <c r="C34" s="12" t="s">
        <v>105</v>
      </c>
      <c r="D34" s="12" t="s">
        <v>104</v>
      </c>
      <c r="E34" s="191"/>
      <c r="F34" s="191"/>
      <c r="G34" s="5">
        <v>2007</v>
      </c>
      <c r="H34" s="111">
        <f>IF(G34=0,"",$A$2-G34)</f>
        <v>12</v>
      </c>
      <c r="I34" s="169" t="str">
        <f>IF(H34&gt;17,"J",IF(H34&gt;15,"D7",IF(H34&gt;13,"D6",IF(H34&gt;11,"D5",IF(H34&gt;9,"D4",IF(H34&gt;7,"D3",IF(H34&gt;4,"D2","D1")))))))</f>
        <v>D5</v>
      </c>
      <c r="J34" s="81">
        <v>1.3556712962962964E-3</v>
      </c>
      <c r="K34" s="145">
        <v>3</v>
      </c>
      <c r="L34" s="106"/>
    </row>
    <row r="35" spans="1:12" s="1" customFormat="1" ht="15" customHeight="1" x14ac:dyDescent="0.2">
      <c r="A35" s="113"/>
      <c r="B35" s="124">
        <v>-1</v>
      </c>
      <c r="C35" s="138" t="s">
        <v>26</v>
      </c>
      <c r="D35" s="139" t="s">
        <v>65</v>
      </c>
      <c r="E35" s="195"/>
      <c r="F35" s="195"/>
      <c r="G35" s="110" t="s">
        <v>69</v>
      </c>
      <c r="H35" s="140" t="s">
        <v>34</v>
      </c>
      <c r="I35" s="169" t="s">
        <v>25</v>
      </c>
      <c r="J35" s="110"/>
      <c r="K35" s="142">
        <v>-1</v>
      </c>
      <c r="L35" s="112"/>
    </row>
    <row r="36" spans="1:12" s="1" customFormat="1" ht="15" customHeight="1" x14ac:dyDescent="0.2">
      <c r="A36" s="113"/>
      <c r="B36" s="124">
        <v>-1</v>
      </c>
      <c r="C36" s="138" t="s">
        <v>29</v>
      </c>
      <c r="D36" s="139" t="s">
        <v>66</v>
      </c>
      <c r="E36" s="195"/>
      <c r="F36" s="195"/>
      <c r="G36" s="110" t="s">
        <v>70</v>
      </c>
      <c r="H36" s="140" t="s">
        <v>35</v>
      </c>
      <c r="I36" s="169" t="s">
        <v>28</v>
      </c>
      <c r="J36" s="110"/>
      <c r="K36" s="142">
        <v>-1</v>
      </c>
      <c r="L36" s="112"/>
    </row>
    <row r="37" spans="1:12" s="1" customFormat="1" ht="15" customHeight="1" x14ac:dyDescent="0.2">
      <c r="A37" s="113"/>
      <c r="B37" s="130"/>
      <c r="C37" s="12"/>
      <c r="D37" s="12"/>
      <c r="E37" s="196"/>
      <c r="F37" s="196"/>
      <c r="G37" s="5"/>
      <c r="H37" s="111" t="str">
        <f>IF(G37=0,"",$A$2-G37)</f>
        <v/>
      </c>
      <c r="I37" s="169" t="str">
        <f>IF(H37&gt;17,"J",IF(H37&gt;15,"D7",IF(H37&gt;13,"D6",IF(H37&gt;11,"D5",IF(H37&gt;9,"D4",IF(H37&gt;7,"D3",IF(H37&gt;4,"D2","D1")))))))</f>
        <v>J</v>
      </c>
      <c r="J37" s="81"/>
      <c r="K37" s="144"/>
      <c r="L37" s="107"/>
    </row>
    <row r="38" spans="1:12" s="1" customFormat="1" ht="15" customHeight="1" x14ac:dyDescent="0.2">
      <c r="A38" s="113"/>
      <c r="B38" s="130"/>
      <c r="C38" s="12"/>
      <c r="D38" s="20"/>
      <c r="E38" s="198"/>
      <c r="F38" s="198"/>
      <c r="G38" s="117"/>
      <c r="H38" s="111" t="str">
        <f>IF(G38=0,"",$A$2-G38)</f>
        <v/>
      </c>
      <c r="I38" s="169" t="str">
        <f>IF(H38&gt;17,"J",IF(H38&gt;15,"D7",IF(H38&gt;13,"D6",IF(H38&gt;11,"D5",IF(H38&gt;9,"D4",IF(H38&gt;7,"D3",IF(H38&gt;4,"D2","D1")))))))</f>
        <v>J</v>
      </c>
      <c r="J38" s="81"/>
      <c r="K38" s="143"/>
      <c r="L38" s="105"/>
    </row>
    <row r="39" spans="1:12" s="1" customFormat="1" ht="15" customHeight="1" x14ac:dyDescent="0.2">
      <c r="A39" s="113"/>
      <c r="B39" s="130"/>
      <c r="C39" s="3"/>
      <c r="D39" s="3"/>
      <c r="E39" s="196"/>
      <c r="F39" s="196"/>
      <c r="G39" s="5"/>
      <c r="H39" s="111" t="str">
        <f t="shared" ref="H39:H69" si="4">IF(G39=0,"",$A$2-G39)</f>
        <v/>
      </c>
      <c r="I39" s="169" t="str">
        <f t="shared" ref="I39:I69" si="5">IF(H39&gt;17,"J",IF(H39&gt;15,"D7",IF(H39&gt;13,"D6",IF(H39&gt;11,"D5",IF(H39&gt;9,"D4",IF(H39&gt;7,"D3",IF(H39&gt;4,"D2","D1")))))))</f>
        <v>J</v>
      </c>
      <c r="J39" s="81"/>
      <c r="K39" s="143"/>
      <c r="L39" s="105"/>
    </row>
    <row r="40" spans="1:12" s="1" customFormat="1" ht="15" customHeight="1" x14ac:dyDescent="0.2">
      <c r="A40" s="113"/>
      <c r="B40" s="130"/>
      <c r="C40" s="3"/>
      <c r="D40" s="3"/>
      <c r="E40" s="196"/>
      <c r="F40" s="196"/>
      <c r="G40" s="5"/>
      <c r="H40" s="111" t="str">
        <f t="shared" si="4"/>
        <v/>
      </c>
      <c r="I40" s="169" t="str">
        <f t="shared" si="5"/>
        <v>J</v>
      </c>
      <c r="J40" s="81"/>
      <c r="K40" s="143"/>
      <c r="L40" s="105"/>
    </row>
    <row r="41" spans="1:12" s="1" customFormat="1" ht="15" customHeight="1" x14ac:dyDescent="0.2">
      <c r="A41" s="113"/>
      <c r="B41" s="131"/>
      <c r="C41" s="9"/>
      <c r="D41" s="3"/>
      <c r="E41" s="196"/>
      <c r="F41" s="196"/>
      <c r="G41" s="34"/>
      <c r="H41" s="111" t="str">
        <f t="shared" si="4"/>
        <v/>
      </c>
      <c r="I41" s="169" t="str">
        <f t="shared" si="5"/>
        <v>J</v>
      </c>
      <c r="J41" s="81"/>
      <c r="K41" s="143"/>
      <c r="L41" s="105"/>
    </row>
    <row r="42" spans="1:12" s="1" customFormat="1" ht="15" customHeight="1" x14ac:dyDescent="0.2">
      <c r="A42" s="113"/>
      <c r="B42" s="131"/>
      <c r="C42" s="37"/>
      <c r="D42" s="37"/>
      <c r="E42" s="198"/>
      <c r="F42" s="198"/>
      <c r="G42" s="51"/>
      <c r="H42" s="111" t="str">
        <f t="shared" si="4"/>
        <v/>
      </c>
      <c r="I42" s="169" t="str">
        <f t="shared" si="5"/>
        <v>J</v>
      </c>
      <c r="J42" s="81"/>
      <c r="K42" s="143"/>
      <c r="L42" s="105"/>
    </row>
    <row r="43" spans="1:12" s="1" customFormat="1" ht="15" customHeight="1" x14ac:dyDescent="0.2">
      <c r="A43" s="113"/>
      <c r="B43" s="130"/>
      <c r="C43" s="37"/>
      <c r="D43" s="37"/>
      <c r="E43" s="198"/>
      <c r="F43" s="198"/>
      <c r="G43" s="51"/>
      <c r="H43" s="111" t="str">
        <f t="shared" si="4"/>
        <v/>
      </c>
      <c r="I43" s="169" t="str">
        <f t="shared" si="5"/>
        <v>J</v>
      </c>
      <c r="J43" s="81"/>
      <c r="K43" s="143"/>
      <c r="L43" s="105"/>
    </row>
    <row r="44" spans="1:12" s="1" customFormat="1" ht="15" customHeight="1" x14ac:dyDescent="0.2">
      <c r="A44" s="113"/>
      <c r="B44" s="131"/>
      <c r="C44" s="37"/>
      <c r="D44" s="37"/>
      <c r="E44" s="198"/>
      <c r="F44" s="198"/>
      <c r="G44" s="39"/>
      <c r="H44" s="111" t="str">
        <f t="shared" si="4"/>
        <v/>
      </c>
      <c r="I44" s="169" t="str">
        <f t="shared" si="5"/>
        <v>J</v>
      </c>
      <c r="J44" s="81"/>
      <c r="K44" s="144"/>
      <c r="L44" s="107"/>
    </row>
    <row r="45" spans="1:12" s="1" customFormat="1" ht="15" customHeight="1" x14ac:dyDescent="0.2">
      <c r="A45" s="113"/>
      <c r="B45" s="130"/>
      <c r="C45" s="20"/>
      <c r="D45" s="20"/>
      <c r="E45" s="199"/>
      <c r="F45" s="199"/>
      <c r="G45" s="16"/>
      <c r="H45" s="111" t="str">
        <f t="shared" si="4"/>
        <v/>
      </c>
      <c r="I45" s="169" t="str">
        <f t="shared" si="5"/>
        <v>J</v>
      </c>
      <c r="J45" s="81"/>
      <c r="K45" s="144"/>
      <c r="L45" s="107"/>
    </row>
    <row r="46" spans="1:12" s="1" customFormat="1" ht="15" customHeight="1" x14ac:dyDescent="0.2">
      <c r="A46" s="113"/>
      <c r="B46" s="130"/>
      <c r="C46" s="43"/>
      <c r="D46" s="43"/>
      <c r="E46" s="197"/>
      <c r="F46" s="197"/>
      <c r="G46" s="49"/>
      <c r="H46" s="111" t="str">
        <f t="shared" si="4"/>
        <v/>
      </c>
      <c r="I46" s="169" t="str">
        <f t="shared" si="5"/>
        <v>J</v>
      </c>
      <c r="J46" s="81"/>
      <c r="K46" s="144"/>
      <c r="L46" s="107"/>
    </row>
    <row r="47" spans="1:12" s="1" customFormat="1" ht="15" customHeight="1" x14ac:dyDescent="0.2">
      <c r="A47" s="113"/>
      <c r="B47" s="132"/>
      <c r="C47" s="98"/>
      <c r="D47" s="89"/>
      <c r="E47" s="192"/>
      <c r="F47" s="192"/>
      <c r="G47" s="83"/>
      <c r="H47" s="111" t="str">
        <f t="shared" si="4"/>
        <v/>
      </c>
      <c r="I47" s="169" t="str">
        <f t="shared" si="5"/>
        <v>J</v>
      </c>
      <c r="J47" s="81"/>
      <c r="K47" s="144"/>
      <c r="L47" s="107"/>
    </row>
    <row r="48" spans="1:12" s="1" customFormat="1" ht="15" customHeight="1" x14ac:dyDescent="0.2">
      <c r="A48" s="113"/>
      <c r="B48" s="132"/>
      <c r="C48" s="98"/>
      <c r="D48" s="89"/>
      <c r="E48" s="192"/>
      <c r="F48" s="192"/>
      <c r="G48" s="83"/>
      <c r="H48" s="111" t="str">
        <f t="shared" si="4"/>
        <v/>
      </c>
      <c r="I48" s="169" t="str">
        <f t="shared" si="5"/>
        <v>J</v>
      </c>
      <c r="J48" s="81"/>
      <c r="K48" s="144"/>
      <c r="L48" s="107"/>
    </row>
    <row r="49" spans="1:12" s="1" customFormat="1" ht="15" customHeight="1" x14ac:dyDescent="0.2">
      <c r="A49" s="113"/>
      <c r="B49" s="132"/>
      <c r="C49" s="98"/>
      <c r="D49" s="89"/>
      <c r="E49" s="192"/>
      <c r="F49" s="192"/>
      <c r="G49" s="83"/>
      <c r="H49" s="111" t="str">
        <f t="shared" si="4"/>
        <v/>
      </c>
      <c r="I49" s="169" t="str">
        <f t="shared" si="5"/>
        <v>J</v>
      </c>
      <c r="J49" s="81"/>
      <c r="K49" s="144"/>
      <c r="L49" s="107"/>
    </row>
    <row r="50" spans="1:12" s="1" customFormat="1" ht="15" customHeight="1" x14ac:dyDescent="0.2">
      <c r="A50" s="113"/>
      <c r="B50" s="132"/>
      <c r="C50" s="98"/>
      <c r="D50" s="89"/>
      <c r="E50" s="192"/>
      <c r="F50" s="192"/>
      <c r="G50" s="83"/>
      <c r="H50" s="111" t="str">
        <f t="shared" si="4"/>
        <v/>
      </c>
      <c r="I50" s="169" t="str">
        <f t="shared" si="5"/>
        <v>J</v>
      </c>
      <c r="J50" s="81"/>
      <c r="K50" s="144"/>
      <c r="L50" s="107"/>
    </row>
    <row r="51" spans="1:12" s="1" customFormat="1" ht="15" customHeight="1" x14ac:dyDescent="0.2">
      <c r="A51" s="113"/>
      <c r="B51" s="133"/>
      <c r="C51" s="98"/>
      <c r="D51" s="89"/>
      <c r="E51" s="192"/>
      <c r="F51" s="192"/>
      <c r="G51" s="83"/>
      <c r="H51" s="111" t="str">
        <f t="shared" si="4"/>
        <v/>
      </c>
      <c r="I51" s="169" t="str">
        <f t="shared" si="5"/>
        <v>J</v>
      </c>
      <c r="J51" s="81"/>
      <c r="K51" s="144"/>
      <c r="L51" s="107"/>
    </row>
    <row r="52" spans="1:12" s="1" customFormat="1" ht="15" customHeight="1" x14ac:dyDescent="0.2">
      <c r="A52" s="113"/>
      <c r="B52" s="132"/>
      <c r="C52" s="98"/>
      <c r="D52" s="89"/>
      <c r="E52" s="192"/>
      <c r="F52" s="192"/>
      <c r="G52" s="83"/>
      <c r="H52" s="111" t="str">
        <f t="shared" si="4"/>
        <v/>
      </c>
      <c r="I52" s="169" t="str">
        <f t="shared" si="5"/>
        <v>J</v>
      </c>
      <c r="J52" s="81"/>
      <c r="K52" s="144"/>
      <c r="L52" s="107"/>
    </row>
    <row r="53" spans="1:12" s="1" customFormat="1" ht="15" customHeight="1" x14ac:dyDescent="0.2">
      <c r="A53" s="113"/>
      <c r="B53" s="132"/>
      <c r="C53" s="98"/>
      <c r="D53" s="89"/>
      <c r="E53" s="192"/>
      <c r="F53" s="192"/>
      <c r="G53" s="83"/>
      <c r="H53" s="111" t="str">
        <f t="shared" si="4"/>
        <v/>
      </c>
      <c r="I53" s="169" t="str">
        <f t="shared" si="5"/>
        <v>J</v>
      </c>
      <c r="J53" s="81"/>
      <c r="K53" s="144"/>
      <c r="L53" s="107"/>
    </row>
    <row r="54" spans="1:12" s="1" customFormat="1" ht="15" customHeight="1" x14ac:dyDescent="0.2">
      <c r="A54" s="113"/>
      <c r="B54" s="132"/>
      <c r="C54" s="98"/>
      <c r="D54" s="89"/>
      <c r="E54" s="192"/>
      <c r="F54" s="192"/>
      <c r="G54" s="83"/>
      <c r="H54" s="111" t="str">
        <f t="shared" si="4"/>
        <v/>
      </c>
      <c r="I54" s="169" t="str">
        <f t="shared" si="5"/>
        <v>J</v>
      </c>
      <c r="J54" s="81"/>
      <c r="K54" s="144"/>
      <c r="L54" s="107"/>
    </row>
    <row r="55" spans="1:12" s="1" customFormat="1" ht="15" customHeight="1" x14ac:dyDescent="0.2">
      <c r="A55" s="113"/>
      <c r="B55" s="132"/>
      <c r="C55" s="98"/>
      <c r="D55" s="89"/>
      <c r="E55" s="192"/>
      <c r="F55" s="192"/>
      <c r="G55" s="83"/>
      <c r="H55" s="111" t="str">
        <f t="shared" si="4"/>
        <v/>
      </c>
      <c r="I55" s="169" t="str">
        <f t="shared" si="5"/>
        <v>J</v>
      </c>
      <c r="J55" s="81"/>
      <c r="K55" s="144"/>
      <c r="L55" s="107"/>
    </row>
    <row r="56" spans="1:12" s="1" customFormat="1" ht="15" customHeight="1" x14ac:dyDescent="0.2">
      <c r="A56" s="113"/>
      <c r="B56" s="132"/>
      <c r="C56" s="98"/>
      <c r="D56" s="89"/>
      <c r="E56" s="192"/>
      <c r="F56" s="192"/>
      <c r="G56" s="83"/>
      <c r="H56" s="111" t="str">
        <f t="shared" si="4"/>
        <v/>
      </c>
      <c r="I56" s="169" t="str">
        <f t="shared" si="5"/>
        <v>J</v>
      </c>
      <c r="J56" s="81"/>
      <c r="K56" s="144"/>
      <c r="L56" s="107"/>
    </row>
    <row r="57" spans="1:12" s="1" customFormat="1" ht="15" customHeight="1" x14ac:dyDescent="0.2">
      <c r="A57" s="113"/>
      <c r="B57" s="132"/>
      <c r="C57" s="98"/>
      <c r="D57" s="89"/>
      <c r="E57" s="192"/>
      <c r="F57" s="192"/>
      <c r="G57" s="83"/>
      <c r="H57" s="111" t="str">
        <f t="shared" si="4"/>
        <v/>
      </c>
      <c r="I57" s="169" t="str">
        <f t="shared" si="5"/>
        <v>J</v>
      </c>
      <c r="J57" s="81"/>
      <c r="K57" s="144"/>
      <c r="L57" s="107"/>
    </row>
    <row r="58" spans="1:12" s="1" customFormat="1" ht="15" customHeight="1" x14ac:dyDescent="0.2">
      <c r="A58" s="113"/>
      <c r="B58" s="132"/>
      <c r="C58" s="98"/>
      <c r="D58" s="89"/>
      <c r="E58" s="192"/>
      <c r="F58" s="192"/>
      <c r="G58" s="83"/>
      <c r="H58" s="111" t="str">
        <f t="shared" si="4"/>
        <v/>
      </c>
      <c r="I58" s="169" t="str">
        <f t="shared" si="5"/>
        <v>J</v>
      </c>
      <c r="J58" s="81"/>
      <c r="K58" s="144"/>
      <c r="L58" s="107"/>
    </row>
    <row r="59" spans="1:12" s="1" customFormat="1" ht="15" customHeight="1" x14ac:dyDescent="0.2">
      <c r="A59" s="113"/>
      <c r="B59" s="132"/>
      <c r="C59" s="98"/>
      <c r="D59" s="89"/>
      <c r="E59" s="192"/>
      <c r="F59" s="192"/>
      <c r="G59" s="83"/>
      <c r="H59" s="111" t="str">
        <f t="shared" si="4"/>
        <v/>
      </c>
      <c r="I59" s="169" t="str">
        <f t="shared" si="5"/>
        <v>J</v>
      </c>
      <c r="J59" s="81"/>
      <c r="K59" s="144"/>
      <c r="L59" s="107"/>
    </row>
    <row r="60" spans="1:12" s="1" customFormat="1" ht="15" customHeight="1" x14ac:dyDescent="0.2">
      <c r="A60" s="113"/>
      <c r="B60" s="132"/>
      <c r="C60" s="98"/>
      <c r="D60" s="89"/>
      <c r="E60" s="192"/>
      <c r="F60" s="192"/>
      <c r="G60" s="83"/>
      <c r="H60" s="111" t="str">
        <f t="shared" si="4"/>
        <v/>
      </c>
      <c r="I60" s="169" t="str">
        <f t="shared" si="5"/>
        <v>J</v>
      </c>
      <c r="J60" s="81"/>
      <c r="K60" s="144"/>
      <c r="L60" s="107"/>
    </row>
    <row r="61" spans="1:12" s="1" customFormat="1" ht="15" customHeight="1" x14ac:dyDescent="0.2">
      <c r="A61" s="113"/>
      <c r="B61" s="132"/>
      <c r="C61" s="98"/>
      <c r="D61" s="89"/>
      <c r="E61" s="192"/>
      <c r="F61" s="192"/>
      <c r="G61" s="83"/>
      <c r="H61" s="111" t="str">
        <f t="shared" si="4"/>
        <v/>
      </c>
      <c r="I61" s="169" t="str">
        <f t="shared" si="5"/>
        <v>J</v>
      </c>
      <c r="J61" s="81"/>
      <c r="K61" s="144"/>
      <c r="L61" s="107"/>
    </row>
    <row r="62" spans="1:12" s="1" customFormat="1" ht="15" customHeight="1" x14ac:dyDescent="0.2">
      <c r="A62" s="113"/>
      <c r="B62" s="132"/>
      <c r="C62" s="98"/>
      <c r="D62" s="89"/>
      <c r="E62" s="192"/>
      <c r="F62" s="192"/>
      <c r="G62" s="83"/>
      <c r="H62" s="111" t="str">
        <f t="shared" si="4"/>
        <v/>
      </c>
      <c r="I62" s="169" t="str">
        <f t="shared" si="5"/>
        <v>J</v>
      </c>
      <c r="J62" s="81"/>
      <c r="K62" s="144"/>
      <c r="L62" s="107"/>
    </row>
    <row r="63" spans="1:12" s="1" customFormat="1" ht="15" customHeight="1" x14ac:dyDescent="0.2">
      <c r="A63" s="113"/>
      <c r="B63" s="132"/>
      <c r="C63" s="98"/>
      <c r="D63" s="89"/>
      <c r="E63" s="192"/>
      <c r="F63" s="192"/>
      <c r="G63" s="83"/>
      <c r="H63" s="111" t="str">
        <f t="shared" si="4"/>
        <v/>
      </c>
      <c r="I63" s="169" t="str">
        <f t="shared" si="5"/>
        <v>J</v>
      </c>
      <c r="J63" s="81"/>
      <c r="K63" s="144"/>
      <c r="L63" s="107"/>
    </row>
    <row r="64" spans="1:12" s="1" customFormat="1" ht="15" customHeight="1" x14ac:dyDescent="0.2">
      <c r="A64" s="113"/>
      <c r="B64" s="132"/>
      <c r="C64" s="98"/>
      <c r="D64" s="89"/>
      <c r="E64" s="192"/>
      <c r="F64" s="192"/>
      <c r="G64" s="83"/>
      <c r="H64" s="111" t="str">
        <f t="shared" si="4"/>
        <v/>
      </c>
      <c r="I64" s="169" t="str">
        <f t="shared" si="5"/>
        <v>J</v>
      </c>
      <c r="J64" s="81"/>
      <c r="K64" s="144"/>
      <c r="L64" s="107"/>
    </row>
    <row r="65" spans="1:12" s="1" customFormat="1" ht="15" customHeight="1" x14ac:dyDescent="0.2">
      <c r="A65" s="113"/>
      <c r="B65" s="132"/>
      <c r="C65" s="98"/>
      <c r="D65" s="89"/>
      <c r="E65" s="192"/>
      <c r="F65" s="192"/>
      <c r="G65" s="83"/>
      <c r="H65" s="111" t="str">
        <f t="shared" si="4"/>
        <v/>
      </c>
      <c r="I65" s="169" t="str">
        <f t="shared" si="5"/>
        <v>J</v>
      </c>
      <c r="J65" s="81"/>
      <c r="K65" s="144"/>
      <c r="L65" s="107"/>
    </row>
    <row r="66" spans="1:12" s="1" customFormat="1" ht="15" customHeight="1" x14ac:dyDescent="0.2">
      <c r="A66" s="113"/>
      <c r="B66" s="132"/>
      <c r="C66" s="98"/>
      <c r="D66" s="89"/>
      <c r="E66" s="192"/>
      <c r="F66" s="192"/>
      <c r="G66" s="83"/>
      <c r="H66" s="111" t="str">
        <f t="shared" si="4"/>
        <v/>
      </c>
      <c r="I66" s="169" t="str">
        <f t="shared" si="5"/>
        <v>J</v>
      </c>
      <c r="J66" s="81"/>
      <c r="K66" s="144"/>
      <c r="L66" s="107"/>
    </row>
    <row r="67" spans="1:12" s="1" customFormat="1" ht="15" customHeight="1" x14ac:dyDescent="0.2">
      <c r="A67" s="113"/>
      <c r="B67" s="132"/>
      <c r="C67" s="98"/>
      <c r="D67" s="89"/>
      <c r="E67" s="192"/>
      <c r="F67" s="192"/>
      <c r="G67" s="83"/>
      <c r="H67" s="111" t="str">
        <f t="shared" si="4"/>
        <v/>
      </c>
      <c r="I67" s="169" t="str">
        <f t="shared" si="5"/>
        <v>J</v>
      </c>
      <c r="J67" s="81"/>
      <c r="K67" s="144"/>
      <c r="L67" s="107"/>
    </row>
    <row r="68" spans="1:12" s="1" customFormat="1" ht="15" customHeight="1" x14ac:dyDescent="0.2">
      <c r="A68" s="113"/>
      <c r="B68" s="132"/>
      <c r="C68" s="98"/>
      <c r="D68" s="89"/>
      <c r="E68" s="192"/>
      <c r="F68" s="192"/>
      <c r="G68" s="83"/>
      <c r="H68" s="111" t="str">
        <f t="shared" si="4"/>
        <v/>
      </c>
      <c r="I68" s="169" t="str">
        <f t="shared" si="5"/>
        <v>J</v>
      </c>
      <c r="J68" s="81"/>
      <c r="K68" s="144"/>
      <c r="L68" s="107"/>
    </row>
    <row r="69" spans="1:12" s="1" customFormat="1" ht="15" customHeight="1" x14ac:dyDescent="0.2">
      <c r="A69" s="113"/>
      <c r="B69" s="132"/>
      <c r="C69" s="19"/>
      <c r="D69" s="102"/>
      <c r="E69" s="193"/>
      <c r="F69" s="193"/>
      <c r="G69" s="103"/>
      <c r="H69" s="111" t="str">
        <f t="shared" si="4"/>
        <v/>
      </c>
      <c r="I69" s="169" t="str">
        <f t="shared" si="5"/>
        <v>J</v>
      </c>
      <c r="J69" s="81"/>
      <c r="K69" s="144"/>
      <c r="L69" s="107"/>
    </row>
    <row r="70" spans="1:12" s="1" customFormat="1" ht="15" customHeight="1" x14ac:dyDescent="0.2">
      <c r="A70" s="113"/>
      <c r="B70" s="132"/>
      <c r="C70" s="84"/>
      <c r="D70" s="89"/>
      <c r="E70" s="192"/>
      <c r="F70" s="192"/>
      <c r="G70" s="83"/>
      <c r="H70" s="111" t="str">
        <f t="shared" ref="H70:H101" si="6">IF(G70=0,"",$A$2-G70)</f>
        <v/>
      </c>
      <c r="I70" s="169" t="str">
        <f t="shared" ref="I70:I101" si="7">IF(H70&gt;17,"J",IF(H70&gt;15,"D7",IF(H70&gt;13,"D6",IF(H70&gt;11,"D5",IF(H70&gt;9,"D4",IF(H70&gt;7,"D3",IF(H70&gt;4,"D2","D1")))))))</f>
        <v>J</v>
      </c>
      <c r="J70" s="81"/>
      <c r="K70" s="144"/>
      <c r="L70" s="107"/>
    </row>
    <row r="71" spans="1:12" s="1" customFormat="1" ht="15" customHeight="1" x14ac:dyDescent="0.2">
      <c r="A71" s="113"/>
      <c r="B71" s="132"/>
      <c r="C71" s="84"/>
      <c r="D71" s="89"/>
      <c r="E71" s="192"/>
      <c r="F71" s="192"/>
      <c r="G71" s="83"/>
      <c r="H71" s="111" t="str">
        <f t="shared" si="6"/>
        <v/>
      </c>
      <c r="I71" s="169" t="str">
        <f t="shared" si="7"/>
        <v>J</v>
      </c>
      <c r="J71" s="81"/>
      <c r="K71" s="144"/>
      <c r="L71" s="107"/>
    </row>
    <row r="72" spans="1:12" s="1" customFormat="1" ht="15" customHeight="1" x14ac:dyDescent="0.2">
      <c r="A72" s="113"/>
      <c r="B72" s="132"/>
      <c r="C72" s="84"/>
      <c r="D72" s="89"/>
      <c r="E72" s="192"/>
      <c r="F72" s="192"/>
      <c r="G72" s="83"/>
      <c r="H72" s="111" t="str">
        <f t="shared" si="6"/>
        <v/>
      </c>
      <c r="I72" s="169" t="str">
        <f t="shared" si="7"/>
        <v>J</v>
      </c>
      <c r="J72" s="81"/>
      <c r="K72" s="145"/>
      <c r="L72" s="106"/>
    </row>
    <row r="73" spans="1:12" s="1" customFormat="1" ht="15" customHeight="1" x14ac:dyDescent="0.2">
      <c r="A73" s="113"/>
      <c r="B73" s="132"/>
      <c r="C73" s="84"/>
      <c r="D73" s="89"/>
      <c r="E73" s="192"/>
      <c r="F73" s="192"/>
      <c r="G73" s="83"/>
      <c r="H73" s="111" t="str">
        <f t="shared" si="6"/>
        <v/>
      </c>
      <c r="I73" s="169" t="str">
        <f t="shared" si="7"/>
        <v>J</v>
      </c>
      <c r="J73" s="81"/>
      <c r="K73" s="144"/>
      <c r="L73" s="107"/>
    </row>
    <row r="74" spans="1:12" s="1" customFormat="1" ht="15" customHeight="1" x14ac:dyDescent="0.2">
      <c r="A74" s="113"/>
      <c r="B74" s="132"/>
      <c r="C74" s="84"/>
      <c r="D74" s="89"/>
      <c r="E74" s="192"/>
      <c r="F74" s="192"/>
      <c r="G74" s="83"/>
      <c r="H74" s="111" t="str">
        <f t="shared" si="6"/>
        <v/>
      </c>
      <c r="I74" s="169" t="str">
        <f t="shared" si="7"/>
        <v>J</v>
      </c>
      <c r="J74" s="81"/>
      <c r="K74" s="144"/>
      <c r="L74" s="107"/>
    </row>
    <row r="75" spans="1:12" s="1" customFormat="1" ht="15" customHeight="1" x14ac:dyDescent="0.2">
      <c r="A75" s="113"/>
      <c r="B75" s="132"/>
      <c r="C75" s="84"/>
      <c r="D75" s="89"/>
      <c r="E75" s="192"/>
      <c r="F75" s="192"/>
      <c r="G75" s="83"/>
      <c r="H75" s="111" t="str">
        <f t="shared" si="6"/>
        <v/>
      </c>
      <c r="I75" s="169" t="str">
        <f t="shared" si="7"/>
        <v>J</v>
      </c>
      <c r="J75" s="81"/>
      <c r="K75" s="144"/>
      <c r="L75" s="107"/>
    </row>
    <row r="76" spans="1:12" s="1" customFormat="1" ht="15" customHeight="1" x14ac:dyDescent="0.2">
      <c r="A76" s="113"/>
      <c r="B76" s="132"/>
      <c r="C76" s="84"/>
      <c r="D76" s="89"/>
      <c r="E76" s="192"/>
      <c r="F76" s="192"/>
      <c r="G76" s="83"/>
      <c r="H76" s="111" t="str">
        <f t="shared" si="6"/>
        <v/>
      </c>
      <c r="I76" s="169" t="str">
        <f t="shared" si="7"/>
        <v>J</v>
      </c>
      <c r="J76" s="81"/>
      <c r="K76" s="144"/>
      <c r="L76" s="107"/>
    </row>
    <row r="77" spans="1:12" s="1" customFormat="1" ht="15" customHeight="1" x14ac:dyDescent="0.2">
      <c r="A77" s="113"/>
      <c r="B77" s="132"/>
      <c r="C77" s="84"/>
      <c r="D77" s="89"/>
      <c r="E77" s="192"/>
      <c r="F77" s="192"/>
      <c r="G77" s="83"/>
      <c r="H77" s="111" t="str">
        <f t="shared" si="6"/>
        <v/>
      </c>
      <c r="I77" s="169" t="str">
        <f t="shared" si="7"/>
        <v>J</v>
      </c>
      <c r="J77" s="81"/>
      <c r="K77" s="144"/>
      <c r="L77" s="107"/>
    </row>
    <row r="78" spans="1:12" s="1" customFormat="1" ht="15" customHeight="1" x14ac:dyDescent="0.2">
      <c r="A78" s="113"/>
      <c r="B78" s="132"/>
      <c r="C78" s="84"/>
      <c r="D78" s="89"/>
      <c r="E78" s="192"/>
      <c r="F78" s="192"/>
      <c r="G78" s="83"/>
      <c r="H78" s="111" t="str">
        <f t="shared" si="6"/>
        <v/>
      </c>
      <c r="I78" s="169" t="str">
        <f t="shared" si="7"/>
        <v>J</v>
      </c>
      <c r="J78" s="81"/>
      <c r="K78" s="144"/>
      <c r="L78" s="107"/>
    </row>
    <row r="79" spans="1:12" s="1" customFormat="1" ht="15" customHeight="1" x14ac:dyDescent="0.2">
      <c r="A79" s="113"/>
      <c r="B79" s="132"/>
      <c r="C79" s="84"/>
      <c r="D79" s="89"/>
      <c r="E79" s="192"/>
      <c r="F79" s="192"/>
      <c r="G79" s="83"/>
      <c r="H79" s="111" t="str">
        <f t="shared" si="6"/>
        <v/>
      </c>
      <c r="I79" s="169" t="str">
        <f t="shared" si="7"/>
        <v>J</v>
      </c>
      <c r="J79" s="81"/>
      <c r="K79" s="144"/>
      <c r="L79" s="107"/>
    </row>
    <row r="80" spans="1:12" s="1" customFormat="1" ht="15" customHeight="1" x14ac:dyDescent="0.2">
      <c r="A80" s="113"/>
      <c r="B80" s="132"/>
      <c r="C80" s="84"/>
      <c r="D80" s="89"/>
      <c r="E80" s="192"/>
      <c r="F80" s="192"/>
      <c r="G80" s="83"/>
      <c r="H80" s="111" t="str">
        <f t="shared" si="6"/>
        <v/>
      </c>
      <c r="I80" s="169" t="str">
        <f t="shared" si="7"/>
        <v>J</v>
      </c>
      <c r="J80" s="81"/>
      <c r="K80" s="144"/>
      <c r="L80" s="107"/>
    </row>
    <row r="81" spans="1:12" s="1" customFormat="1" ht="15" customHeight="1" x14ac:dyDescent="0.2">
      <c r="A81" s="113"/>
      <c r="B81" s="132"/>
      <c r="C81" s="84"/>
      <c r="D81" s="89"/>
      <c r="E81" s="192"/>
      <c r="F81" s="192"/>
      <c r="G81" s="83"/>
      <c r="H81" s="111" t="str">
        <f t="shared" si="6"/>
        <v/>
      </c>
      <c r="I81" s="169" t="str">
        <f t="shared" si="7"/>
        <v>J</v>
      </c>
      <c r="J81" s="81"/>
      <c r="K81" s="144"/>
      <c r="L81" s="107"/>
    </row>
    <row r="82" spans="1:12" s="1" customFormat="1" ht="15" customHeight="1" x14ac:dyDescent="0.2">
      <c r="A82" s="113"/>
      <c r="B82" s="132"/>
      <c r="C82" s="84"/>
      <c r="D82" s="89"/>
      <c r="E82" s="192"/>
      <c r="F82" s="192"/>
      <c r="G82" s="83"/>
      <c r="H82" s="111" t="str">
        <f t="shared" si="6"/>
        <v/>
      </c>
      <c r="I82" s="169" t="str">
        <f t="shared" si="7"/>
        <v>J</v>
      </c>
      <c r="J82" s="81"/>
      <c r="K82" s="144"/>
      <c r="L82" s="107"/>
    </row>
    <row r="83" spans="1:12" s="1" customFormat="1" ht="15" customHeight="1" x14ac:dyDescent="0.2">
      <c r="A83" s="113"/>
      <c r="B83" s="132"/>
      <c r="C83" s="84"/>
      <c r="D83" s="89"/>
      <c r="E83" s="192"/>
      <c r="F83" s="192"/>
      <c r="G83" s="83"/>
      <c r="H83" s="111" t="str">
        <f t="shared" si="6"/>
        <v/>
      </c>
      <c r="I83" s="169" t="str">
        <f t="shared" si="7"/>
        <v>J</v>
      </c>
      <c r="J83" s="81"/>
      <c r="K83" s="144"/>
      <c r="L83" s="107"/>
    </row>
    <row r="84" spans="1:12" s="1" customFormat="1" ht="15" customHeight="1" x14ac:dyDescent="0.2">
      <c r="A84" s="113"/>
      <c r="B84" s="132"/>
      <c r="C84" s="84"/>
      <c r="D84" s="89"/>
      <c r="E84" s="192"/>
      <c r="F84" s="192"/>
      <c r="G84" s="83"/>
      <c r="H84" s="111" t="str">
        <f t="shared" si="6"/>
        <v/>
      </c>
      <c r="I84" s="169" t="str">
        <f t="shared" si="7"/>
        <v>J</v>
      </c>
      <c r="J84" s="81"/>
      <c r="K84" s="144"/>
      <c r="L84" s="107"/>
    </row>
    <row r="85" spans="1:12" s="1" customFormat="1" ht="15" customHeight="1" x14ac:dyDescent="0.2">
      <c r="A85" s="113"/>
      <c r="B85" s="132"/>
      <c r="C85" s="84"/>
      <c r="D85" s="89"/>
      <c r="E85" s="192"/>
      <c r="F85" s="192"/>
      <c r="G85" s="83"/>
      <c r="H85" s="111" t="str">
        <f t="shared" si="6"/>
        <v/>
      </c>
      <c r="I85" s="169" t="str">
        <f t="shared" si="7"/>
        <v>J</v>
      </c>
      <c r="J85" s="81"/>
      <c r="K85" s="144"/>
      <c r="L85" s="107"/>
    </row>
    <row r="86" spans="1:12" s="1" customFormat="1" ht="15" customHeight="1" x14ac:dyDescent="0.2">
      <c r="A86" s="113"/>
      <c r="B86" s="132"/>
      <c r="C86" s="84"/>
      <c r="D86" s="89"/>
      <c r="E86" s="192"/>
      <c r="F86" s="192"/>
      <c r="G86" s="83"/>
      <c r="H86" s="111" t="str">
        <f t="shared" si="6"/>
        <v/>
      </c>
      <c r="I86" s="169" t="str">
        <f t="shared" si="7"/>
        <v>J</v>
      </c>
      <c r="J86" s="81"/>
      <c r="K86" s="144"/>
      <c r="L86" s="107"/>
    </row>
    <row r="87" spans="1:12" s="1" customFormat="1" ht="15" customHeight="1" x14ac:dyDescent="0.2">
      <c r="A87" s="113"/>
      <c r="B87" s="132"/>
      <c r="C87" s="119"/>
      <c r="D87" s="89"/>
      <c r="E87" s="192"/>
      <c r="F87" s="192"/>
      <c r="G87" s="83"/>
      <c r="H87" s="111" t="str">
        <f t="shared" si="6"/>
        <v/>
      </c>
      <c r="I87" s="169" t="str">
        <f t="shared" si="7"/>
        <v>J</v>
      </c>
      <c r="J87" s="81"/>
      <c r="K87" s="144"/>
      <c r="L87" s="107"/>
    </row>
    <row r="88" spans="1:12" s="1" customFormat="1" ht="15" customHeight="1" x14ac:dyDescent="0.2">
      <c r="A88" s="113"/>
      <c r="B88" s="132"/>
      <c r="C88" s="84"/>
      <c r="D88" s="89"/>
      <c r="E88" s="192"/>
      <c r="F88" s="192"/>
      <c r="G88" s="83"/>
      <c r="H88" s="111" t="str">
        <f t="shared" si="6"/>
        <v/>
      </c>
      <c r="I88" s="169" t="str">
        <f t="shared" si="7"/>
        <v>J</v>
      </c>
      <c r="J88" s="81"/>
      <c r="K88" s="144"/>
      <c r="L88" s="107"/>
    </row>
    <row r="89" spans="1:12" s="1" customFormat="1" ht="15" customHeight="1" x14ac:dyDescent="0.2">
      <c r="A89" s="113"/>
      <c r="B89" s="132"/>
      <c r="C89" s="84"/>
      <c r="D89" s="89"/>
      <c r="E89" s="192"/>
      <c r="F89" s="192"/>
      <c r="G89" s="83"/>
      <c r="H89" s="111" t="str">
        <f t="shared" si="6"/>
        <v/>
      </c>
      <c r="I89" s="169" t="str">
        <f t="shared" si="7"/>
        <v>J</v>
      </c>
      <c r="J89" s="81"/>
      <c r="K89" s="144"/>
      <c r="L89" s="107"/>
    </row>
    <row r="90" spans="1:12" s="1" customFormat="1" ht="15" customHeight="1" x14ac:dyDescent="0.2">
      <c r="A90" s="113"/>
      <c r="B90" s="132"/>
      <c r="C90" s="84"/>
      <c r="D90" s="89"/>
      <c r="E90" s="192"/>
      <c r="F90" s="192"/>
      <c r="G90" s="83"/>
      <c r="H90" s="111" t="str">
        <f t="shared" si="6"/>
        <v/>
      </c>
      <c r="I90" s="169" t="str">
        <f t="shared" si="7"/>
        <v>J</v>
      </c>
      <c r="J90" s="81"/>
      <c r="K90" s="145"/>
      <c r="L90" s="106"/>
    </row>
    <row r="91" spans="1:12" s="1" customFormat="1" ht="15" customHeight="1" x14ac:dyDescent="0.2">
      <c r="A91" s="113"/>
      <c r="B91" s="132"/>
      <c r="C91" s="84"/>
      <c r="D91" s="89"/>
      <c r="E91" s="192"/>
      <c r="F91" s="192"/>
      <c r="G91" s="83"/>
      <c r="H91" s="111" t="str">
        <f t="shared" si="6"/>
        <v/>
      </c>
      <c r="I91" s="169" t="str">
        <f t="shared" si="7"/>
        <v>J</v>
      </c>
      <c r="J91" s="81"/>
      <c r="K91" s="144"/>
      <c r="L91" s="107"/>
    </row>
    <row r="92" spans="1:12" s="1" customFormat="1" ht="15" customHeight="1" x14ac:dyDescent="0.2">
      <c r="A92" s="113"/>
      <c r="B92" s="132"/>
      <c r="C92" s="84"/>
      <c r="D92" s="89"/>
      <c r="E92" s="192"/>
      <c r="F92" s="192"/>
      <c r="G92" s="83"/>
      <c r="H92" s="111" t="str">
        <f t="shared" si="6"/>
        <v/>
      </c>
      <c r="I92" s="169" t="str">
        <f t="shared" si="7"/>
        <v>J</v>
      </c>
      <c r="J92" s="81"/>
      <c r="K92" s="144"/>
      <c r="L92" s="107"/>
    </row>
    <row r="93" spans="1:12" s="1" customFormat="1" ht="15" customHeight="1" x14ac:dyDescent="0.2">
      <c r="A93" s="113"/>
      <c r="B93" s="132"/>
      <c r="C93" s="84"/>
      <c r="D93" s="89"/>
      <c r="E93" s="192"/>
      <c r="F93" s="192"/>
      <c r="G93" s="83"/>
      <c r="H93" s="111" t="str">
        <f t="shared" si="6"/>
        <v/>
      </c>
      <c r="I93" s="169" t="str">
        <f t="shared" si="7"/>
        <v>J</v>
      </c>
      <c r="J93" s="81"/>
      <c r="K93" s="144"/>
      <c r="L93" s="107"/>
    </row>
    <row r="94" spans="1:12" s="1" customFormat="1" ht="15" customHeight="1" x14ac:dyDescent="0.2">
      <c r="A94" s="113"/>
      <c r="B94" s="132"/>
      <c r="C94" s="84"/>
      <c r="D94" s="89"/>
      <c r="E94" s="192"/>
      <c r="F94" s="192"/>
      <c r="G94" s="83"/>
      <c r="H94" s="111" t="str">
        <f t="shared" si="6"/>
        <v/>
      </c>
      <c r="I94" s="169" t="str">
        <f t="shared" si="7"/>
        <v>J</v>
      </c>
      <c r="J94" s="81"/>
      <c r="K94" s="144"/>
      <c r="L94" s="107"/>
    </row>
    <row r="95" spans="1:12" s="1" customFormat="1" ht="15" customHeight="1" x14ac:dyDescent="0.2">
      <c r="A95" s="113"/>
      <c r="B95" s="132"/>
      <c r="C95" s="84"/>
      <c r="D95" s="89"/>
      <c r="E95" s="192"/>
      <c r="F95" s="192"/>
      <c r="G95" s="83"/>
      <c r="H95" s="111" t="str">
        <f t="shared" si="6"/>
        <v/>
      </c>
      <c r="I95" s="169" t="str">
        <f t="shared" si="7"/>
        <v>J</v>
      </c>
      <c r="J95" s="81"/>
      <c r="K95" s="144"/>
      <c r="L95" s="107"/>
    </row>
    <row r="96" spans="1:12" s="1" customFormat="1" ht="15" customHeight="1" x14ac:dyDescent="0.2">
      <c r="A96" s="113"/>
      <c r="B96" s="132"/>
      <c r="C96" s="84"/>
      <c r="D96" s="89"/>
      <c r="E96" s="192"/>
      <c r="F96" s="192"/>
      <c r="G96" s="83"/>
      <c r="H96" s="111" t="str">
        <f t="shared" si="6"/>
        <v/>
      </c>
      <c r="I96" s="169" t="str">
        <f t="shared" si="7"/>
        <v>J</v>
      </c>
      <c r="J96" s="81"/>
      <c r="K96" s="144"/>
      <c r="L96" s="107"/>
    </row>
    <row r="97" spans="1:12" s="1" customFormat="1" ht="15" customHeight="1" x14ac:dyDescent="0.2">
      <c r="A97" s="113"/>
      <c r="B97" s="132"/>
      <c r="C97" s="84"/>
      <c r="D97" s="89"/>
      <c r="E97" s="192"/>
      <c r="F97" s="192"/>
      <c r="G97" s="83"/>
      <c r="H97" s="111" t="str">
        <f t="shared" si="6"/>
        <v/>
      </c>
      <c r="I97" s="169" t="str">
        <f t="shared" si="7"/>
        <v>J</v>
      </c>
      <c r="J97" s="81"/>
      <c r="K97" s="144"/>
      <c r="L97" s="107"/>
    </row>
    <row r="98" spans="1:12" s="1" customFormat="1" ht="15" customHeight="1" x14ac:dyDescent="0.2">
      <c r="A98" s="113"/>
      <c r="B98" s="132"/>
      <c r="C98" s="84"/>
      <c r="D98" s="89"/>
      <c r="E98" s="192"/>
      <c r="F98" s="192"/>
      <c r="G98" s="83"/>
      <c r="H98" s="111" t="str">
        <f t="shared" si="6"/>
        <v/>
      </c>
      <c r="I98" s="169" t="str">
        <f t="shared" si="7"/>
        <v>J</v>
      </c>
      <c r="J98" s="81"/>
      <c r="K98" s="144"/>
      <c r="L98" s="107"/>
    </row>
    <row r="99" spans="1:12" s="1" customFormat="1" ht="15" customHeight="1" x14ac:dyDescent="0.2">
      <c r="A99" s="113"/>
      <c r="B99" s="132"/>
      <c r="C99" s="84"/>
      <c r="D99" s="89"/>
      <c r="E99" s="192"/>
      <c r="F99" s="192"/>
      <c r="G99" s="83"/>
      <c r="H99" s="111" t="str">
        <f t="shared" si="6"/>
        <v/>
      </c>
      <c r="I99" s="169" t="str">
        <f t="shared" si="7"/>
        <v>J</v>
      </c>
      <c r="J99" s="81"/>
      <c r="K99" s="144"/>
      <c r="L99" s="107"/>
    </row>
    <row r="100" spans="1:12" s="1" customFormat="1" ht="15" customHeight="1" x14ac:dyDescent="0.2">
      <c r="A100" s="113"/>
      <c r="B100" s="132"/>
      <c r="C100" s="84"/>
      <c r="D100" s="89"/>
      <c r="E100" s="192"/>
      <c r="F100" s="192"/>
      <c r="G100" s="83"/>
      <c r="H100" s="111" t="str">
        <f t="shared" si="6"/>
        <v/>
      </c>
      <c r="I100" s="169" t="str">
        <f t="shared" si="7"/>
        <v>J</v>
      </c>
      <c r="J100" s="81"/>
      <c r="K100" s="145"/>
      <c r="L100" s="106"/>
    </row>
    <row r="101" spans="1:12" s="1" customFormat="1" ht="15" customHeight="1" x14ac:dyDescent="0.2">
      <c r="A101" s="113"/>
      <c r="B101" s="132"/>
      <c r="C101" s="84"/>
      <c r="D101" s="89"/>
      <c r="E101" s="192"/>
      <c r="F101" s="192"/>
      <c r="G101" s="83"/>
      <c r="H101" s="111" t="str">
        <f t="shared" si="6"/>
        <v/>
      </c>
      <c r="I101" s="169" t="str">
        <f t="shared" si="7"/>
        <v>J</v>
      </c>
      <c r="J101" s="81"/>
      <c r="K101" s="144"/>
      <c r="L101" s="107"/>
    </row>
    <row r="102" spans="1:12" s="1" customFormat="1" ht="15" customHeight="1" x14ac:dyDescent="0.2">
      <c r="A102" s="113"/>
      <c r="B102" s="132"/>
      <c r="C102" s="84"/>
      <c r="D102" s="89"/>
      <c r="E102" s="192"/>
      <c r="F102" s="192"/>
      <c r="G102" s="83"/>
      <c r="H102" s="111" t="str">
        <f t="shared" ref="H102:H133" si="8">IF(G102=0,"",$A$2-G102)</f>
        <v/>
      </c>
      <c r="I102" s="169" t="str">
        <f t="shared" ref="I102:I133" si="9">IF(H102&gt;17,"J",IF(H102&gt;15,"D7",IF(H102&gt;13,"D6",IF(H102&gt;11,"D5",IF(H102&gt;9,"D4",IF(H102&gt;7,"D3",IF(H102&gt;4,"D2","D1")))))))</f>
        <v>J</v>
      </c>
      <c r="J102" s="81"/>
      <c r="K102" s="144"/>
      <c r="L102" s="107"/>
    </row>
    <row r="103" spans="1:12" s="1" customFormat="1" ht="15" customHeight="1" x14ac:dyDescent="0.2">
      <c r="A103" s="113"/>
      <c r="B103" s="132"/>
      <c r="C103" s="84"/>
      <c r="D103" s="89"/>
      <c r="E103" s="192"/>
      <c r="F103" s="192"/>
      <c r="G103" s="83"/>
      <c r="H103" s="111" t="str">
        <f t="shared" si="8"/>
        <v/>
      </c>
      <c r="I103" s="169" t="str">
        <f t="shared" si="9"/>
        <v>J</v>
      </c>
      <c r="J103" s="81"/>
      <c r="K103" s="145"/>
      <c r="L103" s="106"/>
    </row>
    <row r="104" spans="1:12" s="1" customFormat="1" ht="15" customHeight="1" x14ac:dyDescent="0.2">
      <c r="A104" s="113"/>
      <c r="B104" s="132"/>
      <c r="C104" s="84"/>
      <c r="D104" s="89"/>
      <c r="E104" s="192"/>
      <c r="F104" s="192"/>
      <c r="G104" s="83"/>
      <c r="H104" s="111" t="str">
        <f t="shared" si="8"/>
        <v/>
      </c>
      <c r="I104" s="169" t="str">
        <f t="shared" si="9"/>
        <v>J</v>
      </c>
      <c r="J104" s="81"/>
      <c r="K104" s="144"/>
      <c r="L104" s="107"/>
    </row>
    <row r="105" spans="1:12" s="1" customFormat="1" ht="15" customHeight="1" x14ac:dyDescent="0.2">
      <c r="A105" s="113"/>
      <c r="B105" s="132"/>
      <c r="C105" s="84"/>
      <c r="D105" s="89"/>
      <c r="E105" s="192"/>
      <c r="F105" s="192"/>
      <c r="G105" s="83"/>
      <c r="H105" s="111" t="str">
        <f t="shared" si="8"/>
        <v/>
      </c>
      <c r="I105" s="169" t="str">
        <f t="shared" si="9"/>
        <v>J</v>
      </c>
      <c r="J105" s="81"/>
      <c r="K105" s="144"/>
      <c r="L105" s="107"/>
    </row>
    <row r="106" spans="1:12" s="1" customFormat="1" ht="15" customHeight="1" x14ac:dyDescent="0.2">
      <c r="A106" s="113"/>
      <c r="B106" s="132"/>
      <c r="C106" s="84"/>
      <c r="D106" s="89"/>
      <c r="E106" s="192"/>
      <c r="F106" s="192"/>
      <c r="G106" s="83"/>
      <c r="H106" s="111" t="str">
        <f t="shared" si="8"/>
        <v/>
      </c>
      <c r="I106" s="169" t="str">
        <f t="shared" si="9"/>
        <v>J</v>
      </c>
      <c r="J106" s="81"/>
      <c r="K106" s="144"/>
      <c r="L106" s="107"/>
    </row>
    <row r="107" spans="1:12" s="1" customFormat="1" ht="15" customHeight="1" x14ac:dyDescent="0.2">
      <c r="A107" s="113"/>
      <c r="B107" s="132"/>
      <c r="C107" s="84"/>
      <c r="D107" s="89"/>
      <c r="E107" s="192"/>
      <c r="F107" s="192"/>
      <c r="G107" s="83"/>
      <c r="H107" s="111" t="str">
        <f t="shared" si="8"/>
        <v/>
      </c>
      <c r="I107" s="169" t="str">
        <f t="shared" si="9"/>
        <v>J</v>
      </c>
      <c r="J107" s="81"/>
      <c r="K107" s="144"/>
      <c r="L107" s="107"/>
    </row>
    <row r="108" spans="1:12" s="1" customFormat="1" ht="15" customHeight="1" x14ac:dyDescent="0.2">
      <c r="A108" s="113"/>
      <c r="B108" s="130"/>
      <c r="C108" s="12"/>
      <c r="D108" s="3"/>
      <c r="E108" s="196"/>
      <c r="F108" s="196"/>
      <c r="G108" s="58"/>
      <c r="H108" s="111" t="str">
        <f t="shared" si="8"/>
        <v/>
      </c>
      <c r="I108" s="169" t="str">
        <f t="shared" si="9"/>
        <v>J</v>
      </c>
      <c r="J108" s="81"/>
      <c r="K108" s="144"/>
      <c r="L108" s="107"/>
    </row>
    <row r="109" spans="1:12" s="1" customFormat="1" ht="15" customHeight="1" x14ac:dyDescent="0.2">
      <c r="A109" s="113"/>
      <c r="B109" s="130"/>
      <c r="C109" s="37"/>
      <c r="D109" s="37"/>
      <c r="E109" s="198"/>
      <c r="F109" s="198"/>
      <c r="G109" s="44"/>
      <c r="H109" s="111" t="str">
        <f t="shared" si="8"/>
        <v/>
      </c>
      <c r="I109" s="169" t="str">
        <f t="shared" si="9"/>
        <v>J</v>
      </c>
      <c r="J109" s="81"/>
      <c r="K109" s="144"/>
      <c r="L109" s="107"/>
    </row>
    <row r="110" spans="1:12" s="1" customFormat="1" ht="15" customHeight="1" x14ac:dyDescent="0.2">
      <c r="A110" s="113"/>
      <c r="B110" s="130"/>
      <c r="C110" s="86"/>
      <c r="D110" s="86"/>
      <c r="E110" s="201"/>
      <c r="F110" s="201"/>
      <c r="G110" s="58"/>
      <c r="H110" s="111" t="str">
        <f t="shared" si="8"/>
        <v/>
      </c>
      <c r="I110" s="169" t="str">
        <f t="shared" si="9"/>
        <v>J</v>
      </c>
      <c r="J110" s="81"/>
      <c r="K110" s="144"/>
      <c r="L110" s="107"/>
    </row>
    <row r="111" spans="1:12" s="1" customFormat="1" ht="15" customHeight="1" x14ac:dyDescent="0.2">
      <c r="A111" s="113"/>
      <c r="B111" s="130"/>
      <c r="C111" s="12"/>
      <c r="D111" s="3"/>
      <c r="E111" s="196"/>
      <c r="F111" s="196"/>
      <c r="G111" s="44"/>
      <c r="H111" s="111" t="str">
        <f t="shared" si="8"/>
        <v/>
      </c>
      <c r="I111" s="169" t="str">
        <f t="shared" si="9"/>
        <v>J</v>
      </c>
      <c r="J111" s="81"/>
      <c r="K111" s="144"/>
      <c r="L111" s="107"/>
    </row>
    <row r="112" spans="1:12" s="1" customFormat="1" ht="15" customHeight="1" x14ac:dyDescent="0.2">
      <c r="A112" s="113"/>
      <c r="B112" s="130"/>
      <c r="C112" s="76"/>
      <c r="D112" s="43"/>
      <c r="E112" s="197"/>
      <c r="F112" s="197"/>
      <c r="G112" s="58"/>
      <c r="H112" s="111" t="str">
        <f t="shared" si="8"/>
        <v/>
      </c>
      <c r="I112" s="169" t="str">
        <f t="shared" si="9"/>
        <v>J</v>
      </c>
      <c r="J112" s="81"/>
      <c r="K112" s="144"/>
      <c r="L112" s="107"/>
    </row>
    <row r="113" spans="1:12" s="1" customFormat="1" ht="15" customHeight="1" x14ac:dyDescent="0.2">
      <c r="A113" s="113"/>
      <c r="B113" s="130"/>
      <c r="C113" s="37"/>
      <c r="D113" s="37"/>
      <c r="E113" s="198"/>
      <c r="F113" s="198"/>
      <c r="G113" s="44"/>
      <c r="H113" s="111" t="str">
        <f t="shared" si="8"/>
        <v/>
      </c>
      <c r="I113" s="169" t="str">
        <f t="shared" si="9"/>
        <v>J</v>
      </c>
      <c r="J113" s="81"/>
      <c r="K113" s="144"/>
      <c r="L113" s="107"/>
    </row>
    <row r="114" spans="1:12" s="1" customFormat="1" ht="15" customHeight="1" x14ac:dyDescent="0.2">
      <c r="A114" s="113"/>
      <c r="B114" s="130"/>
      <c r="C114" s="41"/>
      <c r="D114" s="41"/>
      <c r="E114" s="202"/>
      <c r="F114" s="202"/>
      <c r="G114" s="58"/>
      <c r="H114" s="111" t="str">
        <f t="shared" si="8"/>
        <v/>
      </c>
      <c r="I114" s="169" t="str">
        <f t="shared" si="9"/>
        <v>J</v>
      </c>
      <c r="J114" s="81"/>
      <c r="K114" s="144"/>
      <c r="L114" s="107"/>
    </row>
    <row r="115" spans="1:12" s="1" customFormat="1" ht="15" customHeight="1" x14ac:dyDescent="0.2">
      <c r="A115" s="113"/>
      <c r="B115" s="130"/>
      <c r="C115" s="12"/>
      <c r="D115" s="3"/>
      <c r="E115" s="196"/>
      <c r="F115" s="196"/>
      <c r="G115" s="44"/>
      <c r="H115" s="111" t="str">
        <f t="shared" si="8"/>
        <v/>
      </c>
      <c r="I115" s="169" t="str">
        <f t="shared" si="9"/>
        <v>J</v>
      </c>
      <c r="J115" s="81"/>
      <c r="K115" s="144"/>
      <c r="L115" s="107"/>
    </row>
    <row r="116" spans="1:12" s="1" customFormat="1" ht="15" customHeight="1" x14ac:dyDescent="0.2">
      <c r="A116" s="113"/>
      <c r="B116" s="130"/>
      <c r="C116" s="20"/>
      <c r="D116" s="90"/>
      <c r="E116" s="203"/>
      <c r="F116" s="203"/>
      <c r="G116" s="44"/>
      <c r="H116" s="111" t="str">
        <f t="shared" si="8"/>
        <v/>
      </c>
      <c r="I116" s="169" t="str">
        <f t="shared" si="9"/>
        <v>J</v>
      </c>
      <c r="J116" s="81"/>
      <c r="K116" s="144"/>
      <c r="L116" s="107"/>
    </row>
    <row r="117" spans="1:12" s="1" customFormat="1" ht="15" customHeight="1" x14ac:dyDescent="0.2">
      <c r="A117" s="113"/>
      <c r="B117" s="130"/>
      <c r="C117" s="43"/>
      <c r="D117" s="43"/>
      <c r="E117" s="197"/>
      <c r="F117" s="197"/>
      <c r="G117" s="58"/>
      <c r="H117" s="111" t="str">
        <f t="shared" si="8"/>
        <v/>
      </c>
      <c r="I117" s="169" t="str">
        <f t="shared" si="9"/>
        <v>J</v>
      </c>
      <c r="J117" s="81"/>
      <c r="K117" s="144"/>
      <c r="L117" s="107"/>
    </row>
    <row r="118" spans="1:12" s="1" customFormat="1" ht="15" customHeight="1" x14ac:dyDescent="0.2">
      <c r="A118" s="113"/>
      <c r="B118" s="130"/>
      <c r="C118" s="20"/>
      <c r="D118" s="20"/>
      <c r="E118" s="199"/>
      <c r="F118" s="199"/>
      <c r="G118" s="44"/>
      <c r="H118" s="111" t="str">
        <f t="shared" si="8"/>
        <v/>
      </c>
      <c r="I118" s="169" t="str">
        <f t="shared" si="9"/>
        <v>J</v>
      </c>
      <c r="J118" s="81"/>
      <c r="K118" s="144"/>
      <c r="L118" s="107"/>
    </row>
    <row r="119" spans="1:12" s="1" customFormat="1" ht="15" customHeight="1" x14ac:dyDescent="0.2">
      <c r="A119" s="113"/>
      <c r="B119" s="130"/>
      <c r="C119" s="37"/>
      <c r="D119" s="37"/>
      <c r="E119" s="198"/>
      <c r="F119" s="198"/>
      <c r="G119" s="58"/>
      <c r="H119" s="111" t="str">
        <f t="shared" si="8"/>
        <v/>
      </c>
      <c r="I119" s="169" t="str">
        <f t="shared" si="9"/>
        <v>J</v>
      </c>
      <c r="J119" s="81"/>
      <c r="K119" s="144"/>
      <c r="L119" s="107"/>
    </row>
    <row r="120" spans="1:12" s="1" customFormat="1" ht="15" customHeight="1" x14ac:dyDescent="0.2">
      <c r="A120" s="113"/>
      <c r="B120" s="130"/>
      <c r="C120" s="37"/>
      <c r="D120" s="37"/>
      <c r="E120" s="198"/>
      <c r="F120" s="198"/>
      <c r="G120" s="44"/>
      <c r="H120" s="111" t="str">
        <f t="shared" si="8"/>
        <v/>
      </c>
      <c r="I120" s="169" t="str">
        <f t="shared" si="9"/>
        <v>J</v>
      </c>
      <c r="J120" s="81"/>
      <c r="K120" s="145"/>
      <c r="L120" s="106"/>
    </row>
    <row r="121" spans="1:12" s="1" customFormat="1" ht="15" customHeight="1" x14ac:dyDescent="0.2">
      <c r="A121" s="113"/>
      <c r="B121" s="130"/>
      <c r="C121" s="3"/>
      <c r="D121" s="3"/>
      <c r="E121" s="196"/>
      <c r="F121" s="196"/>
      <c r="G121" s="58"/>
      <c r="H121" s="111" t="str">
        <f t="shared" si="8"/>
        <v/>
      </c>
      <c r="I121" s="169" t="str">
        <f t="shared" si="9"/>
        <v>J</v>
      </c>
      <c r="J121" s="81"/>
      <c r="K121" s="144"/>
      <c r="L121" s="107"/>
    </row>
    <row r="122" spans="1:12" s="1" customFormat="1" ht="15" customHeight="1" x14ac:dyDescent="0.2">
      <c r="A122" s="113"/>
      <c r="B122" s="130"/>
      <c r="C122" s="9"/>
      <c r="D122" s="9"/>
      <c r="E122" s="190"/>
      <c r="F122" s="190"/>
      <c r="G122" s="44"/>
      <c r="H122" s="111" t="str">
        <f t="shared" si="8"/>
        <v/>
      </c>
      <c r="I122" s="169" t="str">
        <f t="shared" si="9"/>
        <v>J</v>
      </c>
      <c r="J122" s="81"/>
      <c r="K122" s="144"/>
      <c r="L122" s="107"/>
    </row>
    <row r="123" spans="1:12" s="1" customFormat="1" ht="15" customHeight="1" x14ac:dyDescent="0.2">
      <c r="A123" s="113"/>
      <c r="B123" s="130"/>
      <c r="C123" s="85"/>
      <c r="D123" s="28"/>
      <c r="E123" s="192"/>
      <c r="F123" s="192"/>
      <c r="G123" s="58"/>
      <c r="H123" s="111" t="str">
        <f t="shared" si="8"/>
        <v/>
      </c>
      <c r="I123" s="169" t="str">
        <f t="shared" si="9"/>
        <v>J</v>
      </c>
      <c r="J123" s="81"/>
      <c r="K123" s="144"/>
      <c r="L123" s="107"/>
    </row>
    <row r="124" spans="1:12" s="1" customFormat="1" ht="15" customHeight="1" x14ac:dyDescent="0.2">
      <c r="A124" s="113"/>
      <c r="B124" s="130"/>
      <c r="C124" s="43"/>
      <c r="D124" s="43"/>
      <c r="E124" s="197"/>
      <c r="F124" s="197"/>
      <c r="G124" s="44"/>
      <c r="H124" s="111" t="str">
        <f t="shared" si="8"/>
        <v/>
      </c>
      <c r="I124" s="169" t="str">
        <f t="shared" si="9"/>
        <v>J</v>
      </c>
      <c r="J124" s="81"/>
      <c r="K124" s="144"/>
      <c r="L124" s="107"/>
    </row>
    <row r="125" spans="1:12" s="1" customFormat="1" ht="15" customHeight="1" x14ac:dyDescent="0.2">
      <c r="A125" s="113"/>
      <c r="B125" s="130"/>
      <c r="C125" s="146"/>
      <c r="D125" s="146"/>
      <c r="E125" s="204"/>
      <c r="F125" s="204"/>
      <c r="G125" s="58"/>
      <c r="H125" s="111" t="str">
        <f t="shared" si="8"/>
        <v/>
      </c>
      <c r="I125" s="169" t="str">
        <f t="shared" si="9"/>
        <v>J</v>
      </c>
      <c r="J125" s="81"/>
      <c r="K125" s="144"/>
      <c r="L125" s="107"/>
    </row>
    <row r="126" spans="1:12" s="1" customFormat="1" ht="15" customHeight="1" x14ac:dyDescent="0.2">
      <c r="A126" s="113"/>
      <c r="B126" s="130"/>
      <c r="C126" s="9"/>
      <c r="D126" s="9"/>
      <c r="E126" s="190"/>
      <c r="F126" s="190"/>
      <c r="G126" s="44"/>
      <c r="H126" s="111" t="str">
        <f t="shared" si="8"/>
        <v/>
      </c>
      <c r="I126" s="169" t="str">
        <f t="shared" si="9"/>
        <v>J</v>
      </c>
      <c r="J126" s="81"/>
      <c r="K126" s="144"/>
      <c r="L126" s="107"/>
    </row>
    <row r="127" spans="1:12" s="1" customFormat="1" ht="15" customHeight="1" x14ac:dyDescent="0.2">
      <c r="A127" s="113"/>
      <c r="B127" s="130"/>
      <c r="C127" s="12"/>
      <c r="D127" s="43"/>
      <c r="E127" s="197"/>
      <c r="F127" s="197"/>
      <c r="G127" s="58"/>
      <c r="H127" s="111" t="str">
        <f t="shared" si="8"/>
        <v/>
      </c>
      <c r="I127" s="169" t="str">
        <f t="shared" si="9"/>
        <v>J</v>
      </c>
      <c r="J127" s="81"/>
      <c r="K127" s="144"/>
      <c r="L127" s="107"/>
    </row>
    <row r="128" spans="1:12" s="1" customFormat="1" ht="15" customHeight="1" x14ac:dyDescent="0.2">
      <c r="A128" s="113"/>
      <c r="B128" s="130"/>
      <c r="C128" s="43"/>
      <c r="D128" s="43"/>
      <c r="E128" s="197"/>
      <c r="F128" s="197"/>
      <c r="G128" s="44"/>
      <c r="H128" s="111" t="str">
        <f t="shared" si="8"/>
        <v/>
      </c>
      <c r="I128" s="169" t="str">
        <f t="shared" si="9"/>
        <v>J</v>
      </c>
      <c r="J128" s="81"/>
      <c r="K128" s="144"/>
      <c r="L128" s="107"/>
    </row>
    <row r="129" spans="1:12" s="1" customFormat="1" ht="15" customHeight="1" x14ac:dyDescent="0.2">
      <c r="A129" s="113"/>
      <c r="B129" s="130"/>
      <c r="C129" s="43"/>
      <c r="D129" s="43"/>
      <c r="E129" s="197"/>
      <c r="F129" s="197"/>
      <c r="G129" s="58"/>
      <c r="H129" s="111" t="str">
        <f t="shared" si="8"/>
        <v/>
      </c>
      <c r="I129" s="169" t="str">
        <f t="shared" si="9"/>
        <v>J</v>
      </c>
      <c r="J129" s="81"/>
      <c r="K129" s="144"/>
      <c r="L129" s="107"/>
    </row>
    <row r="130" spans="1:12" s="1" customFormat="1" ht="15" customHeight="1" x14ac:dyDescent="0.2">
      <c r="A130" s="113"/>
      <c r="B130" s="130"/>
      <c r="C130" s="43"/>
      <c r="D130" s="43"/>
      <c r="E130" s="197"/>
      <c r="F130" s="197"/>
      <c r="G130" s="44"/>
      <c r="H130" s="111" t="str">
        <f t="shared" si="8"/>
        <v/>
      </c>
      <c r="I130" s="169" t="str">
        <f t="shared" si="9"/>
        <v>J</v>
      </c>
      <c r="J130" s="81"/>
      <c r="K130" s="144"/>
      <c r="L130" s="107"/>
    </row>
    <row r="131" spans="1:12" s="1" customFormat="1" ht="15" customHeight="1" x14ac:dyDescent="0.2">
      <c r="A131" s="113"/>
      <c r="B131" s="130"/>
      <c r="C131" s="43"/>
      <c r="D131" s="43"/>
      <c r="E131" s="197"/>
      <c r="F131" s="197"/>
      <c r="G131" s="58"/>
      <c r="H131" s="111" t="str">
        <f t="shared" si="8"/>
        <v/>
      </c>
      <c r="I131" s="169" t="str">
        <f t="shared" si="9"/>
        <v>J</v>
      </c>
      <c r="J131" s="81"/>
      <c r="K131" s="144"/>
      <c r="L131" s="107"/>
    </row>
    <row r="132" spans="1:12" s="1" customFormat="1" ht="15" customHeight="1" x14ac:dyDescent="0.2">
      <c r="A132" s="113"/>
      <c r="B132" s="130"/>
      <c r="C132" s="43"/>
      <c r="D132" s="43"/>
      <c r="E132" s="197"/>
      <c r="F132" s="197"/>
      <c r="G132" s="44"/>
      <c r="H132" s="111" t="str">
        <f t="shared" si="8"/>
        <v/>
      </c>
      <c r="I132" s="169" t="str">
        <f t="shared" si="9"/>
        <v>J</v>
      </c>
      <c r="J132" s="81"/>
      <c r="K132" s="144"/>
      <c r="L132" s="107"/>
    </row>
    <row r="133" spans="1:12" s="1" customFormat="1" ht="15" customHeight="1" x14ac:dyDescent="0.2">
      <c r="A133" s="113"/>
      <c r="B133" s="130"/>
      <c r="C133" s="43"/>
      <c r="D133" s="43"/>
      <c r="E133" s="197"/>
      <c r="F133" s="197"/>
      <c r="G133" s="58"/>
      <c r="H133" s="111" t="str">
        <f t="shared" si="8"/>
        <v/>
      </c>
      <c r="I133" s="169" t="str">
        <f t="shared" si="9"/>
        <v>J</v>
      </c>
      <c r="J133" s="81"/>
      <c r="K133" s="144"/>
      <c r="L133" s="107"/>
    </row>
    <row r="134" spans="1:12" s="1" customFormat="1" ht="15" customHeight="1" x14ac:dyDescent="0.2">
      <c r="A134" s="113"/>
      <c r="B134" s="130"/>
      <c r="C134" s="37"/>
      <c r="D134" s="37"/>
      <c r="E134" s="198"/>
      <c r="F134" s="198"/>
      <c r="G134" s="51"/>
      <c r="H134" s="111" t="str">
        <f t="shared" ref="H134:H165" si="10">IF(G134=0,"",$A$2-G134)</f>
        <v/>
      </c>
      <c r="I134" s="169" t="str">
        <f t="shared" ref="I134:I165" si="11">IF(H134&gt;17,"J",IF(H134&gt;15,"D7",IF(H134&gt;13,"D6",IF(H134&gt;11,"D5",IF(H134&gt;9,"D4",IF(H134&gt;7,"D3",IF(H134&gt;4,"D2","D1")))))))</f>
        <v>J</v>
      </c>
      <c r="J134" s="81"/>
      <c r="K134" s="144"/>
      <c r="L134" s="107"/>
    </row>
    <row r="135" spans="1:12" s="1" customFormat="1" ht="15" customHeight="1" x14ac:dyDescent="0.2">
      <c r="A135" s="113"/>
      <c r="B135" s="130"/>
      <c r="C135" s="3"/>
      <c r="D135" s="3"/>
      <c r="E135" s="196"/>
      <c r="F135" s="196"/>
      <c r="G135" s="16"/>
      <c r="H135" s="111" t="str">
        <f t="shared" si="10"/>
        <v/>
      </c>
      <c r="I135" s="169" t="str">
        <f t="shared" si="11"/>
        <v>J</v>
      </c>
      <c r="J135" s="81"/>
      <c r="K135" s="144"/>
      <c r="L135" s="107"/>
    </row>
    <row r="136" spans="1:12" s="1" customFormat="1" ht="15" customHeight="1" x14ac:dyDescent="0.2">
      <c r="A136" s="113"/>
      <c r="B136" s="130"/>
      <c r="C136" s="20"/>
      <c r="D136" s="20"/>
      <c r="E136" s="199"/>
      <c r="F136" s="199"/>
      <c r="G136" s="51"/>
      <c r="H136" s="111" t="str">
        <f t="shared" si="10"/>
        <v/>
      </c>
      <c r="I136" s="169" t="str">
        <f t="shared" si="11"/>
        <v>J</v>
      </c>
      <c r="J136" s="81"/>
      <c r="K136" s="144"/>
      <c r="L136" s="107"/>
    </row>
    <row r="137" spans="1:12" s="1" customFormat="1" ht="15" customHeight="1" x14ac:dyDescent="0.2">
      <c r="A137" s="113"/>
      <c r="B137" s="130"/>
      <c r="C137" s="12"/>
      <c r="D137" s="12"/>
      <c r="E137" s="191"/>
      <c r="F137" s="191"/>
      <c r="G137" s="5"/>
      <c r="H137" s="111" t="str">
        <f t="shared" si="10"/>
        <v/>
      </c>
      <c r="I137" s="169" t="str">
        <f t="shared" si="11"/>
        <v>J</v>
      </c>
      <c r="J137" s="81"/>
      <c r="K137" s="144"/>
      <c r="L137" s="107"/>
    </row>
    <row r="138" spans="1:12" s="1" customFormat="1" ht="15" customHeight="1" x14ac:dyDescent="0.2">
      <c r="A138" s="113"/>
      <c r="B138" s="130"/>
      <c r="C138" s="37"/>
      <c r="D138" s="20"/>
      <c r="E138" s="199"/>
      <c r="F138" s="199"/>
      <c r="G138" s="96"/>
      <c r="H138" s="111" t="str">
        <f t="shared" si="10"/>
        <v/>
      </c>
      <c r="I138" s="169" t="str">
        <f t="shared" si="11"/>
        <v>J</v>
      </c>
      <c r="J138" s="81"/>
      <c r="K138" s="145"/>
      <c r="L138" s="106"/>
    </row>
    <row r="139" spans="1:12" s="1" customFormat="1" ht="15" customHeight="1" x14ac:dyDescent="0.2">
      <c r="A139" s="113"/>
      <c r="B139" s="130"/>
      <c r="C139" s="88"/>
      <c r="D139" s="43"/>
      <c r="E139" s="197"/>
      <c r="F139" s="197"/>
      <c r="G139" s="95"/>
      <c r="H139" s="111" t="str">
        <f t="shared" si="10"/>
        <v/>
      </c>
      <c r="I139" s="169" t="str">
        <f t="shared" si="11"/>
        <v>J</v>
      </c>
      <c r="J139" s="81"/>
      <c r="K139" s="144"/>
      <c r="L139" s="107"/>
    </row>
    <row r="140" spans="1:12" s="1" customFormat="1" ht="15" customHeight="1" x14ac:dyDescent="0.2">
      <c r="A140" s="113"/>
      <c r="B140" s="130"/>
      <c r="C140" s="20"/>
      <c r="D140" s="90"/>
      <c r="E140" s="203"/>
      <c r="F140" s="203"/>
      <c r="G140" s="93"/>
      <c r="H140" s="111" t="str">
        <f t="shared" si="10"/>
        <v/>
      </c>
      <c r="I140" s="169" t="str">
        <f t="shared" si="11"/>
        <v>J</v>
      </c>
      <c r="J140" s="81"/>
      <c r="K140" s="144"/>
      <c r="L140" s="107"/>
    </row>
    <row r="141" spans="1:12" s="1" customFormat="1" ht="15" customHeight="1" x14ac:dyDescent="0.2">
      <c r="A141" s="113"/>
      <c r="B141" s="130"/>
      <c r="C141" s="3"/>
      <c r="D141" s="3"/>
      <c r="E141" s="196"/>
      <c r="F141" s="196"/>
      <c r="G141" s="51"/>
      <c r="H141" s="111" t="str">
        <f t="shared" si="10"/>
        <v/>
      </c>
      <c r="I141" s="169" t="str">
        <f t="shared" si="11"/>
        <v>J</v>
      </c>
      <c r="J141" s="81"/>
      <c r="K141" s="144"/>
      <c r="L141" s="107"/>
    </row>
    <row r="142" spans="1:12" s="1" customFormat="1" ht="15" customHeight="1" x14ac:dyDescent="0.2">
      <c r="A142" s="113"/>
      <c r="B142" s="130"/>
      <c r="C142" s="85"/>
      <c r="D142" s="28"/>
      <c r="E142" s="192"/>
      <c r="F142" s="192"/>
      <c r="G142" s="97"/>
      <c r="H142" s="111" t="str">
        <f t="shared" si="10"/>
        <v/>
      </c>
      <c r="I142" s="169" t="str">
        <f t="shared" si="11"/>
        <v>J</v>
      </c>
      <c r="J142" s="81"/>
      <c r="K142" s="144"/>
      <c r="L142" s="107"/>
    </row>
    <row r="143" spans="1:12" s="1" customFormat="1" ht="15" customHeight="1" x14ac:dyDescent="0.2">
      <c r="A143" s="113"/>
      <c r="B143" s="130"/>
      <c r="C143" s="37"/>
      <c r="D143" s="37"/>
      <c r="E143" s="198"/>
      <c r="F143" s="198"/>
      <c r="G143" s="51"/>
      <c r="H143" s="111" t="str">
        <f t="shared" si="10"/>
        <v/>
      </c>
      <c r="I143" s="169" t="str">
        <f t="shared" si="11"/>
        <v>J</v>
      </c>
      <c r="J143" s="81"/>
      <c r="K143" s="145"/>
      <c r="L143" s="106"/>
    </row>
    <row r="144" spans="1:12" s="1" customFormat="1" ht="15" customHeight="1" x14ac:dyDescent="0.2">
      <c r="A144" s="113"/>
      <c r="B144" s="130"/>
      <c r="C144" s="37"/>
      <c r="D144" s="37"/>
      <c r="E144" s="198"/>
      <c r="F144" s="198"/>
      <c r="G144" s="39"/>
      <c r="H144" s="111" t="str">
        <f t="shared" si="10"/>
        <v/>
      </c>
      <c r="I144" s="169" t="str">
        <f t="shared" si="11"/>
        <v>J</v>
      </c>
      <c r="J144" s="81"/>
      <c r="K144" s="145"/>
      <c r="L144" s="106"/>
    </row>
    <row r="145" spans="1:12" s="1" customFormat="1" ht="15" customHeight="1" x14ac:dyDescent="0.2">
      <c r="A145" s="113"/>
      <c r="B145" s="130"/>
      <c r="C145" s="3"/>
      <c r="D145" s="32"/>
      <c r="E145" s="205"/>
      <c r="F145" s="205"/>
      <c r="G145" s="51"/>
      <c r="H145" s="111" t="str">
        <f t="shared" si="10"/>
        <v/>
      </c>
      <c r="I145" s="169" t="str">
        <f t="shared" si="11"/>
        <v>J</v>
      </c>
      <c r="J145" s="81"/>
      <c r="K145" s="147"/>
      <c r="L145" s="108"/>
    </row>
    <row r="146" spans="1:12" s="1" customFormat="1" ht="15" customHeight="1" x14ac:dyDescent="0.2">
      <c r="A146" s="113"/>
      <c r="B146" s="130"/>
      <c r="C146" s="37"/>
      <c r="D146" s="32"/>
      <c r="E146" s="205"/>
      <c r="F146" s="205"/>
      <c r="G146" s="51"/>
      <c r="H146" s="111" t="str">
        <f t="shared" si="10"/>
        <v/>
      </c>
      <c r="I146" s="169" t="str">
        <f t="shared" si="11"/>
        <v>J</v>
      </c>
      <c r="J146" s="81"/>
      <c r="K146" s="145"/>
      <c r="L146" s="106"/>
    </row>
    <row r="147" spans="1:12" s="1" customFormat="1" ht="15" customHeight="1" x14ac:dyDescent="0.2">
      <c r="A147" s="113"/>
      <c r="B147" s="130"/>
      <c r="C147" s="20"/>
      <c r="D147" s="90"/>
      <c r="E147" s="203"/>
      <c r="F147" s="203"/>
      <c r="G147" s="93"/>
      <c r="H147" s="111" t="str">
        <f t="shared" si="10"/>
        <v/>
      </c>
      <c r="I147" s="169" t="str">
        <f t="shared" si="11"/>
        <v>J</v>
      </c>
      <c r="J147" s="81"/>
      <c r="K147" s="144"/>
      <c r="L147" s="107"/>
    </row>
    <row r="148" spans="1:12" s="1" customFormat="1" ht="15" customHeight="1" x14ac:dyDescent="0.2">
      <c r="A148" s="113"/>
      <c r="B148" s="130"/>
      <c r="C148" s="12"/>
      <c r="D148" s="12"/>
      <c r="E148" s="191"/>
      <c r="F148" s="191"/>
      <c r="G148" s="94"/>
      <c r="H148" s="111" t="str">
        <f t="shared" si="10"/>
        <v/>
      </c>
      <c r="I148" s="169" t="str">
        <f t="shared" si="11"/>
        <v>J</v>
      </c>
      <c r="J148" s="81"/>
      <c r="K148" s="144"/>
      <c r="L148" s="107"/>
    </row>
    <row r="149" spans="1:12" s="1" customFormat="1" ht="15" customHeight="1" x14ac:dyDescent="0.2">
      <c r="A149" s="113"/>
      <c r="B149" s="130"/>
      <c r="C149" s="20"/>
      <c r="D149" s="90"/>
      <c r="E149" s="203"/>
      <c r="F149" s="203"/>
      <c r="G149" s="93"/>
      <c r="H149" s="111" t="str">
        <f t="shared" si="10"/>
        <v/>
      </c>
      <c r="I149" s="169" t="str">
        <f t="shared" si="11"/>
        <v>J</v>
      </c>
      <c r="J149" s="81"/>
      <c r="K149" s="145"/>
      <c r="L149" s="106"/>
    </row>
    <row r="150" spans="1:12" s="1" customFormat="1" ht="15" customHeight="1" x14ac:dyDescent="0.2">
      <c r="A150" s="113"/>
      <c r="B150" s="130"/>
      <c r="C150" s="3"/>
      <c r="D150" s="3"/>
      <c r="E150" s="196"/>
      <c r="F150" s="196"/>
      <c r="G150" s="51"/>
      <c r="H150" s="111" t="str">
        <f t="shared" si="10"/>
        <v/>
      </c>
      <c r="I150" s="169" t="str">
        <f t="shared" si="11"/>
        <v>J</v>
      </c>
      <c r="J150" s="81"/>
      <c r="K150" s="147"/>
      <c r="L150" s="108"/>
    </row>
    <row r="151" spans="1:12" s="1" customFormat="1" ht="15" customHeight="1" x14ac:dyDescent="0.2">
      <c r="A151" s="113"/>
      <c r="B151" s="130"/>
      <c r="C151" s="37"/>
      <c r="D151" s="32"/>
      <c r="E151" s="205"/>
      <c r="F151" s="205"/>
      <c r="G151" s="51"/>
      <c r="H151" s="111" t="str">
        <f t="shared" si="10"/>
        <v/>
      </c>
      <c r="I151" s="169" t="str">
        <f t="shared" si="11"/>
        <v>J</v>
      </c>
      <c r="J151" s="81"/>
      <c r="K151" s="147"/>
      <c r="L151" s="108"/>
    </row>
    <row r="152" spans="1:12" s="1" customFormat="1" ht="15" customHeight="1" x14ac:dyDescent="0.2">
      <c r="A152" s="113"/>
      <c r="B152" s="130"/>
      <c r="C152" s="37"/>
      <c r="D152" s="37"/>
      <c r="E152" s="198"/>
      <c r="F152" s="198"/>
      <c r="G152" s="51"/>
      <c r="H152" s="111" t="str">
        <f t="shared" si="10"/>
        <v/>
      </c>
      <c r="I152" s="169" t="str">
        <f t="shared" si="11"/>
        <v>J</v>
      </c>
      <c r="J152" s="81"/>
      <c r="K152" s="147"/>
      <c r="L152" s="108"/>
    </row>
    <row r="153" spans="1:12" s="1" customFormat="1" ht="15" customHeight="1" x14ac:dyDescent="0.2">
      <c r="A153" s="113"/>
      <c r="B153" s="130"/>
      <c r="C153" s="37"/>
      <c r="D153" s="37"/>
      <c r="E153" s="198"/>
      <c r="F153" s="198"/>
      <c r="G153" s="39"/>
      <c r="H153" s="111" t="str">
        <f t="shared" si="10"/>
        <v/>
      </c>
      <c r="I153" s="169" t="str">
        <f t="shared" si="11"/>
        <v>J</v>
      </c>
      <c r="J153" s="81"/>
      <c r="K153" s="144"/>
      <c r="L153" s="107"/>
    </row>
    <row r="154" spans="1:12" s="1" customFormat="1" ht="15" customHeight="1" x14ac:dyDescent="0.2">
      <c r="A154" s="113"/>
      <c r="B154" s="130"/>
      <c r="C154" s="3"/>
      <c r="D154" s="20"/>
      <c r="E154" s="199"/>
      <c r="F154" s="199"/>
      <c r="G154" s="92"/>
      <c r="H154" s="111" t="str">
        <f t="shared" si="10"/>
        <v/>
      </c>
      <c r="I154" s="169" t="str">
        <f t="shared" si="11"/>
        <v>J</v>
      </c>
      <c r="J154" s="81"/>
      <c r="K154" s="147"/>
      <c r="L154" s="108"/>
    </row>
    <row r="155" spans="1:12" s="1" customFormat="1" ht="15" customHeight="1" x14ac:dyDescent="0.2">
      <c r="A155" s="113"/>
      <c r="B155" s="130"/>
      <c r="C155" s="87"/>
      <c r="D155" s="91"/>
      <c r="E155" s="206"/>
      <c r="F155" s="206"/>
      <c r="G155" s="51"/>
      <c r="H155" s="111" t="str">
        <f t="shared" si="10"/>
        <v/>
      </c>
      <c r="I155" s="169" t="str">
        <f t="shared" si="11"/>
        <v>J</v>
      </c>
      <c r="J155" s="81"/>
      <c r="K155" s="147"/>
      <c r="L155" s="108"/>
    </row>
    <row r="156" spans="1:12" s="1" customFormat="1" ht="15" customHeight="1" x14ac:dyDescent="0.2">
      <c r="A156" s="113"/>
      <c r="B156" s="130"/>
      <c r="C156" s="3"/>
      <c r="D156" s="3"/>
      <c r="E156" s="196"/>
      <c r="F156" s="196"/>
      <c r="G156" s="16"/>
      <c r="H156" s="111" t="str">
        <f t="shared" si="10"/>
        <v/>
      </c>
      <c r="I156" s="169" t="str">
        <f t="shared" si="11"/>
        <v>J</v>
      </c>
      <c r="J156" s="81"/>
      <c r="K156" s="145"/>
      <c r="L156" s="106"/>
    </row>
    <row r="157" spans="1:12" s="1" customFormat="1" ht="15" customHeight="1" x14ac:dyDescent="0.2">
      <c r="A157" s="113"/>
      <c r="B157" s="130"/>
      <c r="C157" s="20"/>
      <c r="D157" s="20"/>
      <c r="E157" s="199"/>
      <c r="F157" s="199"/>
      <c r="G157" s="16"/>
      <c r="H157" s="111" t="str">
        <f t="shared" si="10"/>
        <v/>
      </c>
      <c r="I157" s="169" t="str">
        <f t="shared" si="11"/>
        <v>J</v>
      </c>
      <c r="J157" s="81"/>
      <c r="K157" s="145"/>
      <c r="L157" s="106"/>
    </row>
    <row r="158" spans="1:12" s="1" customFormat="1" ht="15" customHeight="1" x14ac:dyDescent="0.2">
      <c r="A158" s="113"/>
      <c r="B158" s="130"/>
      <c r="C158" s="37"/>
      <c r="D158" s="37"/>
      <c r="E158" s="198"/>
      <c r="F158" s="198"/>
      <c r="G158" s="51"/>
      <c r="H158" s="111" t="str">
        <f t="shared" si="10"/>
        <v/>
      </c>
      <c r="I158" s="169" t="str">
        <f t="shared" si="11"/>
        <v>J</v>
      </c>
      <c r="J158" s="81"/>
      <c r="K158" s="147"/>
      <c r="L158" s="108"/>
    </row>
    <row r="159" spans="1:12" s="1" customFormat="1" ht="15" customHeight="1" x14ac:dyDescent="0.2">
      <c r="A159" s="113"/>
      <c r="B159" s="130"/>
      <c r="C159" s="43"/>
      <c r="D159" s="43"/>
      <c r="E159" s="197"/>
      <c r="F159" s="197"/>
      <c r="G159" s="64"/>
      <c r="H159" s="111" t="str">
        <f t="shared" si="10"/>
        <v/>
      </c>
      <c r="I159" s="169" t="str">
        <f t="shared" si="11"/>
        <v>J</v>
      </c>
      <c r="J159" s="81"/>
      <c r="K159" s="147"/>
      <c r="L159" s="108"/>
    </row>
    <row r="160" spans="1:12" s="1" customFormat="1" ht="15" customHeight="1" x14ac:dyDescent="0.2">
      <c r="A160" s="113"/>
      <c r="B160" s="130"/>
      <c r="C160" s="43"/>
      <c r="D160" s="43"/>
      <c r="E160" s="197"/>
      <c r="F160" s="197"/>
      <c r="G160" s="64"/>
      <c r="H160" s="111" t="str">
        <f t="shared" si="10"/>
        <v/>
      </c>
      <c r="I160" s="169" t="str">
        <f t="shared" si="11"/>
        <v>J</v>
      </c>
      <c r="J160" s="81"/>
      <c r="K160" s="147"/>
      <c r="L160" s="108"/>
    </row>
    <row r="161" spans="1:12" s="1" customFormat="1" ht="15" customHeight="1" x14ac:dyDescent="0.2">
      <c r="A161" s="113"/>
      <c r="B161" s="130"/>
      <c r="C161" s="20"/>
      <c r="D161" s="20"/>
      <c r="E161" s="199"/>
      <c r="F161" s="199"/>
      <c r="G161" s="16"/>
      <c r="H161" s="111" t="str">
        <f t="shared" si="10"/>
        <v/>
      </c>
      <c r="I161" s="169" t="str">
        <f t="shared" si="11"/>
        <v>J</v>
      </c>
      <c r="J161" s="81"/>
      <c r="K161" s="147"/>
      <c r="L161" s="108"/>
    </row>
    <row r="162" spans="1:12" s="1" customFormat="1" ht="15" customHeight="1" x14ac:dyDescent="0.2">
      <c r="A162" s="113"/>
      <c r="B162" s="130"/>
      <c r="C162" s="3"/>
      <c r="D162" s="3"/>
      <c r="E162" s="196"/>
      <c r="F162" s="196"/>
      <c r="G162" s="16"/>
      <c r="H162" s="111" t="str">
        <f t="shared" si="10"/>
        <v/>
      </c>
      <c r="I162" s="169" t="str">
        <f t="shared" si="11"/>
        <v>J</v>
      </c>
      <c r="J162" s="81"/>
      <c r="K162" s="147"/>
      <c r="L162" s="108"/>
    </row>
    <row r="163" spans="1:12" s="1" customFormat="1" ht="15" customHeight="1" x14ac:dyDescent="0.2">
      <c r="A163" s="113"/>
      <c r="B163" s="130"/>
      <c r="C163" s="48"/>
      <c r="D163" s="48"/>
      <c r="E163" s="59"/>
      <c r="F163" s="59"/>
      <c r="G163" s="59"/>
      <c r="H163" s="111" t="str">
        <f t="shared" si="10"/>
        <v/>
      </c>
      <c r="I163" s="169" t="str">
        <f t="shared" si="11"/>
        <v>J</v>
      </c>
      <c r="J163" s="81"/>
      <c r="K163" s="145"/>
      <c r="L163" s="106"/>
    </row>
    <row r="164" spans="1:12" s="1" customFormat="1" ht="15" customHeight="1" x14ac:dyDescent="0.2">
      <c r="A164" s="113"/>
      <c r="B164" s="130"/>
      <c r="C164" s="43"/>
      <c r="D164" s="43"/>
      <c r="E164" s="197"/>
      <c r="F164" s="197"/>
      <c r="G164" s="49"/>
      <c r="H164" s="111" t="str">
        <f t="shared" si="10"/>
        <v/>
      </c>
      <c r="I164" s="169" t="str">
        <f t="shared" si="11"/>
        <v>J</v>
      </c>
      <c r="J164" s="81"/>
      <c r="K164" s="144"/>
      <c r="L164" s="107"/>
    </row>
    <row r="165" spans="1:12" s="1" customFormat="1" ht="15" customHeight="1" x14ac:dyDescent="0.2">
      <c r="A165" s="113"/>
      <c r="B165" s="130"/>
      <c r="C165" s="37"/>
      <c r="D165" s="37"/>
      <c r="E165" s="198"/>
      <c r="F165" s="198"/>
      <c r="G165" s="63"/>
      <c r="H165" s="111" t="str">
        <f t="shared" si="10"/>
        <v/>
      </c>
      <c r="I165" s="169" t="str">
        <f t="shared" si="11"/>
        <v>J</v>
      </c>
      <c r="J165" s="81"/>
      <c r="K165" s="145"/>
      <c r="L165" s="106"/>
    </row>
    <row r="166" spans="1:12" s="1" customFormat="1" ht="15" customHeight="1" x14ac:dyDescent="0.2">
      <c r="A166" s="113"/>
      <c r="B166" s="130"/>
      <c r="C166" s="43"/>
      <c r="D166" s="43"/>
      <c r="E166" s="197"/>
      <c r="F166" s="197"/>
      <c r="G166" s="44"/>
      <c r="H166" s="111" t="str">
        <f t="shared" ref="H166:H197" si="12">IF(G166=0,"",$A$2-G166)</f>
        <v/>
      </c>
      <c r="I166" s="169" t="str">
        <f t="shared" ref="I166:I197" si="13">IF(H166&gt;17,"J",IF(H166&gt;15,"D7",IF(H166&gt;13,"D6",IF(H166&gt;11,"D5",IF(H166&gt;9,"D4",IF(H166&gt;7,"D3",IF(H166&gt;4,"D2","D1")))))))</f>
        <v>J</v>
      </c>
      <c r="J166" s="81"/>
      <c r="K166" s="145"/>
      <c r="L166" s="106"/>
    </row>
    <row r="167" spans="1:12" s="1" customFormat="1" ht="15" customHeight="1" x14ac:dyDescent="0.2">
      <c r="A167" s="113"/>
      <c r="B167" s="130"/>
      <c r="C167" s="43"/>
      <c r="D167" s="43"/>
      <c r="E167" s="197"/>
      <c r="F167" s="197"/>
      <c r="G167" s="49"/>
      <c r="H167" s="111" t="str">
        <f t="shared" si="12"/>
        <v/>
      </c>
      <c r="I167" s="169" t="str">
        <f t="shared" si="13"/>
        <v>J</v>
      </c>
      <c r="J167" s="81"/>
      <c r="K167" s="147"/>
      <c r="L167" s="108"/>
    </row>
    <row r="168" spans="1:12" s="1" customFormat="1" ht="15" customHeight="1" x14ac:dyDescent="0.2">
      <c r="A168" s="113"/>
      <c r="B168" s="130"/>
      <c r="C168" s="77"/>
      <c r="D168" s="3"/>
      <c r="E168" s="196"/>
      <c r="F168" s="196"/>
      <c r="G168" s="34"/>
      <c r="H168" s="111" t="str">
        <f t="shared" si="12"/>
        <v/>
      </c>
      <c r="I168" s="169" t="str">
        <f t="shared" si="13"/>
        <v>J</v>
      </c>
      <c r="J168" s="81"/>
      <c r="K168" s="147"/>
      <c r="L168" s="108"/>
    </row>
    <row r="169" spans="1:12" s="1" customFormat="1" ht="15" customHeight="1" x14ac:dyDescent="0.2">
      <c r="A169" s="113"/>
      <c r="B169" s="130"/>
      <c r="C169" s="37"/>
      <c r="D169" s="37"/>
      <c r="E169" s="198"/>
      <c r="F169" s="198"/>
      <c r="G169" s="51"/>
      <c r="H169" s="111" t="str">
        <f t="shared" si="12"/>
        <v/>
      </c>
      <c r="I169" s="169" t="str">
        <f t="shared" si="13"/>
        <v>J</v>
      </c>
      <c r="J169" s="81"/>
      <c r="K169" s="147"/>
      <c r="L169" s="108"/>
    </row>
    <row r="170" spans="1:12" s="1" customFormat="1" ht="15" customHeight="1" x14ac:dyDescent="0.2">
      <c r="A170" s="113"/>
      <c r="B170" s="130"/>
      <c r="C170" s="3"/>
      <c r="D170" s="3"/>
      <c r="E170" s="196"/>
      <c r="F170" s="196"/>
      <c r="G170" s="33"/>
      <c r="H170" s="111" t="str">
        <f t="shared" si="12"/>
        <v/>
      </c>
      <c r="I170" s="169" t="str">
        <f t="shared" si="13"/>
        <v>J</v>
      </c>
      <c r="J170" s="81"/>
      <c r="K170" s="145"/>
      <c r="L170" s="106"/>
    </row>
    <row r="171" spans="1:12" s="1" customFormat="1" ht="15" customHeight="1" x14ac:dyDescent="0.2">
      <c r="A171" s="113"/>
      <c r="B171" s="130"/>
      <c r="C171" s="43"/>
      <c r="D171" s="43"/>
      <c r="E171" s="197"/>
      <c r="F171" s="197"/>
      <c r="G171" s="44"/>
      <c r="H171" s="111" t="str">
        <f t="shared" si="12"/>
        <v/>
      </c>
      <c r="I171" s="169" t="str">
        <f t="shared" si="13"/>
        <v>J</v>
      </c>
      <c r="J171" s="81"/>
      <c r="K171" s="145"/>
      <c r="L171" s="106"/>
    </row>
    <row r="172" spans="1:12" s="1" customFormat="1" ht="15" customHeight="1" x14ac:dyDescent="0.2">
      <c r="A172" s="113"/>
      <c r="B172" s="130"/>
      <c r="C172" s="43"/>
      <c r="D172" s="43"/>
      <c r="E172" s="197"/>
      <c r="F172" s="197"/>
      <c r="G172" s="60"/>
      <c r="H172" s="111" t="str">
        <f t="shared" si="12"/>
        <v/>
      </c>
      <c r="I172" s="169" t="str">
        <f t="shared" si="13"/>
        <v>J</v>
      </c>
      <c r="J172" s="81"/>
      <c r="K172" s="147"/>
      <c r="L172" s="108"/>
    </row>
    <row r="173" spans="1:12" s="1" customFormat="1" ht="15" customHeight="1" x14ac:dyDescent="0.2">
      <c r="A173" s="113"/>
      <c r="B173" s="130"/>
      <c r="C173" s="3"/>
      <c r="D173" s="3"/>
      <c r="E173" s="196"/>
      <c r="F173" s="196"/>
      <c r="G173" s="5"/>
      <c r="H173" s="111" t="str">
        <f t="shared" si="12"/>
        <v/>
      </c>
      <c r="I173" s="169" t="str">
        <f t="shared" si="13"/>
        <v>J</v>
      </c>
      <c r="J173" s="81"/>
      <c r="K173" s="145"/>
      <c r="L173" s="106"/>
    </row>
    <row r="174" spans="1:12" s="1" customFormat="1" ht="15" customHeight="1" x14ac:dyDescent="0.2">
      <c r="A174" s="113"/>
      <c r="B174" s="130"/>
      <c r="C174" s="37"/>
      <c r="D174" s="37"/>
      <c r="E174" s="198"/>
      <c r="F174" s="198"/>
      <c r="G174" s="39"/>
      <c r="H174" s="111" t="str">
        <f t="shared" si="12"/>
        <v/>
      </c>
      <c r="I174" s="169" t="str">
        <f t="shared" si="13"/>
        <v>J</v>
      </c>
      <c r="J174" s="81"/>
      <c r="K174" s="145"/>
      <c r="L174" s="106"/>
    </row>
    <row r="175" spans="1:12" s="1" customFormat="1" ht="15" customHeight="1" x14ac:dyDescent="0.2">
      <c r="A175" s="113"/>
      <c r="B175" s="130"/>
      <c r="C175" s="37"/>
      <c r="D175" s="37"/>
      <c r="E175" s="198"/>
      <c r="F175" s="198"/>
      <c r="G175" s="51"/>
      <c r="H175" s="111" t="str">
        <f t="shared" si="12"/>
        <v/>
      </c>
      <c r="I175" s="169" t="str">
        <f t="shared" si="13"/>
        <v>J</v>
      </c>
      <c r="J175" s="81"/>
      <c r="K175" s="145"/>
      <c r="L175" s="106"/>
    </row>
    <row r="176" spans="1:12" s="1" customFormat="1" ht="15" customHeight="1" x14ac:dyDescent="0.2">
      <c r="A176" s="113"/>
      <c r="B176" s="130"/>
      <c r="C176" s="37"/>
      <c r="D176" s="37"/>
      <c r="E176" s="198"/>
      <c r="F176" s="198"/>
      <c r="G176" s="51"/>
      <c r="H176" s="111" t="str">
        <f t="shared" si="12"/>
        <v/>
      </c>
      <c r="I176" s="169" t="str">
        <f t="shared" si="13"/>
        <v>J</v>
      </c>
      <c r="J176" s="81"/>
      <c r="K176" s="145"/>
      <c r="L176" s="106"/>
    </row>
    <row r="177" spans="1:12" s="1" customFormat="1" ht="15" customHeight="1" x14ac:dyDescent="0.2">
      <c r="A177" s="113"/>
      <c r="B177" s="130"/>
      <c r="C177" s="43"/>
      <c r="D177" s="43"/>
      <c r="E177" s="197"/>
      <c r="F177" s="197"/>
      <c r="G177" s="49"/>
      <c r="H177" s="111" t="str">
        <f t="shared" si="12"/>
        <v/>
      </c>
      <c r="I177" s="169" t="str">
        <f t="shared" si="13"/>
        <v>J</v>
      </c>
      <c r="J177" s="81"/>
      <c r="K177" s="147"/>
      <c r="L177" s="108"/>
    </row>
    <row r="178" spans="1:12" s="1" customFormat="1" ht="15" customHeight="1" x14ac:dyDescent="0.2">
      <c r="A178" s="113"/>
      <c r="B178" s="130"/>
      <c r="C178" s="37"/>
      <c r="D178" s="37"/>
      <c r="E178" s="198"/>
      <c r="F178" s="198"/>
      <c r="G178" s="39"/>
      <c r="H178" s="111" t="str">
        <f t="shared" si="12"/>
        <v/>
      </c>
      <c r="I178" s="169" t="str">
        <f t="shared" si="13"/>
        <v>J</v>
      </c>
      <c r="J178" s="81"/>
      <c r="K178" s="144"/>
      <c r="L178" s="107"/>
    </row>
    <row r="179" spans="1:12" s="1" customFormat="1" ht="15" customHeight="1" x14ac:dyDescent="0.2">
      <c r="A179" s="113"/>
      <c r="B179" s="130"/>
      <c r="C179" s="37"/>
      <c r="D179" s="37"/>
      <c r="E179" s="198"/>
      <c r="F179" s="198"/>
      <c r="G179" s="39"/>
      <c r="H179" s="111" t="str">
        <f t="shared" si="12"/>
        <v/>
      </c>
      <c r="I179" s="169" t="str">
        <f t="shared" si="13"/>
        <v>J</v>
      </c>
      <c r="J179" s="81"/>
      <c r="K179" s="145"/>
      <c r="L179" s="106"/>
    </row>
    <row r="180" spans="1:12" s="1" customFormat="1" ht="15" customHeight="1" x14ac:dyDescent="0.2">
      <c r="A180" s="113"/>
      <c r="B180" s="130"/>
      <c r="C180" s="3"/>
      <c r="D180" s="3"/>
      <c r="E180" s="196"/>
      <c r="F180" s="196"/>
      <c r="G180" s="5"/>
      <c r="H180" s="111" t="str">
        <f t="shared" si="12"/>
        <v/>
      </c>
      <c r="I180" s="169" t="str">
        <f t="shared" si="13"/>
        <v>J</v>
      </c>
      <c r="J180" s="81"/>
      <c r="K180" s="144"/>
      <c r="L180" s="107"/>
    </row>
    <row r="181" spans="1:12" s="1" customFormat="1" ht="15" customHeight="1" x14ac:dyDescent="0.2">
      <c r="A181" s="113"/>
      <c r="B181" s="130"/>
      <c r="C181" s="9"/>
      <c r="D181" s="3"/>
      <c r="E181" s="196"/>
      <c r="F181" s="196"/>
      <c r="G181" s="34"/>
      <c r="H181" s="111" t="str">
        <f t="shared" si="12"/>
        <v/>
      </c>
      <c r="I181" s="169" t="str">
        <f t="shared" si="13"/>
        <v>J</v>
      </c>
      <c r="J181" s="81"/>
      <c r="K181" s="145"/>
      <c r="L181" s="106"/>
    </row>
    <row r="182" spans="1:12" s="1" customFormat="1" ht="15" customHeight="1" x14ac:dyDescent="0.2">
      <c r="A182" s="113"/>
      <c r="B182" s="130"/>
      <c r="C182" s="37"/>
      <c r="D182" s="37"/>
      <c r="E182" s="198"/>
      <c r="F182" s="198"/>
      <c r="G182" s="39"/>
      <c r="H182" s="111" t="str">
        <f t="shared" si="12"/>
        <v/>
      </c>
      <c r="I182" s="169" t="str">
        <f t="shared" si="13"/>
        <v>J</v>
      </c>
      <c r="J182" s="81"/>
      <c r="K182" s="145"/>
      <c r="L182" s="106"/>
    </row>
    <row r="183" spans="1:12" s="1" customFormat="1" ht="15" customHeight="1" x14ac:dyDescent="0.2">
      <c r="A183" s="113"/>
      <c r="B183" s="130"/>
      <c r="C183" s="41"/>
      <c r="D183" s="41"/>
      <c r="E183" s="202"/>
      <c r="F183" s="202"/>
      <c r="G183" s="61"/>
      <c r="H183" s="111" t="str">
        <f t="shared" si="12"/>
        <v/>
      </c>
      <c r="I183" s="169" t="str">
        <f t="shared" si="13"/>
        <v>J</v>
      </c>
      <c r="J183" s="81"/>
      <c r="K183" s="145"/>
      <c r="L183" s="106"/>
    </row>
    <row r="184" spans="1:12" s="1" customFormat="1" ht="15" customHeight="1" x14ac:dyDescent="0.2">
      <c r="A184" s="113"/>
      <c r="B184" s="130"/>
      <c r="C184" s="80"/>
      <c r="D184" s="37"/>
      <c r="E184" s="198"/>
      <c r="F184" s="198"/>
      <c r="G184" s="42"/>
      <c r="H184" s="111" t="str">
        <f t="shared" si="12"/>
        <v/>
      </c>
      <c r="I184" s="169" t="str">
        <f t="shared" si="13"/>
        <v>J</v>
      </c>
      <c r="J184" s="81"/>
      <c r="K184" s="147"/>
      <c r="L184" s="108"/>
    </row>
    <row r="185" spans="1:12" s="1" customFormat="1" ht="15" customHeight="1" x14ac:dyDescent="0.2">
      <c r="A185" s="113"/>
      <c r="B185" s="130"/>
      <c r="C185" s="37"/>
      <c r="D185" s="37"/>
      <c r="E185" s="198"/>
      <c r="F185" s="198"/>
      <c r="G185" s="39"/>
      <c r="H185" s="111" t="str">
        <f t="shared" si="12"/>
        <v/>
      </c>
      <c r="I185" s="169" t="str">
        <f t="shared" si="13"/>
        <v>J</v>
      </c>
      <c r="J185" s="81"/>
      <c r="K185" s="145"/>
      <c r="L185" s="106"/>
    </row>
    <row r="186" spans="1:12" s="1" customFormat="1" ht="15" customHeight="1" x14ac:dyDescent="0.2">
      <c r="A186" s="113"/>
      <c r="B186" s="130"/>
      <c r="C186" s="37"/>
      <c r="D186" s="37"/>
      <c r="E186" s="198"/>
      <c r="F186" s="198"/>
      <c r="G186" s="51"/>
      <c r="H186" s="111" t="str">
        <f t="shared" si="12"/>
        <v/>
      </c>
      <c r="I186" s="169" t="str">
        <f t="shared" si="13"/>
        <v>J</v>
      </c>
      <c r="J186" s="81"/>
      <c r="K186" s="147"/>
      <c r="L186" s="108"/>
    </row>
    <row r="187" spans="1:12" s="1" customFormat="1" ht="15" customHeight="1" x14ac:dyDescent="0.2">
      <c r="A187" s="113"/>
      <c r="B187" s="130"/>
      <c r="C187" s="3"/>
      <c r="D187" s="3"/>
      <c r="E187" s="196"/>
      <c r="F187" s="196"/>
      <c r="G187" s="5"/>
      <c r="H187" s="111" t="str">
        <f t="shared" si="12"/>
        <v/>
      </c>
      <c r="I187" s="169" t="str">
        <f t="shared" si="13"/>
        <v>J</v>
      </c>
      <c r="J187" s="81"/>
      <c r="K187" s="145"/>
      <c r="L187" s="106"/>
    </row>
    <row r="188" spans="1:12" s="1" customFormat="1" ht="15" customHeight="1" x14ac:dyDescent="0.2">
      <c r="A188" s="113"/>
      <c r="B188" s="130"/>
      <c r="C188" s="43"/>
      <c r="D188" s="43"/>
      <c r="E188" s="197"/>
      <c r="F188" s="197"/>
      <c r="G188" s="44"/>
      <c r="H188" s="111" t="str">
        <f t="shared" si="12"/>
        <v/>
      </c>
      <c r="I188" s="169" t="str">
        <f t="shared" si="13"/>
        <v>J</v>
      </c>
      <c r="J188" s="81"/>
      <c r="K188" s="147"/>
      <c r="L188" s="108"/>
    </row>
    <row r="189" spans="1:12" s="1" customFormat="1" ht="15" customHeight="1" x14ac:dyDescent="0.2">
      <c r="A189" s="113"/>
      <c r="B189" s="130"/>
      <c r="C189" s="77"/>
      <c r="D189" s="3"/>
      <c r="E189" s="196"/>
      <c r="F189" s="196"/>
      <c r="G189" s="33"/>
      <c r="H189" s="111" t="str">
        <f t="shared" si="12"/>
        <v/>
      </c>
      <c r="I189" s="169" t="str">
        <f t="shared" si="13"/>
        <v>J</v>
      </c>
      <c r="J189" s="81"/>
      <c r="K189" s="147"/>
      <c r="L189" s="108"/>
    </row>
    <row r="190" spans="1:12" s="1" customFormat="1" ht="15" customHeight="1" x14ac:dyDescent="0.2">
      <c r="A190" s="113"/>
      <c r="B190" s="130"/>
      <c r="C190" s="3"/>
      <c r="D190" s="3"/>
      <c r="E190" s="196"/>
      <c r="F190" s="196"/>
      <c r="G190" s="5"/>
      <c r="H190" s="111" t="str">
        <f t="shared" si="12"/>
        <v/>
      </c>
      <c r="I190" s="169" t="str">
        <f t="shared" si="13"/>
        <v>J</v>
      </c>
      <c r="J190" s="81"/>
      <c r="K190" s="147"/>
      <c r="L190" s="108"/>
    </row>
    <row r="191" spans="1:12" s="1" customFormat="1" ht="15" customHeight="1" x14ac:dyDescent="0.2">
      <c r="A191" s="113"/>
      <c r="B191" s="130"/>
      <c r="C191" s="80"/>
      <c r="D191" s="37"/>
      <c r="E191" s="198"/>
      <c r="F191" s="198"/>
      <c r="G191" s="62"/>
      <c r="H191" s="111" t="str">
        <f t="shared" si="12"/>
        <v/>
      </c>
      <c r="I191" s="169" t="str">
        <f t="shared" si="13"/>
        <v>J</v>
      </c>
      <c r="J191" s="81"/>
      <c r="K191" s="145"/>
      <c r="L191" s="106"/>
    </row>
    <row r="192" spans="1:12" s="1" customFormat="1" ht="15" customHeight="1" x14ac:dyDescent="0.2">
      <c r="A192" s="113"/>
      <c r="B192" s="130"/>
      <c r="C192" s="37"/>
      <c r="D192" s="37"/>
      <c r="E192" s="198"/>
      <c r="F192" s="198"/>
      <c r="G192" s="51"/>
      <c r="H192" s="111" t="str">
        <f t="shared" si="12"/>
        <v/>
      </c>
      <c r="I192" s="169" t="str">
        <f t="shared" si="13"/>
        <v>J</v>
      </c>
      <c r="J192" s="81"/>
      <c r="K192" s="147"/>
      <c r="L192" s="108"/>
    </row>
    <row r="193" spans="1:12" s="1" customFormat="1" ht="15" customHeight="1" x14ac:dyDescent="0.2">
      <c r="A193" s="113"/>
      <c r="B193" s="130"/>
      <c r="C193" s="37"/>
      <c r="D193" s="37"/>
      <c r="E193" s="198"/>
      <c r="F193" s="198"/>
      <c r="G193" s="39"/>
      <c r="H193" s="111" t="str">
        <f t="shared" si="12"/>
        <v/>
      </c>
      <c r="I193" s="169" t="str">
        <f t="shared" si="13"/>
        <v>J</v>
      </c>
      <c r="J193" s="81"/>
      <c r="K193" s="145"/>
      <c r="L193" s="106"/>
    </row>
    <row r="194" spans="1:12" s="1" customFormat="1" ht="15" customHeight="1" x14ac:dyDescent="0.2">
      <c r="A194" s="113"/>
      <c r="B194" s="130"/>
      <c r="C194" s="3"/>
      <c r="D194" s="3"/>
      <c r="E194" s="196"/>
      <c r="F194" s="196"/>
      <c r="G194" s="5"/>
      <c r="H194" s="111" t="str">
        <f t="shared" si="12"/>
        <v/>
      </c>
      <c r="I194" s="169" t="str">
        <f t="shared" si="13"/>
        <v>J</v>
      </c>
      <c r="J194" s="81"/>
      <c r="K194" s="144"/>
      <c r="L194" s="107"/>
    </row>
    <row r="195" spans="1:12" s="1" customFormat="1" ht="15" customHeight="1" x14ac:dyDescent="0.2">
      <c r="A195" s="113"/>
      <c r="B195" s="130"/>
      <c r="C195" s="3"/>
      <c r="D195" s="3"/>
      <c r="E195" s="196"/>
      <c r="F195" s="196"/>
      <c r="G195" s="5"/>
      <c r="H195" s="111" t="str">
        <f t="shared" si="12"/>
        <v/>
      </c>
      <c r="I195" s="169" t="str">
        <f t="shared" si="13"/>
        <v>J</v>
      </c>
      <c r="J195" s="81"/>
      <c r="K195" s="145"/>
      <c r="L195" s="106"/>
    </row>
    <row r="196" spans="1:12" s="1" customFormat="1" ht="15" customHeight="1" x14ac:dyDescent="0.2">
      <c r="A196" s="113"/>
      <c r="B196" s="130"/>
      <c r="C196" s="37"/>
      <c r="D196" s="37"/>
      <c r="E196" s="198"/>
      <c r="F196" s="198"/>
      <c r="G196" s="51"/>
      <c r="H196" s="111" t="str">
        <f t="shared" si="12"/>
        <v/>
      </c>
      <c r="I196" s="169" t="str">
        <f t="shared" si="13"/>
        <v>J</v>
      </c>
      <c r="J196" s="81"/>
      <c r="K196" s="147"/>
      <c r="L196" s="108"/>
    </row>
    <row r="197" spans="1:12" s="1" customFormat="1" ht="15" customHeight="1" x14ac:dyDescent="0.2">
      <c r="A197" s="113"/>
      <c r="B197" s="130"/>
      <c r="C197" s="3"/>
      <c r="D197" s="3"/>
      <c r="E197" s="196"/>
      <c r="F197" s="196"/>
      <c r="G197" s="5"/>
      <c r="H197" s="111" t="str">
        <f t="shared" si="12"/>
        <v/>
      </c>
      <c r="I197" s="169" t="str">
        <f t="shared" si="13"/>
        <v>J</v>
      </c>
      <c r="J197" s="81"/>
      <c r="K197" s="147"/>
      <c r="L197" s="108"/>
    </row>
    <row r="198" spans="1:12" s="1" customFormat="1" ht="15" customHeight="1" x14ac:dyDescent="0.2">
      <c r="A198" s="113"/>
      <c r="B198" s="130"/>
      <c r="C198" s="3"/>
      <c r="D198" s="3"/>
      <c r="E198" s="196"/>
      <c r="F198" s="196"/>
      <c r="G198" s="5"/>
      <c r="H198" s="111" t="str">
        <f t="shared" ref="H198:H200" si="14">IF(G198=0,"",$A$2-G198)</f>
        <v/>
      </c>
      <c r="I198" s="169" t="str">
        <f t="shared" ref="I198:I200" si="15">IF(H198&gt;17,"J",IF(H198&gt;15,"D7",IF(H198&gt;13,"D6",IF(H198&gt;11,"D5",IF(H198&gt;9,"D4",IF(H198&gt;7,"D3",IF(H198&gt;4,"D2","D1")))))))</f>
        <v>J</v>
      </c>
      <c r="J198" s="81"/>
      <c r="K198" s="147"/>
      <c r="L198" s="108"/>
    </row>
    <row r="199" spans="1:12" s="1" customFormat="1" ht="16.5" customHeight="1" x14ac:dyDescent="0.2">
      <c r="A199" s="113"/>
      <c r="B199" s="130"/>
      <c r="C199" s="35"/>
      <c r="D199" s="35"/>
      <c r="E199" s="36"/>
      <c r="F199" s="36"/>
      <c r="G199" s="36"/>
      <c r="H199" s="111" t="str">
        <f t="shared" si="14"/>
        <v/>
      </c>
      <c r="I199" s="169" t="str">
        <f t="shared" si="15"/>
        <v>J</v>
      </c>
      <c r="J199" s="81"/>
      <c r="K199" s="147"/>
      <c r="L199" s="108"/>
    </row>
    <row r="200" spans="1:12" s="1" customFormat="1" ht="15" customHeight="1" x14ac:dyDescent="0.2">
      <c r="A200" s="125"/>
      <c r="B200" s="130"/>
      <c r="C200" s="20"/>
      <c r="D200" s="20"/>
      <c r="E200" s="199"/>
      <c r="F200" s="199"/>
      <c r="G200" s="5"/>
      <c r="H200" s="111" t="str">
        <f t="shared" si="14"/>
        <v/>
      </c>
      <c r="I200" s="169" t="str">
        <f t="shared" si="15"/>
        <v>J</v>
      </c>
      <c r="J200" s="81"/>
      <c r="K200" s="147"/>
      <c r="L200" s="108"/>
    </row>
    <row r="201" spans="1:12" s="1" customFormat="1" ht="15" customHeight="1" thickBot="1" x14ac:dyDescent="0.25">
      <c r="A201" s="126"/>
      <c r="B201" s="134"/>
      <c r="C201" s="127"/>
      <c r="D201" s="127"/>
      <c r="E201" s="207"/>
      <c r="F201" s="207"/>
      <c r="G201" s="127"/>
      <c r="H201" s="118" t="str">
        <f t="shared" ref="H201" si="16">IF(G201=0,"",$A$2-G201)</f>
        <v/>
      </c>
      <c r="I201" s="169" t="str">
        <f t="shared" ref="I201" si="17">IF(H201&gt;17,"J",IF(H201&gt;15,"D7",IF(H201&gt;13,"D6",IF(H201&gt;11,"D5",IF(H201&gt;9,"D4",IF(H201&gt;7,"D3",IF(H201&gt;4,"D2","D1")))))))</f>
        <v>J</v>
      </c>
      <c r="J201" s="135"/>
      <c r="K201" s="148"/>
      <c r="L201" s="136"/>
    </row>
    <row r="202" spans="1:12" s="1" customFormat="1" ht="15" customHeight="1" x14ac:dyDescent="0.2">
      <c r="A202" s="153"/>
      <c r="B202" s="157"/>
      <c r="C202" s="154"/>
      <c r="D202" s="154"/>
      <c r="E202" s="208"/>
      <c r="F202" s="208"/>
      <c r="G202" s="154"/>
      <c r="H202" s="116"/>
      <c r="I202" s="116"/>
      <c r="J202" s="155" t="s">
        <v>48</v>
      </c>
      <c r="K202" s="156" t="s">
        <v>47</v>
      </c>
      <c r="L202" s="156" t="s">
        <v>49</v>
      </c>
    </row>
    <row r="203" spans="1:12" s="1" customFormat="1" ht="17.25" customHeight="1" x14ac:dyDescent="0.2">
      <c r="A203" s="7"/>
      <c r="B203" s="79"/>
      <c r="D203" s="220" t="e">
        <f>T(#REF!)</f>
        <v>#REF!</v>
      </c>
      <c r="E203" s="220"/>
      <c r="F203" s="220"/>
      <c r="G203" s="141" t="e">
        <f>T(#REF!)</f>
        <v>#REF!</v>
      </c>
      <c r="H203" s="7"/>
      <c r="I203" s="115" t="s">
        <v>8</v>
      </c>
      <c r="J203" s="21">
        <f>COUNTIF(I$3:I$199,"D1")-1</f>
        <v>8</v>
      </c>
      <c r="K203" s="21">
        <f>SUM(Chlapci!J203)</f>
        <v>2</v>
      </c>
      <c r="L203" s="21">
        <f>SUM(J203:K203)</f>
        <v>10</v>
      </c>
    </row>
    <row r="204" spans="1:12" s="1" customFormat="1" ht="17.25" customHeight="1" x14ac:dyDescent="0.2">
      <c r="A204" s="7"/>
      <c r="B204" s="79"/>
      <c r="D204" s="220" t="e">
        <f>T(#REF!)</f>
        <v>#REF!</v>
      </c>
      <c r="E204" s="220"/>
      <c r="F204" s="220"/>
      <c r="G204" s="141" t="e">
        <f>T(#REF!)</f>
        <v>#REF!</v>
      </c>
      <c r="H204" s="7"/>
      <c r="I204" s="115" t="s">
        <v>12</v>
      </c>
      <c r="J204" s="21">
        <f>COUNTIF(I$3:I$199,"D2")-1</f>
        <v>4</v>
      </c>
      <c r="K204" s="21">
        <f>SUM(Chlapci!J204)</f>
        <v>7</v>
      </c>
      <c r="L204" s="21">
        <f t="shared" ref="L204:L209" si="18">SUM(J204:K204)</f>
        <v>11</v>
      </c>
    </row>
    <row r="205" spans="1:12" s="1" customFormat="1" ht="17.25" customHeight="1" x14ac:dyDescent="0.2">
      <c r="A205" s="7"/>
      <c r="B205" s="79"/>
      <c r="D205" s="220" t="e">
        <f>T(#REF!)</f>
        <v>#REF!</v>
      </c>
      <c r="E205" s="220"/>
      <c r="F205" s="220"/>
      <c r="G205" s="141" t="e">
        <f>T(#REF!)</f>
        <v>#REF!</v>
      </c>
      <c r="H205" s="7"/>
      <c r="I205" s="115" t="s">
        <v>16</v>
      </c>
      <c r="J205" s="21">
        <f>COUNTIF(I$3:I$199,"D3")-1</f>
        <v>9</v>
      </c>
      <c r="K205" s="21">
        <f>SUM(Chlapci!J205)</f>
        <v>3</v>
      </c>
      <c r="L205" s="21">
        <f t="shared" si="18"/>
        <v>12</v>
      </c>
    </row>
    <row r="206" spans="1:12" s="1" customFormat="1" ht="17.25" customHeight="1" x14ac:dyDescent="0.2">
      <c r="A206" s="7"/>
      <c r="B206" s="79"/>
      <c r="D206" s="220" t="e">
        <f>T(#REF!)</f>
        <v>#REF!</v>
      </c>
      <c r="E206" s="220"/>
      <c r="F206" s="220"/>
      <c r="G206" s="141" t="e">
        <f>T(#REF!)</f>
        <v>#REF!</v>
      </c>
      <c r="H206" s="7"/>
      <c r="I206" s="115" t="s">
        <v>19</v>
      </c>
      <c r="J206" s="21">
        <f>COUNTIF(I$3:I$199,"D4")-1</f>
        <v>3</v>
      </c>
      <c r="K206" s="21">
        <f>SUM(Chlapci!J206)</f>
        <v>2</v>
      </c>
      <c r="L206" s="21">
        <f t="shared" si="18"/>
        <v>5</v>
      </c>
    </row>
    <row r="207" spans="1:12" s="1" customFormat="1" ht="17.25" customHeight="1" x14ac:dyDescent="0.2">
      <c r="A207" s="7"/>
      <c r="B207" s="79"/>
      <c r="D207" s="220" t="e">
        <f>T(#REF!)</f>
        <v>#REF!</v>
      </c>
      <c r="E207" s="220"/>
      <c r="F207" s="220"/>
      <c r="G207" s="141" t="e">
        <f>T(#REF!)</f>
        <v>#REF!</v>
      </c>
      <c r="H207" s="7"/>
      <c r="I207" s="115" t="s">
        <v>22</v>
      </c>
      <c r="J207" s="21">
        <f>COUNTIF(I$3:I$199,"D5")-1</f>
        <v>3</v>
      </c>
      <c r="K207" s="21">
        <f>SUM(Chlapci!J207)</f>
        <v>0</v>
      </c>
      <c r="L207" s="21">
        <f t="shared" si="18"/>
        <v>3</v>
      </c>
    </row>
    <row r="208" spans="1:12" s="1" customFormat="1" ht="17.25" customHeight="1" x14ac:dyDescent="0.2">
      <c r="A208" s="7"/>
      <c r="B208" s="79"/>
      <c r="D208" s="220" t="e">
        <f>T(#REF!)</f>
        <v>#REF!</v>
      </c>
      <c r="E208" s="220"/>
      <c r="F208" s="220"/>
      <c r="G208" s="141" t="e">
        <f>T(#REF!)</f>
        <v>#REF!</v>
      </c>
      <c r="H208" s="7"/>
      <c r="I208" s="115" t="s">
        <v>25</v>
      </c>
      <c r="J208" s="21">
        <f>COUNTIF(I$3:I$199,"D6")-1</f>
        <v>0</v>
      </c>
      <c r="K208" s="21">
        <f>SUM(Chlapci!J208)</f>
        <v>2</v>
      </c>
      <c r="L208" s="21">
        <f t="shared" si="18"/>
        <v>2</v>
      </c>
    </row>
    <row r="209" spans="1:12" s="1" customFormat="1" ht="17.25" customHeight="1" x14ac:dyDescent="0.2">
      <c r="A209" s="7"/>
      <c r="B209" s="79"/>
      <c r="D209" s="220" t="e">
        <f>T(#REF!)</f>
        <v>#REF!</v>
      </c>
      <c r="E209" s="220"/>
      <c r="F209" s="220"/>
      <c r="G209" s="141" t="e">
        <f>T(#REF!)</f>
        <v>#REF!</v>
      </c>
      <c r="H209" s="7"/>
      <c r="I209" s="115" t="s">
        <v>28</v>
      </c>
      <c r="J209" s="21">
        <f>COUNTIF(I$3:I$199,"D7")-1</f>
        <v>0</v>
      </c>
      <c r="K209" s="21">
        <f>SUM(Chlapci!J209)</f>
        <v>2</v>
      </c>
      <c r="L209" s="21">
        <f t="shared" si="18"/>
        <v>2</v>
      </c>
    </row>
    <row r="210" spans="1:12" s="1" customFormat="1" ht="15.75" customHeight="1" x14ac:dyDescent="0.2">
      <c r="A210" s="7"/>
      <c r="B210" s="79"/>
      <c r="D210" s="8"/>
      <c r="E210" s="189"/>
      <c r="F210" s="189"/>
      <c r="G210" s="66"/>
      <c r="H210" s="7"/>
      <c r="I210" s="115" t="s">
        <v>45</v>
      </c>
      <c r="J210" s="21">
        <f>SUM(J203:J209)</f>
        <v>27</v>
      </c>
      <c r="K210" s="21">
        <f>SUM(K203:K209)</f>
        <v>18</v>
      </c>
      <c r="L210" s="21">
        <f t="shared" ref="L210" si="19">SUM(J210:K210)</f>
        <v>45</v>
      </c>
    </row>
  </sheetData>
  <sortState ref="B3:L38">
    <sortCondition ref="I3:I38"/>
    <sortCondition ref="K3:K38"/>
  </sortState>
  <mergeCells count="13">
    <mergeCell ref="J1:J2"/>
    <mergeCell ref="K1:K2"/>
    <mergeCell ref="G1:I1"/>
    <mergeCell ref="B1:C1"/>
    <mergeCell ref="L1:L2"/>
    <mergeCell ref="D1:F1"/>
    <mergeCell ref="D208:F208"/>
    <mergeCell ref="D209:F209"/>
    <mergeCell ref="D203:F203"/>
    <mergeCell ref="D204:F204"/>
    <mergeCell ref="D205:F205"/>
    <mergeCell ref="D206:F206"/>
    <mergeCell ref="D207:F207"/>
  </mergeCells>
  <phoneticPr fontId="9" type="noConversion"/>
  <conditionalFormatting sqref="A2:A198">
    <cfRule type="cellIs" dxfId="23" priority="7" stopIfTrue="1" operator="equal">
      <formula>1</formula>
    </cfRule>
    <cfRule type="cellIs" dxfId="22" priority="8" stopIfTrue="1" operator="equal">
      <formula>2</formula>
    </cfRule>
    <cfRule type="cellIs" dxfId="21" priority="9" stopIfTrue="1" operator="equal">
      <formula>3</formula>
    </cfRule>
  </conditionalFormatting>
  <conditionalFormatting sqref="B2">
    <cfRule type="cellIs" dxfId="20" priority="13" stopIfTrue="1" operator="equal">
      <formula>1</formula>
    </cfRule>
    <cfRule type="cellIs" dxfId="19" priority="14" stopIfTrue="1" operator="equal">
      <formula>2</formula>
    </cfRule>
    <cfRule type="cellIs" dxfId="18" priority="15" stopIfTrue="1" operator="equal">
      <formula>3</formula>
    </cfRule>
  </conditionalFormatting>
  <conditionalFormatting sqref="A199:A202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19685039370078741" right="0" top="0.78740157480314965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theme="3"/>
  </sheetPr>
  <dimension ref="A1:L210"/>
  <sheetViews>
    <sheetView tabSelected="1" topLeftCell="B1" workbookViewId="0">
      <selection activeCell="C8" sqref="C8"/>
    </sheetView>
  </sheetViews>
  <sheetFormatPr defaultRowHeight="12.75" x14ac:dyDescent="0.2"/>
  <cols>
    <col min="1" max="1" width="6.42578125" style="7" hidden="1" customWidth="1"/>
    <col min="2" max="2" width="6.42578125" style="7" customWidth="1"/>
    <col min="3" max="3" width="28.5703125" style="1" customWidth="1"/>
    <col min="4" max="4" width="25.7109375" style="8" customWidth="1"/>
    <col min="5" max="6" width="5.7109375" style="8" hidden="1" customWidth="1"/>
    <col min="7" max="7" width="7.85546875" style="66" customWidth="1"/>
    <col min="8" max="8" width="7.85546875" style="7" customWidth="1"/>
    <col min="9" max="9" width="5.7109375" style="7" customWidth="1"/>
    <col min="10" max="10" width="10" style="82" customWidth="1"/>
    <col min="11" max="12" width="5.7109375" style="21" customWidth="1"/>
    <col min="13" max="21" width="9.140625" style="1"/>
    <col min="22" max="22" width="3.140625" style="1" customWidth="1"/>
    <col min="23" max="16384" width="9.140625" style="1"/>
  </cols>
  <sheetData>
    <row r="1" spans="1:12" ht="75" customHeight="1" x14ac:dyDescent="0.2">
      <c r="A1" s="122"/>
      <c r="B1" s="224" t="s">
        <v>71</v>
      </c>
      <c r="C1" s="225"/>
      <c r="D1" s="228" t="s">
        <v>67</v>
      </c>
      <c r="E1" s="229"/>
      <c r="F1" s="230"/>
      <c r="G1" s="223">
        <v>43706</v>
      </c>
      <c r="H1" s="223"/>
      <c r="I1" s="223"/>
      <c r="J1" s="232" t="s">
        <v>2</v>
      </c>
      <c r="K1" s="221" t="s">
        <v>1</v>
      </c>
      <c r="L1" s="226" t="s">
        <v>46</v>
      </c>
    </row>
    <row r="2" spans="1:12" ht="30" customHeight="1" thickBot="1" x14ac:dyDescent="0.25">
      <c r="A2" s="123">
        <v>2019</v>
      </c>
      <c r="B2" s="184" t="s">
        <v>0</v>
      </c>
      <c r="C2" s="185" t="s">
        <v>3</v>
      </c>
      <c r="D2" s="185" t="s">
        <v>6</v>
      </c>
      <c r="E2" s="186" t="s">
        <v>50</v>
      </c>
      <c r="F2" s="186" t="s">
        <v>51</v>
      </c>
      <c r="G2" s="187" t="s">
        <v>7</v>
      </c>
      <c r="H2" s="185" t="s">
        <v>5</v>
      </c>
      <c r="I2" s="188" t="s">
        <v>4</v>
      </c>
      <c r="J2" s="233"/>
      <c r="K2" s="231"/>
      <c r="L2" s="234"/>
    </row>
    <row r="3" spans="1:12" s="2" customFormat="1" ht="15" customHeight="1" x14ac:dyDescent="0.2">
      <c r="A3" s="113"/>
      <c r="B3" s="159">
        <v>-1</v>
      </c>
      <c r="C3" s="160" t="s">
        <v>11</v>
      </c>
      <c r="D3" s="161" t="s">
        <v>58</v>
      </c>
      <c r="E3" s="161"/>
      <c r="F3" s="161"/>
      <c r="G3" s="162" t="s">
        <v>72</v>
      </c>
      <c r="H3" s="163" t="s">
        <v>59</v>
      </c>
      <c r="I3" s="164" t="s">
        <v>36</v>
      </c>
      <c r="J3" s="162"/>
      <c r="K3" s="165">
        <v>-1</v>
      </c>
      <c r="L3" s="166"/>
    </row>
    <row r="4" spans="1:12" ht="15" customHeight="1" x14ac:dyDescent="0.2">
      <c r="A4" s="113"/>
      <c r="B4" s="104">
        <v>2</v>
      </c>
      <c r="C4" s="12" t="s">
        <v>79</v>
      </c>
      <c r="D4" s="12" t="s">
        <v>54</v>
      </c>
      <c r="E4" s="3"/>
      <c r="F4" s="3"/>
      <c r="G4" s="117" t="s">
        <v>80</v>
      </c>
      <c r="H4" s="111">
        <f>IF(G4=0,"",$A$2-G4)</f>
        <v>4</v>
      </c>
      <c r="I4" s="121" t="str">
        <f>IF(H4&gt;17,"J",IF(H4&gt;15,"CH7",IF(H4&gt;13,"CH6",IF(H4&gt;11,"CH5",IF(H4&gt;9,"CH4",IF(H4&gt;7,"CH3",IF(H4&gt;4,"CH2","CH1")))))))</f>
        <v>CH1</v>
      </c>
      <c r="J4" s="81">
        <v>2.0578703703703707E-4</v>
      </c>
      <c r="K4" s="144">
        <v>1</v>
      </c>
      <c r="L4" s="107"/>
    </row>
    <row r="5" spans="1:12" ht="15" customHeight="1" x14ac:dyDescent="0.2">
      <c r="A5" s="113"/>
      <c r="B5" s="104">
        <v>27</v>
      </c>
      <c r="C5" s="12" t="s">
        <v>110</v>
      </c>
      <c r="D5" s="12" t="s">
        <v>104</v>
      </c>
      <c r="E5" s="3"/>
      <c r="F5" s="3"/>
      <c r="G5" s="117" t="s">
        <v>111</v>
      </c>
      <c r="H5" s="111">
        <f>IF(G5=0,"",$A$2-G5)</f>
        <v>3</v>
      </c>
      <c r="I5" s="121" t="str">
        <f>IF(H5&gt;17,"J",IF(H5&gt;15,"CH7",IF(H5&gt;13,"CH6",IF(H5&gt;11,"CH5",IF(H5&gt;9,"CH4",IF(H5&gt;7,"CH3",IF(H5&gt;4,"CH2","CH1")))))))</f>
        <v>CH1</v>
      </c>
      <c r="J5" s="81">
        <v>2.1701388888888888E-4</v>
      </c>
      <c r="K5" s="143">
        <v>2</v>
      </c>
      <c r="L5" s="105"/>
    </row>
    <row r="6" spans="1:12" ht="15" customHeight="1" x14ac:dyDescent="0.2">
      <c r="A6" s="113"/>
      <c r="B6" s="124">
        <v>-1</v>
      </c>
      <c r="C6" s="138" t="s">
        <v>14</v>
      </c>
      <c r="D6" s="139" t="s">
        <v>60</v>
      </c>
      <c r="E6" s="139"/>
      <c r="F6" s="139"/>
      <c r="G6" s="110" t="s">
        <v>15</v>
      </c>
      <c r="H6" s="140" t="s">
        <v>61</v>
      </c>
      <c r="I6" s="149" t="s">
        <v>37</v>
      </c>
      <c r="J6" s="110"/>
      <c r="K6" s="142">
        <v>-1</v>
      </c>
      <c r="L6" s="112"/>
    </row>
    <row r="7" spans="1:12" ht="15" customHeight="1" x14ac:dyDescent="0.2">
      <c r="A7" s="113"/>
      <c r="B7" s="104">
        <v>11</v>
      </c>
      <c r="C7" s="20" t="s">
        <v>89</v>
      </c>
      <c r="D7" s="20" t="s">
        <v>90</v>
      </c>
      <c r="E7" s="20"/>
      <c r="F7" s="20"/>
      <c r="G7" s="5">
        <v>2012</v>
      </c>
      <c r="H7" s="111">
        <f t="shared" ref="H7:H13" si="0">IF(G7=0,"",$A$2-G7)</f>
        <v>7</v>
      </c>
      <c r="I7" s="121" t="str">
        <f t="shared" ref="I7:I13" si="1">IF(H7&gt;17,"J",IF(H7&gt;15,"CH7",IF(H7&gt;13,"CH6",IF(H7&gt;11,"CH5",IF(H7&gt;9,"CH4",IF(H7&gt;7,"CH3",IF(H7&gt;4,"CH2","CH1")))))))</f>
        <v>CH2</v>
      </c>
      <c r="J7" s="81">
        <v>2.2337962962962961E-4</v>
      </c>
      <c r="K7" s="143">
        <v>1</v>
      </c>
      <c r="L7" s="105"/>
    </row>
    <row r="8" spans="1:12" ht="15" customHeight="1" x14ac:dyDescent="0.2">
      <c r="A8" s="113"/>
      <c r="B8" s="104">
        <v>49</v>
      </c>
      <c r="C8" s="20" t="s">
        <v>131</v>
      </c>
      <c r="D8" s="20" t="s">
        <v>54</v>
      </c>
      <c r="E8" s="20"/>
      <c r="F8" s="20"/>
      <c r="G8" s="93" t="s">
        <v>119</v>
      </c>
      <c r="H8" s="111">
        <f t="shared" si="0"/>
        <v>7</v>
      </c>
      <c r="I8" s="121" t="str">
        <f t="shared" si="1"/>
        <v>CH2</v>
      </c>
      <c r="J8" s="81">
        <v>2.3402777777777777E-4</v>
      </c>
      <c r="K8" s="143">
        <v>2</v>
      </c>
      <c r="L8" s="105"/>
    </row>
    <row r="9" spans="1:12" ht="15" customHeight="1" x14ac:dyDescent="0.2">
      <c r="A9" s="113"/>
      <c r="B9" s="104">
        <v>1</v>
      </c>
      <c r="C9" s="12" t="s">
        <v>77</v>
      </c>
      <c r="D9" s="12" t="s">
        <v>78</v>
      </c>
      <c r="E9" s="3"/>
      <c r="F9" s="3"/>
      <c r="G9" s="5">
        <v>2013</v>
      </c>
      <c r="H9" s="111">
        <f t="shared" si="0"/>
        <v>6</v>
      </c>
      <c r="I9" s="121" t="str">
        <f t="shared" si="1"/>
        <v>CH2</v>
      </c>
      <c r="J9" s="81">
        <v>2.3680555555555556E-4</v>
      </c>
      <c r="K9" s="144">
        <v>3</v>
      </c>
      <c r="L9" s="107"/>
    </row>
    <row r="10" spans="1:12" ht="15" customHeight="1" x14ac:dyDescent="0.2">
      <c r="A10" s="113"/>
      <c r="B10" s="104">
        <v>36</v>
      </c>
      <c r="C10" s="218" t="s">
        <v>123</v>
      </c>
      <c r="D10" s="168" t="s">
        <v>54</v>
      </c>
      <c r="E10" s="217"/>
      <c r="F10" s="217"/>
      <c r="G10" s="219">
        <v>2014</v>
      </c>
      <c r="H10" s="111">
        <f t="shared" si="0"/>
        <v>5</v>
      </c>
      <c r="I10" s="121" t="str">
        <f t="shared" si="1"/>
        <v>CH2</v>
      </c>
      <c r="J10" s="81">
        <v>2.4560185185185183E-4</v>
      </c>
      <c r="K10" s="145">
        <v>4</v>
      </c>
      <c r="L10" s="106"/>
    </row>
    <row r="11" spans="1:12" ht="15" customHeight="1" x14ac:dyDescent="0.2">
      <c r="A11" s="113"/>
      <c r="B11" s="104">
        <v>35</v>
      </c>
      <c r="C11" s="158" t="s">
        <v>122</v>
      </c>
      <c r="D11" s="12" t="s">
        <v>67</v>
      </c>
      <c r="E11" s="20"/>
      <c r="F11" s="20"/>
      <c r="G11" s="33">
        <v>2012</v>
      </c>
      <c r="H11" s="111">
        <f t="shared" si="0"/>
        <v>7</v>
      </c>
      <c r="I11" s="121" t="str">
        <f t="shared" si="1"/>
        <v>CH2</v>
      </c>
      <c r="J11" s="81">
        <v>2.4837962962962964E-4</v>
      </c>
      <c r="K11" s="143">
        <v>5</v>
      </c>
      <c r="L11" s="105"/>
    </row>
    <row r="12" spans="1:12" ht="15" customHeight="1" x14ac:dyDescent="0.2">
      <c r="A12" s="113"/>
      <c r="B12" s="104">
        <v>16</v>
      </c>
      <c r="C12" s="12" t="s">
        <v>97</v>
      </c>
      <c r="D12" s="12" t="s">
        <v>67</v>
      </c>
      <c r="E12" s="3"/>
      <c r="F12" s="3"/>
      <c r="G12" s="5">
        <v>2013</v>
      </c>
      <c r="H12" s="111">
        <f t="shared" si="0"/>
        <v>6</v>
      </c>
      <c r="I12" s="121" t="str">
        <f t="shared" si="1"/>
        <v>CH2</v>
      </c>
      <c r="J12" s="81">
        <v>2.5196759259259259E-4</v>
      </c>
      <c r="K12" s="147">
        <v>6</v>
      </c>
      <c r="L12" s="108"/>
    </row>
    <row r="13" spans="1:12" ht="15" customHeight="1" x14ac:dyDescent="0.2">
      <c r="A13" s="113"/>
      <c r="B13" s="104">
        <v>39</v>
      </c>
      <c r="C13" s="12" t="s">
        <v>126</v>
      </c>
      <c r="D13" s="12" t="s">
        <v>54</v>
      </c>
      <c r="E13" s="3"/>
      <c r="F13" s="3"/>
      <c r="G13" s="5">
        <v>2014</v>
      </c>
      <c r="H13" s="111">
        <f t="shared" si="0"/>
        <v>5</v>
      </c>
      <c r="I13" s="121" t="str">
        <f t="shared" si="1"/>
        <v>CH2</v>
      </c>
      <c r="J13" s="81">
        <v>2.5520833333333336E-4</v>
      </c>
      <c r="K13" s="147">
        <v>7</v>
      </c>
      <c r="L13" s="108"/>
    </row>
    <row r="14" spans="1:12" ht="15" customHeight="1" x14ac:dyDescent="0.2">
      <c r="A14" s="113"/>
      <c r="B14" s="124">
        <v>-1</v>
      </c>
      <c r="C14" s="138" t="s">
        <v>18</v>
      </c>
      <c r="D14" s="139" t="s">
        <v>62</v>
      </c>
      <c r="E14" s="139"/>
      <c r="F14" s="139"/>
      <c r="G14" s="110" t="s">
        <v>68</v>
      </c>
      <c r="H14" s="140" t="s">
        <v>31</v>
      </c>
      <c r="I14" s="149" t="s">
        <v>38</v>
      </c>
      <c r="J14" s="110"/>
      <c r="K14" s="142">
        <v>-1</v>
      </c>
      <c r="L14" s="112"/>
    </row>
    <row r="15" spans="1:12" ht="15" customHeight="1" x14ac:dyDescent="0.2">
      <c r="A15" s="113"/>
      <c r="B15" s="104">
        <v>46</v>
      </c>
      <c r="C15" s="12" t="s">
        <v>129</v>
      </c>
      <c r="D15" s="20" t="s">
        <v>54</v>
      </c>
      <c r="E15" s="12"/>
      <c r="F15" s="12"/>
      <c r="G15" s="33">
        <v>2010</v>
      </c>
      <c r="H15" s="111">
        <f>IF(G15=0,"",$A$2-G15)</f>
        <v>9</v>
      </c>
      <c r="I15" s="121" t="str">
        <f>IF(H15&gt;17,"J",IF(H15&gt;15,"CH7",IF(H15&gt;13,"CH6",IF(H15&gt;11,"CH5",IF(H15&gt;9,"CH4",IF(H15&gt;7,"CH3",IF(H15&gt;4,"CH2","CH1")))))))</f>
        <v>CH3</v>
      </c>
      <c r="J15" s="81">
        <v>5.5902777777777776E-4</v>
      </c>
      <c r="K15" s="144">
        <v>1</v>
      </c>
      <c r="L15" s="107"/>
    </row>
    <row r="16" spans="1:12" ht="15" customHeight="1" x14ac:dyDescent="0.2">
      <c r="A16" s="113"/>
      <c r="B16" s="104">
        <v>48</v>
      </c>
      <c r="C16" s="12" t="s">
        <v>130</v>
      </c>
      <c r="D16" s="12" t="s">
        <v>54</v>
      </c>
      <c r="E16" s="12"/>
      <c r="F16" s="12"/>
      <c r="G16" s="94">
        <v>2011</v>
      </c>
      <c r="H16" s="111">
        <f>IF(G16=0,"",$A$2-G16)</f>
        <v>8</v>
      </c>
      <c r="I16" s="121" t="str">
        <f>IF(H16&gt;17,"J",IF(H16&gt;15,"CH7",IF(H16&gt;13,"CH6",IF(H16&gt;11,"CH5",IF(H16&gt;9,"CH4",IF(H16&gt;7,"CH3",IF(H16&gt;4,"CH2","CH1")))))))</f>
        <v>CH3</v>
      </c>
      <c r="J16" s="81">
        <v>5.8090277777777773E-4</v>
      </c>
      <c r="K16" s="147">
        <v>2</v>
      </c>
      <c r="L16" s="108"/>
    </row>
    <row r="17" spans="1:12" ht="15" customHeight="1" x14ac:dyDescent="0.2">
      <c r="A17" s="113"/>
      <c r="B17" s="104">
        <v>20</v>
      </c>
      <c r="C17" s="12" t="s">
        <v>102</v>
      </c>
      <c r="D17" s="12" t="s">
        <v>78</v>
      </c>
      <c r="E17" s="43"/>
      <c r="F17" s="43"/>
      <c r="G17" s="5">
        <v>2011</v>
      </c>
      <c r="H17" s="111">
        <f>IF(G17=0,"",$A$2-G17)</f>
        <v>8</v>
      </c>
      <c r="I17" s="121" t="str">
        <f>IF(H17&gt;17,"J",IF(H17&gt;15,"CH7",IF(H17&gt;13,"CH6",IF(H17&gt;11,"CH5",IF(H17&gt;9,"CH4",IF(H17&gt;7,"CH3",IF(H17&gt;4,"CH2","CH1")))))))</f>
        <v>CH3</v>
      </c>
      <c r="J17" s="81">
        <v>6.2002314814814819E-4</v>
      </c>
      <c r="K17" s="147">
        <v>3</v>
      </c>
      <c r="L17" s="108"/>
    </row>
    <row r="18" spans="1:12" ht="15" customHeight="1" x14ac:dyDescent="0.2">
      <c r="A18" s="113"/>
      <c r="B18" s="124">
        <v>-1</v>
      </c>
      <c r="C18" s="138" t="s">
        <v>21</v>
      </c>
      <c r="D18" s="139" t="s">
        <v>63</v>
      </c>
      <c r="E18" s="139"/>
      <c r="F18" s="139"/>
      <c r="G18" s="110" t="s">
        <v>69</v>
      </c>
      <c r="H18" s="140" t="s">
        <v>32</v>
      </c>
      <c r="I18" s="149" t="s">
        <v>39</v>
      </c>
      <c r="J18" s="110"/>
      <c r="K18" s="142">
        <v>-1</v>
      </c>
      <c r="L18" s="112"/>
    </row>
    <row r="19" spans="1:12" ht="15" customHeight="1" x14ac:dyDescent="0.2">
      <c r="A19" s="113"/>
      <c r="B19" s="104">
        <v>42</v>
      </c>
      <c r="C19" s="12" t="s">
        <v>76</v>
      </c>
      <c r="D19" s="12" t="s">
        <v>55</v>
      </c>
      <c r="E19" s="12"/>
      <c r="F19" s="12"/>
      <c r="G19" s="94">
        <v>2008</v>
      </c>
      <c r="H19" s="111">
        <f>IF(G19=0,"",$A$2-G19)</f>
        <v>11</v>
      </c>
      <c r="I19" s="121" t="str">
        <f>IF(H19&gt;17,"J",IF(H19&gt;15,"CH7",IF(H19&gt;13,"CH6",IF(H19&gt;11,"CH5",IF(H19&gt;9,"CH4",IF(H19&gt;7,"CH3",IF(H19&gt;4,"CH2","CH1")))))))</f>
        <v>CH4</v>
      </c>
      <c r="J19" s="81">
        <v>1.2875E-3</v>
      </c>
      <c r="K19" s="143">
        <v>1</v>
      </c>
      <c r="L19" s="105"/>
    </row>
    <row r="20" spans="1:12" ht="15" customHeight="1" x14ac:dyDescent="0.2">
      <c r="A20" s="113"/>
      <c r="B20" s="104">
        <v>37</v>
      </c>
      <c r="C20" s="12" t="s">
        <v>124</v>
      </c>
      <c r="D20" s="12" t="s">
        <v>54</v>
      </c>
      <c r="E20" s="3"/>
      <c r="F20" s="3"/>
      <c r="G20" s="5">
        <v>2008</v>
      </c>
      <c r="H20" s="111">
        <f>IF(G20=0,"",$A$2-G20)</f>
        <v>11</v>
      </c>
      <c r="I20" s="121" t="str">
        <f>IF(H20&gt;17,"J",IF(H20&gt;15,"CH7",IF(H20&gt;13,"CH6",IF(H20&gt;11,"CH5",IF(H20&gt;9,"CH4",IF(H20&gt;7,"CH3",IF(H20&gt;4,"CH2","CH1")))))))</f>
        <v>CH4</v>
      </c>
      <c r="J20" s="81">
        <v>1.6994212962962961E-3</v>
      </c>
      <c r="K20" s="144">
        <v>2</v>
      </c>
      <c r="L20" s="107"/>
    </row>
    <row r="21" spans="1:12" ht="15" customHeight="1" x14ac:dyDescent="0.2">
      <c r="A21" s="113"/>
      <c r="B21" s="124">
        <v>-1</v>
      </c>
      <c r="C21" s="138" t="s">
        <v>24</v>
      </c>
      <c r="D21" s="139" t="s">
        <v>64</v>
      </c>
      <c r="E21" s="139"/>
      <c r="F21" s="139"/>
      <c r="G21" s="110" t="s">
        <v>69</v>
      </c>
      <c r="H21" s="140" t="s">
        <v>33</v>
      </c>
      <c r="I21" s="149" t="s">
        <v>40</v>
      </c>
      <c r="J21" s="110"/>
      <c r="K21" s="142">
        <v>-1</v>
      </c>
      <c r="L21" s="112"/>
    </row>
    <row r="22" spans="1:12" ht="15" customHeight="1" x14ac:dyDescent="0.2">
      <c r="A22" s="113"/>
      <c r="B22" s="124">
        <v>-1</v>
      </c>
      <c r="C22" s="138" t="s">
        <v>27</v>
      </c>
      <c r="D22" s="139" t="s">
        <v>65</v>
      </c>
      <c r="E22" s="139"/>
      <c r="F22" s="139"/>
      <c r="G22" s="110" t="s">
        <v>70</v>
      </c>
      <c r="H22" s="140" t="s">
        <v>34</v>
      </c>
      <c r="I22" s="149" t="s">
        <v>41</v>
      </c>
      <c r="J22" s="110"/>
      <c r="K22" s="142">
        <v>-1</v>
      </c>
      <c r="L22" s="112"/>
    </row>
    <row r="23" spans="1:12" ht="15" customHeight="1" x14ac:dyDescent="0.2">
      <c r="A23" s="113"/>
      <c r="B23" s="104">
        <v>10</v>
      </c>
      <c r="C23" s="12" t="s">
        <v>88</v>
      </c>
      <c r="D23" s="12" t="s">
        <v>78</v>
      </c>
      <c r="E23" s="3"/>
      <c r="F23" s="3"/>
      <c r="G23" s="5">
        <v>2005</v>
      </c>
      <c r="H23" s="111">
        <f>IF(G23=0,"",$A$2-G23)</f>
        <v>14</v>
      </c>
      <c r="I23" s="121" t="str">
        <f>IF(H23&gt;17,"J",IF(H23&gt;15,"CH7",IF(H23&gt;13,"CH6",IF(H23&gt;11,"CH5",IF(H23&gt;9,"CH4",IF(H23&gt;7,"CH3",IF(H23&gt;4,"CH2","CH1")))))))</f>
        <v>CH6</v>
      </c>
      <c r="J23" s="81">
        <v>1.8393518518518518E-3</v>
      </c>
      <c r="K23" s="143">
        <v>1</v>
      </c>
      <c r="L23" s="105"/>
    </row>
    <row r="24" spans="1:12" ht="15" customHeight="1" x14ac:dyDescent="0.2">
      <c r="A24" s="113"/>
      <c r="B24" s="104">
        <v>34</v>
      </c>
      <c r="C24" s="12" t="s">
        <v>121</v>
      </c>
      <c r="D24" s="12" t="s">
        <v>78</v>
      </c>
      <c r="E24" s="3"/>
      <c r="F24" s="3"/>
      <c r="G24" s="5">
        <v>2004</v>
      </c>
      <c r="H24" s="111">
        <f>IF(G24=0,"",$A$2-G24)</f>
        <v>15</v>
      </c>
      <c r="I24" s="121" t="str">
        <f>IF(H24&gt;17,"J",IF(H24&gt;15,"CH7",IF(H24&gt;13,"CH6",IF(H24&gt;11,"CH5",IF(H24&gt;9,"CH4",IF(H24&gt;7,"CH3",IF(H24&gt;4,"CH2","CH1")))))))</f>
        <v>CH6</v>
      </c>
      <c r="J24" s="81">
        <v>1.8850694444444444E-3</v>
      </c>
      <c r="K24" s="143">
        <v>2</v>
      </c>
      <c r="L24" s="105"/>
    </row>
    <row r="25" spans="1:12" ht="15" customHeight="1" x14ac:dyDescent="0.2">
      <c r="A25" s="113"/>
      <c r="B25" s="124">
        <v>-1</v>
      </c>
      <c r="C25" s="138" t="s">
        <v>30</v>
      </c>
      <c r="D25" s="139" t="s">
        <v>66</v>
      </c>
      <c r="E25" s="139"/>
      <c r="F25" s="139"/>
      <c r="G25" s="110" t="s">
        <v>56</v>
      </c>
      <c r="H25" s="140" t="s">
        <v>35</v>
      </c>
      <c r="I25" s="149" t="s">
        <v>42</v>
      </c>
      <c r="J25" s="110"/>
      <c r="K25" s="142">
        <v>-1</v>
      </c>
      <c r="L25" s="112"/>
    </row>
    <row r="26" spans="1:12" ht="15" customHeight="1" x14ac:dyDescent="0.2">
      <c r="A26" s="113"/>
      <c r="B26" s="104">
        <v>23</v>
      </c>
      <c r="C26" s="12" t="s">
        <v>106</v>
      </c>
      <c r="D26" s="20" t="s">
        <v>104</v>
      </c>
      <c r="E26" s="20"/>
      <c r="F26" s="20"/>
      <c r="G26" s="24">
        <v>2002</v>
      </c>
      <c r="H26" s="111">
        <f t="shared" ref="H26:H57" si="2">IF(G26=0,"",$A$2-G26)</f>
        <v>17</v>
      </c>
      <c r="I26" s="121" t="str">
        <f t="shared" ref="I26:I57" si="3">IF(H26&gt;17,"J",IF(H26&gt;15,"CH7",IF(H26&gt;13,"CH6",IF(H26&gt;11,"CH5",IF(H26&gt;9,"CH4",IF(H26&gt;7,"CH3",IF(H26&gt;4,"CH2","CH1")))))))</f>
        <v>CH7</v>
      </c>
      <c r="J26" s="81">
        <v>2.1645833333333335E-3</v>
      </c>
      <c r="K26" s="147">
        <v>1</v>
      </c>
      <c r="L26" s="108"/>
    </row>
    <row r="27" spans="1:12" ht="15" customHeight="1" x14ac:dyDescent="0.2">
      <c r="A27" s="113"/>
      <c r="B27" s="104">
        <v>43</v>
      </c>
      <c r="C27" s="86" t="s">
        <v>82</v>
      </c>
      <c r="D27" s="12" t="s">
        <v>78</v>
      </c>
      <c r="E27" s="35"/>
      <c r="F27" s="35"/>
      <c r="G27" s="5">
        <v>2003</v>
      </c>
      <c r="H27" s="111">
        <f t="shared" si="2"/>
        <v>16</v>
      </c>
      <c r="I27" s="121" t="str">
        <f t="shared" si="3"/>
        <v>CH7</v>
      </c>
      <c r="J27" s="81">
        <v>3.0317129629629631E-3</v>
      </c>
      <c r="K27" s="147">
        <v>2</v>
      </c>
      <c r="L27" s="108"/>
    </row>
    <row r="28" spans="1:12" ht="15" customHeight="1" x14ac:dyDescent="0.2">
      <c r="A28" s="113"/>
      <c r="B28" s="104"/>
      <c r="C28" s="87"/>
      <c r="D28" s="20"/>
      <c r="E28" s="3"/>
      <c r="F28" s="3"/>
      <c r="G28" s="33"/>
      <c r="H28" s="111" t="str">
        <f t="shared" si="2"/>
        <v/>
      </c>
      <c r="I28" s="121" t="str">
        <f t="shared" si="3"/>
        <v>J</v>
      </c>
      <c r="J28" s="81"/>
      <c r="K28" s="145"/>
      <c r="L28" s="106"/>
    </row>
    <row r="29" spans="1:12" ht="15" customHeight="1" x14ac:dyDescent="0.2">
      <c r="A29" s="113"/>
      <c r="B29" s="104"/>
      <c r="C29" s="12"/>
      <c r="D29" s="20"/>
      <c r="E29" s="37"/>
      <c r="F29" s="37"/>
      <c r="G29" s="117"/>
      <c r="H29" s="111" t="str">
        <f t="shared" si="2"/>
        <v/>
      </c>
      <c r="I29" s="121" t="str">
        <f t="shared" si="3"/>
        <v>J</v>
      </c>
      <c r="J29" s="81"/>
      <c r="K29" s="147"/>
      <c r="L29" s="108"/>
    </row>
    <row r="30" spans="1:12" ht="15" customHeight="1" x14ac:dyDescent="0.2">
      <c r="A30" s="113"/>
      <c r="B30" s="104"/>
      <c r="C30" s="12"/>
      <c r="D30" s="20"/>
      <c r="E30" s="3"/>
      <c r="F30" s="3"/>
      <c r="G30" s="5"/>
      <c r="H30" s="111" t="str">
        <f t="shared" si="2"/>
        <v/>
      </c>
      <c r="I30" s="121" t="str">
        <f t="shared" si="3"/>
        <v>J</v>
      </c>
      <c r="J30" s="81"/>
      <c r="K30" s="147"/>
      <c r="L30" s="108"/>
    </row>
    <row r="31" spans="1:12" ht="15" customHeight="1" x14ac:dyDescent="0.2">
      <c r="A31" s="113"/>
      <c r="B31" s="104"/>
      <c r="C31" s="12"/>
      <c r="D31" s="20"/>
      <c r="E31" s="3"/>
      <c r="F31" s="3"/>
      <c r="G31" s="117"/>
      <c r="H31" s="111" t="str">
        <f t="shared" si="2"/>
        <v/>
      </c>
      <c r="I31" s="121" t="str">
        <f t="shared" si="3"/>
        <v>J</v>
      </c>
      <c r="J31" s="81"/>
      <c r="K31" s="145"/>
      <c r="L31" s="106"/>
    </row>
    <row r="32" spans="1:12" ht="15" customHeight="1" x14ac:dyDescent="0.2">
      <c r="A32" s="113"/>
      <c r="B32" s="104"/>
      <c r="C32" s="12"/>
      <c r="D32" s="20"/>
      <c r="E32" s="37"/>
      <c r="F32" s="37"/>
      <c r="G32" s="39"/>
      <c r="H32" s="111" t="str">
        <f t="shared" si="2"/>
        <v/>
      </c>
      <c r="I32" s="121" t="str">
        <f t="shared" si="3"/>
        <v>J</v>
      </c>
      <c r="J32" s="81"/>
      <c r="K32" s="143"/>
      <c r="L32" s="105"/>
    </row>
    <row r="33" spans="1:12" ht="15" customHeight="1" x14ac:dyDescent="0.2">
      <c r="A33" s="113"/>
      <c r="B33" s="104"/>
      <c r="C33" s="3"/>
      <c r="D33" s="20"/>
      <c r="E33" s="3"/>
      <c r="F33" s="3"/>
      <c r="G33" s="5"/>
      <c r="H33" s="111" t="str">
        <f t="shared" si="2"/>
        <v/>
      </c>
      <c r="I33" s="121" t="str">
        <f t="shared" si="3"/>
        <v>J</v>
      </c>
      <c r="J33" s="81"/>
      <c r="K33" s="143"/>
      <c r="L33" s="105"/>
    </row>
    <row r="34" spans="1:12" ht="15" customHeight="1" x14ac:dyDescent="0.2">
      <c r="A34" s="113"/>
      <c r="B34" s="104"/>
      <c r="C34" s="12"/>
      <c r="D34" s="20"/>
      <c r="E34" s="37"/>
      <c r="F34" s="37"/>
      <c r="G34" s="117"/>
      <c r="H34" s="111" t="str">
        <f t="shared" si="2"/>
        <v/>
      </c>
      <c r="I34" s="121" t="str">
        <f t="shared" si="3"/>
        <v>J</v>
      </c>
      <c r="J34" s="81"/>
      <c r="K34" s="143"/>
      <c r="L34" s="105"/>
    </row>
    <row r="35" spans="1:12" ht="15" customHeight="1" x14ac:dyDescent="0.2">
      <c r="A35" s="113"/>
      <c r="B35" s="104"/>
      <c r="C35" s="35"/>
      <c r="D35" s="20"/>
      <c r="E35" s="35"/>
      <c r="F35" s="35"/>
      <c r="G35" s="36"/>
      <c r="H35" s="111" t="str">
        <f t="shared" si="2"/>
        <v/>
      </c>
      <c r="I35" s="121" t="str">
        <f t="shared" si="3"/>
        <v>J</v>
      </c>
      <c r="J35" s="81"/>
      <c r="K35" s="143"/>
      <c r="L35" s="105"/>
    </row>
    <row r="36" spans="1:12" ht="15" customHeight="1" x14ac:dyDescent="0.2">
      <c r="A36" s="113"/>
      <c r="B36" s="104"/>
      <c r="C36" s="20"/>
      <c r="D36" s="20"/>
      <c r="E36" s="99"/>
      <c r="F36" s="99"/>
      <c r="G36" s="61"/>
      <c r="H36" s="111" t="str">
        <f t="shared" si="2"/>
        <v/>
      </c>
      <c r="I36" s="121" t="str">
        <f t="shared" si="3"/>
        <v>J</v>
      </c>
      <c r="J36" s="81"/>
      <c r="K36" s="143"/>
      <c r="L36" s="105"/>
    </row>
    <row r="37" spans="1:12" ht="15" customHeight="1" x14ac:dyDescent="0.2">
      <c r="A37" s="113"/>
      <c r="B37" s="104"/>
      <c r="C37" s="12"/>
      <c r="D37" s="20"/>
      <c r="E37" s="37"/>
      <c r="F37" s="37"/>
      <c r="G37" s="117"/>
      <c r="H37" s="111" t="str">
        <f t="shared" si="2"/>
        <v/>
      </c>
      <c r="I37" s="121" t="str">
        <f t="shared" si="3"/>
        <v>J</v>
      </c>
      <c r="J37" s="81"/>
      <c r="K37" s="143"/>
      <c r="L37" s="105"/>
    </row>
    <row r="38" spans="1:12" ht="15" customHeight="1" x14ac:dyDescent="0.2">
      <c r="A38" s="113"/>
      <c r="B38" s="104"/>
      <c r="C38" s="11"/>
      <c r="D38" s="12"/>
      <c r="E38" s="12"/>
      <c r="F38" s="12"/>
      <c r="G38" s="24"/>
      <c r="H38" s="111" t="str">
        <f t="shared" si="2"/>
        <v/>
      </c>
      <c r="I38" s="121" t="str">
        <f t="shared" si="3"/>
        <v>J</v>
      </c>
      <c r="J38" s="81"/>
      <c r="K38" s="147"/>
      <c r="L38" s="108"/>
    </row>
    <row r="39" spans="1:12" ht="15" customHeight="1" x14ac:dyDescent="0.2">
      <c r="A39" s="113"/>
      <c r="B39" s="104"/>
      <c r="C39" s="12"/>
      <c r="D39" s="20"/>
      <c r="E39" s="37"/>
      <c r="F39" s="37"/>
      <c r="G39" s="117"/>
      <c r="H39" s="111" t="str">
        <f t="shared" si="2"/>
        <v/>
      </c>
      <c r="I39" s="121" t="str">
        <f t="shared" si="3"/>
        <v>J</v>
      </c>
      <c r="J39" s="81"/>
      <c r="K39" s="144"/>
      <c r="L39" s="107"/>
    </row>
    <row r="40" spans="1:12" ht="15" customHeight="1" x14ac:dyDescent="0.2">
      <c r="A40" s="113"/>
      <c r="B40" s="104"/>
      <c r="C40" s="18"/>
      <c r="D40" s="20"/>
      <c r="E40" s="20"/>
      <c r="F40" s="20"/>
      <c r="G40" s="46"/>
      <c r="H40" s="111" t="str">
        <f t="shared" si="2"/>
        <v/>
      </c>
      <c r="I40" s="121" t="str">
        <f t="shared" si="3"/>
        <v>J</v>
      </c>
      <c r="J40" s="81"/>
      <c r="K40" s="143"/>
      <c r="L40" s="105"/>
    </row>
    <row r="41" spans="1:12" ht="15" customHeight="1" x14ac:dyDescent="0.2">
      <c r="A41" s="113"/>
      <c r="B41" s="104"/>
      <c r="C41" s="18"/>
      <c r="D41" s="20"/>
      <c r="E41" s="20"/>
      <c r="F41" s="20"/>
      <c r="G41" s="65"/>
      <c r="H41" s="111" t="str">
        <f t="shared" si="2"/>
        <v/>
      </c>
      <c r="I41" s="121" t="str">
        <f t="shared" si="3"/>
        <v>J</v>
      </c>
      <c r="J41" s="81"/>
      <c r="K41" s="143"/>
      <c r="L41" s="105"/>
    </row>
    <row r="42" spans="1:12" ht="15" customHeight="1" x14ac:dyDescent="0.2">
      <c r="A42" s="113"/>
      <c r="B42" s="104"/>
      <c r="C42" s="18"/>
      <c r="D42" s="100"/>
      <c r="E42" s="100"/>
      <c r="F42" s="100"/>
      <c r="G42" s="24"/>
      <c r="H42" s="111" t="str">
        <f t="shared" si="2"/>
        <v/>
      </c>
      <c r="I42" s="121" t="str">
        <f t="shared" si="3"/>
        <v>J</v>
      </c>
      <c r="J42" s="81"/>
      <c r="K42" s="143"/>
      <c r="L42" s="105"/>
    </row>
    <row r="43" spans="1:12" ht="15" customHeight="1" x14ac:dyDescent="0.2">
      <c r="A43" s="113"/>
      <c r="B43" s="104"/>
      <c r="C43" s="101"/>
      <c r="D43" s="15"/>
      <c r="E43" s="15"/>
      <c r="F43" s="15"/>
      <c r="G43" s="70"/>
      <c r="H43" s="111" t="str">
        <f t="shared" si="2"/>
        <v/>
      </c>
      <c r="I43" s="121" t="str">
        <f t="shared" si="3"/>
        <v>J</v>
      </c>
      <c r="J43" s="81"/>
      <c r="K43" s="147"/>
      <c r="L43" s="108"/>
    </row>
    <row r="44" spans="1:12" ht="15" customHeight="1" x14ac:dyDescent="0.2">
      <c r="A44" s="113"/>
      <c r="B44" s="104"/>
      <c r="C44" s="75"/>
      <c r="D44" s="78"/>
      <c r="E44" s="78"/>
      <c r="F44" s="78"/>
      <c r="G44" s="74"/>
      <c r="H44" s="111" t="str">
        <f t="shared" si="2"/>
        <v/>
      </c>
      <c r="I44" s="121" t="str">
        <f t="shared" si="3"/>
        <v>J</v>
      </c>
      <c r="J44" s="81"/>
      <c r="K44" s="144"/>
      <c r="L44" s="107"/>
    </row>
    <row r="45" spans="1:12" ht="15" customHeight="1" x14ac:dyDescent="0.2">
      <c r="A45" s="113"/>
      <c r="B45" s="104"/>
      <c r="C45" s="18"/>
      <c r="D45" s="18"/>
      <c r="E45" s="18"/>
      <c r="F45" s="18"/>
      <c r="G45" s="24"/>
      <c r="H45" s="111" t="str">
        <f t="shared" si="2"/>
        <v/>
      </c>
      <c r="I45" s="121" t="str">
        <f t="shared" si="3"/>
        <v>J</v>
      </c>
      <c r="J45" s="81"/>
      <c r="K45" s="145"/>
      <c r="L45" s="106"/>
    </row>
    <row r="46" spans="1:12" ht="15" customHeight="1" x14ac:dyDescent="0.2">
      <c r="A46" s="113"/>
      <c r="B46" s="104"/>
      <c r="C46" s="18"/>
      <c r="D46" s="20"/>
      <c r="E46" s="20"/>
      <c r="F46" s="20"/>
      <c r="G46" s="24"/>
      <c r="H46" s="111" t="str">
        <f t="shared" si="2"/>
        <v/>
      </c>
      <c r="I46" s="121" t="str">
        <f t="shared" si="3"/>
        <v>J</v>
      </c>
      <c r="J46" s="81"/>
      <c r="K46" s="144"/>
      <c r="L46" s="107"/>
    </row>
    <row r="47" spans="1:12" ht="15" customHeight="1" x14ac:dyDescent="0.2">
      <c r="A47" s="113"/>
      <c r="B47" s="104"/>
      <c r="C47" s="101"/>
      <c r="D47" s="90"/>
      <c r="E47" s="90"/>
      <c r="F47" s="90"/>
      <c r="G47" s="24"/>
      <c r="H47" s="111" t="str">
        <f t="shared" si="2"/>
        <v/>
      </c>
      <c r="I47" s="121" t="str">
        <f t="shared" si="3"/>
        <v>J</v>
      </c>
      <c r="J47" s="81"/>
      <c r="K47" s="144"/>
      <c r="L47" s="107"/>
    </row>
    <row r="48" spans="1:12" ht="15" customHeight="1" x14ac:dyDescent="0.2">
      <c r="A48" s="113"/>
      <c r="B48" s="104"/>
      <c r="C48" s="18"/>
      <c r="D48" s="20"/>
      <c r="E48" s="20"/>
      <c r="F48" s="20"/>
      <c r="G48" s="24"/>
      <c r="H48" s="111" t="str">
        <f t="shared" si="2"/>
        <v/>
      </c>
      <c r="I48" s="121" t="str">
        <f t="shared" si="3"/>
        <v>J</v>
      </c>
      <c r="J48" s="81"/>
      <c r="K48" s="145"/>
      <c r="L48" s="106"/>
    </row>
    <row r="49" spans="1:12" ht="15" customHeight="1" x14ac:dyDescent="0.2">
      <c r="A49" s="113"/>
      <c r="B49" s="104"/>
      <c r="C49" s="18"/>
      <c r="D49" s="90"/>
      <c r="E49" s="90"/>
      <c r="F49" s="90"/>
      <c r="G49" s="24"/>
      <c r="H49" s="111" t="str">
        <f t="shared" si="2"/>
        <v/>
      </c>
      <c r="I49" s="121" t="str">
        <f t="shared" si="3"/>
        <v>J</v>
      </c>
      <c r="J49" s="81"/>
      <c r="K49" s="147"/>
      <c r="L49" s="108"/>
    </row>
    <row r="50" spans="1:12" ht="15" customHeight="1" x14ac:dyDescent="0.2">
      <c r="A50" s="113"/>
      <c r="B50" s="104"/>
      <c r="C50" s="18"/>
      <c r="D50" s="20"/>
      <c r="E50" s="20"/>
      <c r="F50" s="20"/>
      <c r="G50" s="24"/>
      <c r="H50" s="111" t="str">
        <f t="shared" si="2"/>
        <v/>
      </c>
      <c r="I50" s="121" t="str">
        <f t="shared" si="3"/>
        <v>J</v>
      </c>
      <c r="J50" s="81"/>
      <c r="K50" s="143"/>
      <c r="L50" s="105"/>
    </row>
    <row r="51" spans="1:12" ht="15" customHeight="1" x14ac:dyDescent="0.2">
      <c r="A51" s="113"/>
      <c r="B51" s="104"/>
      <c r="C51" s="18"/>
      <c r="D51" s="20"/>
      <c r="E51" s="20"/>
      <c r="F51" s="20"/>
      <c r="G51" s="40"/>
      <c r="H51" s="111" t="str">
        <f t="shared" si="2"/>
        <v/>
      </c>
      <c r="I51" s="121" t="str">
        <f t="shared" si="3"/>
        <v>J</v>
      </c>
      <c r="J51" s="81"/>
      <c r="K51" s="144"/>
      <c r="L51" s="107"/>
    </row>
    <row r="52" spans="1:12" ht="15" customHeight="1" x14ac:dyDescent="0.2">
      <c r="A52" s="113"/>
      <c r="B52" s="104"/>
      <c r="C52" s="18"/>
      <c r="D52" s="99"/>
      <c r="E52" s="99"/>
      <c r="F52" s="99"/>
      <c r="G52" s="24"/>
      <c r="H52" s="111" t="str">
        <f t="shared" si="2"/>
        <v/>
      </c>
      <c r="I52" s="121" t="str">
        <f t="shared" si="3"/>
        <v>J</v>
      </c>
      <c r="J52" s="81"/>
      <c r="K52" s="143"/>
      <c r="L52" s="105"/>
    </row>
    <row r="53" spans="1:12" ht="15" customHeight="1" x14ac:dyDescent="0.2">
      <c r="A53" s="113"/>
      <c r="B53" s="104"/>
      <c r="C53" s="23"/>
      <c r="D53" s="23"/>
      <c r="E53" s="23"/>
      <c r="F53" s="23"/>
      <c r="G53" s="65"/>
      <c r="H53" s="111" t="str">
        <f t="shared" si="2"/>
        <v/>
      </c>
      <c r="I53" s="121" t="str">
        <f t="shared" si="3"/>
        <v>J</v>
      </c>
      <c r="J53" s="81"/>
      <c r="K53" s="143"/>
      <c r="L53" s="105"/>
    </row>
    <row r="54" spans="1:12" ht="15" customHeight="1" x14ac:dyDescent="0.2">
      <c r="A54" s="113"/>
      <c r="B54" s="104"/>
      <c r="C54" s="15"/>
      <c r="D54" s="15"/>
      <c r="E54" s="15"/>
      <c r="F54" s="15"/>
      <c r="G54" s="72"/>
      <c r="H54" s="111" t="str">
        <f t="shared" si="2"/>
        <v/>
      </c>
      <c r="I54" s="121" t="str">
        <f t="shared" si="3"/>
        <v>J</v>
      </c>
      <c r="J54" s="81"/>
      <c r="K54" s="147"/>
      <c r="L54" s="108"/>
    </row>
    <row r="55" spans="1:12" ht="15" customHeight="1" x14ac:dyDescent="0.2">
      <c r="A55" s="113"/>
      <c r="B55" s="104"/>
      <c r="C55" s="98"/>
      <c r="D55" s="15"/>
      <c r="E55" s="15"/>
      <c r="F55" s="15"/>
      <c r="G55" s="83"/>
      <c r="H55" s="111" t="str">
        <f t="shared" si="2"/>
        <v/>
      </c>
      <c r="I55" s="121" t="str">
        <f t="shared" si="3"/>
        <v>J</v>
      </c>
      <c r="J55" s="81"/>
      <c r="K55" s="145"/>
      <c r="L55" s="106"/>
    </row>
    <row r="56" spans="1:12" ht="15" customHeight="1" x14ac:dyDescent="0.2">
      <c r="A56" s="113"/>
      <c r="B56" s="104"/>
      <c r="C56" s="20"/>
      <c r="D56" s="20"/>
      <c r="E56" s="20"/>
      <c r="F56" s="20"/>
      <c r="G56" s="40"/>
      <c r="H56" s="111" t="str">
        <f t="shared" si="2"/>
        <v/>
      </c>
      <c r="I56" s="121" t="str">
        <f t="shared" si="3"/>
        <v>J</v>
      </c>
      <c r="J56" s="81"/>
      <c r="K56" s="144"/>
      <c r="L56" s="107"/>
    </row>
    <row r="57" spans="1:12" ht="15" customHeight="1" x14ac:dyDescent="0.2">
      <c r="A57" s="113"/>
      <c r="B57" s="104"/>
      <c r="C57" s="18"/>
      <c r="D57" s="20"/>
      <c r="E57" s="20"/>
      <c r="F57" s="20"/>
      <c r="G57" s="24"/>
      <c r="H57" s="111" t="str">
        <f t="shared" si="2"/>
        <v/>
      </c>
      <c r="I57" s="121" t="str">
        <f t="shared" si="3"/>
        <v>J</v>
      </c>
      <c r="J57" s="81"/>
      <c r="K57" s="147"/>
      <c r="L57" s="108"/>
    </row>
    <row r="58" spans="1:12" ht="15" customHeight="1" x14ac:dyDescent="0.2">
      <c r="A58" s="113"/>
      <c r="B58" s="104"/>
      <c r="C58" s="75"/>
      <c r="D58" s="20"/>
      <c r="E58" s="20"/>
      <c r="F58" s="20"/>
      <c r="G58" s="67"/>
      <c r="H58" s="111" t="str">
        <f t="shared" ref="H58:H89" si="4">IF(G58=0,"",$A$2-G58)</f>
        <v/>
      </c>
      <c r="I58" s="121" t="str">
        <f t="shared" ref="I58:I89" si="5">IF(H58&gt;17,"J",IF(H58&gt;15,"CH7",IF(H58&gt;13,"CH6",IF(H58&gt;11,"CH5",IF(H58&gt;9,"CH4",IF(H58&gt;7,"CH3",IF(H58&gt;4,"CH2","CH1")))))))</f>
        <v>J</v>
      </c>
      <c r="J58" s="81"/>
      <c r="K58" s="147"/>
      <c r="L58" s="108"/>
    </row>
    <row r="59" spans="1:12" ht="15" customHeight="1" x14ac:dyDescent="0.2">
      <c r="A59" s="113"/>
      <c r="B59" s="104"/>
      <c r="C59" s="18"/>
      <c r="D59" s="20"/>
      <c r="E59" s="20"/>
      <c r="F59" s="20"/>
      <c r="G59" s="24"/>
      <c r="H59" s="111" t="str">
        <f t="shared" si="4"/>
        <v/>
      </c>
      <c r="I59" s="121" t="str">
        <f t="shared" si="5"/>
        <v>J</v>
      </c>
      <c r="J59" s="81"/>
      <c r="K59" s="144"/>
      <c r="L59" s="107"/>
    </row>
    <row r="60" spans="1:12" ht="15" customHeight="1" x14ac:dyDescent="0.2">
      <c r="A60" s="113"/>
      <c r="B60" s="104"/>
      <c r="C60" s="18"/>
      <c r="D60" s="20"/>
      <c r="E60" s="20"/>
      <c r="F60" s="20"/>
      <c r="G60" s="65"/>
      <c r="H60" s="111" t="str">
        <f t="shared" si="4"/>
        <v/>
      </c>
      <c r="I60" s="121" t="str">
        <f t="shared" si="5"/>
        <v>J</v>
      </c>
      <c r="J60" s="81"/>
      <c r="K60" s="143"/>
      <c r="L60" s="105"/>
    </row>
    <row r="61" spans="1:12" ht="15" customHeight="1" x14ac:dyDescent="0.2">
      <c r="A61" s="113"/>
      <c r="B61" s="104"/>
      <c r="C61" s="75"/>
      <c r="D61" s="78"/>
      <c r="E61" s="78"/>
      <c r="F61" s="78"/>
      <c r="G61" s="24"/>
      <c r="H61" s="111" t="str">
        <f t="shared" si="4"/>
        <v/>
      </c>
      <c r="I61" s="121" t="str">
        <f t="shared" si="5"/>
        <v>J</v>
      </c>
      <c r="J61" s="150"/>
      <c r="K61" s="143"/>
      <c r="L61" s="105"/>
    </row>
    <row r="62" spans="1:12" ht="15" customHeight="1" x14ac:dyDescent="0.2">
      <c r="A62" s="113"/>
      <c r="B62" s="104"/>
      <c r="C62" s="18"/>
      <c r="D62" s="20"/>
      <c r="E62" s="20"/>
      <c r="F62" s="20"/>
      <c r="G62" s="25"/>
      <c r="H62" s="111" t="str">
        <f t="shared" si="4"/>
        <v/>
      </c>
      <c r="I62" s="121" t="str">
        <f t="shared" si="5"/>
        <v>J</v>
      </c>
      <c r="J62" s="81"/>
      <c r="K62" s="143"/>
      <c r="L62" s="105"/>
    </row>
    <row r="63" spans="1:12" ht="15" customHeight="1" x14ac:dyDescent="0.2">
      <c r="A63" s="113"/>
      <c r="B63" s="104"/>
      <c r="C63" s="18"/>
      <c r="D63" s="20"/>
      <c r="E63" s="20"/>
      <c r="F63" s="20"/>
      <c r="G63" s="46"/>
      <c r="H63" s="111" t="str">
        <f t="shared" si="4"/>
        <v/>
      </c>
      <c r="I63" s="121" t="str">
        <f t="shared" si="5"/>
        <v>J</v>
      </c>
      <c r="J63" s="81"/>
      <c r="K63" s="143"/>
      <c r="L63" s="105"/>
    </row>
    <row r="64" spans="1:12" ht="15" customHeight="1" x14ac:dyDescent="0.2">
      <c r="A64" s="113"/>
      <c r="B64" s="104"/>
      <c r="C64" s="18"/>
      <c r="D64" s="20"/>
      <c r="E64" s="20"/>
      <c r="F64" s="20"/>
      <c r="G64" s="24"/>
      <c r="H64" s="111" t="str">
        <f t="shared" si="4"/>
        <v/>
      </c>
      <c r="I64" s="121" t="str">
        <f t="shared" si="5"/>
        <v>J</v>
      </c>
      <c r="J64" s="81"/>
      <c r="K64" s="143"/>
      <c r="L64" s="105"/>
    </row>
    <row r="65" spans="1:12" ht="15" customHeight="1" x14ac:dyDescent="0.2">
      <c r="A65" s="113"/>
      <c r="B65" s="104"/>
      <c r="C65" s="18"/>
      <c r="D65" s="18"/>
      <c r="E65" s="18"/>
      <c r="F65" s="18"/>
      <c r="G65" s="24"/>
      <c r="H65" s="111" t="str">
        <f t="shared" si="4"/>
        <v/>
      </c>
      <c r="I65" s="121" t="str">
        <f t="shared" si="5"/>
        <v>J</v>
      </c>
      <c r="J65" s="81"/>
      <c r="K65" s="145"/>
      <c r="L65" s="106"/>
    </row>
    <row r="66" spans="1:12" ht="15" customHeight="1" x14ac:dyDescent="0.2">
      <c r="A66" s="113"/>
      <c r="B66" s="104"/>
      <c r="C66" s="18"/>
      <c r="D66" s="20"/>
      <c r="E66" s="20"/>
      <c r="F66" s="20"/>
      <c r="G66" s="46"/>
      <c r="H66" s="111" t="str">
        <f t="shared" si="4"/>
        <v/>
      </c>
      <c r="I66" s="121" t="str">
        <f t="shared" si="5"/>
        <v>J</v>
      </c>
      <c r="J66" s="81"/>
      <c r="K66" s="145"/>
      <c r="L66" s="106"/>
    </row>
    <row r="67" spans="1:12" ht="15" customHeight="1" x14ac:dyDescent="0.2">
      <c r="A67" s="113"/>
      <c r="B67" s="104"/>
      <c r="C67" s="18"/>
      <c r="D67" s="99"/>
      <c r="E67" s="99"/>
      <c r="F67" s="99"/>
      <c r="G67" s="24"/>
      <c r="H67" s="111" t="str">
        <f t="shared" si="4"/>
        <v/>
      </c>
      <c r="I67" s="121" t="str">
        <f t="shared" si="5"/>
        <v>J</v>
      </c>
      <c r="J67" s="81"/>
      <c r="K67" s="147"/>
      <c r="L67" s="108"/>
    </row>
    <row r="68" spans="1:12" ht="15" customHeight="1" x14ac:dyDescent="0.2">
      <c r="A68" s="113"/>
      <c r="B68" s="104"/>
      <c r="C68" s="15"/>
      <c r="D68" s="15"/>
      <c r="E68" s="15"/>
      <c r="F68" s="15"/>
      <c r="G68" s="54"/>
      <c r="H68" s="111" t="str">
        <f t="shared" si="4"/>
        <v/>
      </c>
      <c r="I68" s="121" t="str">
        <f t="shared" si="5"/>
        <v>J</v>
      </c>
      <c r="J68" s="81"/>
      <c r="K68" s="144"/>
      <c r="L68" s="107"/>
    </row>
    <row r="69" spans="1:12" ht="15" customHeight="1" x14ac:dyDescent="0.2">
      <c r="A69" s="113"/>
      <c r="B69" s="104"/>
      <c r="C69" s="18"/>
      <c r="D69" s="20"/>
      <c r="E69" s="20"/>
      <c r="F69" s="20"/>
      <c r="G69" s="24"/>
      <c r="H69" s="111" t="str">
        <f t="shared" si="4"/>
        <v/>
      </c>
      <c r="I69" s="121" t="str">
        <f t="shared" si="5"/>
        <v>J</v>
      </c>
      <c r="J69" s="81"/>
      <c r="K69" s="144"/>
      <c r="L69" s="107"/>
    </row>
    <row r="70" spans="1:12" ht="15" customHeight="1" x14ac:dyDescent="0.2">
      <c r="A70" s="113"/>
      <c r="B70" s="104"/>
      <c r="C70" s="18"/>
      <c r="D70" s="100"/>
      <c r="E70" s="100"/>
      <c r="F70" s="100"/>
      <c r="G70" s="65"/>
      <c r="H70" s="111" t="str">
        <f t="shared" si="4"/>
        <v/>
      </c>
      <c r="I70" s="121" t="str">
        <f t="shared" si="5"/>
        <v>J</v>
      </c>
      <c r="J70" s="81"/>
      <c r="K70" s="145"/>
      <c r="L70" s="106"/>
    </row>
    <row r="71" spans="1:12" ht="15" customHeight="1" x14ac:dyDescent="0.2">
      <c r="A71" s="113"/>
      <c r="B71" s="104"/>
      <c r="C71" s="101"/>
      <c r="D71" s="90"/>
      <c r="E71" s="90"/>
      <c r="F71" s="90"/>
      <c r="G71" s="70"/>
      <c r="H71" s="111" t="str">
        <f t="shared" si="4"/>
        <v/>
      </c>
      <c r="I71" s="121" t="str">
        <f t="shared" si="5"/>
        <v>J</v>
      </c>
      <c r="J71" s="81"/>
      <c r="K71" s="147"/>
      <c r="L71" s="108"/>
    </row>
    <row r="72" spans="1:12" ht="15" customHeight="1" x14ac:dyDescent="0.2">
      <c r="A72" s="113"/>
      <c r="B72" s="104"/>
      <c r="C72" s="18"/>
      <c r="D72" s="20"/>
      <c r="E72" s="20"/>
      <c r="F72" s="20"/>
      <c r="G72" s="65"/>
      <c r="H72" s="111" t="str">
        <f t="shared" si="4"/>
        <v/>
      </c>
      <c r="I72" s="121" t="str">
        <f t="shared" si="5"/>
        <v>J</v>
      </c>
      <c r="J72" s="81"/>
      <c r="K72" s="147"/>
      <c r="L72" s="108"/>
    </row>
    <row r="73" spans="1:12" ht="15" customHeight="1" x14ac:dyDescent="0.2">
      <c r="A73" s="113"/>
      <c r="B73" s="104"/>
      <c r="C73" s="18"/>
      <c r="D73" s="20"/>
      <c r="E73" s="20"/>
      <c r="F73" s="20"/>
      <c r="G73" s="24"/>
      <c r="H73" s="111" t="str">
        <f t="shared" si="4"/>
        <v/>
      </c>
      <c r="I73" s="121" t="str">
        <f t="shared" si="5"/>
        <v>J</v>
      </c>
      <c r="J73" s="81"/>
      <c r="K73" s="147"/>
      <c r="L73" s="108"/>
    </row>
    <row r="74" spans="1:12" ht="15" customHeight="1" x14ac:dyDescent="0.2">
      <c r="A74" s="113"/>
      <c r="B74" s="104"/>
      <c r="C74" s="18"/>
      <c r="D74" s="18"/>
      <c r="E74" s="18"/>
      <c r="F74" s="18"/>
      <c r="G74" s="24"/>
      <c r="H74" s="111" t="str">
        <f t="shared" si="4"/>
        <v/>
      </c>
      <c r="I74" s="121" t="str">
        <f t="shared" si="5"/>
        <v>J</v>
      </c>
      <c r="J74" s="81"/>
      <c r="K74" s="147"/>
      <c r="L74" s="108"/>
    </row>
    <row r="75" spans="1:12" ht="15" customHeight="1" x14ac:dyDescent="0.2">
      <c r="A75" s="113"/>
      <c r="B75" s="104"/>
      <c r="C75" s="98"/>
      <c r="D75" s="28"/>
      <c r="E75" s="28"/>
      <c r="F75" s="28"/>
      <c r="G75" s="120"/>
      <c r="H75" s="111" t="str">
        <f t="shared" si="4"/>
        <v/>
      </c>
      <c r="I75" s="121" t="str">
        <f t="shared" si="5"/>
        <v>J</v>
      </c>
      <c r="J75" s="81"/>
      <c r="K75" s="147"/>
      <c r="L75" s="108"/>
    </row>
    <row r="76" spans="1:12" ht="15" customHeight="1" x14ac:dyDescent="0.2">
      <c r="A76" s="113"/>
      <c r="B76" s="104"/>
      <c r="C76" s="18"/>
      <c r="D76" s="20"/>
      <c r="E76" s="20"/>
      <c r="F76" s="20"/>
      <c r="G76" s="24"/>
      <c r="H76" s="111" t="str">
        <f t="shared" si="4"/>
        <v/>
      </c>
      <c r="I76" s="121" t="str">
        <f t="shared" si="5"/>
        <v>J</v>
      </c>
      <c r="J76" s="81"/>
      <c r="K76" s="144"/>
      <c r="L76" s="107"/>
    </row>
    <row r="77" spans="1:12" ht="15" customHeight="1" x14ac:dyDescent="0.2">
      <c r="A77" s="113"/>
      <c r="B77" s="104"/>
      <c r="C77" s="18"/>
      <c r="D77" s="20"/>
      <c r="E77" s="20"/>
      <c r="F77" s="20"/>
      <c r="G77" s="24"/>
      <c r="H77" s="111" t="str">
        <f t="shared" si="4"/>
        <v/>
      </c>
      <c r="I77" s="121" t="str">
        <f t="shared" si="5"/>
        <v>J</v>
      </c>
      <c r="J77" s="81"/>
      <c r="K77" s="145"/>
      <c r="L77" s="106"/>
    </row>
    <row r="78" spans="1:12" ht="15" customHeight="1" x14ac:dyDescent="0.2">
      <c r="A78" s="113"/>
      <c r="B78" s="104"/>
      <c r="C78" s="75"/>
      <c r="D78" s="78"/>
      <c r="E78" s="78"/>
      <c r="F78" s="78"/>
      <c r="G78" s="67"/>
      <c r="H78" s="111" t="str">
        <f t="shared" si="4"/>
        <v/>
      </c>
      <c r="I78" s="121" t="str">
        <f t="shared" si="5"/>
        <v>J</v>
      </c>
      <c r="J78" s="81"/>
      <c r="K78" s="144"/>
      <c r="L78" s="107"/>
    </row>
    <row r="79" spans="1:12" ht="15" customHeight="1" x14ac:dyDescent="0.2">
      <c r="A79" s="113"/>
      <c r="B79" s="104"/>
      <c r="C79" s="18"/>
      <c r="D79" s="20"/>
      <c r="E79" s="20"/>
      <c r="F79" s="20"/>
      <c r="G79" s="24"/>
      <c r="H79" s="111" t="str">
        <f t="shared" si="4"/>
        <v/>
      </c>
      <c r="I79" s="121" t="str">
        <f t="shared" si="5"/>
        <v>J</v>
      </c>
      <c r="J79" s="81"/>
      <c r="K79" s="145"/>
      <c r="L79" s="106"/>
    </row>
    <row r="80" spans="1:12" ht="15" customHeight="1" x14ac:dyDescent="0.2">
      <c r="A80" s="113"/>
      <c r="B80" s="104"/>
      <c r="C80" s="18"/>
      <c r="D80" s="20"/>
      <c r="E80" s="20"/>
      <c r="F80" s="20"/>
      <c r="G80" s="24"/>
      <c r="H80" s="111" t="str">
        <f t="shared" si="4"/>
        <v/>
      </c>
      <c r="I80" s="121" t="str">
        <f t="shared" si="5"/>
        <v>J</v>
      </c>
      <c r="J80" s="81"/>
      <c r="K80" s="147"/>
      <c r="L80" s="108"/>
    </row>
    <row r="81" spans="1:12" ht="15" customHeight="1" x14ac:dyDescent="0.2">
      <c r="A81" s="113"/>
      <c r="B81" s="104"/>
      <c r="C81" s="18"/>
      <c r="D81" s="20"/>
      <c r="E81" s="20"/>
      <c r="F81" s="20"/>
      <c r="G81" s="24"/>
      <c r="H81" s="111" t="str">
        <f t="shared" si="4"/>
        <v/>
      </c>
      <c r="I81" s="121" t="str">
        <f t="shared" si="5"/>
        <v>J</v>
      </c>
      <c r="J81" s="81"/>
      <c r="K81" s="147"/>
      <c r="L81" s="108"/>
    </row>
    <row r="82" spans="1:12" ht="15" customHeight="1" x14ac:dyDescent="0.2">
      <c r="A82" s="113"/>
      <c r="B82" s="104"/>
      <c r="C82" s="18"/>
      <c r="D82" s="20"/>
      <c r="E82" s="20"/>
      <c r="F82" s="20"/>
      <c r="G82" s="24"/>
      <c r="H82" s="111" t="str">
        <f t="shared" si="4"/>
        <v/>
      </c>
      <c r="I82" s="121" t="str">
        <f t="shared" si="5"/>
        <v>J</v>
      </c>
      <c r="J82" s="81"/>
      <c r="K82" s="147"/>
      <c r="L82" s="108"/>
    </row>
    <row r="83" spans="1:12" ht="15" customHeight="1" x14ac:dyDescent="0.2">
      <c r="A83" s="113"/>
      <c r="B83" s="104"/>
      <c r="C83" s="18"/>
      <c r="D83" s="20"/>
      <c r="E83" s="20"/>
      <c r="F83" s="20"/>
      <c r="G83" s="24"/>
      <c r="H83" s="111" t="str">
        <f t="shared" si="4"/>
        <v/>
      </c>
      <c r="I83" s="121" t="str">
        <f t="shared" si="5"/>
        <v>J</v>
      </c>
      <c r="J83" s="81"/>
      <c r="K83" s="145"/>
      <c r="L83" s="106"/>
    </row>
    <row r="84" spans="1:12" ht="15" customHeight="1" x14ac:dyDescent="0.2">
      <c r="A84" s="113"/>
      <c r="B84" s="104"/>
      <c r="C84" s="18"/>
      <c r="D84" s="20"/>
      <c r="E84" s="20"/>
      <c r="F84" s="20"/>
      <c r="G84" s="24"/>
      <c r="H84" s="111" t="str">
        <f t="shared" si="4"/>
        <v/>
      </c>
      <c r="I84" s="121" t="str">
        <f t="shared" si="5"/>
        <v>J</v>
      </c>
      <c r="J84" s="81"/>
      <c r="K84" s="147"/>
      <c r="L84" s="108"/>
    </row>
    <row r="85" spans="1:12" ht="15" customHeight="1" x14ac:dyDescent="0.2">
      <c r="A85" s="113"/>
      <c r="B85" s="104"/>
      <c r="C85" s="18"/>
      <c r="D85" s="20"/>
      <c r="E85" s="20"/>
      <c r="F85" s="20"/>
      <c r="G85" s="65"/>
      <c r="H85" s="111" t="str">
        <f t="shared" si="4"/>
        <v/>
      </c>
      <c r="I85" s="121" t="str">
        <f t="shared" si="5"/>
        <v>J</v>
      </c>
      <c r="J85" s="81"/>
      <c r="K85" s="144"/>
      <c r="L85" s="107"/>
    </row>
    <row r="86" spans="1:12" ht="15" customHeight="1" x14ac:dyDescent="0.2">
      <c r="A86" s="113"/>
      <c r="B86" s="104"/>
      <c r="C86" s="18"/>
      <c r="D86" s="20"/>
      <c r="E86" s="20"/>
      <c r="F86" s="20"/>
      <c r="G86" s="24"/>
      <c r="H86" s="111" t="str">
        <f t="shared" si="4"/>
        <v/>
      </c>
      <c r="I86" s="121" t="str">
        <f t="shared" si="5"/>
        <v>J</v>
      </c>
      <c r="J86" s="81"/>
      <c r="K86" s="145"/>
      <c r="L86" s="106"/>
    </row>
    <row r="87" spans="1:12" ht="15" customHeight="1" x14ac:dyDescent="0.2">
      <c r="A87" s="113"/>
      <c r="B87" s="104"/>
      <c r="C87" s="101"/>
      <c r="D87" s="90"/>
      <c r="E87" s="90"/>
      <c r="F87" s="90"/>
      <c r="G87" s="54"/>
      <c r="H87" s="111" t="str">
        <f t="shared" si="4"/>
        <v/>
      </c>
      <c r="I87" s="121" t="str">
        <f t="shared" si="5"/>
        <v>J</v>
      </c>
      <c r="J87" s="81"/>
      <c r="K87" s="145"/>
      <c r="L87" s="106"/>
    </row>
    <row r="88" spans="1:12" ht="15" customHeight="1" x14ac:dyDescent="0.2">
      <c r="A88" s="113"/>
      <c r="B88" s="104"/>
      <c r="C88" s="18"/>
      <c r="D88" s="20"/>
      <c r="E88" s="20"/>
      <c r="F88" s="20"/>
      <c r="G88" s="24"/>
      <c r="H88" s="111" t="str">
        <f t="shared" si="4"/>
        <v/>
      </c>
      <c r="I88" s="121" t="str">
        <f t="shared" si="5"/>
        <v>J</v>
      </c>
      <c r="J88" s="81"/>
      <c r="K88" s="147"/>
      <c r="L88" s="108"/>
    </row>
    <row r="89" spans="1:12" ht="15" customHeight="1" x14ac:dyDescent="0.2">
      <c r="A89" s="113"/>
      <c r="B89" s="104"/>
      <c r="C89" s="15"/>
      <c r="D89" s="99"/>
      <c r="E89" s="99"/>
      <c r="F89" s="99"/>
      <c r="G89" s="65"/>
      <c r="H89" s="111" t="str">
        <f t="shared" si="4"/>
        <v/>
      </c>
      <c r="I89" s="121" t="str">
        <f t="shared" si="5"/>
        <v>J</v>
      </c>
      <c r="J89" s="81"/>
      <c r="K89" s="144"/>
      <c r="L89" s="107"/>
    </row>
    <row r="90" spans="1:12" ht="15" customHeight="1" x14ac:dyDescent="0.2">
      <c r="A90" s="113"/>
      <c r="B90" s="104"/>
      <c r="C90" s="18"/>
      <c r="D90" s="18"/>
      <c r="E90" s="18"/>
      <c r="F90" s="18"/>
      <c r="G90" s="24"/>
      <c r="H90" s="111" t="str">
        <f t="shared" ref="H90:H121" si="6">IF(G90=0,"",$A$2-G90)</f>
        <v/>
      </c>
      <c r="I90" s="121" t="str">
        <f t="shared" ref="I90:I121" si="7">IF(H90&gt;17,"J",IF(H90&gt;15,"CH7",IF(H90&gt;13,"CH6",IF(H90&gt;11,"CH5",IF(H90&gt;9,"CH4",IF(H90&gt;7,"CH3",IF(H90&gt;4,"CH2","CH1")))))))</f>
        <v>J</v>
      </c>
      <c r="J90" s="81"/>
      <c r="K90" s="145"/>
      <c r="L90" s="106"/>
    </row>
    <row r="91" spans="1:12" ht="15" customHeight="1" x14ac:dyDescent="0.2">
      <c r="A91" s="113"/>
      <c r="B91" s="104"/>
      <c r="C91" s="18"/>
      <c r="D91" s="100"/>
      <c r="E91" s="100"/>
      <c r="F91" s="100"/>
      <c r="G91" s="24"/>
      <c r="H91" s="111" t="str">
        <f t="shared" si="6"/>
        <v/>
      </c>
      <c r="I91" s="121" t="str">
        <f t="shared" si="7"/>
        <v>J</v>
      </c>
      <c r="J91" s="81"/>
      <c r="K91" s="147"/>
      <c r="L91" s="108"/>
    </row>
    <row r="92" spans="1:12" ht="15" customHeight="1" x14ac:dyDescent="0.2">
      <c r="A92" s="113"/>
      <c r="B92" s="104"/>
      <c r="C92" s="45"/>
      <c r="D92" s="43"/>
      <c r="E92" s="43"/>
      <c r="F92" s="43"/>
      <c r="G92" s="68"/>
      <c r="H92" s="111" t="str">
        <f t="shared" si="6"/>
        <v/>
      </c>
      <c r="I92" s="121" t="str">
        <f t="shared" si="7"/>
        <v>J</v>
      </c>
      <c r="J92" s="81"/>
      <c r="K92" s="147"/>
      <c r="L92" s="108"/>
    </row>
    <row r="93" spans="1:12" ht="15" customHeight="1" x14ac:dyDescent="0.2">
      <c r="A93" s="113"/>
      <c r="B93" s="104"/>
      <c r="C93" s="4"/>
      <c r="D93" s="10"/>
      <c r="E93" s="10"/>
      <c r="F93" s="10"/>
      <c r="G93" s="24"/>
      <c r="H93" s="111" t="str">
        <f t="shared" si="6"/>
        <v/>
      </c>
      <c r="I93" s="121" t="str">
        <f t="shared" si="7"/>
        <v>J</v>
      </c>
      <c r="J93" s="81"/>
      <c r="K93" s="147"/>
      <c r="L93" s="108"/>
    </row>
    <row r="94" spans="1:12" ht="15" customHeight="1" x14ac:dyDescent="0.2">
      <c r="A94" s="113"/>
      <c r="B94" s="104"/>
      <c r="C94" s="26"/>
      <c r="D94" s="32"/>
      <c r="E94" s="32"/>
      <c r="F94" s="32"/>
      <c r="G94" s="54"/>
      <c r="H94" s="111" t="str">
        <f t="shared" si="6"/>
        <v/>
      </c>
      <c r="I94" s="121" t="str">
        <f t="shared" si="7"/>
        <v>J</v>
      </c>
      <c r="J94" s="81"/>
      <c r="K94" s="147"/>
      <c r="L94" s="108"/>
    </row>
    <row r="95" spans="1:12" ht="15" customHeight="1" x14ac:dyDescent="0.2">
      <c r="A95" s="113"/>
      <c r="B95" s="104"/>
      <c r="C95" s="18"/>
      <c r="D95" s="20"/>
      <c r="E95" s="20"/>
      <c r="F95" s="20"/>
      <c r="G95" s="24"/>
      <c r="H95" s="111" t="str">
        <f t="shared" si="6"/>
        <v/>
      </c>
      <c r="I95" s="121" t="str">
        <f t="shared" si="7"/>
        <v>J</v>
      </c>
      <c r="J95" s="81"/>
      <c r="K95" s="147"/>
      <c r="L95" s="108"/>
    </row>
    <row r="96" spans="1:12" ht="15" customHeight="1" x14ac:dyDescent="0.2">
      <c r="A96" s="113"/>
      <c r="B96" s="104"/>
      <c r="C96" s="4"/>
      <c r="D96" s="3"/>
      <c r="E96" s="3"/>
      <c r="F96" s="3"/>
      <c r="G96" s="24"/>
      <c r="H96" s="111" t="str">
        <f t="shared" si="6"/>
        <v/>
      </c>
      <c r="I96" s="121" t="str">
        <f t="shared" si="7"/>
        <v>J</v>
      </c>
      <c r="J96" s="81"/>
      <c r="K96" s="144"/>
      <c r="L96" s="107"/>
    </row>
    <row r="97" spans="1:12" ht="15" customHeight="1" x14ac:dyDescent="0.2">
      <c r="A97" s="113"/>
      <c r="B97" s="104"/>
      <c r="C97" s="6"/>
      <c r="D97" s="9"/>
      <c r="E97" s="9"/>
      <c r="F97" s="9"/>
      <c r="G97" s="25"/>
      <c r="H97" s="111" t="str">
        <f t="shared" si="6"/>
        <v/>
      </c>
      <c r="I97" s="121" t="str">
        <f t="shared" si="7"/>
        <v>J</v>
      </c>
      <c r="J97" s="81"/>
      <c r="K97" s="145"/>
      <c r="L97" s="106"/>
    </row>
    <row r="98" spans="1:12" ht="15" customHeight="1" x14ac:dyDescent="0.2">
      <c r="A98" s="113"/>
      <c r="B98" s="104"/>
      <c r="C98" s="4"/>
      <c r="D98" s="3"/>
      <c r="E98" s="3"/>
      <c r="F98" s="3"/>
      <c r="G98" s="24"/>
      <c r="H98" s="111" t="str">
        <f t="shared" si="6"/>
        <v/>
      </c>
      <c r="I98" s="121" t="str">
        <f t="shared" si="7"/>
        <v>J</v>
      </c>
      <c r="J98" s="81"/>
      <c r="K98" s="144"/>
      <c r="L98" s="107"/>
    </row>
    <row r="99" spans="1:12" ht="15" customHeight="1" x14ac:dyDescent="0.2">
      <c r="A99" s="113"/>
      <c r="B99" s="104"/>
      <c r="C99" s="4"/>
      <c r="D99" s="3"/>
      <c r="E99" s="3"/>
      <c r="F99" s="3"/>
      <c r="G99" s="24"/>
      <c r="H99" s="111" t="str">
        <f t="shared" si="6"/>
        <v/>
      </c>
      <c r="I99" s="121" t="str">
        <f t="shared" si="7"/>
        <v>J</v>
      </c>
      <c r="J99" s="81"/>
      <c r="K99" s="145"/>
      <c r="L99" s="106"/>
    </row>
    <row r="100" spans="1:12" ht="15" customHeight="1" x14ac:dyDescent="0.2">
      <c r="A100" s="113"/>
      <c r="B100" s="104"/>
      <c r="C100" s="4"/>
      <c r="D100" s="4"/>
      <c r="E100" s="4"/>
      <c r="F100" s="4"/>
      <c r="G100" s="24"/>
      <c r="H100" s="111" t="str">
        <f t="shared" si="6"/>
        <v/>
      </c>
      <c r="I100" s="121" t="str">
        <f t="shared" si="7"/>
        <v>J</v>
      </c>
      <c r="J100" s="81"/>
      <c r="K100" s="147"/>
      <c r="L100" s="108"/>
    </row>
    <row r="101" spans="1:12" ht="15" customHeight="1" x14ac:dyDescent="0.2">
      <c r="A101" s="113"/>
      <c r="B101" s="104"/>
      <c r="C101" s="45"/>
      <c r="D101" s="43"/>
      <c r="E101" s="43"/>
      <c r="F101" s="43"/>
      <c r="G101" s="46"/>
      <c r="H101" s="111" t="str">
        <f t="shared" si="6"/>
        <v/>
      </c>
      <c r="I101" s="121" t="str">
        <f t="shared" si="7"/>
        <v>J</v>
      </c>
      <c r="J101" s="81"/>
      <c r="K101" s="147"/>
      <c r="L101" s="108"/>
    </row>
    <row r="102" spans="1:12" ht="15" customHeight="1" x14ac:dyDescent="0.2">
      <c r="A102" s="113"/>
      <c r="B102" s="104"/>
      <c r="C102" s="47"/>
      <c r="D102" s="48"/>
      <c r="E102" s="48"/>
      <c r="F102" s="48"/>
      <c r="G102" s="68"/>
      <c r="H102" s="111" t="str">
        <f t="shared" si="6"/>
        <v/>
      </c>
      <c r="I102" s="121" t="str">
        <f t="shared" si="7"/>
        <v>J</v>
      </c>
      <c r="J102" s="81"/>
      <c r="K102" s="147"/>
      <c r="L102" s="108"/>
    </row>
    <row r="103" spans="1:12" ht="15" customHeight="1" x14ac:dyDescent="0.2">
      <c r="A103" s="113"/>
      <c r="B103" s="104"/>
      <c r="C103" s="4"/>
      <c r="D103" s="3"/>
      <c r="E103" s="3"/>
      <c r="F103" s="3"/>
      <c r="G103" s="24"/>
      <c r="H103" s="111" t="str">
        <f t="shared" si="6"/>
        <v/>
      </c>
      <c r="I103" s="121" t="str">
        <f t="shared" si="7"/>
        <v>J</v>
      </c>
      <c r="J103" s="81"/>
      <c r="K103" s="145"/>
      <c r="L103" s="106"/>
    </row>
    <row r="104" spans="1:12" ht="15" customHeight="1" x14ac:dyDescent="0.2">
      <c r="A104" s="113"/>
      <c r="B104" s="104"/>
      <c r="C104" s="14"/>
      <c r="D104" s="12"/>
      <c r="E104" s="12"/>
      <c r="F104" s="12"/>
      <c r="G104" s="73"/>
      <c r="H104" s="111" t="str">
        <f t="shared" si="6"/>
        <v/>
      </c>
      <c r="I104" s="121" t="str">
        <f t="shared" si="7"/>
        <v>J</v>
      </c>
      <c r="J104" s="81"/>
      <c r="K104" s="147"/>
      <c r="L104" s="108"/>
    </row>
    <row r="105" spans="1:12" ht="15" customHeight="1" x14ac:dyDescent="0.2">
      <c r="A105" s="113"/>
      <c r="B105" s="104"/>
      <c r="C105" s="45"/>
      <c r="D105" s="43"/>
      <c r="E105" s="43"/>
      <c r="F105" s="43"/>
      <c r="G105" s="46"/>
      <c r="H105" s="111" t="str">
        <f t="shared" si="6"/>
        <v/>
      </c>
      <c r="I105" s="121" t="str">
        <f t="shared" si="7"/>
        <v>J</v>
      </c>
      <c r="J105" s="81"/>
      <c r="K105" s="144"/>
      <c r="L105" s="107"/>
    </row>
    <row r="106" spans="1:12" ht="15" customHeight="1" x14ac:dyDescent="0.2">
      <c r="A106" s="113"/>
      <c r="B106" s="104"/>
      <c r="C106" s="27"/>
      <c r="D106" s="3"/>
      <c r="E106" s="3"/>
      <c r="F106" s="3"/>
      <c r="G106" s="24"/>
      <c r="H106" s="111" t="str">
        <f t="shared" si="6"/>
        <v/>
      </c>
      <c r="I106" s="121" t="str">
        <f t="shared" si="7"/>
        <v>J</v>
      </c>
      <c r="J106" s="81"/>
      <c r="K106" s="145"/>
      <c r="L106" s="106"/>
    </row>
    <row r="107" spans="1:12" ht="15" customHeight="1" x14ac:dyDescent="0.2">
      <c r="A107" s="113"/>
      <c r="B107" s="104"/>
      <c r="C107" s="75"/>
      <c r="D107" s="78"/>
      <c r="E107" s="78"/>
      <c r="F107" s="78"/>
      <c r="G107" s="68"/>
      <c r="H107" s="111" t="str">
        <f t="shared" si="6"/>
        <v/>
      </c>
      <c r="I107" s="121" t="str">
        <f t="shared" si="7"/>
        <v>J</v>
      </c>
      <c r="J107" s="81"/>
      <c r="K107" s="145"/>
      <c r="L107" s="106"/>
    </row>
    <row r="108" spans="1:12" ht="15" customHeight="1" x14ac:dyDescent="0.2">
      <c r="A108" s="113"/>
      <c r="B108" s="104"/>
      <c r="C108" s="4"/>
      <c r="D108" s="3"/>
      <c r="E108" s="3"/>
      <c r="F108" s="3"/>
      <c r="G108" s="24"/>
      <c r="H108" s="111" t="str">
        <f t="shared" si="6"/>
        <v/>
      </c>
      <c r="I108" s="121" t="str">
        <f t="shared" si="7"/>
        <v>J</v>
      </c>
      <c r="J108" s="81"/>
      <c r="K108" s="147"/>
      <c r="L108" s="108"/>
    </row>
    <row r="109" spans="1:12" ht="15" customHeight="1" x14ac:dyDescent="0.2">
      <c r="A109" s="113"/>
      <c r="B109" s="104"/>
      <c r="C109" s="4"/>
      <c r="D109" s="3"/>
      <c r="E109" s="3"/>
      <c r="F109" s="3"/>
      <c r="G109" s="24"/>
      <c r="H109" s="111" t="str">
        <f t="shared" si="6"/>
        <v/>
      </c>
      <c r="I109" s="121" t="str">
        <f t="shared" si="7"/>
        <v>J</v>
      </c>
      <c r="J109" s="81"/>
      <c r="K109" s="144"/>
      <c r="L109" s="107"/>
    </row>
    <row r="110" spans="1:12" ht="15" customHeight="1" x14ac:dyDescent="0.2">
      <c r="A110" s="113"/>
      <c r="B110" s="104"/>
      <c r="C110" s="4"/>
      <c r="D110" s="3"/>
      <c r="E110" s="3"/>
      <c r="F110" s="3"/>
      <c r="G110" s="24"/>
      <c r="H110" s="111" t="str">
        <f t="shared" si="6"/>
        <v/>
      </c>
      <c r="I110" s="121" t="str">
        <f t="shared" si="7"/>
        <v>J</v>
      </c>
      <c r="J110" s="81"/>
      <c r="K110" s="145"/>
      <c r="L110" s="106"/>
    </row>
    <row r="111" spans="1:12" ht="15" customHeight="1" x14ac:dyDescent="0.2">
      <c r="A111" s="113"/>
      <c r="B111" s="104"/>
      <c r="C111" s="4"/>
      <c r="D111" s="3"/>
      <c r="E111" s="3"/>
      <c r="F111" s="3"/>
      <c r="G111" s="24"/>
      <c r="H111" s="111" t="str">
        <f t="shared" si="6"/>
        <v/>
      </c>
      <c r="I111" s="121" t="str">
        <f t="shared" si="7"/>
        <v>J</v>
      </c>
      <c r="J111" s="81"/>
      <c r="K111" s="147"/>
      <c r="L111" s="108"/>
    </row>
    <row r="112" spans="1:12" ht="15" customHeight="1" x14ac:dyDescent="0.2">
      <c r="A112" s="113"/>
      <c r="B112" s="104"/>
      <c r="C112" s="45"/>
      <c r="D112" s="43"/>
      <c r="E112" s="43"/>
      <c r="F112" s="43"/>
      <c r="G112" s="46"/>
      <c r="H112" s="111" t="str">
        <f t="shared" si="6"/>
        <v/>
      </c>
      <c r="I112" s="121" t="str">
        <f t="shared" si="7"/>
        <v>J</v>
      </c>
      <c r="J112" s="81"/>
      <c r="K112" s="147"/>
      <c r="L112" s="108"/>
    </row>
    <row r="113" spans="1:12" ht="15" customHeight="1" x14ac:dyDescent="0.2">
      <c r="A113" s="113"/>
      <c r="B113" s="104"/>
      <c r="C113" s="45"/>
      <c r="D113" s="45"/>
      <c r="E113" s="45"/>
      <c r="F113" s="45"/>
      <c r="G113" s="46"/>
      <c r="H113" s="111" t="str">
        <f t="shared" si="6"/>
        <v/>
      </c>
      <c r="I113" s="121" t="str">
        <f t="shared" si="7"/>
        <v>J</v>
      </c>
      <c r="J113" s="81"/>
      <c r="K113" s="147"/>
      <c r="L113" s="108"/>
    </row>
    <row r="114" spans="1:12" ht="15" customHeight="1" x14ac:dyDescent="0.2">
      <c r="A114" s="113"/>
      <c r="B114" s="104"/>
      <c r="C114" s="22"/>
      <c r="D114" s="29"/>
      <c r="E114" s="29"/>
      <c r="F114" s="29"/>
      <c r="G114" s="24"/>
      <c r="H114" s="111" t="str">
        <f t="shared" si="6"/>
        <v/>
      </c>
      <c r="I114" s="121" t="str">
        <f t="shared" si="7"/>
        <v>J</v>
      </c>
      <c r="J114" s="81"/>
      <c r="K114" s="147"/>
      <c r="L114" s="108"/>
    </row>
    <row r="115" spans="1:12" ht="15" customHeight="1" x14ac:dyDescent="0.2">
      <c r="A115" s="113"/>
      <c r="B115" s="104"/>
      <c r="C115" s="45"/>
      <c r="D115" s="43"/>
      <c r="E115" s="43"/>
      <c r="F115" s="43"/>
      <c r="G115" s="46"/>
      <c r="H115" s="111" t="str">
        <f t="shared" si="6"/>
        <v/>
      </c>
      <c r="I115" s="121" t="str">
        <f t="shared" si="7"/>
        <v>J</v>
      </c>
      <c r="J115" s="81"/>
      <c r="K115" s="147"/>
      <c r="L115" s="108"/>
    </row>
    <row r="116" spans="1:12" ht="15" customHeight="1" x14ac:dyDescent="0.2">
      <c r="A116" s="113"/>
      <c r="B116" s="104"/>
      <c r="C116" s="4"/>
      <c r="D116" s="3"/>
      <c r="E116" s="3"/>
      <c r="F116" s="3"/>
      <c r="G116" s="24"/>
      <c r="H116" s="111" t="str">
        <f t="shared" si="6"/>
        <v/>
      </c>
      <c r="I116" s="121" t="str">
        <f t="shared" si="7"/>
        <v>J</v>
      </c>
      <c r="J116" s="81"/>
      <c r="K116" s="144"/>
      <c r="L116" s="107"/>
    </row>
    <row r="117" spans="1:12" ht="15" customHeight="1" x14ac:dyDescent="0.2">
      <c r="A117" s="113"/>
      <c r="B117" s="104"/>
      <c r="C117" s="45"/>
      <c r="D117" s="43"/>
      <c r="E117" s="43"/>
      <c r="F117" s="43"/>
      <c r="G117" s="46"/>
      <c r="H117" s="111" t="str">
        <f t="shared" si="6"/>
        <v/>
      </c>
      <c r="I117" s="121" t="str">
        <f t="shared" si="7"/>
        <v>J</v>
      </c>
      <c r="J117" s="81"/>
      <c r="K117" s="145"/>
      <c r="L117" s="106"/>
    </row>
    <row r="118" spans="1:12" ht="15" customHeight="1" x14ac:dyDescent="0.2">
      <c r="A118" s="113"/>
      <c r="B118" s="104"/>
      <c r="C118" s="23"/>
      <c r="D118" s="20"/>
      <c r="E118" s="20"/>
      <c r="F118" s="20"/>
      <c r="G118" s="24"/>
      <c r="H118" s="111" t="str">
        <f t="shared" si="6"/>
        <v/>
      </c>
      <c r="I118" s="121" t="str">
        <f t="shared" si="7"/>
        <v>J</v>
      </c>
      <c r="J118" s="81"/>
      <c r="K118" s="144"/>
      <c r="L118" s="107"/>
    </row>
    <row r="119" spans="1:12" ht="15" customHeight="1" x14ac:dyDescent="0.2">
      <c r="A119" s="113"/>
      <c r="B119" s="104"/>
      <c r="C119" s="4"/>
      <c r="D119" s="4"/>
      <c r="E119" s="4"/>
      <c r="F119" s="4"/>
      <c r="G119" s="24"/>
      <c r="H119" s="111" t="str">
        <f t="shared" si="6"/>
        <v/>
      </c>
      <c r="I119" s="121" t="str">
        <f t="shared" si="7"/>
        <v>J</v>
      </c>
      <c r="J119" s="81"/>
      <c r="K119" s="145"/>
      <c r="L119" s="106"/>
    </row>
    <row r="120" spans="1:12" ht="15" customHeight="1" x14ac:dyDescent="0.2">
      <c r="A120" s="113"/>
      <c r="B120" s="104"/>
      <c r="C120" s="4"/>
      <c r="D120" s="3"/>
      <c r="E120" s="3"/>
      <c r="F120" s="3"/>
      <c r="G120" s="24"/>
      <c r="H120" s="111" t="str">
        <f t="shared" si="6"/>
        <v/>
      </c>
      <c r="I120" s="121" t="str">
        <f t="shared" si="7"/>
        <v>J</v>
      </c>
      <c r="J120" s="81"/>
      <c r="K120" s="147"/>
      <c r="L120" s="108"/>
    </row>
    <row r="121" spans="1:12" ht="15" customHeight="1" x14ac:dyDescent="0.2">
      <c r="A121" s="113"/>
      <c r="B121" s="104"/>
      <c r="C121" s="4"/>
      <c r="D121" s="3"/>
      <c r="E121" s="3"/>
      <c r="F121" s="3"/>
      <c r="G121" s="24"/>
      <c r="H121" s="111" t="str">
        <f t="shared" si="6"/>
        <v/>
      </c>
      <c r="I121" s="121" t="str">
        <f t="shared" si="7"/>
        <v>J</v>
      </c>
      <c r="J121" s="81"/>
      <c r="K121" s="147"/>
      <c r="L121" s="108"/>
    </row>
    <row r="122" spans="1:12" ht="15" customHeight="1" x14ac:dyDescent="0.2">
      <c r="A122" s="113"/>
      <c r="B122" s="104"/>
      <c r="C122" s="4"/>
      <c r="D122" s="3"/>
      <c r="E122" s="3"/>
      <c r="F122" s="3"/>
      <c r="G122" s="24"/>
      <c r="H122" s="111" t="str">
        <f t="shared" ref="H122:H153" si="8">IF(G122=0,"",$A$2-G122)</f>
        <v/>
      </c>
      <c r="I122" s="121" t="str">
        <f t="shared" ref="I122:I153" si="9">IF(H122&gt;17,"J",IF(H122&gt;15,"CH7",IF(H122&gt;13,"CH6",IF(H122&gt;11,"CH5",IF(H122&gt;9,"CH4",IF(H122&gt;7,"CH3",IF(H122&gt;4,"CH2","CH1")))))))</f>
        <v>J</v>
      </c>
      <c r="J122" s="81"/>
      <c r="K122" s="147"/>
      <c r="L122" s="108"/>
    </row>
    <row r="123" spans="1:12" ht="15" customHeight="1" x14ac:dyDescent="0.2">
      <c r="A123" s="113"/>
      <c r="B123" s="104"/>
      <c r="C123" s="47"/>
      <c r="D123" s="48"/>
      <c r="E123" s="48"/>
      <c r="F123" s="48"/>
      <c r="G123" s="68"/>
      <c r="H123" s="111" t="str">
        <f t="shared" si="8"/>
        <v/>
      </c>
      <c r="I123" s="121" t="str">
        <f t="shared" si="9"/>
        <v>J</v>
      </c>
      <c r="J123" s="81"/>
      <c r="K123" s="145"/>
      <c r="L123" s="106"/>
    </row>
    <row r="124" spans="1:12" ht="15" customHeight="1" x14ac:dyDescent="0.2">
      <c r="A124" s="113"/>
      <c r="B124" s="104"/>
      <c r="C124" s="45"/>
      <c r="D124" s="43"/>
      <c r="E124" s="43"/>
      <c r="F124" s="43"/>
      <c r="G124" s="46"/>
      <c r="H124" s="111" t="str">
        <f t="shared" si="8"/>
        <v/>
      </c>
      <c r="I124" s="121" t="str">
        <f t="shared" si="9"/>
        <v>J</v>
      </c>
      <c r="J124" s="81"/>
      <c r="K124" s="147"/>
      <c r="L124" s="108"/>
    </row>
    <row r="125" spans="1:12" ht="15" customHeight="1" x14ac:dyDescent="0.2">
      <c r="A125" s="113"/>
      <c r="B125" s="104"/>
      <c r="C125" s="4"/>
      <c r="D125" s="3"/>
      <c r="E125" s="3"/>
      <c r="F125" s="3"/>
      <c r="G125" s="24"/>
      <c r="H125" s="111" t="str">
        <f t="shared" si="8"/>
        <v/>
      </c>
      <c r="I125" s="121" t="str">
        <f t="shared" si="9"/>
        <v>J</v>
      </c>
      <c r="J125" s="81"/>
      <c r="K125" s="144"/>
      <c r="L125" s="107"/>
    </row>
    <row r="126" spans="1:12" ht="15" customHeight="1" x14ac:dyDescent="0.2">
      <c r="A126" s="113"/>
      <c r="B126" s="104"/>
      <c r="C126" s="45"/>
      <c r="D126" s="43"/>
      <c r="E126" s="43"/>
      <c r="F126" s="43"/>
      <c r="G126" s="46"/>
      <c r="H126" s="111" t="str">
        <f t="shared" si="8"/>
        <v/>
      </c>
      <c r="I126" s="121" t="str">
        <f t="shared" si="9"/>
        <v>J</v>
      </c>
      <c r="J126" s="81"/>
      <c r="K126" s="145"/>
      <c r="L126" s="106"/>
    </row>
    <row r="127" spans="1:12" ht="15" customHeight="1" x14ac:dyDescent="0.2">
      <c r="A127" s="113"/>
      <c r="B127" s="104"/>
      <c r="C127" s="4"/>
      <c r="D127" s="3"/>
      <c r="E127" s="3"/>
      <c r="F127" s="3"/>
      <c r="G127" s="24"/>
      <c r="H127" s="111" t="str">
        <f t="shared" si="8"/>
        <v/>
      </c>
      <c r="I127" s="121" t="str">
        <f t="shared" si="9"/>
        <v>J</v>
      </c>
      <c r="J127" s="81"/>
      <c r="K127" s="145"/>
      <c r="L127" s="106"/>
    </row>
    <row r="128" spans="1:12" ht="15" customHeight="1" x14ac:dyDescent="0.2">
      <c r="A128" s="113"/>
      <c r="B128" s="104"/>
      <c r="C128" s="47"/>
      <c r="D128" s="48"/>
      <c r="E128" s="48"/>
      <c r="F128" s="48"/>
      <c r="G128" s="68"/>
      <c r="H128" s="111" t="str">
        <f t="shared" si="8"/>
        <v/>
      </c>
      <c r="I128" s="121" t="str">
        <f t="shared" si="9"/>
        <v>J</v>
      </c>
      <c r="J128" s="81"/>
      <c r="K128" s="147"/>
      <c r="L128" s="108"/>
    </row>
    <row r="129" spans="1:12" ht="15" customHeight="1" x14ac:dyDescent="0.2">
      <c r="A129" s="113"/>
      <c r="B129" s="104"/>
      <c r="C129" s="45"/>
      <c r="D129" s="43"/>
      <c r="E129" s="43"/>
      <c r="F129" s="43"/>
      <c r="G129" s="46"/>
      <c r="H129" s="111" t="str">
        <f t="shared" si="8"/>
        <v/>
      </c>
      <c r="I129" s="121" t="str">
        <f t="shared" si="9"/>
        <v>J</v>
      </c>
      <c r="J129" s="81"/>
      <c r="K129" s="144"/>
      <c r="L129" s="107"/>
    </row>
    <row r="130" spans="1:12" ht="15" customHeight="1" x14ac:dyDescent="0.2">
      <c r="A130" s="113"/>
      <c r="B130" s="104"/>
      <c r="C130" s="4"/>
      <c r="D130" s="3"/>
      <c r="E130" s="3"/>
      <c r="F130" s="3"/>
      <c r="G130" s="24"/>
      <c r="H130" s="111" t="str">
        <f t="shared" si="8"/>
        <v/>
      </c>
      <c r="I130" s="121" t="str">
        <f t="shared" si="9"/>
        <v>J</v>
      </c>
      <c r="J130" s="81"/>
      <c r="K130" s="145"/>
      <c r="L130" s="106"/>
    </row>
    <row r="131" spans="1:12" ht="15" customHeight="1" x14ac:dyDescent="0.2">
      <c r="A131" s="113"/>
      <c r="B131" s="104"/>
      <c r="C131" s="4"/>
      <c r="D131" s="3"/>
      <c r="E131" s="3"/>
      <c r="F131" s="3"/>
      <c r="G131" s="24"/>
      <c r="H131" s="111" t="str">
        <f t="shared" si="8"/>
        <v/>
      </c>
      <c r="I131" s="121" t="str">
        <f t="shared" si="9"/>
        <v>J</v>
      </c>
      <c r="J131" s="81"/>
      <c r="K131" s="147"/>
      <c r="L131" s="108"/>
    </row>
    <row r="132" spans="1:12" ht="15" customHeight="1" x14ac:dyDescent="0.2">
      <c r="A132" s="113"/>
      <c r="B132" s="104"/>
      <c r="C132" s="4"/>
      <c r="D132" s="3"/>
      <c r="E132" s="3"/>
      <c r="F132" s="3"/>
      <c r="G132" s="24"/>
      <c r="H132" s="111" t="str">
        <f t="shared" si="8"/>
        <v/>
      </c>
      <c r="I132" s="121" t="str">
        <f t="shared" si="9"/>
        <v>J</v>
      </c>
      <c r="J132" s="81"/>
      <c r="K132" s="147"/>
      <c r="L132" s="108"/>
    </row>
    <row r="133" spans="1:12" ht="15" customHeight="1" x14ac:dyDescent="0.2">
      <c r="A133" s="113"/>
      <c r="B133" s="104"/>
      <c r="C133" s="45"/>
      <c r="D133" s="43"/>
      <c r="E133" s="43"/>
      <c r="F133" s="43"/>
      <c r="G133" s="46"/>
      <c r="H133" s="111" t="str">
        <f t="shared" si="8"/>
        <v/>
      </c>
      <c r="I133" s="121" t="str">
        <f t="shared" si="9"/>
        <v>J</v>
      </c>
      <c r="J133" s="81"/>
      <c r="K133" s="147"/>
      <c r="L133" s="108"/>
    </row>
    <row r="134" spans="1:12" ht="15" customHeight="1" x14ac:dyDescent="0.2">
      <c r="A134" s="113"/>
      <c r="B134" s="104"/>
      <c r="C134" s="4"/>
      <c r="D134" s="3"/>
      <c r="E134" s="3"/>
      <c r="F134" s="3"/>
      <c r="G134" s="24"/>
      <c r="H134" s="111" t="str">
        <f t="shared" si="8"/>
        <v/>
      </c>
      <c r="I134" s="121" t="str">
        <f t="shared" si="9"/>
        <v>J</v>
      </c>
      <c r="J134" s="81"/>
      <c r="K134" s="147"/>
      <c r="L134" s="108"/>
    </row>
    <row r="135" spans="1:12" ht="15" customHeight="1" x14ac:dyDescent="0.2">
      <c r="A135" s="113"/>
      <c r="B135" s="104"/>
      <c r="C135" s="4"/>
      <c r="D135" s="3"/>
      <c r="E135" s="3"/>
      <c r="F135" s="3"/>
      <c r="G135" s="24"/>
      <c r="H135" s="111" t="str">
        <f t="shared" si="8"/>
        <v/>
      </c>
      <c r="I135" s="121" t="str">
        <f t="shared" si="9"/>
        <v>J</v>
      </c>
      <c r="J135" s="81"/>
      <c r="K135" s="147"/>
      <c r="L135" s="108"/>
    </row>
    <row r="136" spans="1:12" ht="15" customHeight="1" x14ac:dyDescent="0.2">
      <c r="A136" s="113"/>
      <c r="B136" s="104"/>
      <c r="C136" s="45"/>
      <c r="D136" s="43"/>
      <c r="E136" s="43"/>
      <c r="F136" s="43"/>
      <c r="G136" s="46"/>
      <c r="H136" s="111" t="str">
        <f t="shared" si="8"/>
        <v/>
      </c>
      <c r="I136" s="121" t="str">
        <f t="shared" si="9"/>
        <v>J</v>
      </c>
      <c r="J136" s="81"/>
      <c r="K136" s="144"/>
      <c r="L136" s="107"/>
    </row>
    <row r="137" spans="1:12" ht="15" customHeight="1" x14ac:dyDescent="0.2">
      <c r="A137" s="113"/>
      <c r="B137" s="104"/>
      <c r="C137" s="4"/>
      <c r="D137" s="3"/>
      <c r="E137" s="3"/>
      <c r="F137" s="3"/>
      <c r="G137" s="24"/>
      <c r="H137" s="111" t="str">
        <f t="shared" si="8"/>
        <v/>
      </c>
      <c r="I137" s="121" t="str">
        <f t="shared" si="9"/>
        <v>J</v>
      </c>
      <c r="J137" s="81"/>
      <c r="K137" s="145"/>
      <c r="L137" s="106"/>
    </row>
    <row r="138" spans="1:12" ht="15" customHeight="1" x14ac:dyDescent="0.2">
      <c r="A138" s="113"/>
      <c r="B138" s="104"/>
      <c r="C138" s="4"/>
      <c r="D138" s="3"/>
      <c r="E138" s="3"/>
      <c r="F138" s="3"/>
      <c r="G138" s="24"/>
      <c r="H138" s="111" t="str">
        <f t="shared" si="8"/>
        <v/>
      </c>
      <c r="I138" s="121" t="str">
        <f t="shared" si="9"/>
        <v>J</v>
      </c>
      <c r="J138" s="81"/>
      <c r="K138" s="144"/>
      <c r="L138" s="107"/>
    </row>
    <row r="139" spans="1:12" ht="15" customHeight="1" x14ac:dyDescent="0.2">
      <c r="A139" s="113"/>
      <c r="B139" s="104"/>
      <c r="C139" s="4"/>
      <c r="D139" s="4"/>
      <c r="E139" s="4"/>
      <c r="F139" s="4"/>
      <c r="G139" s="24"/>
      <c r="H139" s="111" t="str">
        <f t="shared" si="8"/>
        <v/>
      </c>
      <c r="I139" s="121" t="str">
        <f t="shared" si="9"/>
        <v>J</v>
      </c>
      <c r="J139" s="81"/>
      <c r="K139" s="145"/>
      <c r="L139" s="106"/>
    </row>
    <row r="140" spans="1:12" ht="15" customHeight="1" x14ac:dyDescent="0.2">
      <c r="A140" s="113"/>
      <c r="B140" s="104"/>
      <c r="C140" s="52"/>
      <c r="D140" s="53"/>
      <c r="E140" s="53"/>
      <c r="F140" s="53"/>
      <c r="G140" s="71"/>
      <c r="H140" s="111" t="str">
        <f t="shared" si="8"/>
        <v/>
      </c>
      <c r="I140" s="121" t="str">
        <f t="shared" si="9"/>
        <v>J</v>
      </c>
      <c r="J140" s="81"/>
      <c r="K140" s="147"/>
      <c r="L140" s="108"/>
    </row>
    <row r="141" spans="1:12" ht="15" customHeight="1" x14ac:dyDescent="0.2">
      <c r="A141" s="113"/>
      <c r="B141" s="104"/>
      <c r="C141" s="4"/>
      <c r="D141" s="3"/>
      <c r="E141" s="3"/>
      <c r="F141" s="3"/>
      <c r="G141" s="24"/>
      <c r="H141" s="111" t="str">
        <f t="shared" si="8"/>
        <v/>
      </c>
      <c r="I141" s="121" t="str">
        <f t="shared" si="9"/>
        <v>J</v>
      </c>
      <c r="J141" s="81"/>
      <c r="K141" s="147"/>
      <c r="L141" s="108"/>
    </row>
    <row r="142" spans="1:12" ht="15" customHeight="1" x14ac:dyDescent="0.2">
      <c r="A142" s="113"/>
      <c r="B142" s="104"/>
      <c r="C142" s="84"/>
      <c r="D142" s="28"/>
      <c r="E142" s="28"/>
      <c r="F142" s="28"/>
      <c r="G142" s="71"/>
      <c r="H142" s="111" t="str">
        <f t="shared" si="8"/>
        <v/>
      </c>
      <c r="I142" s="121" t="str">
        <f t="shared" si="9"/>
        <v>J</v>
      </c>
      <c r="J142" s="81"/>
      <c r="K142" s="147"/>
      <c r="L142" s="108"/>
    </row>
    <row r="143" spans="1:12" ht="15" customHeight="1" x14ac:dyDescent="0.2">
      <c r="A143" s="113"/>
      <c r="B143" s="104"/>
      <c r="C143" s="52"/>
      <c r="D143" s="53"/>
      <c r="E143" s="53"/>
      <c r="F143" s="53"/>
      <c r="G143" s="71"/>
      <c r="H143" s="111" t="str">
        <f t="shared" si="8"/>
        <v/>
      </c>
      <c r="I143" s="121" t="str">
        <f t="shared" si="9"/>
        <v>J</v>
      </c>
      <c r="J143" s="81"/>
      <c r="K143" s="145"/>
      <c r="L143" s="106"/>
    </row>
    <row r="144" spans="1:12" ht="15" customHeight="1" x14ac:dyDescent="0.2">
      <c r="A144" s="113"/>
      <c r="B144" s="104"/>
      <c r="C144" s="4"/>
      <c r="D144" s="4"/>
      <c r="E144" s="4"/>
      <c r="F144" s="4"/>
      <c r="G144" s="24"/>
      <c r="H144" s="111" t="str">
        <f t="shared" si="8"/>
        <v/>
      </c>
      <c r="I144" s="121" t="str">
        <f t="shared" si="9"/>
        <v>J</v>
      </c>
      <c r="J144" s="81"/>
      <c r="K144" s="147"/>
      <c r="L144" s="108"/>
    </row>
    <row r="145" spans="1:12" ht="15" customHeight="1" x14ac:dyDescent="0.2">
      <c r="A145" s="113"/>
      <c r="B145" s="104"/>
      <c r="C145" s="4"/>
      <c r="D145" s="3"/>
      <c r="E145" s="3"/>
      <c r="F145" s="3"/>
      <c r="G145" s="24"/>
      <c r="H145" s="111" t="str">
        <f t="shared" si="8"/>
        <v/>
      </c>
      <c r="I145" s="121" t="str">
        <f t="shared" si="9"/>
        <v>J</v>
      </c>
      <c r="J145" s="81"/>
      <c r="K145" s="144"/>
      <c r="L145" s="107"/>
    </row>
    <row r="146" spans="1:12" ht="15" customHeight="1" x14ac:dyDescent="0.2">
      <c r="A146" s="113"/>
      <c r="B146" s="104"/>
      <c r="C146" s="45"/>
      <c r="D146" s="43"/>
      <c r="E146" s="43"/>
      <c r="F146" s="43"/>
      <c r="G146" s="46"/>
      <c r="H146" s="111" t="str">
        <f t="shared" si="8"/>
        <v/>
      </c>
      <c r="I146" s="121" t="str">
        <f t="shared" si="9"/>
        <v>J</v>
      </c>
      <c r="J146" s="81"/>
      <c r="K146" s="145"/>
      <c r="L146" s="106"/>
    </row>
    <row r="147" spans="1:12" ht="15" customHeight="1" x14ac:dyDescent="0.2">
      <c r="A147" s="113"/>
      <c r="B147" s="104"/>
      <c r="C147" s="45"/>
      <c r="D147" s="43"/>
      <c r="E147" s="43"/>
      <c r="F147" s="43"/>
      <c r="G147" s="46"/>
      <c r="H147" s="111" t="str">
        <f t="shared" si="8"/>
        <v/>
      </c>
      <c r="I147" s="121" t="str">
        <f t="shared" si="9"/>
        <v>J</v>
      </c>
      <c r="J147" s="81"/>
      <c r="K147" s="145"/>
      <c r="L147" s="106"/>
    </row>
    <row r="148" spans="1:12" ht="15" customHeight="1" x14ac:dyDescent="0.2">
      <c r="A148" s="113"/>
      <c r="B148" s="104"/>
      <c r="C148" s="4"/>
      <c r="D148" s="3"/>
      <c r="E148" s="3"/>
      <c r="F148" s="3"/>
      <c r="G148" s="24"/>
      <c r="H148" s="111" t="str">
        <f t="shared" si="8"/>
        <v/>
      </c>
      <c r="I148" s="121" t="str">
        <f t="shared" si="9"/>
        <v>J</v>
      </c>
      <c r="J148" s="81"/>
      <c r="K148" s="147"/>
      <c r="L148" s="108"/>
    </row>
    <row r="149" spans="1:12" ht="15" customHeight="1" x14ac:dyDescent="0.2">
      <c r="A149" s="113"/>
      <c r="B149" s="104"/>
      <c r="C149" s="4"/>
      <c r="D149" s="4"/>
      <c r="E149" s="4"/>
      <c r="F149" s="4"/>
      <c r="G149" s="24"/>
      <c r="H149" s="111" t="str">
        <f t="shared" si="8"/>
        <v/>
      </c>
      <c r="I149" s="121" t="str">
        <f t="shared" si="9"/>
        <v>J</v>
      </c>
      <c r="J149" s="81"/>
      <c r="K149" s="147"/>
      <c r="L149" s="108"/>
    </row>
    <row r="150" spans="1:12" ht="15" customHeight="1" x14ac:dyDescent="0.2">
      <c r="A150" s="113"/>
      <c r="B150" s="104"/>
      <c r="C150" s="45"/>
      <c r="D150" s="43"/>
      <c r="E150" s="43"/>
      <c r="F150" s="43"/>
      <c r="G150" s="46"/>
      <c r="H150" s="111" t="str">
        <f t="shared" si="8"/>
        <v/>
      </c>
      <c r="I150" s="121" t="str">
        <f t="shared" si="9"/>
        <v>J</v>
      </c>
      <c r="J150" s="81"/>
      <c r="K150" s="147"/>
      <c r="L150" s="108"/>
    </row>
    <row r="151" spans="1:12" ht="15" customHeight="1" x14ac:dyDescent="0.2">
      <c r="A151" s="113"/>
      <c r="B151" s="104"/>
      <c r="C151" s="4"/>
      <c r="D151" s="10"/>
      <c r="E151" s="10"/>
      <c r="F151" s="10"/>
      <c r="G151" s="24"/>
      <c r="H151" s="111" t="str">
        <f t="shared" si="8"/>
        <v/>
      </c>
      <c r="I151" s="121" t="str">
        <f t="shared" si="9"/>
        <v>J</v>
      </c>
      <c r="J151" s="81"/>
      <c r="K151" s="147"/>
      <c r="L151" s="108"/>
    </row>
    <row r="152" spans="1:12" ht="15" customHeight="1" x14ac:dyDescent="0.2">
      <c r="A152" s="113"/>
      <c r="B152" s="104"/>
      <c r="C152" s="4"/>
      <c r="D152" s="3"/>
      <c r="E152" s="3"/>
      <c r="F152" s="3"/>
      <c r="G152" s="24"/>
      <c r="H152" s="111" t="str">
        <f t="shared" si="8"/>
        <v/>
      </c>
      <c r="I152" s="121" t="str">
        <f t="shared" si="9"/>
        <v>J</v>
      </c>
      <c r="J152" s="81"/>
      <c r="K152" s="147"/>
      <c r="L152" s="108"/>
    </row>
    <row r="153" spans="1:12" ht="15" customHeight="1" x14ac:dyDescent="0.2">
      <c r="A153" s="113"/>
      <c r="B153" s="104"/>
      <c r="C153" s="6"/>
      <c r="D153" s="3"/>
      <c r="E153" s="3"/>
      <c r="F153" s="3"/>
      <c r="G153" s="24"/>
      <c r="H153" s="111" t="str">
        <f t="shared" si="8"/>
        <v/>
      </c>
      <c r="I153" s="121" t="str">
        <f t="shared" si="9"/>
        <v>J</v>
      </c>
      <c r="J153" s="81"/>
      <c r="K153" s="144"/>
      <c r="L153" s="107"/>
    </row>
    <row r="154" spans="1:12" ht="15" customHeight="1" x14ac:dyDescent="0.2">
      <c r="A154" s="113"/>
      <c r="B154" s="104"/>
      <c r="C154" s="45"/>
      <c r="D154" s="43"/>
      <c r="E154" s="43"/>
      <c r="F154" s="43"/>
      <c r="G154" s="46"/>
      <c r="H154" s="111" t="str">
        <f t="shared" ref="H154:H185" si="10">IF(G154=0,"",$A$2-G154)</f>
        <v/>
      </c>
      <c r="I154" s="121" t="str">
        <f t="shared" ref="I154:I185" si="11">IF(H154&gt;17,"J",IF(H154&gt;15,"CH7",IF(H154&gt;13,"CH6",IF(H154&gt;11,"CH5",IF(H154&gt;9,"CH4",IF(H154&gt;7,"CH3",IF(H154&gt;4,"CH2","CH1")))))))</f>
        <v>J</v>
      </c>
      <c r="J154" s="81"/>
      <c r="K154" s="145"/>
      <c r="L154" s="106"/>
    </row>
    <row r="155" spans="1:12" ht="15" customHeight="1" x14ac:dyDescent="0.2">
      <c r="A155" s="113"/>
      <c r="B155" s="104"/>
      <c r="C155" s="45"/>
      <c r="D155" s="43"/>
      <c r="E155" s="43"/>
      <c r="F155" s="43"/>
      <c r="G155" s="46"/>
      <c r="H155" s="111" t="str">
        <f t="shared" si="10"/>
        <v/>
      </c>
      <c r="I155" s="121" t="str">
        <f t="shared" si="11"/>
        <v>J</v>
      </c>
      <c r="J155" s="81"/>
      <c r="K155" s="144"/>
      <c r="L155" s="107"/>
    </row>
    <row r="156" spans="1:12" ht="15" customHeight="1" x14ac:dyDescent="0.2">
      <c r="A156" s="113"/>
      <c r="B156" s="104"/>
      <c r="C156" s="4"/>
      <c r="D156" s="3"/>
      <c r="E156" s="3"/>
      <c r="F156" s="3"/>
      <c r="G156" s="24"/>
      <c r="H156" s="111" t="str">
        <f t="shared" si="10"/>
        <v/>
      </c>
      <c r="I156" s="121" t="str">
        <f t="shared" si="11"/>
        <v>J</v>
      </c>
      <c r="J156" s="81"/>
      <c r="K156" s="145"/>
      <c r="L156" s="106"/>
    </row>
    <row r="157" spans="1:12" ht="15" customHeight="1" x14ac:dyDescent="0.2">
      <c r="A157" s="113"/>
      <c r="B157" s="104"/>
      <c r="C157" s="45"/>
      <c r="D157" s="43"/>
      <c r="E157" s="43"/>
      <c r="F157" s="43"/>
      <c r="G157" s="46"/>
      <c r="H157" s="111" t="str">
        <f t="shared" si="10"/>
        <v/>
      </c>
      <c r="I157" s="121" t="str">
        <f t="shared" si="11"/>
        <v>J</v>
      </c>
      <c r="J157" s="81"/>
      <c r="K157" s="147"/>
      <c r="L157" s="108"/>
    </row>
    <row r="158" spans="1:12" ht="15" customHeight="1" x14ac:dyDescent="0.2">
      <c r="A158" s="113"/>
      <c r="B158" s="104"/>
      <c r="C158" s="19"/>
      <c r="D158" s="4"/>
      <c r="E158" s="4"/>
      <c r="F158" s="4"/>
      <c r="G158" s="24"/>
      <c r="H158" s="111" t="str">
        <f t="shared" si="10"/>
        <v/>
      </c>
      <c r="I158" s="121" t="str">
        <f t="shared" si="11"/>
        <v>J</v>
      </c>
      <c r="J158" s="81"/>
      <c r="K158" s="147"/>
      <c r="L158" s="108"/>
    </row>
    <row r="159" spans="1:12" ht="15" customHeight="1" x14ac:dyDescent="0.2">
      <c r="A159" s="113"/>
      <c r="B159" s="104"/>
      <c r="C159" s="4"/>
      <c r="D159" s="10"/>
      <c r="E159" s="10"/>
      <c r="F159" s="10"/>
      <c r="G159" s="24"/>
      <c r="H159" s="111" t="str">
        <f t="shared" si="10"/>
        <v/>
      </c>
      <c r="I159" s="121" t="str">
        <f t="shared" si="11"/>
        <v>J</v>
      </c>
      <c r="J159" s="81"/>
      <c r="K159" s="147"/>
      <c r="L159" s="108"/>
    </row>
    <row r="160" spans="1:12" ht="15" customHeight="1" x14ac:dyDescent="0.2">
      <c r="A160" s="113"/>
      <c r="B160" s="104"/>
      <c r="C160" s="45"/>
      <c r="D160" s="43"/>
      <c r="E160" s="43"/>
      <c r="F160" s="43"/>
      <c r="G160" s="46"/>
      <c r="H160" s="111" t="str">
        <f t="shared" si="10"/>
        <v/>
      </c>
      <c r="I160" s="121" t="str">
        <f t="shared" si="11"/>
        <v>J</v>
      </c>
      <c r="J160" s="81"/>
      <c r="K160" s="145"/>
      <c r="L160" s="106"/>
    </row>
    <row r="161" spans="1:12" ht="15" customHeight="1" x14ac:dyDescent="0.2">
      <c r="A161" s="113"/>
      <c r="B161" s="104"/>
      <c r="C161" s="47"/>
      <c r="D161" s="48"/>
      <c r="E161" s="48"/>
      <c r="F161" s="48"/>
      <c r="G161" s="68"/>
      <c r="H161" s="111" t="str">
        <f t="shared" si="10"/>
        <v/>
      </c>
      <c r="I161" s="121" t="str">
        <f t="shared" si="11"/>
        <v>J</v>
      </c>
      <c r="J161" s="81"/>
      <c r="K161" s="147"/>
      <c r="L161" s="108"/>
    </row>
    <row r="162" spans="1:12" ht="15" customHeight="1" x14ac:dyDescent="0.2">
      <c r="A162" s="113"/>
      <c r="B162" s="104"/>
      <c r="C162" s="4"/>
      <c r="D162" s="4"/>
      <c r="E162" s="4"/>
      <c r="F162" s="4"/>
      <c r="G162" s="24"/>
      <c r="H162" s="111" t="str">
        <f t="shared" si="10"/>
        <v/>
      </c>
      <c r="I162" s="121" t="str">
        <f t="shared" si="11"/>
        <v>J</v>
      </c>
      <c r="J162" s="81"/>
      <c r="K162" s="144"/>
      <c r="L162" s="107"/>
    </row>
    <row r="163" spans="1:12" ht="15" customHeight="1" x14ac:dyDescent="0.2">
      <c r="A163" s="113"/>
      <c r="B163" s="104"/>
      <c r="C163" s="4"/>
      <c r="D163" s="4"/>
      <c r="E163" s="4"/>
      <c r="F163" s="4"/>
      <c r="G163" s="24"/>
      <c r="H163" s="111" t="str">
        <f t="shared" si="10"/>
        <v/>
      </c>
      <c r="I163" s="121" t="str">
        <f t="shared" si="11"/>
        <v>J</v>
      </c>
      <c r="J163" s="81"/>
      <c r="K163" s="144"/>
      <c r="L163" s="107"/>
    </row>
    <row r="164" spans="1:12" ht="15" customHeight="1" x14ac:dyDescent="0.2">
      <c r="A164" s="113"/>
      <c r="B164" s="104"/>
      <c r="C164" s="4"/>
      <c r="D164" s="10"/>
      <c r="E164" s="10"/>
      <c r="F164" s="10"/>
      <c r="G164" s="24"/>
      <c r="H164" s="111" t="str">
        <f t="shared" si="10"/>
        <v/>
      </c>
      <c r="I164" s="121" t="str">
        <f t="shared" si="11"/>
        <v>J</v>
      </c>
      <c r="J164" s="81"/>
      <c r="K164" s="144"/>
      <c r="L164" s="107"/>
    </row>
    <row r="165" spans="1:12" ht="15" customHeight="1" x14ac:dyDescent="0.2">
      <c r="A165" s="113"/>
      <c r="B165" s="104"/>
      <c r="C165" s="11"/>
      <c r="D165" s="4"/>
      <c r="E165" s="4"/>
      <c r="F165" s="4"/>
      <c r="G165" s="24"/>
      <c r="H165" s="111" t="str">
        <f t="shared" si="10"/>
        <v/>
      </c>
      <c r="I165" s="121" t="str">
        <f t="shared" si="11"/>
        <v>J</v>
      </c>
      <c r="J165" s="81"/>
      <c r="K165" s="144"/>
      <c r="L165" s="107"/>
    </row>
    <row r="166" spans="1:12" ht="15" customHeight="1" x14ac:dyDescent="0.2">
      <c r="A166" s="113"/>
      <c r="B166" s="104"/>
      <c r="C166" s="4"/>
      <c r="D166" s="3"/>
      <c r="E166" s="3"/>
      <c r="F166" s="3"/>
      <c r="G166" s="24"/>
      <c r="H166" s="111" t="str">
        <f t="shared" si="10"/>
        <v/>
      </c>
      <c r="I166" s="121" t="str">
        <f t="shared" si="11"/>
        <v>J</v>
      </c>
      <c r="J166" s="81"/>
      <c r="K166" s="144"/>
      <c r="L166" s="107"/>
    </row>
    <row r="167" spans="1:12" ht="15" customHeight="1" x14ac:dyDescent="0.2">
      <c r="A167" s="113"/>
      <c r="B167" s="104"/>
      <c r="C167" s="18"/>
      <c r="D167" s="20"/>
      <c r="E167" s="20"/>
      <c r="F167" s="20"/>
      <c r="G167" s="24"/>
      <c r="H167" s="111" t="str">
        <f t="shared" si="10"/>
        <v/>
      </c>
      <c r="I167" s="121" t="str">
        <f t="shared" si="11"/>
        <v>J</v>
      </c>
      <c r="J167" s="81"/>
      <c r="K167" s="144"/>
      <c r="L167" s="107"/>
    </row>
    <row r="168" spans="1:12" ht="15" customHeight="1" x14ac:dyDescent="0.2">
      <c r="A168" s="113"/>
      <c r="B168" s="104"/>
      <c r="C168" s="4"/>
      <c r="D168" s="3"/>
      <c r="E168" s="3"/>
      <c r="F168" s="3"/>
      <c r="G168" s="24"/>
      <c r="H168" s="111" t="str">
        <f t="shared" si="10"/>
        <v/>
      </c>
      <c r="I168" s="121" t="str">
        <f t="shared" si="11"/>
        <v>J</v>
      </c>
      <c r="J168" s="81"/>
      <c r="K168" s="145"/>
      <c r="L168" s="106"/>
    </row>
    <row r="169" spans="1:12" ht="15" customHeight="1" x14ac:dyDescent="0.2">
      <c r="A169" s="113"/>
      <c r="B169" s="104"/>
      <c r="C169" s="4"/>
      <c r="D169" s="3"/>
      <c r="E169" s="3"/>
      <c r="F169" s="3"/>
      <c r="G169" s="24"/>
      <c r="H169" s="111" t="str">
        <f t="shared" si="10"/>
        <v/>
      </c>
      <c r="I169" s="121" t="str">
        <f t="shared" si="11"/>
        <v>J</v>
      </c>
      <c r="J169" s="81"/>
      <c r="K169" s="147"/>
      <c r="L169" s="108"/>
    </row>
    <row r="170" spans="1:12" ht="15" customHeight="1" x14ac:dyDescent="0.2">
      <c r="A170" s="113"/>
      <c r="B170" s="104"/>
      <c r="C170" s="45"/>
      <c r="D170" s="43"/>
      <c r="E170" s="43"/>
      <c r="F170" s="43"/>
      <c r="G170" s="46"/>
      <c r="H170" s="111" t="str">
        <f t="shared" si="10"/>
        <v/>
      </c>
      <c r="I170" s="121" t="str">
        <f t="shared" si="11"/>
        <v>J</v>
      </c>
      <c r="J170" s="81"/>
      <c r="K170" s="145"/>
      <c r="L170" s="106"/>
    </row>
    <row r="171" spans="1:12" ht="15" customHeight="1" x14ac:dyDescent="0.2">
      <c r="A171" s="113"/>
      <c r="B171" s="104"/>
      <c r="C171" s="45"/>
      <c r="D171" s="13"/>
      <c r="E171" s="13"/>
      <c r="F171" s="13"/>
      <c r="G171" s="46"/>
      <c r="H171" s="111" t="str">
        <f t="shared" si="10"/>
        <v/>
      </c>
      <c r="I171" s="121" t="str">
        <f t="shared" si="11"/>
        <v>J</v>
      </c>
      <c r="J171" s="81"/>
      <c r="K171" s="147"/>
      <c r="L171" s="108"/>
    </row>
    <row r="172" spans="1:12" ht="15" customHeight="1" x14ac:dyDescent="0.2">
      <c r="A172" s="113"/>
      <c r="B172" s="104"/>
      <c r="C172" s="45"/>
      <c r="D172" s="43"/>
      <c r="E172" s="43"/>
      <c r="F172" s="43"/>
      <c r="G172" s="46"/>
      <c r="H172" s="111" t="str">
        <f t="shared" si="10"/>
        <v/>
      </c>
      <c r="I172" s="121" t="str">
        <f t="shared" si="11"/>
        <v>J</v>
      </c>
      <c r="J172" s="81"/>
      <c r="K172" s="147"/>
      <c r="L172" s="108"/>
    </row>
    <row r="173" spans="1:12" ht="15" customHeight="1" x14ac:dyDescent="0.2">
      <c r="A173" s="113"/>
      <c r="B173" s="104"/>
      <c r="C173" s="4"/>
      <c r="D173" s="4"/>
      <c r="E173" s="4"/>
      <c r="F173" s="4"/>
      <c r="G173" s="24"/>
      <c r="H173" s="111" t="str">
        <f t="shared" si="10"/>
        <v/>
      </c>
      <c r="I173" s="121" t="str">
        <f t="shared" si="11"/>
        <v>J</v>
      </c>
      <c r="J173" s="81"/>
      <c r="K173" s="144"/>
      <c r="L173" s="107"/>
    </row>
    <row r="174" spans="1:12" ht="15" customHeight="1" x14ac:dyDescent="0.2">
      <c r="A174" s="113"/>
      <c r="B174" s="104"/>
      <c r="C174" s="4"/>
      <c r="D174" s="3"/>
      <c r="E174" s="3"/>
      <c r="F174" s="3"/>
      <c r="G174" s="24"/>
      <c r="H174" s="111" t="str">
        <f t="shared" si="10"/>
        <v/>
      </c>
      <c r="I174" s="121" t="str">
        <f t="shared" si="11"/>
        <v>J</v>
      </c>
      <c r="J174" s="81"/>
      <c r="K174" s="147"/>
      <c r="L174" s="108"/>
    </row>
    <row r="175" spans="1:12" ht="15" customHeight="1" x14ac:dyDescent="0.2">
      <c r="A175" s="113"/>
      <c r="B175" s="104"/>
      <c r="C175" s="4"/>
      <c r="D175" s="3"/>
      <c r="E175" s="3"/>
      <c r="F175" s="3"/>
      <c r="G175" s="24"/>
      <c r="H175" s="111" t="str">
        <f t="shared" si="10"/>
        <v/>
      </c>
      <c r="I175" s="121" t="str">
        <f t="shared" si="11"/>
        <v>J</v>
      </c>
      <c r="J175" s="81"/>
      <c r="K175" s="145"/>
      <c r="L175" s="106"/>
    </row>
    <row r="176" spans="1:12" ht="15" customHeight="1" x14ac:dyDescent="0.2">
      <c r="A176" s="113"/>
      <c r="B176" s="104"/>
      <c r="C176" s="17"/>
      <c r="D176" s="3"/>
      <c r="E176" s="3"/>
      <c r="F176" s="3"/>
      <c r="G176" s="65"/>
      <c r="H176" s="111" t="str">
        <f t="shared" si="10"/>
        <v/>
      </c>
      <c r="I176" s="121" t="str">
        <f t="shared" si="11"/>
        <v>J</v>
      </c>
      <c r="J176" s="81"/>
      <c r="K176" s="145"/>
      <c r="L176" s="106"/>
    </row>
    <row r="177" spans="1:12" ht="15" customHeight="1" x14ac:dyDescent="0.2">
      <c r="A177" s="113"/>
      <c r="B177" s="104"/>
      <c r="C177" s="4"/>
      <c r="D177" s="3"/>
      <c r="E177" s="3"/>
      <c r="F177" s="3"/>
      <c r="G177" s="24"/>
      <c r="H177" s="111" t="str">
        <f t="shared" si="10"/>
        <v/>
      </c>
      <c r="I177" s="121" t="str">
        <f t="shared" si="11"/>
        <v>J</v>
      </c>
      <c r="J177" s="81"/>
      <c r="K177" s="144"/>
      <c r="L177" s="107"/>
    </row>
    <row r="178" spans="1:12" ht="15" customHeight="1" x14ac:dyDescent="0.2">
      <c r="A178" s="113"/>
      <c r="B178" s="104"/>
      <c r="C178" s="4"/>
      <c r="D178" s="3"/>
      <c r="E178" s="3"/>
      <c r="F178" s="3"/>
      <c r="G178" s="24"/>
      <c r="H178" s="111" t="str">
        <f t="shared" si="10"/>
        <v/>
      </c>
      <c r="I178" s="121" t="str">
        <f t="shared" si="11"/>
        <v>J</v>
      </c>
      <c r="J178" s="81"/>
      <c r="K178" s="147"/>
      <c r="L178" s="108"/>
    </row>
    <row r="179" spans="1:12" ht="15" customHeight="1" x14ac:dyDescent="0.2">
      <c r="A179" s="113"/>
      <c r="B179" s="104"/>
      <c r="C179" s="17"/>
      <c r="D179" s="30"/>
      <c r="E179" s="30"/>
      <c r="F179" s="30"/>
      <c r="G179" s="54"/>
      <c r="H179" s="111" t="str">
        <f t="shared" si="10"/>
        <v/>
      </c>
      <c r="I179" s="121" t="str">
        <f t="shared" si="11"/>
        <v>J</v>
      </c>
      <c r="J179" s="81"/>
      <c r="K179" s="145"/>
      <c r="L179" s="106"/>
    </row>
    <row r="180" spans="1:12" ht="15" customHeight="1" x14ac:dyDescent="0.2">
      <c r="A180" s="113"/>
      <c r="B180" s="104"/>
      <c r="C180" s="4"/>
      <c r="D180" s="3"/>
      <c r="E180" s="3"/>
      <c r="F180" s="3"/>
      <c r="G180" s="24"/>
      <c r="H180" s="111" t="str">
        <f t="shared" si="10"/>
        <v/>
      </c>
      <c r="I180" s="121" t="str">
        <f t="shared" si="11"/>
        <v>J</v>
      </c>
      <c r="J180" s="81"/>
      <c r="K180" s="144"/>
      <c r="L180" s="107"/>
    </row>
    <row r="181" spans="1:12" ht="15" customHeight="1" x14ac:dyDescent="0.2">
      <c r="A181" s="113"/>
      <c r="B181" s="104"/>
      <c r="C181" s="31"/>
      <c r="D181" s="35"/>
      <c r="E181" s="35"/>
      <c r="F181" s="35"/>
      <c r="G181" s="67"/>
      <c r="H181" s="111" t="str">
        <f t="shared" si="10"/>
        <v/>
      </c>
      <c r="I181" s="121" t="str">
        <f t="shared" si="11"/>
        <v>J</v>
      </c>
      <c r="J181" s="81"/>
      <c r="K181" s="145"/>
      <c r="L181" s="106"/>
    </row>
    <row r="182" spans="1:12" ht="15" customHeight="1" x14ac:dyDescent="0.2">
      <c r="A182" s="113"/>
      <c r="B182" s="104"/>
      <c r="C182" s="4"/>
      <c r="D182" s="3"/>
      <c r="E182" s="3"/>
      <c r="F182" s="3"/>
      <c r="G182" s="24"/>
      <c r="H182" s="111" t="str">
        <f t="shared" si="10"/>
        <v/>
      </c>
      <c r="I182" s="121" t="str">
        <f t="shared" si="11"/>
        <v>J</v>
      </c>
      <c r="J182" s="81"/>
      <c r="K182" s="144"/>
      <c r="L182" s="107"/>
    </row>
    <row r="183" spans="1:12" ht="15" customHeight="1" x14ac:dyDescent="0.2">
      <c r="A183" s="113"/>
      <c r="B183" s="104"/>
      <c r="C183" s="18"/>
      <c r="D183" s="20"/>
      <c r="E183" s="20"/>
      <c r="F183" s="20"/>
      <c r="G183" s="24"/>
      <c r="H183" s="111" t="str">
        <f t="shared" si="10"/>
        <v/>
      </c>
      <c r="I183" s="121" t="str">
        <f t="shared" si="11"/>
        <v>J</v>
      </c>
      <c r="J183" s="81"/>
      <c r="K183" s="144"/>
      <c r="L183" s="107"/>
    </row>
    <row r="184" spans="1:12" ht="15" customHeight="1" x14ac:dyDescent="0.2">
      <c r="A184" s="113"/>
      <c r="B184" s="104"/>
      <c r="C184" s="4"/>
      <c r="D184" s="3"/>
      <c r="E184" s="3"/>
      <c r="F184" s="3"/>
      <c r="G184" s="24"/>
      <c r="H184" s="111" t="str">
        <f t="shared" si="10"/>
        <v/>
      </c>
      <c r="I184" s="121" t="str">
        <f t="shared" si="11"/>
        <v>J</v>
      </c>
      <c r="J184" s="81"/>
      <c r="K184" s="145"/>
      <c r="L184" s="106"/>
    </row>
    <row r="185" spans="1:12" ht="15" customHeight="1" x14ac:dyDescent="0.2">
      <c r="A185" s="113"/>
      <c r="B185" s="104"/>
      <c r="C185" s="4"/>
      <c r="D185" s="9"/>
      <c r="E185" s="9"/>
      <c r="F185" s="9"/>
      <c r="G185" s="24"/>
      <c r="H185" s="111" t="str">
        <f t="shared" si="10"/>
        <v/>
      </c>
      <c r="I185" s="121" t="str">
        <f t="shared" si="11"/>
        <v>J</v>
      </c>
      <c r="J185" s="81"/>
      <c r="K185" s="145"/>
      <c r="L185" s="106"/>
    </row>
    <row r="186" spans="1:12" ht="15" customHeight="1" x14ac:dyDescent="0.2">
      <c r="A186" s="113"/>
      <c r="B186" s="104"/>
      <c r="C186" s="31"/>
      <c r="D186" s="35"/>
      <c r="E186" s="35"/>
      <c r="F186" s="35"/>
      <c r="G186" s="67"/>
      <c r="H186" s="111" t="str">
        <f t="shared" ref="H186:H199" si="12">IF(G186=0,"",$A$2-G186)</f>
        <v/>
      </c>
      <c r="I186" s="121" t="str">
        <f t="shared" ref="I186:I200" si="13">IF(H186&gt;17,"J",IF(H186&gt;15,"CH7",IF(H186&gt;13,"CH6",IF(H186&gt;11,"CH5",IF(H186&gt;9,"CH4",IF(H186&gt;7,"CH3",IF(H186&gt;4,"CH2","CH1")))))))</f>
        <v>J</v>
      </c>
      <c r="J186" s="81"/>
      <c r="K186" s="147"/>
      <c r="L186" s="108"/>
    </row>
    <row r="187" spans="1:12" ht="15" customHeight="1" x14ac:dyDescent="0.2">
      <c r="A187" s="113"/>
      <c r="B187" s="104"/>
      <c r="C187" s="23"/>
      <c r="D187" s="3"/>
      <c r="E187" s="3"/>
      <c r="F187" s="3"/>
      <c r="G187" s="65"/>
      <c r="H187" s="111" t="str">
        <f t="shared" si="12"/>
        <v/>
      </c>
      <c r="I187" s="121" t="str">
        <f t="shared" si="13"/>
        <v>J</v>
      </c>
      <c r="J187" s="81"/>
      <c r="K187" s="145"/>
      <c r="L187" s="106"/>
    </row>
    <row r="188" spans="1:12" ht="15" customHeight="1" x14ac:dyDescent="0.2">
      <c r="A188" s="113"/>
      <c r="B188" s="104"/>
      <c r="C188" s="4"/>
      <c r="D188" s="3"/>
      <c r="E188" s="3"/>
      <c r="F188" s="3"/>
      <c r="G188" s="24"/>
      <c r="H188" s="111" t="str">
        <f t="shared" si="12"/>
        <v/>
      </c>
      <c r="I188" s="121" t="str">
        <f t="shared" si="13"/>
        <v>J</v>
      </c>
      <c r="J188" s="81"/>
      <c r="K188" s="144"/>
      <c r="L188" s="107"/>
    </row>
    <row r="189" spans="1:12" ht="15" customHeight="1" x14ac:dyDescent="0.2">
      <c r="A189" s="113"/>
      <c r="B189" s="104"/>
      <c r="C189" s="45"/>
      <c r="D189" s="43"/>
      <c r="E189" s="43"/>
      <c r="F189" s="43"/>
      <c r="G189" s="24"/>
      <c r="H189" s="111" t="str">
        <f t="shared" si="12"/>
        <v/>
      </c>
      <c r="I189" s="121" t="str">
        <f t="shared" si="13"/>
        <v>J</v>
      </c>
      <c r="J189" s="81"/>
      <c r="K189" s="147"/>
      <c r="L189" s="108"/>
    </row>
    <row r="190" spans="1:12" ht="15" customHeight="1" x14ac:dyDescent="0.2">
      <c r="A190" s="113"/>
      <c r="B190" s="104"/>
      <c r="C190" s="4"/>
      <c r="D190" s="3"/>
      <c r="E190" s="3"/>
      <c r="F190" s="3"/>
      <c r="G190" s="24"/>
      <c r="H190" s="111" t="str">
        <f t="shared" si="12"/>
        <v/>
      </c>
      <c r="I190" s="121" t="str">
        <f t="shared" si="13"/>
        <v>J</v>
      </c>
      <c r="J190" s="81"/>
      <c r="K190" s="147"/>
      <c r="L190" s="108"/>
    </row>
    <row r="191" spans="1:12" ht="15" customHeight="1" x14ac:dyDescent="0.2">
      <c r="A191" s="113"/>
      <c r="B191" s="104"/>
      <c r="C191" s="4"/>
      <c r="D191" s="3"/>
      <c r="E191" s="3"/>
      <c r="F191" s="3"/>
      <c r="G191" s="24"/>
      <c r="H191" s="111" t="str">
        <f t="shared" si="12"/>
        <v/>
      </c>
      <c r="I191" s="121" t="str">
        <f t="shared" si="13"/>
        <v>J</v>
      </c>
      <c r="J191" s="81"/>
      <c r="K191" s="147"/>
      <c r="L191" s="108"/>
    </row>
    <row r="192" spans="1:12" ht="15" customHeight="1" x14ac:dyDescent="0.2">
      <c r="A192" s="113"/>
      <c r="B192" s="104"/>
      <c r="C192" s="4"/>
      <c r="D192" s="4"/>
      <c r="E192" s="4"/>
      <c r="F192" s="4"/>
      <c r="G192" s="24"/>
      <c r="H192" s="111" t="str">
        <f t="shared" si="12"/>
        <v/>
      </c>
      <c r="I192" s="121" t="str">
        <f t="shared" si="13"/>
        <v>J</v>
      </c>
      <c r="J192" s="81"/>
      <c r="K192" s="145"/>
      <c r="L192" s="106"/>
    </row>
    <row r="193" spans="1:12" ht="15" customHeight="1" x14ac:dyDescent="0.2">
      <c r="A193" s="113"/>
      <c r="B193" s="104"/>
      <c r="C193" s="4"/>
      <c r="D193" s="3"/>
      <c r="E193" s="3"/>
      <c r="F193" s="3"/>
      <c r="G193" s="24"/>
      <c r="H193" s="111" t="str">
        <f t="shared" si="12"/>
        <v/>
      </c>
      <c r="I193" s="121" t="str">
        <f t="shared" si="13"/>
        <v>J</v>
      </c>
      <c r="J193" s="81"/>
      <c r="K193" s="144"/>
      <c r="L193" s="107"/>
    </row>
    <row r="194" spans="1:12" ht="15" customHeight="1" x14ac:dyDescent="0.2">
      <c r="A194" s="113"/>
      <c r="B194" s="104"/>
      <c r="C194" s="18"/>
      <c r="D194" s="20"/>
      <c r="E194" s="20"/>
      <c r="F194" s="20"/>
      <c r="G194" s="24"/>
      <c r="H194" s="111" t="str">
        <f t="shared" si="12"/>
        <v/>
      </c>
      <c r="I194" s="121" t="str">
        <f t="shared" si="13"/>
        <v>J</v>
      </c>
      <c r="J194" s="81"/>
      <c r="K194" s="145"/>
      <c r="L194" s="106"/>
    </row>
    <row r="195" spans="1:12" ht="15" customHeight="1" x14ac:dyDescent="0.2">
      <c r="A195" s="113"/>
      <c r="B195" s="104"/>
      <c r="C195" s="52"/>
      <c r="D195" s="53"/>
      <c r="E195" s="53"/>
      <c r="F195" s="53"/>
      <c r="G195" s="24"/>
      <c r="H195" s="111" t="str">
        <f t="shared" si="12"/>
        <v/>
      </c>
      <c r="I195" s="121" t="str">
        <f t="shared" si="13"/>
        <v>J</v>
      </c>
      <c r="J195" s="81"/>
      <c r="K195" s="144"/>
      <c r="L195" s="107"/>
    </row>
    <row r="196" spans="1:12" ht="15" customHeight="1" x14ac:dyDescent="0.2">
      <c r="A196" s="113"/>
      <c r="B196" s="104"/>
      <c r="C196" s="38"/>
      <c r="D196" s="37"/>
      <c r="E196" s="37"/>
      <c r="F196" s="37"/>
      <c r="G196" s="40"/>
      <c r="H196" s="111" t="str">
        <f t="shared" si="12"/>
        <v/>
      </c>
      <c r="I196" s="121" t="str">
        <f t="shared" si="13"/>
        <v>J</v>
      </c>
      <c r="J196" s="81"/>
      <c r="K196" s="145"/>
      <c r="L196" s="106"/>
    </row>
    <row r="197" spans="1:12" ht="15" customHeight="1" x14ac:dyDescent="0.2">
      <c r="A197" s="113"/>
      <c r="B197" s="104"/>
      <c r="C197" s="4"/>
      <c r="D197" s="3"/>
      <c r="E197" s="3"/>
      <c r="F197" s="3"/>
      <c r="G197" s="24"/>
      <c r="H197" s="111" t="str">
        <f t="shared" si="12"/>
        <v/>
      </c>
      <c r="I197" s="121" t="str">
        <f t="shared" si="13"/>
        <v>J</v>
      </c>
      <c r="J197" s="81"/>
      <c r="K197" s="145"/>
      <c r="L197" s="106"/>
    </row>
    <row r="198" spans="1:12" ht="15" customHeight="1" x14ac:dyDescent="0.2">
      <c r="A198" s="113"/>
      <c r="B198" s="104"/>
      <c r="C198" s="4"/>
      <c r="D198" s="10"/>
      <c r="E198" s="10"/>
      <c r="F198" s="10"/>
      <c r="G198" s="24"/>
      <c r="H198" s="111" t="str">
        <f t="shared" si="12"/>
        <v/>
      </c>
      <c r="I198" s="121" t="str">
        <f t="shared" si="13"/>
        <v>J</v>
      </c>
      <c r="J198" s="81"/>
      <c r="K198" s="147"/>
      <c r="L198" s="108"/>
    </row>
    <row r="199" spans="1:12" ht="15" customHeight="1" x14ac:dyDescent="0.2">
      <c r="A199" s="113"/>
      <c r="B199" s="104"/>
      <c r="C199" s="4"/>
      <c r="D199" s="3"/>
      <c r="E199" s="3"/>
      <c r="F199" s="3"/>
      <c r="G199" s="24"/>
      <c r="H199" s="111" t="str">
        <f t="shared" si="12"/>
        <v/>
      </c>
      <c r="I199" s="121" t="str">
        <f t="shared" si="13"/>
        <v>J</v>
      </c>
      <c r="J199" s="81"/>
      <c r="K199" s="144"/>
      <c r="L199" s="107"/>
    </row>
    <row r="200" spans="1:12" ht="15" customHeight="1" x14ac:dyDescent="0.2">
      <c r="A200" s="125" t="s">
        <v>43</v>
      </c>
      <c r="B200" s="104"/>
      <c r="C200" s="11"/>
      <c r="D200" s="12"/>
      <c r="E200" s="12"/>
      <c r="F200" s="12"/>
      <c r="G200" s="24"/>
      <c r="H200" s="111" t="str">
        <f>IF(G200=0,"",#REF!-G200)</f>
        <v/>
      </c>
      <c r="I200" s="121" t="str">
        <f t="shared" si="13"/>
        <v>J</v>
      </c>
      <c r="J200" s="151"/>
      <c r="K200" s="145"/>
      <c r="L200" s="106"/>
    </row>
    <row r="201" spans="1:12" ht="15" customHeight="1" thickBot="1" x14ac:dyDescent="0.25">
      <c r="A201" s="126" t="s">
        <v>44</v>
      </c>
      <c r="B201" s="109"/>
      <c r="C201" s="127"/>
      <c r="D201" s="127"/>
      <c r="E201" s="127"/>
      <c r="F201" s="127"/>
      <c r="G201" s="127"/>
      <c r="H201" s="118" t="str">
        <f>IF(G201=0,"",#REF!-G201)</f>
        <v/>
      </c>
      <c r="I201" s="121" t="str">
        <f t="shared" ref="I201" si="14">IF(H201&gt;17,"J",IF(H201&gt;15,"CH7",IF(H201&gt;13,"CH6",IF(H201&gt;11,"CH5",IF(H201&gt;9,"CH4",IF(H201&gt;7,"CH3",IF(H201&gt;4,"CH2","CH1")))))))</f>
        <v>J</v>
      </c>
      <c r="J201" s="128"/>
      <c r="K201" s="152"/>
      <c r="L201" s="129"/>
    </row>
    <row r="202" spans="1:12" ht="15" customHeight="1" x14ac:dyDescent="0.2">
      <c r="A202" s="153"/>
      <c r="B202" s="113"/>
      <c r="C202" s="154"/>
      <c r="D202" s="154"/>
      <c r="E202" s="154"/>
      <c r="F202" s="154"/>
      <c r="G202" s="154"/>
      <c r="H202" s="116"/>
      <c r="I202" s="113"/>
      <c r="J202" s="155" t="s">
        <v>47</v>
      </c>
      <c r="K202" s="156" t="s">
        <v>48</v>
      </c>
      <c r="L202" s="156" t="s">
        <v>49</v>
      </c>
    </row>
    <row r="203" spans="1:12" ht="16.5" customHeight="1" x14ac:dyDescent="0.2">
      <c r="B203" s="113"/>
      <c r="C203" s="114"/>
      <c r="D203" s="220" t="e">
        <f>T(#REF!)</f>
        <v>#REF!</v>
      </c>
      <c r="E203" s="220"/>
      <c r="F203" s="220"/>
      <c r="G203" s="141" t="e">
        <f>T(#REF!)</f>
        <v>#REF!</v>
      </c>
      <c r="I203" s="115" t="s">
        <v>36</v>
      </c>
      <c r="J203" s="21">
        <f>COUNTIF(I$3:I$199,"CH1")-1</f>
        <v>2</v>
      </c>
      <c r="K203" s="116">
        <f>SUM(Dievčatá!J203)</f>
        <v>8</v>
      </c>
      <c r="L203" s="116">
        <f>SUM(J203:K203)</f>
        <v>10</v>
      </c>
    </row>
    <row r="204" spans="1:12" ht="16.5" customHeight="1" x14ac:dyDescent="0.2">
      <c r="D204" s="220" t="e">
        <f>T(#REF!)</f>
        <v>#REF!</v>
      </c>
      <c r="E204" s="220"/>
      <c r="F204" s="220"/>
      <c r="G204" s="141" t="e">
        <f>T(#REF!)</f>
        <v>#REF!</v>
      </c>
      <c r="I204" s="115" t="s">
        <v>37</v>
      </c>
      <c r="J204" s="21">
        <f>COUNTIF(I$3:I$199,"CH2")-1</f>
        <v>7</v>
      </c>
      <c r="K204" s="116">
        <f>SUM(Dievčatá!J204)</f>
        <v>4</v>
      </c>
      <c r="L204" s="116">
        <f t="shared" ref="L204:L209" si="15">SUM(J204:K204)</f>
        <v>11</v>
      </c>
    </row>
    <row r="205" spans="1:12" ht="16.5" customHeight="1" x14ac:dyDescent="0.2">
      <c r="D205" s="220" t="e">
        <f>T(#REF!)</f>
        <v>#REF!</v>
      </c>
      <c r="E205" s="220"/>
      <c r="F205" s="220"/>
      <c r="G205" s="141" t="e">
        <f>T(#REF!)</f>
        <v>#REF!</v>
      </c>
      <c r="I205" s="115" t="s">
        <v>38</v>
      </c>
      <c r="J205" s="21">
        <f>COUNTIF(I$3:I$199,"CH3")-1</f>
        <v>3</v>
      </c>
      <c r="K205" s="116">
        <f>SUM(Dievčatá!J205)</f>
        <v>9</v>
      </c>
      <c r="L205" s="116">
        <f t="shared" si="15"/>
        <v>12</v>
      </c>
    </row>
    <row r="206" spans="1:12" ht="16.5" customHeight="1" x14ac:dyDescent="0.2">
      <c r="D206" s="220" t="e">
        <f>T(#REF!)</f>
        <v>#REF!</v>
      </c>
      <c r="E206" s="220"/>
      <c r="F206" s="220"/>
      <c r="G206" s="141" t="e">
        <f>T(#REF!)</f>
        <v>#REF!</v>
      </c>
      <c r="I206" s="115" t="s">
        <v>39</v>
      </c>
      <c r="J206" s="21">
        <f>COUNTIF(I$3:I$199,"CH4")-1</f>
        <v>2</v>
      </c>
      <c r="K206" s="116">
        <f>SUM(Dievčatá!J206)</f>
        <v>3</v>
      </c>
      <c r="L206" s="116">
        <f t="shared" si="15"/>
        <v>5</v>
      </c>
    </row>
    <row r="207" spans="1:12" ht="16.5" customHeight="1" x14ac:dyDescent="0.2">
      <c r="D207" s="220" t="e">
        <f>T(#REF!)</f>
        <v>#REF!</v>
      </c>
      <c r="E207" s="220"/>
      <c r="F207" s="220"/>
      <c r="G207" s="141" t="e">
        <f>T(#REF!)</f>
        <v>#REF!</v>
      </c>
      <c r="I207" s="115" t="s">
        <v>40</v>
      </c>
      <c r="J207" s="21">
        <f>COUNTIF(I$3:I$199,"CH5")-1</f>
        <v>0</v>
      </c>
      <c r="K207" s="116">
        <f>SUM(Dievčatá!J207)</f>
        <v>3</v>
      </c>
      <c r="L207" s="116">
        <f t="shared" si="15"/>
        <v>3</v>
      </c>
    </row>
    <row r="208" spans="1:12" ht="16.5" customHeight="1" x14ac:dyDescent="0.2">
      <c r="D208" s="220" t="e">
        <f>T(#REF!)</f>
        <v>#REF!</v>
      </c>
      <c r="E208" s="220"/>
      <c r="F208" s="220"/>
      <c r="G208" s="141" t="e">
        <f>T(#REF!)</f>
        <v>#REF!</v>
      </c>
      <c r="I208" s="115" t="s">
        <v>41</v>
      </c>
      <c r="J208" s="21">
        <f>COUNTIF(I$3:I$199,"CH6")-1</f>
        <v>2</v>
      </c>
      <c r="K208" s="116">
        <f>SUM(Dievčatá!J208)</f>
        <v>0</v>
      </c>
      <c r="L208" s="116">
        <f t="shared" si="15"/>
        <v>2</v>
      </c>
    </row>
    <row r="209" spans="4:12" ht="16.5" customHeight="1" x14ac:dyDescent="0.2">
      <c r="D209" s="220" t="e">
        <f>T(#REF!)</f>
        <v>#REF!</v>
      </c>
      <c r="E209" s="220"/>
      <c r="F209" s="220"/>
      <c r="G209" s="141" t="e">
        <f>T(#REF!)</f>
        <v>#REF!</v>
      </c>
      <c r="I209" s="115" t="s">
        <v>42</v>
      </c>
      <c r="J209" s="21">
        <f>COUNTIF(I$3:I$199,"CH7")-1</f>
        <v>2</v>
      </c>
      <c r="K209" s="116">
        <f>SUM(Dievčatá!J209)</f>
        <v>0</v>
      </c>
      <c r="L209" s="116">
        <f t="shared" si="15"/>
        <v>2</v>
      </c>
    </row>
    <row r="210" spans="4:12" ht="16.5" customHeight="1" x14ac:dyDescent="0.2">
      <c r="I210" s="115" t="s">
        <v>45</v>
      </c>
      <c r="J210" s="21">
        <f>SUM(J203:J209)</f>
        <v>18</v>
      </c>
      <c r="K210" s="21">
        <f>SUM(K203:K209)</f>
        <v>27</v>
      </c>
      <c r="L210" s="21">
        <f>SUM(L203:L209)</f>
        <v>45</v>
      </c>
    </row>
  </sheetData>
  <sortState ref="B3:L27">
    <sortCondition ref="I3:I27"/>
    <sortCondition ref="K3:K27"/>
  </sortState>
  <mergeCells count="13">
    <mergeCell ref="K1:K2"/>
    <mergeCell ref="G1:I1"/>
    <mergeCell ref="J1:J2"/>
    <mergeCell ref="B1:C1"/>
    <mergeCell ref="L1:L2"/>
    <mergeCell ref="D1:F1"/>
    <mergeCell ref="D208:F208"/>
    <mergeCell ref="D209:F209"/>
    <mergeCell ref="D203:F203"/>
    <mergeCell ref="D204:F204"/>
    <mergeCell ref="D205:F205"/>
    <mergeCell ref="D206:F206"/>
    <mergeCell ref="D207:F207"/>
  </mergeCells>
  <phoneticPr fontId="9" type="noConversion"/>
  <conditionalFormatting sqref="A2:A199">
    <cfRule type="cellIs" dxfId="14" priority="25" stopIfTrue="1" operator="equal">
      <formula>1</formula>
    </cfRule>
    <cfRule type="cellIs" dxfId="13" priority="26" stopIfTrue="1" operator="equal">
      <formula>2</formula>
    </cfRule>
    <cfRule type="cellIs" dxfId="12" priority="27" stopIfTrue="1" operator="equal">
      <formula>3</formula>
    </cfRule>
  </conditionalFormatting>
  <conditionalFormatting sqref="B2 B32:B198">
    <cfRule type="cellIs" dxfId="11" priority="28" stopIfTrue="1" operator="equal">
      <formula>1</formula>
    </cfRule>
    <cfRule type="cellIs" dxfId="10" priority="29" stopIfTrue="1" operator="equal">
      <formula>2</formula>
    </cfRule>
    <cfRule type="cellIs" dxfId="9" priority="30" stopIfTrue="1" operator="equal">
      <formula>3</formula>
    </cfRule>
  </conditionalFormatting>
  <conditionalFormatting sqref="A200:A202">
    <cfRule type="cellIs" dxfId="8" priority="22" stopIfTrue="1" operator="equal">
      <formula>1</formula>
    </cfRule>
    <cfRule type="cellIs" dxfId="7" priority="23" stopIfTrue="1" operator="equal">
      <formula>2</formula>
    </cfRule>
    <cfRule type="cellIs" dxfId="6" priority="24" stopIfTrue="1" operator="equal">
      <formula>3</formula>
    </cfRule>
  </conditionalFormatting>
  <conditionalFormatting sqref="B14:B28">
    <cfRule type="cellIs" dxfId="5" priority="19" stopIfTrue="1" operator="equal">
      <formula>1</formula>
    </cfRule>
    <cfRule type="cellIs" dxfId="4" priority="20" stopIfTrue="1" operator="equal">
      <formula>2</formula>
    </cfRule>
    <cfRule type="cellIs" dxfId="3" priority="21" stopIfTrue="1" operator="equal">
      <formula>3</formula>
    </cfRule>
  </conditionalFormatting>
  <conditionalFormatting sqref="B29:B31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19685039370078741" right="0" top="0.78740157480314965" bottom="0.19685039370078741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2"/>
  <sheetViews>
    <sheetView workbookViewId="0"/>
  </sheetViews>
  <sheetFormatPr defaultRowHeight="12.75" x14ac:dyDescent="0.2"/>
  <sheetData>
    <row r="2" spans="1:1" x14ac:dyDescent="0.2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Dievčatá</vt:lpstr>
      <vt:lpstr>Chlapci</vt:lpstr>
      <vt:lpstr>Dáta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2019-08-29T07:53:01Z</cp:lastPrinted>
  <dcterms:created xsi:type="dcterms:W3CDTF">1997-01-24T11:07:25Z</dcterms:created>
  <dcterms:modified xsi:type="dcterms:W3CDTF">2019-08-29T10:56:08Z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-474621206</vt:i4>
  </property>
  <property fmtid="{D5CDD505-2E9C-101B-9397-08002B2CF9AE}" pid="3" name="_NewReviewCycle">
    <vt:lpwstr/>
  </property>
  <property fmtid="{D5CDD505-2E9C-101B-9397-08002B2CF9AE}" pid="4" name="_EmailSubject">
    <vt:lpwstr>výsledky po 3. kole</vt:lpwstr>
  </property>
  <property fmtid="{D5CDD505-2E9C-101B-9397-08002B2CF9AE}" pid="5" name="_AuthorEmail">
    <vt:lpwstr>labas@extel.sk</vt:lpwstr>
  </property>
  <property fmtid="{D5CDD505-2E9C-101B-9397-08002B2CF9AE}" pid="6" name="_AuthorEmailDisplayName">
    <vt:lpwstr>Karol Labaš</vt:lpwstr>
  </property>
  <property fmtid="{D5CDD505-2E9C-101B-9397-08002B2CF9AE}" pid="7" name="_PreviousAdHocReviewCycleID">
    <vt:i4>-966372069</vt:i4>
  </property>
  <property fmtid="{D5CDD505-2E9C-101B-9397-08002B2CF9AE}" pid="8" name="_ReviewingToolsShownOnce">
    <vt:lpwstr/>
  </property>
</Properties>
</file>