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35" activeTab="0"/>
  </bookViews>
  <sheets>
    <sheet name="Výsledky 2019" sheetId="1" r:id="rId1"/>
    <sheet name="Vyhodnotenie" sheetId="2" r:id="rId2"/>
    <sheet name="Kategórie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<sst xmlns="http://schemas.openxmlformats.org/spreadsheetml/2006/main" count="1397" uniqueCount="182">
  <si>
    <t>Oddiel</t>
  </si>
  <si>
    <t>Čas</t>
  </si>
  <si>
    <t>m</t>
  </si>
  <si>
    <t>m/ž</t>
  </si>
  <si>
    <t>rok</t>
  </si>
  <si>
    <t>Kat.</t>
  </si>
  <si>
    <t>Výsledky spracovala: Bucová Anna</t>
  </si>
  <si>
    <t>Rok nar.</t>
  </si>
  <si>
    <t>Por.  číslo</t>
  </si>
  <si>
    <t>Por.        v kat.</t>
  </si>
  <si>
    <t>Hlavný rozhodca: Buc Peter 0905299189 E-mail: peter.buc59@gmail.com</t>
  </si>
  <si>
    <t>ž</t>
  </si>
  <si>
    <t>Košice</t>
  </si>
  <si>
    <t>Štát</t>
  </si>
  <si>
    <t>SVK</t>
  </si>
  <si>
    <t>10 km</t>
  </si>
  <si>
    <t>Prešov</t>
  </si>
  <si>
    <t>Trebišov</t>
  </si>
  <si>
    <t>Košice - Sever</t>
  </si>
  <si>
    <t>Sečovce</t>
  </si>
  <si>
    <t>Štart. čís.</t>
  </si>
  <si>
    <t>Petrová Jana</t>
  </si>
  <si>
    <t>Jakubovany</t>
  </si>
  <si>
    <t>Smižany</t>
  </si>
  <si>
    <t>Dečo Michal</t>
  </si>
  <si>
    <t>NF</t>
  </si>
  <si>
    <t>.</t>
  </si>
  <si>
    <t xml:space="preserve">Horváth Juraj </t>
  </si>
  <si>
    <t xml:space="preserve">Hric Vladimír </t>
  </si>
  <si>
    <t xml:space="preserve">Kender Miroslav </t>
  </si>
  <si>
    <t xml:space="preserve">Kubiková Mariana </t>
  </si>
  <si>
    <t xml:space="preserve">Lukáč Karol </t>
  </si>
  <si>
    <t>Makovický Martin</t>
  </si>
  <si>
    <t xml:space="preserve">Mihok Imrich </t>
  </si>
  <si>
    <t>Pastor František</t>
  </si>
  <si>
    <t>Pitrovská Regina</t>
  </si>
  <si>
    <t xml:space="preserve">Školníková Petronela </t>
  </si>
  <si>
    <t>Mokrance</t>
  </si>
  <si>
    <t xml:space="preserve">Košice </t>
  </si>
  <si>
    <t>Humenné</t>
  </si>
  <si>
    <t>Komárovce</t>
  </si>
  <si>
    <t>Záborské</t>
  </si>
  <si>
    <t>Sokoľ</t>
  </si>
  <si>
    <t>Bidovce</t>
  </si>
  <si>
    <t>Chminianska Nová Ves</t>
  </si>
  <si>
    <t>Active life Košice</t>
  </si>
  <si>
    <t>Katunský Marián</t>
  </si>
  <si>
    <t>Flaška Zdenek</t>
  </si>
  <si>
    <t>Mišurda Ján</t>
  </si>
  <si>
    <t>Lukčo Vladimír</t>
  </si>
  <si>
    <t>9:99:99</t>
  </si>
  <si>
    <t>Muži do 39 rokov</t>
  </si>
  <si>
    <t>Ženy do 39 rokov</t>
  </si>
  <si>
    <t>Výsledková listina "SEVERSKÁ DESIATKA" zo dňa 31. máj 2019</t>
  </si>
  <si>
    <t xml:space="preserve">7. ročník </t>
  </si>
  <si>
    <t>Senaj Tomáš</t>
  </si>
  <si>
    <t>Onofrej Erik</t>
  </si>
  <si>
    <t>Pogány Branko</t>
  </si>
  <si>
    <t xml:space="preserve">Lörinc Jozef </t>
  </si>
  <si>
    <t xml:space="preserve">Uličný Pavol </t>
  </si>
  <si>
    <t xml:space="preserve">Bekiaris Kosmas </t>
  </si>
  <si>
    <t>Košice-Sever</t>
  </si>
  <si>
    <t xml:space="preserve">Bekiaris Mariana </t>
  </si>
  <si>
    <t xml:space="preserve">Karabašová Soňa </t>
  </si>
  <si>
    <t xml:space="preserve">Tomčík Martin </t>
  </si>
  <si>
    <t xml:space="preserve">Maras Ladislav </t>
  </si>
  <si>
    <t xml:space="preserve">Hredzák Luboš </t>
  </si>
  <si>
    <t xml:space="preserve">Dancák Zoltán </t>
  </si>
  <si>
    <t>Kundis Slavo</t>
  </si>
  <si>
    <t>Bányaiová Katka</t>
  </si>
  <si>
    <t>Bányai Tomáš</t>
  </si>
  <si>
    <t>Kantorák Richard</t>
  </si>
  <si>
    <t>Reistetterová Miriam</t>
  </si>
  <si>
    <t>Czingelyová Darina</t>
  </si>
  <si>
    <t>Velesová Tatiana</t>
  </si>
  <si>
    <t>Jaklovce</t>
  </si>
  <si>
    <t>Špacai Matej</t>
  </si>
  <si>
    <t>Puzová Marta</t>
  </si>
  <si>
    <t>Gedeon Radoslav</t>
  </si>
  <si>
    <t>BK Spartak Medzev</t>
  </si>
  <si>
    <t>Pataky Jana</t>
  </si>
  <si>
    <t>Puškáš Tomáš</t>
  </si>
  <si>
    <t>Hojda Igor</t>
  </si>
  <si>
    <t>Novačany</t>
  </si>
  <si>
    <t>Majerník Milan</t>
  </si>
  <si>
    <t>Kakaščík Jozef</t>
  </si>
  <si>
    <t>Marko Marián</t>
  </si>
  <si>
    <t>Jandera Aleš</t>
  </si>
  <si>
    <t>Fabrici Václav</t>
  </si>
  <si>
    <t>Ferko Michal</t>
  </si>
  <si>
    <t>Vašková Danka</t>
  </si>
  <si>
    <t>Raslavice</t>
  </si>
  <si>
    <t>Kundisová Jaroslava</t>
  </si>
  <si>
    <t>Potoniecová Anna</t>
  </si>
  <si>
    <t>Greško Miroslav</t>
  </si>
  <si>
    <t>Mišlej Ján</t>
  </si>
  <si>
    <t>Hudák Vlado</t>
  </si>
  <si>
    <t>Šmida Martin</t>
  </si>
  <si>
    <t>Antol Michal</t>
  </si>
  <si>
    <t>Blišťan Peter</t>
  </si>
  <si>
    <t>Rusnák Juraj</t>
  </si>
  <si>
    <t>Schnitzerová Michaela</t>
  </si>
  <si>
    <t>Miklodová Klaudia</t>
  </si>
  <si>
    <t>Nižný Klátov</t>
  </si>
  <si>
    <t>Menyhért Viktor</t>
  </si>
  <si>
    <t>Sreiner Peter</t>
  </si>
  <si>
    <t>Lengeňová Zuzana</t>
  </si>
  <si>
    <t>Juhásová Jana</t>
  </si>
  <si>
    <t>Družstevná pri Hornáde</t>
  </si>
  <si>
    <t>Lašutová Renáta</t>
  </si>
  <si>
    <t>Tóth Mikuláš</t>
  </si>
  <si>
    <t>Veľké Kapušany</t>
  </si>
  <si>
    <t>Hadač Peter</t>
  </si>
  <si>
    <t>Švecová Andrea</t>
  </si>
  <si>
    <t>Mihelyová Beáta</t>
  </si>
  <si>
    <t>Hricov Radoslav</t>
  </si>
  <si>
    <t>Kriš Anton</t>
  </si>
  <si>
    <t>Matejovce nad Hornádom</t>
  </si>
  <si>
    <t>Bensa Lucia</t>
  </si>
  <si>
    <t>Kraviansky František</t>
  </si>
  <si>
    <t>Málik Jozef</t>
  </si>
  <si>
    <t>Lučenec</t>
  </si>
  <si>
    <t>Marková Bronislava</t>
  </si>
  <si>
    <t>Wiener Jaroslav</t>
  </si>
  <si>
    <t>Kerpčár Juraj</t>
  </si>
  <si>
    <t>Huszagh Ľudovít</t>
  </si>
  <si>
    <t>Hrušovský Zdenko</t>
  </si>
  <si>
    <t>Králik Ladislav</t>
  </si>
  <si>
    <t>Filipová Petronela</t>
  </si>
  <si>
    <t>Richveis Marián</t>
  </si>
  <si>
    <t>Kajel Kristián</t>
  </si>
  <si>
    <t>Gajdoš  Jozef</t>
  </si>
  <si>
    <t>Vranov nad Topľou</t>
  </si>
  <si>
    <t>Chmeľ Erik</t>
  </si>
  <si>
    <t>Straka Martin</t>
  </si>
  <si>
    <t>Nemčík Róbert</t>
  </si>
  <si>
    <t>Obušek Jozef</t>
  </si>
  <si>
    <t>Boros Róbert</t>
  </si>
  <si>
    <t>Štefanišin Jozef</t>
  </si>
  <si>
    <t>Maras team</t>
  </si>
  <si>
    <t>ŠK KOMPAS</t>
  </si>
  <si>
    <t>Strompl Ján</t>
  </si>
  <si>
    <t>Košice - Pereš</t>
  </si>
  <si>
    <t>Biacovský Ondrej</t>
  </si>
  <si>
    <t>ŠKB Budimír</t>
  </si>
  <si>
    <t>Parilák Ľudovít</t>
  </si>
  <si>
    <t>Polyácsko Martin</t>
  </si>
  <si>
    <t>Pálfi Štefan</t>
  </si>
  <si>
    <t>IMKOR Running team Košice</t>
  </si>
  <si>
    <t>Koniar Branislav</t>
  </si>
  <si>
    <t>MMM Košice</t>
  </si>
  <si>
    <t>Mikluš Maroš</t>
  </si>
  <si>
    <t>Repčík Pavol</t>
  </si>
  <si>
    <t>OÚ Mengusovce</t>
  </si>
  <si>
    <t>Šafárik Marek</t>
  </si>
  <si>
    <t>Piatnicová Mária</t>
  </si>
  <si>
    <t>Mariňáková Edita</t>
  </si>
  <si>
    <t>Kohútová Zuzana</t>
  </si>
  <si>
    <t>Kassay Vojtech</t>
  </si>
  <si>
    <t>Filip Sebastian</t>
  </si>
  <si>
    <t>Imling Ján</t>
  </si>
  <si>
    <t>Vlček Marián</t>
  </si>
  <si>
    <t>Herich Ludvik</t>
  </si>
  <si>
    <t>innogy Košice</t>
  </si>
  <si>
    <t>Remiáš Peter</t>
  </si>
  <si>
    <t>Karabin Jozef</t>
  </si>
  <si>
    <t>Jakubovič Dominik</t>
  </si>
  <si>
    <t>Priezvisko a meno</t>
  </si>
  <si>
    <t>Janka</t>
  </si>
  <si>
    <t>o5 BK Furča Košice</t>
  </si>
  <si>
    <r>
      <t xml:space="preserve">   </t>
    </r>
    <r>
      <rPr>
        <b/>
        <sz val="9"/>
        <color indexed="9"/>
        <rFont val="Arial Narrow"/>
        <family val="2"/>
      </rPr>
      <t>.</t>
    </r>
    <r>
      <rPr>
        <b/>
        <sz val="9"/>
        <color indexed="8"/>
        <rFont val="Arial Narrow"/>
        <family val="2"/>
      </rPr>
      <t xml:space="preserve"> </t>
    </r>
  </si>
  <si>
    <t>Mariňáková Erika</t>
  </si>
  <si>
    <t>Starostová Janka</t>
  </si>
  <si>
    <t>OcÚ Mengusovce</t>
  </si>
  <si>
    <t>Muži 40-49 rokov</t>
  </si>
  <si>
    <t>Muži 50-59 rokov</t>
  </si>
  <si>
    <t>Muži 60-69 rokov</t>
  </si>
  <si>
    <t>Muži 70 a viac rokov</t>
  </si>
  <si>
    <t>Muži juniori</t>
  </si>
  <si>
    <t>Ženy juniorky</t>
  </si>
  <si>
    <t>Ženy 40-49 rokov</t>
  </si>
  <si>
    <t>Ženy 50-59 rokov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</si>
</sst>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€-2]\ #\ ##,000_);[Red]\([$€-2]\ #\ ##,000\)"/>
  </numFmts>
  <fonts count="8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9"/>
      <color indexed="8"/>
      <name val="Arial Narrow"/>
      <family val="2"/>
    </font>
    <font>
      <sz val="11"/>
      <name val="Arial Narrow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indexed="10"/>
      <name val="Arial Narrow"/>
      <family val="2"/>
    </font>
    <font>
      <b/>
      <sz val="10"/>
      <color indexed="30"/>
      <name val="Arial Narrow"/>
      <family val="2"/>
    </font>
    <font>
      <b/>
      <sz val="10"/>
      <color indexed="17"/>
      <name val="Arial Narrow"/>
      <family val="2"/>
    </font>
    <font>
      <b/>
      <sz val="14"/>
      <color indexed="8"/>
      <name val="Arial Narrow"/>
      <family val="2"/>
    </font>
    <font>
      <b/>
      <sz val="9"/>
      <color indexed="10"/>
      <name val="Arial Narrow"/>
      <family val="2"/>
    </font>
    <font>
      <b/>
      <sz val="8"/>
      <color indexed="10"/>
      <name val="Arial Narrow"/>
      <family val="2"/>
    </font>
    <font>
      <b/>
      <sz val="9"/>
      <color indexed="30"/>
      <name val="Arial Narrow"/>
      <family val="2"/>
    </font>
    <font>
      <b/>
      <sz val="8"/>
      <color indexed="30"/>
      <name val="Arial Narrow"/>
      <family val="2"/>
    </font>
    <font>
      <b/>
      <sz val="9"/>
      <color indexed="17"/>
      <name val="Arial Narrow"/>
      <family val="2"/>
    </font>
    <font>
      <b/>
      <sz val="8"/>
      <color indexed="17"/>
      <name val="Arial Narrow"/>
      <family val="2"/>
    </font>
    <font>
      <b/>
      <sz val="12"/>
      <color indexed="8"/>
      <name val="Arial Narrow"/>
      <family val="2"/>
    </font>
    <font>
      <b/>
      <sz val="16"/>
      <color indexed="8"/>
      <name val="Arial Narrow"/>
      <family val="2"/>
    </font>
    <font>
      <b/>
      <sz val="8"/>
      <color indexed="9"/>
      <name val="Arial Narrow"/>
      <family val="2"/>
    </font>
    <font>
      <b/>
      <sz val="1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theme="1"/>
      <name val="Arial Narrow"/>
      <family val="2"/>
    </font>
    <font>
      <sz val="11"/>
      <color theme="1"/>
      <name val="Arial Narrow"/>
      <family val="2"/>
    </font>
    <font>
      <sz val="8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rgb="FFFF0000"/>
      <name val="Arial Narrow"/>
      <family val="2"/>
    </font>
    <font>
      <b/>
      <sz val="10"/>
      <color rgb="FF0070C0"/>
      <name val="Arial Narrow"/>
      <family val="2"/>
    </font>
    <font>
      <b/>
      <sz val="10"/>
      <color rgb="FF00B050"/>
      <name val="Arial Narrow"/>
      <family val="2"/>
    </font>
    <font>
      <b/>
      <sz val="14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8"/>
      <color theme="0"/>
      <name val="Arial Narrow"/>
      <family val="2"/>
    </font>
    <font>
      <b/>
      <sz val="9"/>
      <color theme="1"/>
      <name val="Arial Narrow"/>
      <family val="2"/>
    </font>
    <font>
      <b/>
      <sz val="8"/>
      <color theme="1"/>
      <name val="Arial Narrow"/>
      <family val="2"/>
    </font>
    <font>
      <b/>
      <sz val="9"/>
      <color rgb="FFFF0000"/>
      <name val="Arial Narrow"/>
      <family val="2"/>
    </font>
    <font>
      <b/>
      <sz val="8"/>
      <color rgb="FFFF0000"/>
      <name val="Arial Narrow"/>
      <family val="2"/>
    </font>
    <font>
      <b/>
      <sz val="9"/>
      <color rgb="FF0070C0"/>
      <name val="Arial Narrow"/>
      <family val="2"/>
    </font>
    <font>
      <b/>
      <sz val="8"/>
      <color rgb="FF0070C0"/>
      <name val="Arial Narrow"/>
      <family val="2"/>
    </font>
    <font>
      <b/>
      <sz val="9"/>
      <color rgb="FF00B050"/>
      <name val="Arial Narrow"/>
      <family val="2"/>
    </font>
    <font>
      <b/>
      <sz val="8"/>
      <color rgb="FF00B050"/>
      <name val="Arial Narrow"/>
      <family val="2"/>
    </font>
    <font>
      <b/>
      <sz val="18"/>
      <color theme="1"/>
      <name val="Arial Narrow"/>
      <family val="2"/>
    </font>
    <font>
      <b/>
      <sz val="12"/>
      <color theme="1"/>
      <name val="Arial Narrow"/>
      <family val="2"/>
    </font>
    <font>
      <b/>
      <sz val="16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49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4" borderId="8" applyNumberFormat="0" applyAlignment="0" applyProtection="0"/>
    <xf numFmtId="0" fontId="59" fillId="25" borderId="8" applyNumberFormat="0" applyAlignment="0" applyProtection="0"/>
    <xf numFmtId="0" fontId="60" fillId="25" borderId="9" applyNumberFormat="0" applyAlignment="0" applyProtection="0"/>
    <xf numFmtId="0" fontId="61" fillId="0" borderId="0" applyNumberFormat="0" applyFill="0" applyBorder="0" applyAlignment="0" applyProtection="0"/>
    <xf numFmtId="0" fontId="62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63" fillId="33" borderId="0" xfId="0" applyFont="1" applyFill="1" applyAlignment="1">
      <alignment horizontal="center" vertical="center"/>
    </xf>
    <xf numFmtId="0" fontId="64" fillId="33" borderId="0" xfId="0" applyFont="1" applyFill="1" applyAlignment="1">
      <alignment vertical="center"/>
    </xf>
    <xf numFmtId="0" fontId="65" fillId="33" borderId="0" xfId="0" applyFont="1" applyFill="1" applyAlignment="1">
      <alignment horizontal="center" vertical="center"/>
    </xf>
    <xf numFmtId="0" fontId="64" fillId="33" borderId="0" xfId="0" applyFont="1" applyFill="1" applyAlignment="1">
      <alignment horizontal="center" vertical="center"/>
    </xf>
    <xf numFmtId="0" fontId="65" fillId="33" borderId="0" xfId="0" applyFont="1" applyFill="1" applyAlignment="1">
      <alignment vertical="center"/>
    </xf>
    <xf numFmtId="0" fontId="66" fillId="33" borderId="0" xfId="0" applyFont="1" applyFill="1" applyAlignment="1">
      <alignment horizontal="center" vertical="center"/>
    </xf>
    <xf numFmtId="0" fontId="66" fillId="33" borderId="0" xfId="0" applyFont="1" applyFill="1" applyAlignment="1">
      <alignment vertical="center"/>
    </xf>
    <xf numFmtId="0" fontId="64" fillId="33" borderId="0" xfId="0" applyFont="1" applyFill="1" applyBorder="1" applyAlignment="1">
      <alignment vertical="center"/>
    </xf>
    <xf numFmtId="0" fontId="64" fillId="33" borderId="0" xfId="0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 vertical="center"/>
    </xf>
    <xf numFmtId="0" fontId="63" fillId="33" borderId="0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0" fontId="65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21" fontId="66" fillId="33" borderId="10" xfId="0" applyNumberFormat="1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65" fillId="33" borderId="10" xfId="0" applyFont="1" applyFill="1" applyBorder="1" applyAlignment="1">
      <alignment horizontal="left" vertical="center"/>
    </xf>
    <xf numFmtId="0" fontId="65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left" vertical="center"/>
    </xf>
    <xf numFmtId="0" fontId="67" fillId="33" borderId="0" xfId="0" applyFont="1" applyFill="1" applyAlignment="1">
      <alignment vertical="center"/>
    </xf>
    <xf numFmtId="0" fontId="66" fillId="33" borderId="10" xfId="0" applyFont="1" applyFill="1" applyBorder="1" applyAlignment="1">
      <alignment vertical="center"/>
    </xf>
    <xf numFmtId="0" fontId="68" fillId="33" borderId="0" xfId="0" applyFont="1" applyFill="1" applyAlignment="1">
      <alignment vertical="center"/>
    </xf>
    <xf numFmtId="0" fontId="66" fillId="33" borderId="10" xfId="0" applyFont="1" applyFill="1" applyBorder="1" applyAlignment="1">
      <alignment horizontal="left" vertical="center"/>
    </xf>
    <xf numFmtId="0" fontId="69" fillId="33" borderId="0" xfId="0" applyFont="1" applyFill="1" applyAlignment="1">
      <alignment vertical="center"/>
    </xf>
    <xf numFmtId="0" fontId="66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65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21" fontId="66" fillId="33" borderId="0" xfId="0" applyNumberFormat="1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 horizontal="left" vertical="center"/>
    </xf>
    <xf numFmtId="0" fontId="66" fillId="33" borderId="0" xfId="0" applyFont="1" applyFill="1" applyBorder="1" applyAlignment="1">
      <alignment horizontal="left" vertical="center"/>
    </xf>
    <xf numFmtId="0" fontId="70" fillId="33" borderId="0" xfId="0" applyFont="1" applyFill="1" applyBorder="1" applyAlignment="1">
      <alignment vertical="center"/>
    </xf>
    <xf numFmtId="0" fontId="71" fillId="33" borderId="0" xfId="0" applyFont="1" applyFill="1" applyAlignment="1">
      <alignment vertical="center"/>
    </xf>
    <xf numFmtId="0" fontId="72" fillId="33" borderId="0" xfId="0" applyFont="1" applyFill="1" applyBorder="1" applyAlignment="1">
      <alignment vertical="center"/>
    </xf>
    <xf numFmtId="0" fontId="73" fillId="33" borderId="0" xfId="0" applyFont="1" applyFill="1" applyBorder="1" applyAlignment="1">
      <alignment horizontal="center" vertical="center"/>
    </xf>
    <xf numFmtId="0" fontId="72" fillId="33" borderId="0" xfId="0" applyFont="1" applyFill="1" applyBorder="1" applyAlignment="1">
      <alignment horizontal="center" vertical="center"/>
    </xf>
    <xf numFmtId="0" fontId="74" fillId="33" borderId="0" xfId="0" applyFont="1" applyFill="1" applyBorder="1" applyAlignment="1">
      <alignment vertical="center"/>
    </xf>
    <xf numFmtId="0" fontId="75" fillId="33" borderId="0" xfId="0" applyFont="1" applyFill="1" applyBorder="1" applyAlignment="1">
      <alignment vertical="center"/>
    </xf>
    <xf numFmtId="0" fontId="74" fillId="33" borderId="0" xfId="0" applyFont="1" applyFill="1" applyBorder="1" applyAlignment="1">
      <alignment horizontal="center" vertical="center"/>
    </xf>
    <xf numFmtId="0" fontId="71" fillId="33" borderId="0" xfId="0" applyFont="1" applyFill="1" applyBorder="1" applyAlignment="1">
      <alignment vertical="center"/>
    </xf>
    <xf numFmtId="0" fontId="74" fillId="33" borderId="10" xfId="0" applyFont="1" applyFill="1" applyBorder="1" applyAlignment="1">
      <alignment horizontal="center" vertical="center" wrapText="1"/>
    </xf>
    <xf numFmtId="0" fontId="74" fillId="33" borderId="10" xfId="0" applyFont="1" applyFill="1" applyBorder="1" applyAlignment="1">
      <alignment vertical="center"/>
    </xf>
    <xf numFmtId="0" fontId="74" fillId="33" borderId="10" xfId="0" applyFont="1" applyFill="1" applyBorder="1" applyAlignment="1">
      <alignment horizontal="center" vertical="center"/>
    </xf>
    <xf numFmtId="0" fontId="74" fillId="33" borderId="0" xfId="0" applyFont="1" applyFill="1" applyAlignment="1">
      <alignment vertical="center"/>
    </xf>
    <xf numFmtId="0" fontId="76" fillId="33" borderId="10" xfId="0" applyFont="1" applyFill="1" applyBorder="1" applyAlignment="1">
      <alignment horizontal="center" vertical="center"/>
    </xf>
    <xf numFmtId="0" fontId="67" fillId="33" borderId="10" xfId="0" applyFont="1" applyFill="1" applyBorder="1" applyAlignment="1">
      <alignment horizontal="center" vertical="center"/>
    </xf>
    <xf numFmtId="0" fontId="67" fillId="33" borderId="10" xfId="0" applyFont="1" applyFill="1" applyBorder="1" applyAlignment="1">
      <alignment horizontal="left" vertical="center"/>
    </xf>
    <xf numFmtId="0" fontId="77" fillId="33" borderId="10" xfId="0" applyFont="1" applyFill="1" applyBorder="1" applyAlignment="1">
      <alignment horizontal="center" vertical="center"/>
    </xf>
    <xf numFmtId="0" fontId="77" fillId="33" borderId="10" xfId="0" applyFont="1" applyFill="1" applyBorder="1" applyAlignment="1">
      <alignment horizontal="left" vertical="center"/>
    </xf>
    <xf numFmtId="21" fontId="67" fillId="33" borderId="10" xfId="0" applyNumberFormat="1" applyFont="1" applyFill="1" applyBorder="1" applyAlignment="1">
      <alignment horizontal="center" vertical="center"/>
    </xf>
    <xf numFmtId="0" fontId="78" fillId="33" borderId="10" xfId="0" applyFont="1" applyFill="1" applyBorder="1" applyAlignment="1">
      <alignment horizontal="center" vertical="center"/>
    </xf>
    <xf numFmtId="0" fontId="68" fillId="33" borderId="10" xfId="0" applyFont="1" applyFill="1" applyBorder="1" applyAlignment="1">
      <alignment horizontal="center" vertical="center"/>
    </xf>
    <xf numFmtId="0" fontId="68" fillId="33" borderId="10" xfId="0" applyFont="1" applyFill="1" applyBorder="1" applyAlignment="1">
      <alignment vertical="center"/>
    </xf>
    <xf numFmtId="0" fontId="79" fillId="33" borderId="10" xfId="0" applyFont="1" applyFill="1" applyBorder="1" applyAlignment="1">
      <alignment horizontal="center" vertical="center"/>
    </xf>
    <xf numFmtId="0" fontId="79" fillId="33" borderId="10" xfId="0" applyFont="1" applyFill="1" applyBorder="1" applyAlignment="1">
      <alignment vertical="center"/>
    </xf>
    <xf numFmtId="21" fontId="68" fillId="33" borderId="10" xfId="0" applyNumberFormat="1" applyFont="1" applyFill="1" applyBorder="1" applyAlignment="1">
      <alignment horizontal="center" vertical="center"/>
    </xf>
    <xf numFmtId="0" fontId="68" fillId="33" borderId="10" xfId="0" applyFont="1" applyFill="1" applyBorder="1" applyAlignment="1">
      <alignment horizontal="left" vertical="center"/>
    </xf>
    <xf numFmtId="0" fontId="79" fillId="33" borderId="10" xfId="0" applyFont="1" applyFill="1" applyBorder="1" applyAlignment="1">
      <alignment horizontal="left" vertical="center"/>
    </xf>
    <xf numFmtId="0" fontId="80" fillId="33" borderId="10" xfId="0" applyFont="1" applyFill="1" applyBorder="1" applyAlignment="1">
      <alignment horizontal="center" vertical="center"/>
    </xf>
    <xf numFmtId="0" fontId="69" fillId="33" borderId="10" xfId="0" applyFont="1" applyFill="1" applyBorder="1" applyAlignment="1">
      <alignment horizontal="center" vertical="center"/>
    </xf>
    <xf numFmtId="0" fontId="69" fillId="33" borderId="10" xfId="0" applyFont="1" applyFill="1" applyBorder="1" applyAlignment="1">
      <alignment vertical="center"/>
    </xf>
    <xf numFmtId="0" fontId="81" fillId="33" borderId="10" xfId="0" applyFont="1" applyFill="1" applyBorder="1" applyAlignment="1">
      <alignment horizontal="center" vertical="center"/>
    </xf>
    <xf numFmtId="0" fontId="81" fillId="33" borderId="10" xfId="0" applyFont="1" applyFill="1" applyBorder="1" applyAlignment="1">
      <alignment vertical="center"/>
    </xf>
    <xf numFmtId="21" fontId="69" fillId="33" borderId="10" xfId="0" applyNumberFormat="1" applyFont="1" applyFill="1" applyBorder="1" applyAlignment="1">
      <alignment horizontal="center" vertical="center"/>
    </xf>
    <xf numFmtId="0" fontId="69" fillId="33" borderId="10" xfId="0" applyFont="1" applyFill="1" applyBorder="1" applyAlignment="1">
      <alignment horizontal="left" vertical="center"/>
    </xf>
    <xf numFmtId="0" fontId="81" fillId="33" borderId="10" xfId="0" applyFont="1" applyFill="1" applyBorder="1" applyAlignment="1">
      <alignment horizontal="left" vertical="center"/>
    </xf>
    <xf numFmtId="0" fontId="65" fillId="33" borderId="0" xfId="0" applyFont="1" applyFill="1" applyAlignment="1">
      <alignment horizontal="left" vertical="center"/>
    </xf>
    <xf numFmtId="0" fontId="82" fillId="33" borderId="11" xfId="0" applyFont="1" applyFill="1" applyBorder="1" applyAlignment="1">
      <alignment horizontal="center" vertical="center"/>
    </xf>
    <xf numFmtId="0" fontId="82" fillId="33" borderId="12" xfId="0" applyFont="1" applyFill="1" applyBorder="1" applyAlignment="1">
      <alignment horizontal="center" vertical="center"/>
    </xf>
    <xf numFmtId="0" fontId="82" fillId="33" borderId="13" xfId="0" applyFont="1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83" fillId="33" borderId="14" xfId="0" applyFont="1" applyFill="1" applyBorder="1" applyAlignment="1">
      <alignment horizontal="left" vertical="center"/>
    </xf>
    <xf numFmtId="0" fontId="84" fillId="33" borderId="15" xfId="0" applyFont="1" applyFill="1" applyBorder="1" applyAlignment="1">
      <alignment horizontal="center" vertical="center" wrapText="1"/>
    </xf>
    <xf numFmtId="0" fontId="84" fillId="33" borderId="16" xfId="0" applyFont="1" applyFill="1" applyBorder="1" applyAlignment="1">
      <alignment horizontal="center" vertical="center" wrapText="1"/>
    </xf>
    <xf numFmtId="0" fontId="84" fillId="33" borderId="17" xfId="0" applyFont="1" applyFill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8"/>
  <sheetViews>
    <sheetView tabSelected="1" zoomScalePageLayoutView="0" workbookViewId="0" topLeftCell="A2">
      <selection activeCell="N115" sqref="N115"/>
    </sheetView>
  </sheetViews>
  <sheetFormatPr defaultColWidth="8.8515625" defaultRowHeight="12.75"/>
  <cols>
    <col min="1" max="1" width="5.00390625" style="1" customWidth="1"/>
    <col min="2" max="2" width="6.140625" style="6" customWidth="1"/>
    <col min="3" max="3" width="19.421875" style="2" customWidth="1"/>
    <col min="4" max="4" width="4.421875" style="3" customWidth="1"/>
    <col min="5" max="5" width="4.57421875" style="4" customWidth="1"/>
    <col min="6" max="6" width="5.8515625" style="1" customWidth="1"/>
    <col min="7" max="7" width="18.8515625" style="5" customWidth="1"/>
    <col min="8" max="8" width="4.421875" style="1" customWidth="1"/>
    <col min="9" max="9" width="5.00390625" style="1" customWidth="1"/>
    <col min="10" max="10" width="12.140625" style="6" customWidth="1"/>
    <col min="11" max="16384" width="8.8515625" style="7" customWidth="1"/>
  </cols>
  <sheetData>
    <row r="1" spans="5:6" ht="18.75" customHeight="1" hidden="1" thickBot="1">
      <c r="E1" s="4" t="s">
        <v>4</v>
      </c>
      <c r="F1" s="1">
        <v>2019</v>
      </c>
    </row>
    <row r="2" spans="1:10" s="35" customFormat="1" ht="30" customHeight="1" thickBot="1">
      <c r="A2" s="71" t="s">
        <v>53</v>
      </c>
      <c r="B2" s="72"/>
      <c r="C2" s="72"/>
      <c r="D2" s="72"/>
      <c r="E2" s="72"/>
      <c r="F2" s="72"/>
      <c r="G2" s="72"/>
      <c r="H2" s="72"/>
      <c r="I2" s="72"/>
      <c r="J2" s="73"/>
    </row>
    <row r="3" spans="1:10" s="36" customFormat="1" ht="19.5" customHeight="1">
      <c r="A3" s="74" t="s">
        <v>54</v>
      </c>
      <c r="B3" s="74"/>
      <c r="C3" s="74"/>
      <c r="D3" s="74"/>
      <c r="E3" s="74"/>
      <c r="F3" s="74"/>
      <c r="G3" s="74"/>
      <c r="H3" s="74"/>
      <c r="I3" s="74"/>
      <c r="J3" s="74"/>
    </row>
    <row r="4" spans="1:10" s="36" customFormat="1" ht="10.5" customHeight="1">
      <c r="A4" s="75" t="s">
        <v>15</v>
      </c>
      <c r="B4" s="75"/>
      <c r="C4" s="37"/>
      <c r="D4" s="38" t="s">
        <v>26</v>
      </c>
      <c r="E4" s="39"/>
      <c r="F4" s="40"/>
      <c r="G4" s="41"/>
      <c r="H4" s="42" t="s">
        <v>170</v>
      </c>
      <c r="I4" s="42"/>
      <c r="J4" s="43"/>
    </row>
    <row r="5" spans="1:10" s="47" customFormat="1" ht="24" customHeight="1">
      <c r="A5" s="44" t="s">
        <v>8</v>
      </c>
      <c r="B5" s="44" t="s">
        <v>20</v>
      </c>
      <c r="C5" s="45" t="s">
        <v>167</v>
      </c>
      <c r="D5" s="46" t="s">
        <v>13</v>
      </c>
      <c r="E5" s="46" t="s">
        <v>3</v>
      </c>
      <c r="F5" s="44" t="s">
        <v>7</v>
      </c>
      <c r="G5" s="45" t="s">
        <v>0</v>
      </c>
      <c r="H5" s="46" t="s">
        <v>5</v>
      </c>
      <c r="I5" s="44" t="s">
        <v>9</v>
      </c>
      <c r="J5" s="46" t="s">
        <v>1</v>
      </c>
    </row>
    <row r="6" spans="1:10" s="22" customFormat="1" ht="13.5" customHeight="1">
      <c r="A6" s="48">
        <v>1</v>
      </c>
      <c r="B6" s="49">
        <v>16</v>
      </c>
      <c r="C6" s="50" t="s">
        <v>32</v>
      </c>
      <c r="D6" s="51" t="s">
        <v>14</v>
      </c>
      <c r="E6" s="49" t="s">
        <v>2</v>
      </c>
      <c r="F6" s="49">
        <v>1983</v>
      </c>
      <c r="G6" s="52" t="s">
        <v>140</v>
      </c>
      <c r="H6" s="48" t="str">
        <f aca="true" t="shared" si="0" ref="H6:H37">IF($E6="m",IF($F$1-$F6&gt;19,IF($F$1-$F6&lt;40,"A",IF($F$1-$F6&gt;49,IF($F$1-$F6&gt;59,IF($F$1-$F6&gt;69,"E","D"),"C"),"B")),"JM"),IF($F$1-$F6&gt;19,IF($F$1-$F6&lt;40,"F",IF($F$1-$F6&lt;50,"G","H")),"JŽ"))</f>
        <v>A</v>
      </c>
      <c r="I6" s="48">
        <f>COUNTIF($F$6:$H6,$H6)</f>
        <v>1</v>
      </c>
      <c r="J6" s="53">
        <v>0.024085648148148148</v>
      </c>
    </row>
    <row r="7" spans="1:10" s="24" customFormat="1" ht="13.5" customHeight="1">
      <c r="A7" s="54">
        <v>2</v>
      </c>
      <c r="B7" s="55">
        <v>92</v>
      </c>
      <c r="C7" s="56" t="s">
        <v>162</v>
      </c>
      <c r="D7" s="57" t="s">
        <v>14</v>
      </c>
      <c r="E7" s="55" t="s">
        <v>2</v>
      </c>
      <c r="F7" s="55">
        <v>1997</v>
      </c>
      <c r="G7" s="58" t="s">
        <v>79</v>
      </c>
      <c r="H7" s="54" t="str">
        <f t="shared" si="0"/>
        <v>A</v>
      </c>
      <c r="I7" s="54">
        <f>COUNTIF($F$6:$H7,$H7)</f>
        <v>2</v>
      </c>
      <c r="J7" s="59">
        <v>0.024270833333333335</v>
      </c>
    </row>
    <row r="8" spans="1:10" s="26" customFormat="1" ht="13.5" customHeight="1">
      <c r="A8" s="62">
        <v>3</v>
      </c>
      <c r="B8" s="63">
        <v>108</v>
      </c>
      <c r="C8" s="64" t="s">
        <v>166</v>
      </c>
      <c r="D8" s="65" t="s">
        <v>14</v>
      </c>
      <c r="E8" s="63" t="s">
        <v>2</v>
      </c>
      <c r="F8" s="63">
        <v>1993</v>
      </c>
      <c r="G8" s="66" t="s">
        <v>139</v>
      </c>
      <c r="H8" s="62" t="str">
        <f t="shared" si="0"/>
        <v>A</v>
      </c>
      <c r="I8" s="62">
        <f>COUNTIF($F$6:$H8,$H8)</f>
        <v>3</v>
      </c>
      <c r="J8" s="67">
        <v>0.025300925925925925</v>
      </c>
    </row>
    <row r="9" spans="1:10" s="24" customFormat="1" ht="13.5" customHeight="1">
      <c r="A9" s="12">
        <v>4</v>
      </c>
      <c r="B9" s="17">
        <v>97</v>
      </c>
      <c r="C9" s="21" t="s">
        <v>56</v>
      </c>
      <c r="D9" s="13" t="s">
        <v>14</v>
      </c>
      <c r="E9" s="17" t="s">
        <v>2</v>
      </c>
      <c r="F9" s="14">
        <v>1981</v>
      </c>
      <c r="G9" s="15" t="s">
        <v>169</v>
      </c>
      <c r="H9" s="12" t="str">
        <f t="shared" si="0"/>
        <v>A</v>
      </c>
      <c r="I9" s="12">
        <f>COUNTIF($F$6:$H9,$H9)</f>
        <v>4</v>
      </c>
      <c r="J9" s="16">
        <v>0.025439814814814814</v>
      </c>
    </row>
    <row r="10" spans="1:10" s="26" customFormat="1" ht="13.5" customHeight="1">
      <c r="A10" s="12">
        <v>5</v>
      </c>
      <c r="B10" s="17">
        <v>31</v>
      </c>
      <c r="C10" s="25" t="s">
        <v>147</v>
      </c>
      <c r="D10" s="13" t="s">
        <v>14</v>
      </c>
      <c r="E10" s="17" t="s">
        <v>2</v>
      </c>
      <c r="F10" s="17">
        <v>1982</v>
      </c>
      <c r="G10" s="19" t="s">
        <v>148</v>
      </c>
      <c r="H10" s="12" t="str">
        <f t="shared" si="0"/>
        <v>A</v>
      </c>
      <c r="I10" s="12">
        <f>COUNTIF($F$6:$H10,$H10)</f>
        <v>5</v>
      </c>
      <c r="J10" s="16">
        <v>0.025694444444444447</v>
      </c>
    </row>
    <row r="11" spans="1:10" s="26" customFormat="1" ht="13.5" customHeight="1">
      <c r="A11" s="12">
        <v>6</v>
      </c>
      <c r="B11" s="17">
        <v>35</v>
      </c>
      <c r="C11" s="21" t="s">
        <v>134</v>
      </c>
      <c r="D11" s="13" t="s">
        <v>14</v>
      </c>
      <c r="E11" s="17" t="s">
        <v>2</v>
      </c>
      <c r="F11" s="14">
        <v>1983</v>
      </c>
      <c r="G11" s="15" t="s">
        <v>12</v>
      </c>
      <c r="H11" s="12" t="str">
        <f t="shared" si="0"/>
        <v>A</v>
      </c>
      <c r="I11" s="12">
        <f>COUNTIF($F$6:$H11,$H11)</f>
        <v>6</v>
      </c>
      <c r="J11" s="16">
        <v>0.02621527777777778</v>
      </c>
    </row>
    <row r="12" spans="1:10" s="22" customFormat="1" ht="13.5" customHeight="1">
      <c r="A12" s="48">
        <v>7</v>
      </c>
      <c r="B12" s="49">
        <v>10</v>
      </c>
      <c r="C12" s="50" t="s">
        <v>82</v>
      </c>
      <c r="D12" s="51" t="s">
        <v>14</v>
      </c>
      <c r="E12" s="49" t="s">
        <v>2</v>
      </c>
      <c r="F12" s="49">
        <v>1969</v>
      </c>
      <c r="G12" s="52" t="s">
        <v>12</v>
      </c>
      <c r="H12" s="48" t="str">
        <f t="shared" si="0"/>
        <v>C</v>
      </c>
      <c r="I12" s="48">
        <f>COUNTIF($F$6:$H12,$H12)</f>
        <v>1</v>
      </c>
      <c r="J12" s="53">
        <v>0.026539351851851852</v>
      </c>
    </row>
    <row r="13" spans="1:10" s="26" customFormat="1" ht="13.5" customHeight="1">
      <c r="A13" s="12">
        <v>8</v>
      </c>
      <c r="B13" s="17">
        <v>12</v>
      </c>
      <c r="C13" s="21" t="s">
        <v>115</v>
      </c>
      <c r="D13" s="13" t="s">
        <v>14</v>
      </c>
      <c r="E13" s="17" t="s">
        <v>2</v>
      </c>
      <c r="F13" s="14">
        <v>1990</v>
      </c>
      <c r="G13" s="15" t="s">
        <v>12</v>
      </c>
      <c r="H13" s="12" t="str">
        <f t="shared" si="0"/>
        <v>A</v>
      </c>
      <c r="I13" s="12">
        <f>COUNTIF($F$6:$H13,$H13)</f>
        <v>7</v>
      </c>
      <c r="J13" s="16">
        <v>0.026620370370370374</v>
      </c>
    </row>
    <row r="14" spans="1:10" s="22" customFormat="1" ht="13.5" customHeight="1">
      <c r="A14" s="48">
        <v>9</v>
      </c>
      <c r="B14" s="49">
        <v>1</v>
      </c>
      <c r="C14" s="50" t="s">
        <v>165</v>
      </c>
      <c r="D14" s="51" t="s">
        <v>14</v>
      </c>
      <c r="E14" s="49" t="s">
        <v>2</v>
      </c>
      <c r="F14" s="49">
        <v>1979</v>
      </c>
      <c r="G14" s="52" t="s">
        <v>142</v>
      </c>
      <c r="H14" s="48" t="str">
        <f t="shared" si="0"/>
        <v>B</v>
      </c>
      <c r="I14" s="48">
        <f>COUNTIF($F$6:$H14,$H14)</f>
        <v>1</v>
      </c>
      <c r="J14" s="53">
        <v>0.02665509259259259</v>
      </c>
    </row>
    <row r="15" spans="1:10" s="24" customFormat="1" ht="13.5" customHeight="1">
      <c r="A15" s="54">
        <v>10</v>
      </c>
      <c r="B15" s="55">
        <v>3</v>
      </c>
      <c r="C15" s="60" t="s">
        <v>138</v>
      </c>
      <c r="D15" s="57" t="s">
        <v>14</v>
      </c>
      <c r="E15" s="55" t="s">
        <v>2</v>
      </c>
      <c r="F15" s="55">
        <v>1969</v>
      </c>
      <c r="G15" s="61" t="s">
        <v>139</v>
      </c>
      <c r="H15" s="54" t="str">
        <f t="shared" si="0"/>
        <v>C</v>
      </c>
      <c r="I15" s="54">
        <f>COUNTIF($F$6:$H15,$H15)</f>
        <v>2</v>
      </c>
      <c r="J15" s="59">
        <v>0.02677083333333333</v>
      </c>
    </row>
    <row r="16" spans="1:10" s="26" customFormat="1" ht="13.5" customHeight="1">
      <c r="A16" s="62">
        <v>11</v>
      </c>
      <c r="B16" s="63">
        <v>40</v>
      </c>
      <c r="C16" s="68" t="s">
        <v>49</v>
      </c>
      <c r="D16" s="65" t="s">
        <v>14</v>
      </c>
      <c r="E16" s="63" t="s">
        <v>2</v>
      </c>
      <c r="F16" s="63">
        <v>1962</v>
      </c>
      <c r="G16" s="69" t="s">
        <v>83</v>
      </c>
      <c r="H16" s="62" t="str">
        <f t="shared" si="0"/>
        <v>C</v>
      </c>
      <c r="I16" s="62">
        <f>COUNTIF($F$6:$H16,$H16)</f>
        <v>3</v>
      </c>
      <c r="J16" s="67">
        <v>0.027395833333333338</v>
      </c>
    </row>
    <row r="17" spans="1:10" s="22" customFormat="1" ht="13.5" customHeight="1">
      <c r="A17" s="12">
        <v>12</v>
      </c>
      <c r="B17" s="17">
        <v>91</v>
      </c>
      <c r="C17" s="23" t="s">
        <v>161</v>
      </c>
      <c r="D17" s="13" t="s">
        <v>14</v>
      </c>
      <c r="E17" s="17" t="s">
        <v>2</v>
      </c>
      <c r="F17" s="17">
        <v>1968</v>
      </c>
      <c r="G17" s="20" t="s">
        <v>79</v>
      </c>
      <c r="H17" s="12" t="str">
        <f t="shared" si="0"/>
        <v>C</v>
      </c>
      <c r="I17" s="12">
        <f>COUNTIF($F$6:$H17,$H17)</f>
        <v>4</v>
      </c>
      <c r="J17" s="16">
        <v>0.028333333333333332</v>
      </c>
    </row>
    <row r="18" spans="1:10" s="22" customFormat="1" ht="13.5" customHeight="1">
      <c r="A18" s="48">
        <v>13</v>
      </c>
      <c r="B18" s="49">
        <v>18</v>
      </c>
      <c r="C18" s="50" t="s">
        <v>146</v>
      </c>
      <c r="D18" s="51" t="s">
        <v>14</v>
      </c>
      <c r="E18" s="49" t="s">
        <v>2</v>
      </c>
      <c r="F18" s="49">
        <v>2001</v>
      </c>
      <c r="G18" s="52" t="s">
        <v>12</v>
      </c>
      <c r="H18" s="48" t="str">
        <f t="shared" si="0"/>
        <v>JM</v>
      </c>
      <c r="I18" s="48">
        <f>COUNTIF($F$6:$H18,$H18)</f>
        <v>1</v>
      </c>
      <c r="J18" s="53">
        <v>0.028657407407407406</v>
      </c>
    </row>
    <row r="19" spans="1:10" ht="13.5" customHeight="1">
      <c r="A19" s="12">
        <v>14</v>
      </c>
      <c r="B19" s="17">
        <v>74</v>
      </c>
      <c r="C19" s="21" t="s">
        <v>119</v>
      </c>
      <c r="D19" s="13" t="s">
        <v>14</v>
      </c>
      <c r="E19" s="17" t="s">
        <v>2</v>
      </c>
      <c r="F19" s="14">
        <v>1965</v>
      </c>
      <c r="G19" s="15" t="s">
        <v>12</v>
      </c>
      <c r="H19" s="12" t="str">
        <f t="shared" si="0"/>
        <v>C</v>
      </c>
      <c r="I19" s="12">
        <f>COUNTIF($F$6:$H19,$H19)</f>
        <v>5</v>
      </c>
      <c r="J19" s="16">
        <v>0.028761574074074075</v>
      </c>
    </row>
    <row r="20" spans="1:10" s="24" customFormat="1" ht="13.5" customHeight="1">
      <c r="A20" s="54">
        <v>15</v>
      </c>
      <c r="B20" s="55">
        <v>41</v>
      </c>
      <c r="C20" s="60" t="s">
        <v>34</v>
      </c>
      <c r="D20" s="57" t="s">
        <v>14</v>
      </c>
      <c r="E20" s="55" t="s">
        <v>2</v>
      </c>
      <c r="F20" s="55">
        <v>1979</v>
      </c>
      <c r="G20" s="61" t="s">
        <v>38</v>
      </c>
      <c r="H20" s="54" t="str">
        <f t="shared" si="0"/>
        <v>B</v>
      </c>
      <c r="I20" s="54">
        <f>COUNTIF($F$6:$H20,$H20)</f>
        <v>2</v>
      </c>
      <c r="J20" s="59">
        <v>0.0290625</v>
      </c>
    </row>
    <row r="21" spans="1:10" ht="13.5" customHeight="1">
      <c r="A21" s="12">
        <v>16</v>
      </c>
      <c r="B21" s="17">
        <v>79</v>
      </c>
      <c r="C21" s="21" t="s">
        <v>135</v>
      </c>
      <c r="D21" s="13" t="s">
        <v>14</v>
      </c>
      <c r="E21" s="17" t="s">
        <v>2</v>
      </c>
      <c r="F21" s="14">
        <v>1967</v>
      </c>
      <c r="G21" s="15" t="s">
        <v>12</v>
      </c>
      <c r="H21" s="12" t="str">
        <f t="shared" si="0"/>
        <v>C</v>
      </c>
      <c r="I21" s="12">
        <f>COUNTIF($F$6:$H21,$H21)</f>
        <v>6</v>
      </c>
      <c r="J21" s="16">
        <v>0.02935185185185185</v>
      </c>
    </row>
    <row r="22" spans="1:10" ht="13.5" customHeight="1">
      <c r="A22" s="12">
        <v>17</v>
      </c>
      <c r="B22" s="17">
        <v>43</v>
      </c>
      <c r="C22" s="21" t="s">
        <v>98</v>
      </c>
      <c r="D22" s="13" t="s">
        <v>14</v>
      </c>
      <c r="E22" s="17" t="s">
        <v>2</v>
      </c>
      <c r="F22" s="14">
        <v>1985</v>
      </c>
      <c r="G22" s="15" t="s">
        <v>22</v>
      </c>
      <c r="H22" s="12" t="str">
        <f t="shared" si="0"/>
        <v>A</v>
      </c>
      <c r="I22" s="12">
        <f>COUNTIF($F$6:$H22,$H22)</f>
        <v>8</v>
      </c>
      <c r="J22" s="16">
        <v>0.02956018518518519</v>
      </c>
    </row>
    <row r="23" spans="1:10" s="22" customFormat="1" ht="13.5" customHeight="1">
      <c r="A23" s="12">
        <v>18</v>
      </c>
      <c r="B23" s="17">
        <v>76</v>
      </c>
      <c r="C23" s="21" t="s">
        <v>131</v>
      </c>
      <c r="D23" s="13" t="s">
        <v>14</v>
      </c>
      <c r="E23" s="17" t="s">
        <v>2</v>
      </c>
      <c r="F23" s="14">
        <v>1982</v>
      </c>
      <c r="G23" s="15" t="s">
        <v>132</v>
      </c>
      <c r="H23" s="12" t="str">
        <f t="shared" si="0"/>
        <v>A</v>
      </c>
      <c r="I23" s="12">
        <f>COUNTIF($F$6:$H23,$H23)</f>
        <v>9</v>
      </c>
      <c r="J23" s="16">
        <v>0.02960648148148148</v>
      </c>
    </row>
    <row r="24" spans="1:10" s="22" customFormat="1" ht="12.75" customHeight="1">
      <c r="A24" s="12">
        <v>19</v>
      </c>
      <c r="B24" s="17">
        <v>6</v>
      </c>
      <c r="C24" s="21" t="s">
        <v>27</v>
      </c>
      <c r="D24" s="13" t="s">
        <v>14</v>
      </c>
      <c r="E24" s="17" t="s">
        <v>2</v>
      </c>
      <c r="F24" s="14">
        <v>1966</v>
      </c>
      <c r="G24" s="15" t="s">
        <v>61</v>
      </c>
      <c r="H24" s="12" t="str">
        <f t="shared" si="0"/>
        <v>C</v>
      </c>
      <c r="I24" s="12">
        <f>COUNTIF($F$6:$H24,$H24)</f>
        <v>7</v>
      </c>
      <c r="J24" s="16">
        <v>0.029861111111111113</v>
      </c>
    </row>
    <row r="25" spans="1:10" s="26" customFormat="1" ht="13.5" customHeight="1">
      <c r="A25" s="62">
        <v>20</v>
      </c>
      <c r="B25" s="63">
        <v>72</v>
      </c>
      <c r="C25" s="68" t="s">
        <v>47</v>
      </c>
      <c r="D25" s="65" t="s">
        <v>14</v>
      </c>
      <c r="E25" s="63" t="s">
        <v>2</v>
      </c>
      <c r="F25" s="63">
        <v>1972</v>
      </c>
      <c r="G25" s="69" t="s">
        <v>12</v>
      </c>
      <c r="H25" s="62" t="str">
        <f t="shared" si="0"/>
        <v>B</v>
      </c>
      <c r="I25" s="62">
        <f>COUNTIF($F$6:$H25,$H25)</f>
        <v>3</v>
      </c>
      <c r="J25" s="67">
        <v>0.02990740740740741</v>
      </c>
    </row>
    <row r="26" spans="1:10" ht="13.5" customHeight="1">
      <c r="A26" s="12">
        <v>21</v>
      </c>
      <c r="B26" s="17">
        <v>94</v>
      </c>
      <c r="C26" s="23" t="s">
        <v>24</v>
      </c>
      <c r="D26" s="13" t="s">
        <v>14</v>
      </c>
      <c r="E26" s="17" t="s">
        <v>2</v>
      </c>
      <c r="F26" s="17">
        <v>1986</v>
      </c>
      <c r="G26" s="20" t="s">
        <v>163</v>
      </c>
      <c r="H26" s="12" t="str">
        <f t="shared" si="0"/>
        <v>A</v>
      </c>
      <c r="I26" s="12">
        <f>COUNTIF($F$6:$H26,$H26)</f>
        <v>10</v>
      </c>
      <c r="J26" s="16">
        <v>0.03008101851851852</v>
      </c>
    </row>
    <row r="27" spans="1:10" ht="13.5" customHeight="1">
      <c r="A27" s="12">
        <v>22</v>
      </c>
      <c r="B27" s="17">
        <v>42</v>
      </c>
      <c r="C27" s="21" t="s">
        <v>95</v>
      </c>
      <c r="D27" s="13" t="s">
        <v>14</v>
      </c>
      <c r="E27" s="17" t="s">
        <v>2</v>
      </c>
      <c r="F27" s="14">
        <v>1965</v>
      </c>
      <c r="G27" s="15" t="s">
        <v>12</v>
      </c>
      <c r="H27" s="12" t="str">
        <f t="shared" si="0"/>
        <v>C</v>
      </c>
      <c r="I27" s="12">
        <f>COUNTIF($F$6:$H27,$H27)</f>
        <v>8</v>
      </c>
      <c r="J27" s="16">
        <v>0.03023148148148148</v>
      </c>
    </row>
    <row r="28" spans="1:10" s="24" customFormat="1" ht="13.5" customHeight="1">
      <c r="A28" s="12">
        <v>23</v>
      </c>
      <c r="B28" s="17">
        <v>60</v>
      </c>
      <c r="C28" s="25" t="s">
        <v>152</v>
      </c>
      <c r="D28" s="13" t="s">
        <v>14</v>
      </c>
      <c r="E28" s="17" t="s">
        <v>2</v>
      </c>
      <c r="F28" s="17">
        <v>1968</v>
      </c>
      <c r="G28" s="19" t="s">
        <v>173</v>
      </c>
      <c r="H28" s="12" t="str">
        <f t="shared" si="0"/>
        <v>C</v>
      </c>
      <c r="I28" s="12">
        <f>COUNTIF($F$6:$H28,$H28)</f>
        <v>9</v>
      </c>
      <c r="J28" s="16">
        <v>0.030555555555555555</v>
      </c>
    </row>
    <row r="29" spans="1:10" ht="13.5" customHeight="1">
      <c r="A29" s="12">
        <v>24</v>
      </c>
      <c r="B29" s="17">
        <v>27</v>
      </c>
      <c r="C29" s="21" t="s">
        <v>110</v>
      </c>
      <c r="D29" s="13" t="s">
        <v>14</v>
      </c>
      <c r="E29" s="17" t="s">
        <v>2</v>
      </c>
      <c r="F29" s="14">
        <v>1970</v>
      </c>
      <c r="G29" s="15" t="s">
        <v>111</v>
      </c>
      <c r="H29" s="12" t="str">
        <f t="shared" si="0"/>
        <v>B</v>
      </c>
      <c r="I29" s="12">
        <f>COUNTIF($F$6:$H29,$H29)</f>
        <v>4</v>
      </c>
      <c r="J29" s="16">
        <v>0.030659722222222224</v>
      </c>
    </row>
    <row r="30" spans="1:10" s="22" customFormat="1" ht="13.5" customHeight="1">
      <c r="A30" s="12">
        <v>25</v>
      </c>
      <c r="B30" s="17">
        <v>68</v>
      </c>
      <c r="C30" s="21" t="s">
        <v>72</v>
      </c>
      <c r="D30" s="13" t="s">
        <v>14</v>
      </c>
      <c r="E30" s="17" t="s">
        <v>11</v>
      </c>
      <c r="F30" s="14">
        <v>1975</v>
      </c>
      <c r="G30" s="15" t="s">
        <v>12</v>
      </c>
      <c r="H30" s="12" t="str">
        <f t="shared" si="0"/>
        <v>G</v>
      </c>
      <c r="I30" s="12">
        <f>COUNTIF($F$6:$H30,$H30)</f>
        <v>1</v>
      </c>
      <c r="J30" s="16">
        <v>0.030694444444444444</v>
      </c>
    </row>
    <row r="31" spans="1:10" s="22" customFormat="1" ht="13.5" customHeight="1">
      <c r="A31" s="12">
        <v>26</v>
      </c>
      <c r="B31" s="17">
        <v>64</v>
      </c>
      <c r="C31" s="25" t="s">
        <v>154</v>
      </c>
      <c r="D31" s="13" t="s">
        <v>14</v>
      </c>
      <c r="E31" s="17" t="s">
        <v>2</v>
      </c>
      <c r="F31" s="17">
        <v>1989</v>
      </c>
      <c r="G31" s="19" t="s">
        <v>12</v>
      </c>
      <c r="H31" s="12" t="str">
        <f t="shared" si="0"/>
        <v>A</v>
      </c>
      <c r="I31" s="12">
        <f>COUNTIF($F$6:$H31,$H31)</f>
        <v>11</v>
      </c>
      <c r="J31" s="16">
        <v>0.03085648148148148</v>
      </c>
    </row>
    <row r="32" spans="1:10" s="22" customFormat="1" ht="13.5" customHeight="1">
      <c r="A32" s="48">
        <v>27</v>
      </c>
      <c r="B32" s="49">
        <v>36</v>
      </c>
      <c r="C32" s="50" t="s">
        <v>85</v>
      </c>
      <c r="D32" s="51" t="s">
        <v>14</v>
      </c>
      <c r="E32" s="49" t="s">
        <v>2</v>
      </c>
      <c r="F32" s="49">
        <v>1959</v>
      </c>
      <c r="G32" s="52" t="s">
        <v>41</v>
      </c>
      <c r="H32" s="48" t="str">
        <f t="shared" si="0"/>
        <v>D</v>
      </c>
      <c r="I32" s="48">
        <f>COUNTIF($F$6:$H32,$H32)</f>
        <v>1</v>
      </c>
      <c r="J32" s="53">
        <v>0.031157407407407408</v>
      </c>
    </row>
    <row r="33" spans="1:10" s="22" customFormat="1" ht="13.5" customHeight="1">
      <c r="A33" s="12">
        <v>28</v>
      </c>
      <c r="B33" s="17">
        <v>67</v>
      </c>
      <c r="C33" s="21" t="s">
        <v>87</v>
      </c>
      <c r="D33" s="13" t="s">
        <v>14</v>
      </c>
      <c r="E33" s="17" t="s">
        <v>2</v>
      </c>
      <c r="F33" s="14">
        <v>1964</v>
      </c>
      <c r="G33" s="15" t="s">
        <v>40</v>
      </c>
      <c r="H33" s="12" t="str">
        <f t="shared" si="0"/>
        <v>C</v>
      </c>
      <c r="I33" s="12">
        <f>COUNTIF($F$6:$H33,$H33)</f>
        <v>10</v>
      </c>
      <c r="J33" s="16">
        <v>0.03142361111111111</v>
      </c>
    </row>
    <row r="34" spans="1:10" s="24" customFormat="1" ht="13.5" customHeight="1">
      <c r="A34" s="54">
        <v>29</v>
      </c>
      <c r="B34" s="55">
        <v>37</v>
      </c>
      <c r="C34" s="60" t="s">
        <v>67</v>
      </c>
      <c r="D34" s="57" t="s">
        <v>14</v>
      </c>
      <c r="E34" s="55" t="s">
        <v>2</v>
      </c>
      <c r="F34" s="55">
        <v>1959</v>
      </c>
      <c r="G34" s="61" t="s">
        <v>12</v>
      </c>
      <c r="H34" s="54" t="str">
        <f t="shared" si="0"/>
        <v>D</v>
      </c>
      <c r="I34" s="54">
        <f>COUNTIF($F$6:$H34,$H34)</f>
        <v>2</v>
      </c>
      <c r="J34" s="59">
        <v>0.03175925925925926</v>
      </c>
    </row>
    <row r="35" spans="1:10" ht="13.5" customHeight="1">
      <c r="A35" s="12">
        <v>30</v>
      </c>
      <c r="B35" s="17">
        <v>62</v>
      </c>
      <c r="C35" s="21" t="s">
        <v>66</v>
      </c>
      <c r="D35" s="13" t="s">
        <v>14</v>
      </c>
      <c r="E35" s="17" t="s">
        <v>2</v>
      </c>
      <c r="F35" s="14">
        <v>1987</v>
      </c>
      <c r="G35" s="15" t="s">
        <v>19</v>
      </c>
      <c r="H35" s="12" t="str">
        <f t="shared" si="0"/>
        <v>A</v>
      </c>
      <c r="I35" s="12">
        <f>COUNTIF($F$6:$H35,$H35)</f>
        <v>12</v>
      </c>
      <c r="J35" s="16">
        <v>0.03185185185185185</v>
      </c>
    </row>
    <row r="36" spans="1:10" s="24" customFormat="1" ht="13.5" customHeight="1">
      <c r="A36" s="54">
        <v>31</v>
      </c>
      <c r="B36" s="55">
        <v>21</v>
      </c>
      <c r="C36" s="60" t="s">
        <v>118</v>
      </c>
      <c r="D36" s="57" t="s">
        <v>14</v>
      </c>
      <c r="E36" s="55" t="s">
        <v>11</v>
      </c>
      <c r="F36" s="55">
        <v>1978</v>
      </c>
      <c r="G36" s="61" t="s">
        <v>61</v>
      </c>
      <c r="H36" s="54" t="str">
        <f t="shared" si="0"/>
        <v>G</v>
      </c>
      <c r="I36" s="54">
        <f>COUNTIF($F$6:$H36,$H36)</f>
        <v>2</v>
      </c>
      <c r="J36" s="59">
        <v>0.03222222222222222</v>
      </c>
    </row>
    <row r="37" spans="1:10" s="26" customFormat="1" ht="13.5" customHeight="1">
      <c r="A37" s="62">
        <v>32</v>
      </c>
      <c r="B37" s="63">
        <v>22</v>
      </c>
      <c r="C37" s="68" t="s">
        <v>94</v>
      </c>
      <c r="D37" s="65" t="s">
        <v>14</v>
      </c>
      <c r="E37" s="63" t="s">
        <v>2</v>
      </c>
      <c r="F37" s="63">
        <v>1954</v>
      </c>
      <c r="G37" s="69" t="s">
        <v>12</v>
      </c>
      <c r="H37" s="62" t="str">
        <f t="shared" si="0"/>
        <v>D</v>
      </c>
      <c r="I37" s="62">
        <f>COUNTIF($F$6:$H37,$H37)</f>
        <v>3</v>
      </c>
      <c r="J37" s="67">
        <v>0.032337962962962964</v>
      </c>
    </row>
    <row r="38" spans="1:10" s="22" customFormat="1" ht="13.5" customHeight="1">
      <c r="A38" s="48">
        <v>33</v>
      </c>
      <c r="B38" s="49">
        <v>85</v>
      </c>
      <c r="C38" s="50" t="s">
        <v>128</v>
      </c>
      <c r="D38" s="51" t="s">
        <v>14</v>
      </c>
      <c r="E38" s="49" t="s">
        <v>11</v>
      </c>
      <c r="F38" s="49">
        <v>2003</v>
      </c>
      <c r="G38" s="52" t="s">
        <v>61</v>
      </c>
      <c r="H38" s="48" t="str">
        <f aca="true" t="shared" si="1" ref="H38:H69">IF($E38="m",IF($F$1-$F38&gt;19,IF($F$1-$F38&lt;40,"A",IF($F$1-$F38&gt;49,IF($F$1-$F38&gt;59,IF($F$1-$F38&gt;69,"E","D"),"C"),"B")),"JM"),IF($F$1-$F38&gt;19,IF($F$1-$F38&lt;40,"F",IF($F$1-$F38&lt;50,"G","H")),"JŽ"))</f>
        <v>JŽ</v>
      </c>
      <c r="I38" s="48">
        <f>COUNTIF($F$6:$H38,$H38)</f>
        <v>1</v>
      </c>
      <c r="J38" s="53">
        <v>0.03243055555555556</v>
      </c>
    </row>
    <row r="39" spans="1:10" ht="13.5" customHeight="1">
      <c r="A39" s="12">
        <v>34</v>
      </c>
      <c r="B39" s="17">
        <v>8</v>
      </c>
      <c r="C39" s="21" t="s">
        <v>58</v>
      </c>
      <c r="D39" s="13" t="s">
        <v>14</v>
      </c>
      <c r="E39" s="17" t="s">
        <v>2</v>
      </c>
      <c r="F39" s="14">
        <v>1982</v>
      </c>
      <c r="G39" s="15" t="s">
        <v>12</v>
      </c>
      <c r="H39" s="12" t="str">
        <f t="shared" si="1"/>
        <v>A</v>
      </c>
      <c r="I39" s="12">
        <f>COUNTIF($F$6:$H39,$H39)</f>
        <v>13</v>
      </c>
      <c r="J39" s="16">
        <v>0.03252314814814815</v>
      </c>
    </row>
    <row r="40" spans="1:10" ht="13.5" customHeight="1">
      <c r="A40" s="12">
        <v>35</v>
      </c>
      <c r="B40" s="17">
        <v>33</v>
      </c>
      <c r="C40" s="21" t="s">
        <v>136</v>
      </c>
      <c r="D40" s="13" t="s">
        <v>14</v>
      </c>
      <c r="E40" s="17" t="s">
        <v>2</v>
      </c>
      <c r="F40" s="14">
        <v>1972</v>
      </c>
      <c r="G40" s="15" t="s">
        <v>12</v>
      </c>
      <c r="H40" s="12" t="str">
        <f t="shared" si="1"/>
        <v>B</v>
      </c>
      <c r="I40" s="12">
        <f>COUNTIF($F$6:$H40,$H40)</f>
        <v>5</v>
      </c>
      <c r="J40" s="16">
        <v>0.032673611111111105</v>
      </c>
    </row>
    <row r="41" spans="1:10" s="22" customFormat="1" ht="13.5" customHeight="1">
      <c r="A41" s="12">
        <v>36</v>
      </c>
      <c r="B41" s="17">
        <v>50</v>
      </c>
      <c r="C41" s="21" t="s">
        <v>151</v>
      </c>
      <c r="D41" s="13" t="s">
        <v>14</v>
      </c>
      <c r="E41" s="17" t="s">
        <v>2</v>
      </c>
      <c r="F41" s="14">
        <v>1989</v>
      </c>
      <c r="G41" s="15" t="s">
        <v>12</v>
      </c>
      <c r="H41" s="12" t="str">
        <f t="shared" si="1"/>
        <v>A</v>
      </c>
      <c r="I41" s="12">
        <f>COUNTIF($F$6:$H41,$H41)</f>
        <v>14</v>
      </c>
      <c r="J41" s="16">
        <v>0.032719907407407406</v>
      </c>
    </row>
    <row r="42" spans="1:10" ht="13.5" customHeight="1">
      <c r="A42" s="12">
        <v>37</v>
      </c>
      <c r="B42" s="17">
        <v>44</v>
      </c>
      <c r="C42" s="25" t="s">
        <v>149</v>
      </c>
      <c r="D42" s="13" t="s">
        <v>14</v>
      </c>
      <c r="E42" s="17" t="s">
        <v>2</v>
      </c>
      <c r="F42" s="17">
        <v>1959</v>
      </c>
      <c r="G42" s="19" t="s">
        <v>150</v>
      </c>
      <c r="H42" s="12" t="str">
        <f t="shared" si="1"/>
        <v>D</v>
      </c>
      <c r="I42" s="12">
        <f>COUNTIF($F$6:$H42,$H42)</f>
        <v>4</v>
      </c>
      <c r="J42" s="16">
        <v>0.0328125</v>
      </c>
    </row>
    <row r="43" spans="1:10" s="22" customFormat="1" ht="13.5" customHeight="1">
      <c r="A43" s="48">
        <v>38</v>
      </c>
      <c r="B43" s="49">
        <v>105</v>
      </c>
      <c r="C43" s="50" t="s">
        <v>63</v>
      </c>
      <c r="D43" s="51" t="s">
        <v>14</v>
      </c>
      <c r="E43" s="49" t="s">
        <v>11</v>
      </c>
      <c r="F43" s="49">
        <v>1994</v>
      </c>
      <c r="G43" s="52" t="s">
        <v>12</v>
      </c>
      <c r="H43" s="48" t="str">
        <f t="shared" si="1"/>
        <v>F</v>
      </c>
      <c r="I43" s="48">
        <f>COUNTIF($F$6:$H43,$H43)</f>
        <v>1</v>
      </c>
      <c r="J43" s="53">
        <v>0.032997685185185185</v>
      </c>
    </row>
    <row r="44" spans="1:10" s="24" customFormat="1" ht="13.5" customHeight="1">
      <c r="A44" s="54">
        <v>39</v>
      </c>
      <c r="B44" s="55">
        <v>66</v>
      </c>
      <c r="C44" s="60" t="s">
        <v>30</v>
      </c>
      <c r="D44" s="57" t="s">
        <v>14</v>
      </c>
      <c r="E44" s="55" t="s">
        <v>11</v>
      </c>
      <c r="F44" s="55">
        <v>1986</v>
      </c>
      <c r="G44" s="61" t="s">
        <v>12</v>
      </c>
      <c r="H44" s="54" t="str">
        <f t="shared" si="1"/>
        <v>F</v>
      </c>
      <c r="I44" s="54">
        <f>COUNTIF($F$6:$H44,$H44)</f>
        <v>2</v>
      </c>
      <c r="J44" s="59">
        <v>0.0330787037037037</v>
      </c>
    </row>
    <row r="45" spans="1:10" ht="13.5" customHeight="1">
      <c r="A45" s="12">
        <v>40</v>
      </c>
      <c r="B45" s="17">
        <v>58</v>
      </c>
      <c r="C45" s="21" t="s">
        <v>31</v>
      </c>
      <c r="D45" s="13" t="s">
        <v>14</v>
      </c>
      <c r="E45" s="17" t="s">
        <v>2</v>
      </c>
      <c r="F45" s="14">
        <v>1962</v>
      </c>
      <c r="G45" s="15" t="s">
        <v>38</v>
      </c>
      <c r="H45" s="12" t="str">
        <f t="shared" si="1"/>
        <v>C</v>
      </c>
      <c r="I45" s="12">
        <f>COUNTIF($F$6:$H45,$H45)</f>
        <v>11</v>
      </c>
      <c r="J45" s="16">
        <v>0.03318287037037037</v>
      </c>
    </row>
    <row r="46" spans="1:10" s="26" customFormat="1" ht="13.5" customHeight="1">
      <c r="A46" s="62">
        <v>41</v>
      </c>
      <c r="B46" s="63">
        <v>61</v>
      </c>
      <c r="C46" s="68" t="s">
        <v>36</v>
      </c>
      <c r="D46" s="65" t="s">
        <v>14</v>
      </c>
      <c r="E46" s="63" t="s">
        <v>11</v>
      </c>
      <c r="F46" s="63">
        <v>1979</v>
      </c>
      <c r="G46" s="69" t="s">
        <v>12</v>
      </c>
      <c r="H46" s="62" t="str">
        <f t="shared" si="1"/>
        <v>G</v>
      </c>
      <c r="I46" s="62">
        <f>COUNTIF($F$6:$H46,$H46)</f>
        <v>3</v>
      </c>
      <c r="J46" s="67">
        <v>0.0332175925925926</v>
      </c>
    </row>
    <row r="47" spans="1:10" ht="13.5" customHeight="1">
      <c r="A47" s="12">
        <v>42</v>
      </c>
      <c r="B47" s="17">
        <v>17</v>
      </c>
      <c r="C47" s="21" t="s">
        <v>76</v>
      </c>
      <c r="D47" s="13" t="s">
        <v>14</v>
      </c>
      <c r="E47" s="17" t="s">
        <v>2</v>
      </c>
      <c r="F47" s="14">
        <v>1992</v>
      </c>
      <c r="G47" s="15" t="s">
        <v>12</v>
      </c>
      <c r="H47" s="12" t="str">
        <f t="shared" si="1"/>
        <v>A</v>
      </c>
      <c r="I47" s="12">
        <f>COUNTIF($F$6:$H47,$H47)</f>
        <v>15</v>
      </c>
      <c r="J47" s="16">
        <v>0.03328703703703704</v>
      </c>
    </row>
    <row r="48" spans="1:10" ht="13.5" customHeight="1">
      <c r="A48" s="12">
        <v>43</v>
      </c>
      <c r="B48" s="17">
        <v>101</v>
      </c>
      <c r="C48" s="21" t="s">
        <v>88</v>
      </c>
      <c r="D48" s="13" t="s">
        <v>14</v>
      </c>
      <c r="E48" s="17" t="s">
        <v>2</v>
      </c>
      <c r="F48" s="14">
        <v>1987</v>
      </c>
      <c r="G48" s="15" t="s">
        <v>12</v>
      </c>
      <c r="H48" s="12" t="str">
        <f t="shared" si="1"/>
        <v>A</v>
      </c>
      <c r="I48" s="12">
        <f>COUNTIF($F$6:$H48,$H48)</f>
        <v>16</v>
      </c>
      <c r="J48" s="16">
        <v>0.033344907407407406</v>
      </c>
    </row>
    <row r="49" spans="1:10" ht="13.5" customHeight="1">
      <c r="A49" s="12">
        <v>44</v>
      </c>
      <c r="B49" s="17">
        <v>80</v>
      </c>
      <c r="C49" s="21" t="s">
        <v>141</v>
      </c>
      <c r="D49" s="13" t="s">
        <v>14</v>
      </c>
      <c r="E49" s="17" t="s">
        <v>2</v>
      </c>
      <c r="F49" s="14">
        <v>1954</v>
      </c>
      <c r="G49" s="15" t="s">
        <v>79</v>
      </c>
      <c r="H49" s="12" t="str">
        <f t="shared" si="1"/>
        <v>D</v>
      </c>
      <c r="I49" s="12">
        <f>COUNTIF($F$6:$H49,$H49)</f>
        <v>5</v>
      </c>
      <c r="J49" s="16">
        <v>0.033368055555555554</v>
      </c>
    </row>
    <row r="50" spans="1:10" s="24" customFormat="1" ht="13.5" customHeight="1">
      <c r="A50" s="12">
        <v>45</v>
      </c>
      <c r="B50" s="17">
        <v>48</v>
      </c>
      <c r="C50" s="21" t="s">
        <v>137</v>
      </c>
      <c r="D50" s="13" t="s">
        <v>14</v>
      </c>
      <c r="E50" s="17" t="s">
        <v>2</v>
      </c>
      <c r="F50" s="14">
        <v>1982</v>
      </c>
      <c r="G50" s="15" t="s">
        <v>79</v>
      </c>
      <c r="H50" s="12" t="str">
        <f t="shared" si="1"/>
        <v>A</v>
      </c>
      <c r="I50" s="12">
        <f>COUNTIF($F$6:$H50,$H50)</f>
        <v>17</v>
      </c>
      <c r="J50" s="16">
        <v>0.033414351851851855</v>
      </c>
    </row>
    <row r="51" spans="1:10" s="24" customFormat="1" ht="13.5" customHeight="1">
      <c r="A51" s="12">
        <v>46</v>
      </c>
      <c r="B51" s="17">
        <v>57</v>
      </c>
      <c r="C51" s="21" t="s">
        <v>116</v>
      </c>
      <c r="D51" s="13" t="s">
        <v>14</v>
      </c>
      <c r="E51" s="17" t="s">
        <v>2</v>
      </c>
      <c r="F51" s="14">
        <v>1987</v>
      </c>
      <c r="G51" s="15" t="s">
        <v>117</v>
      </c>
      <c r="H51" s="12" t="str">
        <f t="shared" si="1"/>
        <v>A</v>
      </c>
      <c r="I51" s="12">
        <f>COUNTIF($F$6:$H51,$H51)</f>
        <v>18</v>
      </c>
      <c r="J51" s="16">
        <v>0.03342592592592592</v>
      </c>
    </row>
    <row r="52" spans="1:10" s="18" customFormat="1" ht="13.5" customHeight="1">
      <c r="A52" s="12">
        <v>47</v>
      </c>
      <c r="B52" s="17">
        <v>49</v>
      </c>
      <c r="C52" s="21" t="s">
        <v>28</v>
      </c>
      <c r="D52" s="13" t="s">
        <v>14</v>
      </c>
      <c r="E52" s="17" t="s">
        <v>2</v>
      </c>
      <c r="F52" s="14">
        <v>1980</v>
      </c>
      <c r="G52" s="15" t="s">
        <v>12</v>
      </c>
      <c r="H52" s="12" t="str">
        <f t="shared" si="1"/>
        <v>A</v>
      </c>
      <c r="I52" s="12">
        <f>COUNTIF($F$6:$H52,$H52)</f>
        <v>19</v>
      </c>
      <c r="J52" s="16">
        <v>0.033483796296296296</v>
      </c>
    </row>
    <row r="53" spans="1:10" s="18" customFormat="1" ht="13.5" customHeight="1">
      <c r="A53" s="12">
        <v>48</v>
      </c>
      <c r="B53" s="17">
        <v>89</v>
      </c>
      <c r="C53" s="21" t="s">
        <v>78</v>
      </c>
      <c r="D53" s="13" t="s">
        <v>14</v>
      </c>
      <c r="E53" s="17" t="s">
        <v>2</v>
      </c>
      <c r="F53" s="14">
        <v>1976</v>
      </c>
      <c r="G53" s="15" t="s">
        <v>79</v>
      </c>
      <c r="H53" s="12" t="str">
        <f t="shared" si="1"/>
        <v>B</v>
      </c>
      <c r="I53" s="12">
        <f>COUNTIF($F$6:$H53,$H53)</f>
        <v>6</v>
      </c>
      <c r="J53" s="16">
        <v>0.033761574074074076</v>
      </c>
    </row>
    <row r="54" spans="1:10" ht="13.5" customHeight="1">
      <c r="A54" s="12">
        <v>49</v>
      </c>
      <c r="B54" s="17">
        <v>95</v>
      </c>
      <c r="C54" s="21" t="s">
        <v>130</v>
      </c>
      <c r="D54" s="13" t="s">
        <v>14</v>
      </c>
      <c r="E54" s="17" t="s">
        <v>2</v>
      </c>
      <c r="F54" s="14">
        <v>1985</v>
      </c>
      <c r="G54" s="15" t="s">
        <v>12</v>
      </c>
      <c r="H54" s="12" t="str">
        <f t="shared" si="1"/>
        <v>A</v>
      </c>
      <c r="I54" s="12">
        <f>COUNTIF($F$6:$H54,$H54)</f>
        <v>20</v>
      </c>
      <c r="J54" s="16">
        <v>0.03378472222222222</v>
      </c>
    </row>
    <row r="55" spans="1:10" ht="13.5" customHeight="1">
      <c r="A55" s="12">
        <v>50</v>
      </c>
      <c r="B55" s="17">
        <v>96</v>
      </c>
      <c r="C55" s="23" t="s">
        <v>48</v>
      </c>
      <c r="D55" s="13" t="s">
        <v>14</v>
      </c>
      <c r="E55" s="17" t="s">
        <v>2</v>
      </c>
      <c r="F55" s="17">
        <v>1985</v>
      </c>
      <c r="G55" s="20" t="s">
        <v>19</v>
      </c>
      <c r="H55" s="12" t="str">
        <f t="shared" si="1"/>
        <v>A</v>
      </c>
      <c r="I55" s="12">
        <f>COUNTIF($F$6:$H55,$H55)</f>
        <v>21</v>
      </c>
      <c r="J55" s="16">
        <v>0.033796296296296297</v>
      </c>
    </row>
    <row r="56" spans="1:10" s="26" customFormat="1" ht="13.5" customHeight="1">
      <c r="A56" s="12">
        <v>51</v>
      </c>
      <c r="B56" s="17">
        <v>90</v>
      </c>
      <c r="C56" s="23" t="s">
        <v>160</v>
      </c>
      <c r="D56" s="13" t="s">
        <v>14</v>
      </c>
      <c r="E56" s="17" t="s">
        <v>2</v>
      </c>
      <c r="F56" s="17">
        <v>1954</v>
      </c>
      <c r="G56" s="20" t="s">
        <v>79</v>
      </c>
      <c r="H56" s="12" t="str">
        <f t="shared" si="1"/>
        <v>D</v>
      </c>
      <c r="I56" s="12">
        <f>COUNTIF($F$6:$H56,$H56)</f>
        <v>6</v>
      </c>
      <c r="J56" s="16">
        <v>0.03383101851851852</v>
      </c>
    </row>
    <row r="57" spans="1:10" ht="13.5" customHeight="1">
      <c r="A57" s="12">
        <v>52</v>
      </c>
      <c r="B57" s="17">
        <v>87</v>
      </c>
      <c r="C57" s="21" t="s">
        <v>70</v>
      </c>
      <c r="D57" s="13" t="s">
        <v>14</v>
      </c>
      <c r="E57" s="17" t="s">
        <v>2</v>
      </c>
      <c r="F57" s="14">
        <v>1979</v>
      </c>
      <c r="G57" s="15" t="s">
        <v>12</v>
      </c>
      <c r="H57" s="12" t="str">
        <f t="shared" si="1"/>
        <v>B</v>
      </c>
      <c r="I57" s="12">
        <f>COUNTIF($F$6:$H57,$H57)</f>
        <v>7</v>
      </c>
      <c r="J57" s="16">
        <v>0.033935185185185186</v>
      </c>
    </row>
    <row r="58" spans="1:10" ht="13.5" customHeight="1">
      <c r="A58" s="12">
        <v>53</v>
      </c>
      <c r="B58" s="17">
        <v>26</v>
      </c>
      <c r="C58" s="21" t="s">
        <v>21</v>
      </c>
      <c r="D58" s="13" t="s">
        <v>14</v>
      </c>
      <c r="E58" s="17" t="s">
        <v>11</v>
      </c>
      <c r="F58" s="14">
        <v>1979</v>
      </c>
      <c r="G58" s="15" t="s">
        <v>12</v>
      </c>
      <c r="H58" s="12" t="str">
        <f t="shared" si="1"/>
        <v>G</v>
      </c>
      <c r="I58" s="12">
        <f>COUNTIF($F$6:$H58,$H58)</f>
        <v>4</v>
      </c>
      <c r="J58" s="16">
        <v>0.0341087962962963</v>
      </c>
    </row>
    <row r="59" spans="1:10" ht="13.5" customHeight="1">
      <c r="A59" s="12">
        <v>54</v>
      </c>
      <c r="B59" s="17">
        <v>47</v>
      </c>
      <c r="C59" s="21" t="s">
        <v>46</v>
      </c>
      <c r="D59" s="13" t="s">
        <v>14</v>
      </c>
      <c r="E59" s="17" t="s">
        <v>2</v>
      </c>
      <c r="F59" s="14">
        <v>1968</v>
      </c>
      <c r="G59" s="15" t="s">
        <v>61</v>
      </c>
      <c r="H59" s="12" t="str">
        <f t="shared" si="1"/>
        <v>C</v>
      </c>
      <c r="I59" s="12">
        <f>COUNTIF($F$6:$H59,$H59)</f>
        <v>12</v>
      </c>
      <c r="J59" s="16">
        <v>0.034270833333333334</v>
      </c>
    </row>
    <row r="60" spans="1:10" s="24" customFormat="1" ht="13.5" customHeight="1">
      <c r="A60" s="54">
        <v>55</v>
      </c>
      <c r="B60" s="55">
        <v>39</v>
      </c>
      <c r="C60" s="60" t="s">
        <v>122</v>
      </c>
      <c r="D60" s="57" t="s">
        <v>14</v>
      </c>
      <c r="E60" s="55" t="s">
        <v>11</v>
      </c>
      <c r="F60" s="55">
        <v>2001</v>
      </c>
      <c r="G60" s="61" t="s">
        <v>16</v>
      </c>
      <c r="H60" s="54" t="str">
        <f t="shared" si="1"/>
        <v>JŽ</v>
      </c>
      <c r="I60" s="54">
        <f>COUNTIF($F$6:$H60,$H60)</f>
        <v>2</v>
      </c>
      <c r="J60" s="59">
        <v>0.03439814814814814</v>
      </c>
    </row>
    <row r="61" spans="1:10" ht="13.5" customHeight="1">
      <c r="A61" s="12">
        <v>56</v>
      </c>
      <c r="B61" s="17">
        <v>38</v>
      </c>
      <c r="C61" s="21" t="s">
        <v>86</v>
      </c>
      <c r="D61" s="13" t="s">
        <v>14</v>
      </c>
      <c r="E61" s="17" t="s">
        <v>2</v>
      </c>
      <c r="F61" s="14">
        <v>1972</v>
      </c>
      <c r="G61" s="15" t="s">
        <v>16</v>
      </c>
      <c r="H61" s="12" t="str">
        <f t="shared" si="1"/>
        <v>B</v>
      </c>
      <c r="I61" s="12">
        <f>COUNTIF($F$6:$H61,$H61)</f>
        <v>8</v>
      </c>
      <c r="J61" s="16">
        <v>0.034409722222222223</v>
      </c>
    </row>
    <row r="62" spans="1:10" ht="13.5" customHeight="1">
      <c r="A62" s="12">
        <v>57</v>
      </c>
      <c r="B62" s="17">
        <v>109</v>
      </c>
      <c r="C62" s="21" t="s">
        <v>55</v>
      </c>
      <c r="D62" s="13" t="s">
        <v>14</v>
      </c>
      <c r="E62" s="17" t="s">
        <v>2</v>
      </c>
      <c r="F62" s="14">
        <v>1992</v>
      </c>
      <c r="G62" s="15" t="s">
        <v>12</v>
      </c>
      <c r="H62" s="12" t="str">
        <f t="shared" si="1"/>
        <v>A</v>
      </c>
      <c r="I62" s="12">
        <f>COUNTIF($F$6:$H62,$H62)</f>
        <v>22</v>
      </c>
      <c r="J62" s="16">
        <v>0.03443287037037037</v>
      </c>
    </row>
    <row r="63" spans="1:10" s="26" customFormat="1" ht="13.5" customHeight="1">
      <c r="A63" s="12">
        <v>58</v>
      </c>
      <c r="B63" s="17">
        <v>69</v>
      </c>
      <c r="C63" s="21" t="s">
        <v>113</v>
      </c>
      <c r="D63" s="13" t="s">
        <v>14</v>
      </c>
      <c r="E63" s="17" t="s">
        <v>11</v>
      </c>
      <c r="F63" s="14">
        <v>1977</v>
      </c>
      <c r="G63" s="15" t="s">
        <v>12</v>
      </c>
      <c r="H63" s="12" t="str">
        <f t="shared" si="1"/>
        <v>G</v>
      </c>
      <c r="I63" s="12">
        <f>COUNTIF($F$6:$H63,$H63)</f>
        <v>5</v>
      </c>
      <c r="J63" s="16">
        <v>0.03450231481481481</v>
      </c>
    </row>
    <row r="64" spans="1:10" ht="13.5" customHeight="1">
      <c r="A64" s="12">
        <v>59</v>
      </c>
      <c r="B64" s="17">
        <v>59</v>
      </c>
      <c r="C64" s="21" t="s">
        <v>81</v>
      </c>
      <c r="D64" s="13" t="s">
        <v>14</v>
      </c>
      <c r="E64" s="17" t="s">
        <v>2</v>
      </c>
      <c r="F64" s="14">
        <v>1988</v>
      </c>
      <c r="G64" s="15" t="s">
        <v>12</v>
      </c>
      <c r="H64" s="12" t="str">
        <f t="shared" si="1"/>
        <v>A</v>
      </c>
      <c r="I64" s="12">
        <f>COUNTIF($F$6:$H64,$H64)</f>
        <v>23</v>
      </c>
      <c r="J64" s="16">
        <v>0.03462962962962963</v>
      </c>
    </row>
    <row r="65" spans="1:10" ht="13.5" customHeight="1">
      <c r="A65" s="12">
        <v>60</v>
      </c>
      <c r="B65" s="17">
        <v>106</v>
      </c>
      <c r="C65" s="21" t="s">
        <v>127</v>
      </c>
      <c r="D65" s="13" t="s">
        <v>14</v>
      </c>
      <c r="E65" s="17" t="s">
        <v>2</v>
      </c>
      <c r="F65" s="14">
        <v>1978</v>
      </c>
      <c r="G65" s="15" t="s">
        <v>61</v>
      </c>
      <c r="H65" s="12" t="str">
        <f t="shared" si="1"/>
        <v>B</v>
      </c>
      <c r="I65" s="12">
        <f>COUNTIF($F$6:$H65,$H65)</f>
        <v>9</v>
      </c>
      <c r="J65" s="16">
        <v>0.0346412037037037</v>
      </c>
    </row>
    <row r="66" spans="1:10" s="24" customFormat="1" ht="13.5" customHeight="1">
      <c r="A66" s="12">
        <v>61</v>
      </c>
      <c r="B66" s="17">
        <v>46</v>
      </c>
      <c r="C66" s="21" t="s">
        <v>100</v>
      </c>
      <c r="D66" s="13" t="s">
        <v>14</v>
      </c>
      <c r="E66" s="17" t="s">
        <v>2</v>
      </c>
      <c r="F66" s="14">
        <v>1980</v>
      </c>
      <c r="G66" s="15" t="s">
        <v>61</v>
      </c>
      <c r="H66" s="12" t="str">
        <f t="shared" si="1"/>
        <v>A</v>
      </c>
      <c r="I66" s="12">
        <f>COUNTIF($F$6:$H66,$H66)</f>
        <v>24</v>
      </c>
      <c r="J66" s="16">
        <v>0.035104166666666665</v>
      </c>
    </row>
    <row r="67" spans="1:10" ht="13.5" customHeight="1">
      <c r="A67" s="12">
        <v>62</v>
      </c>
      <c r="B67" s="17">
        <v>32</v>
      </c>
      <c r="C67" s="21" t="s">
        <v>89</v>
      </c>
      <c r="D67" s="13" t="s">
        <v>14</v>
      </c>
      <c r="E67" s="17" t="s">
        <v>2</v>
      </c>
      <c r="F67" s="14">
        <v>1983</v>
      </c>
      <c r="G67" s="15" t="s">
        <v>12</v>
      </c>
      <c r="H67" s="12" t="str">
        <f t="shared" si="1"/>
        <v>A</v>
      </c>
      <c r="I67" s="12">
        <f>COUNTIF($F$6:$H67,$H67)</f>
        <v>25</v>
      </c>
      <c r="J67" s="16">
        <v>0.03532407407407407</v>
      </c>
    </row>
    <row r="68" spans="1:10" s="24" customFormat="1" ht="13.5" customHeight="1">
      <c r="A68" s="12">
        <v>63</v>
      </c>
      <c r="B68" s="17">
        <v>99</v>
      </c>
      <c r="C68" s="23" t="s">
        <v>164</v>
      </c>
      <c r="D68" s="13" t="s">
        <v>14</v>
      </c>
      <c r="E68" s="17" t="s">
        <v>2</v>
      </c>
      <c r="F68" s="17">
        <v>1977</v>
      </c>
      <c r="G68" s="20" t="s">
        <v>45</v>
      </c>
      <c r="H68" s="12" t="str">
        <f t="shared" si="1"/>
        <v>B</v>
      </c>
      <c r="I68" s="12">
        <f>COUNTIF($F$6:$H68,$H68)</f>
        <v>10</v>
      </c>
      <c r="J68" s="16">
        <v>0.03563657407407408</v>
      </c>
    </row>
    <row r="69" spans="1:10" s="26" customFormat="1" ht="13.5" customHeight="1">
      <c r="A69" s="12">
        <v>64</v>
      </c>
      <c r="B69" s="17">
        <v>7</v>
      </c>
      <c r="C69" s="21" t="s">
        <v>71</v>
      </c>
      <c r="D69" s="13" t="s">
        <v>14</v>
      </c>
      <c r="E69" s="17" t="s">
        <v>2</v>
      </c>
      <c r="F69" s="14">
        <v>1974</v>
      </c>
      <c r="G69" s="15" t="s">
        <v>12</v>
      </c>
      <c r="H69" s="12" t="str">
        <f t="shared" si="1"/>
        <v>B</v>
      </c>
      <c r="I69" s="12">
        <f>COUNTIF($F$6:$H69,$H69)</f>
        <v>11</v>
      </c>
      <c r="J69" s="16">
        <v>0.036111111111111115</v>
      </c>
    </row>
    <row r="70" spans="1:10" s="26" customFormat="1" ht="13.5" customHeight="1">
      <c r="A70" s="62">
        <v>65</v>
      </c>
      <c r="B70" s="63">
        <v>88</v>
      </c>
      <c r="C70" s="68" t="s">
        <v>69</v>
      </c>
      <c r="D70" s="65" t="s">
        <v>14</v>
      </c>
      <c r="E70" s="63" t="s">
        <v>11</v>
      </c>
      <c r="F70" s="63">
        <v>1982</v>
      </c>
      <c r="G70" s="69" t="s">
        <v>12</v>
      </c>
      <c r="H70" s="62" t="str">
        <f aca="true" t="shared" si="2" ref="H70:H101">IF($E70="m",IF($F$1-$F70&gt;19,IF($F$1-$F70&lt;40,"A",IF($F$1-$F70&gt;49,IF($F$1-$F70&gt;59,IF($F$1-$F70&gt;69,"E","D"),"C"),"B")),"JM"),IF($F$1-$F70&gt;19,IF($F$1-$F70&lt;40,"F",IF($F$1-$F70&lt;50,"G","H")),"JŽ"))</f>
        <v>F</v>
      </c>
      <c r="I70" s="62">
        <f>COUNTIF($F$6:$H70,$H70)</f>
        <v>3</v>
      </c>
      <c r="J70" s="67">
        <v>0.036377314814814814</v>
      </c>
    </row>
    <row r="71" spans="1:10" ht="13.5" customHeight="1">
      <c r="A71" s="12">
        <v>66</v>
      </c>
      <c r="B71" s="17">
        <v>53</v>
      </c>
      <c r="C71" s="21" t="s">
        <v>107</v>
      </c>
      <c r="D71" s="13" t="s">
        <v>14</v>
      </c>
      <c r="E71" s="17" t="s">
        <v>11</v>
      </c>
      <c r="F71" s="14">
        <v>1976</v>
      </c>
      <c r="G71" s="15" t="s">
        <v>108</v>
      </c>
      <c r="H71" s="12" t="str">
        <f t="shared" si="2"/>
        <v>G</v>
      </c>
      <c r="I71" s="12">
        <f>COUNTIF($F$6:$H71,$H71)</f>
        <v>6</v>
      </c>
      <c r="J71" s="16">
        <v>0.036458333333333336</v>
      </c>
    </row>
    <row r="72" spans="1:10" s="26" customFormat="1" ht="13.5" customHeight="1">
      <c r="A72" s="12">
        <v>67</v>
      </c>
      <c r="B72" s="17">
        <v>56</v>
      </c>
      <c r="C72" s="21" t="s">
        <v>92</v>
      </c>
      <c r="D72" s="13" t="s">
        <v>14</v>
      </c>
      <c r="E72" s="17" t="s">
        <v>11</v>
      </c>
      <c r="F72" s="14">
        <v>1974</v>
      </c>
      <c r="G72" s="15" t="s">
        <v>12</v>
      </c>
      <c r="H72" s="12" t="str">
        <f t="shared" si="2"/>
        <v>G</v>
      </c>
      <c r="I72" s="12">
        <f>COUNTIF($F$6:$H72,$H72)</f>
        <v>7</v>
      </c>
      <c r="J72" s="16">
        <v>0.036516203703703703</v>
      </c>
    </row>
    <row r="73" spans="1:10" ht="13.5" customHeight="1">
      <c r="A73" s="12">
        <v>68</v>
      </c>
      <c r="B73" s="17">
        <v>63</v>
      </c>
      <c r="C73" s="21" t="s">
        <v>124</v>
      </c>
      <c r="D73" s="13" t="s">
        <v>14</v>
      </c>
      <c r="E73" s="17" t="s">
        <v>2</v>
      </c>
      <c r="F73" s="14">
        <v>1996</v>
      </c>
      <c r="G73" s="15" t="s">
        <v>12</v>
      </c>
      <c r="H73" s="12" t="str">
        <f t="shared" si="2"/>
        <v>A</v>
      </c>
      <c r="I73" s="12">
        <f>COUNTIF($F$6:$H73,$H73)</f>
        <v>26</v>
      </c>
      <c r="J73" s="16">
        <v>0.0370949074074074</v>
      </c>
    </row>
    <row r="74" spans="1:10" ht="13.5" customHeight="1">
      <c r="A74" s="12">
        <v>69</v>
      </c>
      <c r="B74" s="17">
        <v>71</v>
      </c>
      <c r="C74" s="23" t="s">
        <v>171</v>
      </c>
      <c r="D74" s="13" t="s">
        <v>14</v>
      </c>
      <c r="E74" s="17" t="s">
        <v>11</v>
      </c>
      <c r="F74" s="17">
        <v>1974</v>
      </c>
      <c r="G74" s="20" t="s">
        <v>12</v>
      </c>
      <c r="H74" s="12" t="str">
        <f t="shared" si="2"/>
        <v>G</v>
      </c>
      <c r="I74" s="12">
        <f>COUNTIF($F$6:$H74,$H74)</f>
        <v>8</v>
      </c>
      <c r="J74" s="16">
        <v>0.037175925925925925</v>
      </c>
    </row>
    <row r="75" spans="1:10" ht="13.5" customHeight="1">
      <c r="A75" s="12">
        <v>70</v>
      </c>
      <c r="B75" s="17">
        <v>75</v>
      </c>
      <c r="C75" s="21" t="s">
        <v>99</v>
      </c>
      <c r="D75" s="13" t="s">
        <v>14</v>
      </c>
      <c r="E75" s="17" t="s">
        <v>2</v>
      </c>
      <c r="F75" s="14">
        <v>1972</v>
      </c>
      <c r="G75" s="15" t="s">
        <v>61</v>
      </c>
      <c r="H75" s="12" t="str">
        <f t="shared" si="2"/>
        <v>B</v>
      </c>
      <c r="I75" s="12">
        <f>COUNTIF($F$6:$H75,$H75)</f>
        <v>12</v>
      </c>
      <c r="J75" s="16">
        <v>0.037349537037037035</v>
      </c>
    </row>
    <row r="76" spans="1:10" s="22" customFormat="1" ht="13.5" customHeight="1">
      <c r="A76" s="12">
        <v>71</v>
      </c>
      <c r="B76" s="17">
        <v>104</v>
      </c>
      <c r="C76" s="21" t="s">
        <v>125</v>
      </c>
      <c r="D76" s="13" t="s">
        <v>14</v>
      </c>
      <c r="E76" s="17" t="s">
        <v>2</v>
      </c>
      <c r="F76" s="14">
        <v>1979</v>
      </c>
      <c r="G76" s="15" t="s">
        <v>12</v>
      </c>
      <c r="H76" s="12" t="str">
        <f t="shared" si="2"/>
        <v>B</v>
      </c>
      <c r="I76" s="12">
        <f>COUNTIF($F$6:$H76,$H76)</f>
        <v>13</v>
      </c>
      <c r="J76" s="16">
        <v>0.03740740740740741</v>
      </c>
    </row>
    <row r="77" spans="1:10" s="22" customFormat="1" ht="13.5" customHeight="1">
      <c r="A77" s="48">
        <v>72</v>
      </c>
      <c r="B77" s="49">
        <v>82</v>
      </c>
      <c r="C77" s="50" t="s">
        <v>74</v>
      </c>
      <c r="D77" s="51" t="s">
        <v>14</v>
      </c>
      <c r="E77" s="49" t="s">
        <v>11</v>
      </c>
      <c r="F77" s="49">
        <v>1965</v>
      </c>
      <c r="G77" s="52" t="s">
        <v>75</v>
      </c>
      <c r="H77" s="48" t="str">
        <f t="shared" si="2"/>
        <v>H</v>
      </c>
      <c r="I77" s="48">
        <f>COUNTIF($F$6:$H77,$H77)</f>
        <v>1</v>
      </c>
      <c r="J77" s="53">
        <v>0.03755787037037037</v>
      </c>
    </row>
    <row r="78" spans="1:10" ht="13.5" customHeight="1">
      <c r="A78" s="12">
        <v>73</v>
      </c>
      <c r="B78" s="17">
        <v>4</v>
      </c>
      <c r="C78" s="25" t="s">
        <v>143</v>
      </c>
      <c r="D78" s="13" t="s">
        <v>14</v>
      </c>
      <c r="E78" s="17" t="s">
        <v>2</v>
      </c>
      <c r="F78" s="17">
        <v>1954</v>
      </c>
      <c r="G78" s="19" t="s">
        <v>144</v>
      </c>
      <c r="H78" s="12" t="str">
        <f t="shared" si="2"/>
        <v>D</v>
      </c>
      <c r="I78" s="12">
        <f>COUNTIF($F$6:$H78,$H78)</f>
        <v>7</v>
      </c>
      <c r="J78" s="16">
        <v>0.037696759259259256</v>
      </c>
    </row>
    <row r="79" spans="1:10" s="24" customFormat="1" ht="13.5" customHeight="1">
      <c r="A79" s="54">
        <v>74</v>
      </c>
      <c r="B79" s="55">
        <v>86</v>
      </c>
      <c r="C79" s="56" t="s">
        <v>159</v>
      </c>
      <c r="D79" s="57" t="s">
        <v>14</v>
      </c>
      <c r="E79" s="55" t="s">
        <v>2</v>
      </c>
      <c r="F79" s="55">
        <v>2006</v>
      </c>
      <c r="G79" s="58" t="s">
        <v>12</v>
      </c>
      <c r="H79" s="54" t="str">
        <f t="shared" si="2"/>
        <v>JM</v>
      </c>
      <c r="I79" s="54">
        <f>COUNTIF($F$6:$H79,$H79)</f>
        <v>2</v>
      </c>
      <c r="J79" s="59">
        <v>0.03778935185185185</v>
      </c>
    </row>
    <row r="80" spans="1:10" s="22" customFormat="1" ht="13.5" customHeight="1">
      <c r="A80" s="12">
        <v>75</v>
      </c>
      <c r="B80" s="17">
        <v>34</v>
      </c>
      <c r="C80" s="21" t="s">
        <v>64</v>
      </c>
      <c r="D80" s="13" t="s">
        <v>14</v>
      </c>
      <c r="E80" s="17" t="s">
        <v>2</v>
      </c>
      <c r="F80" s="14">
        <v>1983</v>
      </c>
      <c r="G80" s="15" t="s">
        <v>12</v>
      </c>
      <c r="H80" s="12" t="str">
        <f t="shared" si="2"/>
        <v>A</v>
      </c>
      <c r="I80" s="12">
        <f>COUNTIF($F$6:$H80,$H80)</f>
        <v>27</v>
      </c>
      <c r="J80" s="16">
        <v>0.03788194444444444</v>
      </c>
    </row>
    <row r="81" spans="1:10" ht="12.75" customHeight="1">
      <c r="A81" s="12">
        <v>76</v>
      </c>
      <c r="B81" s="17">
        <v>54</v>
      </c>
      <c r="C81" s="21" t="s">
        <v>68</v>
      </c>
      <c r="D81" s="13" t="s">
        <v>14</v>
      </c>
      <c r="E81" s="17" t="s">
        <v>2</v>
      </c>
      <c r="F81" s="14">
        <v>1974</v>
      </c>
      <c r="G81" s="15" t="s">
        <v>12</v>
      </c>
      <c r="H81" s="12" t="str">
        <f t="shared" si="2"/>
        <v>B</v>
      </c>
      <c r="I81" s="12">
        <f>COUNTIF($F$6:$H81,$H81)</f>
        <v>14</v>
      </c>
      <c r="J81" s="16">
        <v>0.037905092592592594</v>
      </c>
    </row>
    <row r="82" spans="1:10" s="24" customFormat="1" ht="13.5" customHeight="1">
      <c r="A82" s="54">
        <v>77</v>
      </c>
      <c r="B82" s="55">
        <v>55</v>
      </c>
      <c r="C82" s="60" t="s">
        <v>102</v>
      </c>
      <c r="D82" s="57" t="s">
        <v>14</v>
      </c>
      <c r="E82" s="55" t="s">
        <v>11</v>
      </c>
      <c r="F82" s="55">
        <v>1969</v>
      </c>
      <c r="G82" s="61" t="s">
        <v>103</v>
      </c>
      <c r="H82" s="54" t="str">
        <f t="shared" si="2"/>
        <v>H</v>
      </c>
      <c r="I82" s="54">
        <f>COUNTIF($F$6:$H82,$H82)</f>
        <v>2</v>
      </c>
      <c r="J82" s="59">
        <v>0.038078703703703705</v>
      </c>
    </row>
    <row r="83" spans="1:10" ht="13.5" customHeight="1">
      <c r="A83" s="12">
        <v>78</v>
      </c>
      <c r="B83" s="17">
        <v>65</v>
      </c>
      <c r="C83" s="25" t="s">
        <v>155</v>
      </c>
      <c r="D83" s="13" t="s">
        <v>14</v>
      </c>
      <c r="E83" s="17" t="s">
        <v>11</v>
      </c>
      <c r="F83" s="17">
        <v>1989</v>
      </c>
      <c r="G83" s="19" t="s">
        <v>12</v>
      </c>
      <c r="H83" s="12" t="str">
        <f t="shared" si="2"/>
        <v>F</v>
      </c>
      <c r="I83" s="12">
        <f>COUNTIF($F$6:$H83,$H83)</f>
        <v>4</v>
      </c>
      <c r="J83" s="16">
        <v>0.03829861111111111</v>
      </c>
    </row>
    <row r="84" spans="1:10" s="26" customFormat="1" ht="13.5" customHeight="1">
      <c r="A84" s="12">
        <v>79</v>
      </c>
      <c r="B84" s="17">
        <v>78</v>
      </c>
      <c r="C84" s="21" t="s">
        <v>120</v>
      </c>
      <c r="D84" s="13" t="s">
        <v>14</v>
      </c>
      <c r="E84" s="17" t="s">
        <v>2</v>
      </c>
      <c r="F84" s="14">
        <v>1983</v>
      </c>
      <c r="G84" s="15" t="s">
        <v>121</v>
      </c>
      <c r="H84" s="12" t="str">
        <f t="shared" si="2"/>
        <v>A</v>
      </c>
      <c r="I84" s="12">
        <f>COUNTIF($F$6:$H84,$H84)</f>
        <v>28</v>
      </c>
      <c r="J84" s="16">
        <v>0.038530092592592595</v>
      </c>
    </row>
    <row r="85" spans="1:10" ht="13.5" customHeight="1">
      <c r="A85" s="12">
        <v>80</v>
      </c>
      <c r="B85" s="17">
        <v>93</v>
      </c>
      <c r="C85" s="21" t="s">
        <v>126</v>
      </c>
      <c r="D85" s="13" t="s">
        <v>14</v>
      </c>
      <c r="E85" s="17" t="s">
        <v>2</v>
      </c>
      <c r="F85" s="14">
        <v>1985</v>
      </c>
      <c r="G85" s="15" t="s">
        <v>12</v>
      </c>
      <c r="H85" s="12" t="str">
        <f t="shared" si="2"/>
        <v>A</v>
      </c>
      <c r="I85" s="12">
        <f>COUNTIF($F$6:$H85,$H85)</f>
        <v>29</v>
      </c>
      <c r="J85" s="16">
        <v>0.038657407407407404</v>
      </c>
    </row>
    <row r="86" spans="1:10" ht="12.75" customHeight="1">
      <c r="A86" s="12">
        <v>81</v>
      </c>
      <c r="B86" s="17">
        <v>103</v>
      </c>
      <c r="C86" s="21" t="s">
        <v>123</v>
      </c>
      <c r="D86" s="13" t="s">
        <v>14</v>
      </c>
      <c r="E86" s="17" t="s">
        <v>2</v>
      </c>
      <c r="F86" s="14">
        <v>1986</v>
      </c>
      <c r="G86" s="15" t="s">
        <v>12</v>
      </c>
      <c r="H86" s="12" t="str">
        <f t="shared" si="2"/>
        <v>A</v>
      </c>
      <c r="I86" s="12">
        <f>COUNTIF($F$6:$H86,$H86)</f>
        <v>30</v>
      </c>
      <c r="J86" s="16">
        <v>0.038657407407407404</v>
      </c>
    </row>
    <row r="87" spans="1:10" s="26" customFormat="1" ht="13.5" customHeight="1">
      <c r="A87" s="62">
        <v>82</v>
      </c>
      <c r="B87" s="63">
        <v>51</v>
      </c>
      <c r="C87" s="68" t="s">
        <v>114</v>
      </c>
      <c r="D87" s="65" t="s">
        <v>14</v>
      </c>
      <c r="E87" s="63" t="s">
        <v>11</v>
      </c>
      <c r="F87" s="63">
        <v>1968</v>
      </c>
      <c r="G87" s="69" t="s">
        <v>12</v>
      </c>
      <c r="H87" s="62" t="str">
        <f t="shared" si="2"/>
        <v>H</v>
      </c>
      <c r="I87" s="62">
        <f>COUNTIF($F$6:$H87,$H87)</f>
        <v>3</v>
      </c>
      <c r="J87" s="67">
        <v>0.03953703703703703</v>
      </c>
    </row>
    <row r="88" spans="1:10" ht="13.5" customHeight="1">
      <c r="A88" s="12">
        <v>83</v>
      </c>
      <c r="B88" s="17">
        <v>24</v>
      </c>
      <c r="C88" s="21" t="s">
        <v>133</v>
      </c>
      <c r="D88" s="13" t="s">
        <v>14</v>
      </c>
      <c r="E88" s="17" t="s">
        <v>2</v>
      </c>
      <c r="F88" s="14">
        <v>1994</v>
      </c>
      <c r="G88" s="15" t="s">
        <v>39</v>
      </c>
      <c r="H88" s="12" t="str">
        <f t="shared" si="2"/>
        <v>A</v>
      </c>
      <c r="I88" s="12">
        <f>COUNTIF($F$6:$H88,$H88)</f>
        <v>31</v>
      </c>
      <c r="J88" s="16">
        <v>0.04016203703703704</v>
      </c>
    </row>
    <row r="89" spans="1:10" ht="13.5" customHeight="1">
      <c r="A89" s="12">
        <v>84</v>
      </c>
      <c r="B89" s="17">
        <v>29</v>
      </c>
      <c r="C89" s="21" t="s">
        <v>29</v>
      </c>
      <c r="D89" s="13" t="s">
        <v>14</v>
      </c>
      <c r="E89" s="17" t="s">
        <v>2</v>
      </c>
      <c r="F89" s="14">
        <v>1980</v>
      </c>
      <c r="G89" s="15" t="s">
        <v>12</v>
      </c>
      <c r="H89" s="12" t="str">
        <f t="shared" si="2"/>
        <v>A</v>
      </c>
      <c r="I89" s="12">
        <f>COUNTIF($F$6:$H89,$H89)</f>
        <v>32</v>
      </c>
      <c r="J89" s="16">
        <v>0.040428240740740744</v>
      </c>
    </row>
    <row r="90" spans="1:10" ht="13.5" customHeight="1">
      <c r="A90" s="12">
        <v>85</v>
      </c>
      <c r="B90" s="17">
        <v>102</v>
      </c>
      <c r="C90" s="21" t="s">
        <v>105</v>
      </c>
      <c r="D90" s="13" t="s">
        <v>14</v>
      </c>
      <c r="E90" s="17" t="s">
        <v>2</v>
      </c>
      <c r="F90" s="14">
        <v>1979</v>
      </c>
      <c r="G90" s="15" t="s">
        <v>12</v>
      </c>
      <c r="H90" s="12" t="str">
        <f t="shared" si="2"/>
        <v>B</v>
      </c>
      <c r="I90" s="12">
        <f>COUNTIF($F$6:$H90,$H90)</f>
        <v>15</v>
      </c>
      <c r="J90" s="16">
        <v>0.04055555555555555</v>
      </c>
    </row>
    <row r="91" spans="1:10" ht="13.5" customHeight="1">
      <c r="A91" s="12">
        <v>86</v>
      </c>
      <c r="B91" s="17">
        <v>19</v>
      </c>
      <c r="C91" s="21" t="s">
        <v>62</v>
      </c>
      <c r="D91" s="13" t="s">
        <v>14</v>
      </c>
      <c r="E91" s="17" t="s">
        <v>11</v>
      </c>
      <c r="F91" s="14">
        <v>1972</v>
      </c>
      <c r="G91" s="15" t="s">
        <v>61</v>
      </c>
      <c r="H91" s="12" t="str">
        <f t="shared" si="2"/>
        <v>G</v>
      </c>
      <c r="I91" s="12">
        <f>COUNTIF($F$6:$H91,$H91)</f>
        <v>9</v>
      </c>
      <c r="J91" s="16">
        <v>0.040625</v>
      </c>
    </row>
    <row r="92" spans="1:10" ht="13.5" customHeight="1">
      <c r="A92" s="12">
        <v>87</v>
      </c>
      <c r="B92" s="17">
        <v>23</v>
      </c>
      <c r="C92" s="21" t="s">
        <v>104</v>
      </c>
      <c r="D92" s="13" t="s">
        <v>14</v>
      </c>
      <c r="E92" s="17" t="s">
        <v>2</v>
      </c>
      <c r="F92" s="14">
        <v>1977</v>
      </c>
      <c r="G92" s="15" t="s">
        <v>12</v>
      </c>
      <c r="H92" s="12" t="str">
        <f t="shared" si="2"/>
        <v>B</v>
      </c>
      <c r="I92" s="12">
        <f>COUNTIF($F$6:$H92,$H92)</f>
        <v>16</v>
      </c>
      <c r="J92" s="16">
        <v>0.0409375</v>
      </c>
    </row>
    <row r="93" spans="1:10" ht="13.5" customHeight="1">
      <c r="A93" s="12">
        <v>88</v>
      </c>
      <c r="B93" s="17">
        <v>11</v>
      </c>
      <c r="C93" s="21" t="s">
        <v>93</v>
      </c>
      <c r="D93" s="13" t="s">
        <v>14</v>
      </c>
      <c r="E93" s="17" t="s">
        <v>11</v>
      </c>
      <c r="F93" s="14">
        <v>1970</v>
      </c>
      <c r="G93" s="15" t="s">
        <v>12</v>
      </c>
      <c r="H93" s="12" t="str">
        <f t="shared" si="2"/>
        <v>G</v>
      </c>
      <c r="I93" s="12">
        <f>COUNTIF($F$6:$H93,$H93)</f>
        <v>10</v>
      </c>
      <c r="J93" s="16">
        <v>0.04108796296296296</v>
      </c>
    </row>
    <row r="94" spans="1:10" ht="13.5" customHeight="1">
      <c r="A94" s="12">
        <v>89</v>
      </c>
      <c r="B94" s="17">
        <v>9</v>
      </c>
      <c r="C94" s="21" t="s">
        <v>33</v>
      </c>
      <c r="D94" s="13" t="s">
        <v>14</v>
      </c>
      <c r="E94" s="17" t="s">
        <v>2</v>
      </c>
      <c r="F94" s="14">
        <v>1954</v>
      </c>
      <c r="G94" s="15" t="s">
        <v>43</v>
      </c>
      <c r="H94" s="12" t="str">
        <f t="shared" si="2"/>
        <v>D</v>
      </c>
      <c r="I94" s="12">
        <f>COUNTIF($F$6:$H94,$H94)</f>
        <v>8</v>
      </c>
      <c r="J94" s="16">
        <v>0.04108796296296296</v>
      </c>
    </row>
    <row r="95" spans="1:10" ht="13.5" customHeight="1">
      <c r="A95" s="12">
        <v>90</v>
      </c>
      <c r="B95" s="17">
        <v>81</v>
      </c>
      <c r="C95" s="21" t="s">
        <v>129</v>
      </c>
      <c r="D95" s="13" t="s">
        <v>14</v>
      </c>
      <c r="E95" s="17" t="s">
        <v>2</v>
      </c>
      <c r="F95" s="14">
        <v>1966</v>
      </c>
      <c r="G95" s="15" t="s">
        <v>23</v>
      </c>
      <c r="H95" s="12" t="str">
        <f t="shared" si="2"/>
        <v>C</v>
      </c>
      <c r="I95" s="12">
        <f>COUNTIF($F$6:$H95,$H95)</f>
        <v>13</v>
      </c>
      <c r="J95" s="16">
        <v>0.04150462962962963</v>
      </c>
    </row>
    <row r="96" spans="1:10" ht="13.5" customHeight="1">
      <c r="A96" s="12">
        <v>91</v>
      </c>
      <c r="B96" s="17">
        <v>77</v>
      </c>
      <c r="C96" s="21" t="s">
        <v>90</v>
      </c>
      <c r="D96" s="13" t="s">
        <v>14</v>
      </c>
      <c r="E96" s="17" t="s">
        <v>11</v>
      </c>
      <c r="F96" s="14">
        <v>1972</v>
      </c>
      <c r="G96" s="15" t="s">
        <v>91</v>
      </c>
      <c r="H96" s="12" t="str">
        <f t="shared" si="2"/>
        <v>G</v>
      </c>
      <c r="I96" s="12">
        <f>COUNTIF($F$6:$H96,$H96)</f>
        <v>11</v>
      </c>
      <c r="J96" s="16">
        <v>0.041840277777777775</v>
      </c>
    </row>
    <row r="97" spans="1:10" s="22" customFormat="1" ht="13.5" customHeight="1">
      <c r="A97" s="48">
        <v>92</v>
      </c>
      <c r="B97" s="49">
        <v>15</v>
      </c>
      <c r="C97" s="50" t="s">
        <v>145</v>
      </c>
      <c r="D97" s="51" t="s">
        <v>14</v>
      </c>
      <c r="E97" s="49" t="s">
        <v>2</v>
      </c>
      <c r="F97" s="49">
        <v>1948</v>
      </c>
      <c r="G97" s="52" t="s">
        <v>12</v>
      </c>
      <c r="H97" s="48" t="str">
        <f t="shared" si="2"/>
        <v>E</v>
      </c>
      <c r="I97" s="48">
        <f>COUNTIF($F$6:$H97,$H97)</f>
        <v>1</v>
      </c>
      <c r="J97" s="53">
        <v>0.04212962962962963</v>
      </c>
    </row>
    <row r="98" spans="1:10" ht="13.5" customHeight="1">
      <c r="A98" s="12">
        <v>93</v>
      </c>
      <c r="B98" s="17">
        <v>20</v>
      </c>
      <c r="C98" s="21" t="s">
        <v>60</v>
      </c>
      <c r="D98" s="13" t="s">
        <v>14</v>
      </c>
      <c r="E98" s="17" t="s">
        <v>2</v>
      </c>
      <c r="F98" s="14">
        <v>1970</v>
      </c>
      <c r="G98" s="15" t="s">
        <v>61</v>
      </c>
      <c r="H98" s="12" t="str">
        <f t="shared" si="2"/>
        <v>B</v>
      </c>
      <c r="I98" s="12">
        <f>COUNTIF($F$6:$H98,$H98)</f>
        <v>17</v>
      </c>
      <c r="J98" s="16">
        <v>0.04263888888888889</v>
      </c>
    </row>
    <row r="99" spans="1:10" ht="13.5" customHeight="1">
      <c r="A99" s="12">
        <v>94</v>
      </c>
      <c r="B99" s="17">
        <v>84</v>
      </c>
      <c r="C99" s="21" t="s">
        <v>57</v>
      </c>
      <c r="D99" s="13" t="s">
        <v>14</v>
      </c>
      <c r="E99" s="17" t="s">
        <v>2</v>
      </c>
      <c r="F99" s="14">
        <v>1978</v>
      </c>
      <c r="G99" s="15" t="s">
        <v>12</v>
      </c>
      <c r="H99" s="12" t="str">
        <f t="shared" si="2"/>
        <v>B</v>
      </c>
      <c r="I99" s="12">
        <f>COUNTIF($F$6:$H99,$H99)</f>
        <v>18</v>
      </c>
      <c r="J99" s="16">
        <v>0.04290509259259259</v>
      </c>
    </row>
    <row r="100" spans="1:10" s="24" customFormat="1" ht="13.5" customHeight="1">
      <c r="A100" s="12">
        <v>95</v>
      </c>
      <c r="B100" s="17">
        <v>999</v>
      </c>
      <c r="C100" s="21" t="s">
        <v>172</v>
      </c>
      <c r="D100" s="13" t="s">
        <v>14</v>
      </c>
      <c r="E100" s="17" t="s">
        <v>11</v>
      </c>
      <c r="F100" s="14">
        <v>1972</v>
      </c>
      <c r="G100" s="15" t="s">
        <v>61</v>
      </c>
      <c r="H100" s="12" t="str">
        <f t="shared" si="2"/>
        <v>G</v>
      </c>
      <c r="I100" s="12">
        <f>COUNTIF($F$6:$H100,$H100)</f>
        <v>12</v>
      </c>
      <c r="J100" s="16">
        <v>0.04361111111111111</v>
      </c>
    </row>
    <row r="101" spans="1:10" s="26" customFormat="1" ht="13.5" customHeight="1">
      <c r="A101" s="12">
        <v>96</v>
      </c>
      <c r="B101" s="17">
        <v>70</v>
      </c>
      <c r="C101" s="21" t="s">
        <v>109</v>
      </c>
      <c r="D101" s="13" t="s">
        <v>14</v>
      </c>
      <c r="E101" s="17" t="s">
        <v>11</v>
      </c>
      <c r="F101" s="14">
        <v>1974</v>
      </c>
      <c r="G101" s="15" t="s">
        <v>12</v>
      </c>
      <c r="H101" s="12" t="str">
        <f t="shared" si="2"/>
        <v>G</v>
      </c>
      <c r="I101" s="12">
        <f>COUNTIF($F$6:$H101,$H101)</f>
        <v>13</v>
      </c>
      <c r="J101" s="16">
        <v>0.043923611111111115</v>
      </c>
    </row>
    <row r="102" spans="1:10" ht="13.5" customHeight="1">
      <c r="A102" s="12">
        <v>97</v>
      </c>
      <c r="B102" s="17">
        <v>2</v>
      </c>
      <c r="C102" s="21" t="s">
        <v>65</v>
      </c>
      <c r="D102" s="13" t="s">
        <v>14</v>
      </c>
      <c r="E102" s="17" t="s">
        <v>2</v>
      </c>
      <c r="F102" s="14">
        <v>1963</v>
      </c>
      <c r="G102" s="15" t="s">
        <v>16</v>
      </c>
      <c r="H102" s="12" t="str">
        <f aca="true" t="shared" si="3" ref="H102:H115">IF($E102="m",IF($F$1-$F102&gt;19,IF($F$1-$F102&lt;40,"A",IF($F$1-$F102&gt;49,IF($F$1-$F102&gt;59,IF($F$1-$F102&gt;69,"E","D"),"C"),"B")),"JM"),IF($F$1-$F102&gt;19,IF($F$1-$F102&lt;40,"F",IF($F$1-$F102&lt;50,"G","H")),"JŽ"))</f>
        <v>C</v>
      </c>
      <c r="I102" s="12">
        <f>COUNTIF($F$6:$H102,$H102)</f>
        <v>14</v>
      </c>
      <c r="J102" s="16">
        <v>0.04454861111111111</v>
      </c>
    </row>
    <row r="103" spans="1:10" s="22" customFormat="1" ht="13.5" customHeight="1">
      <c r="A103" s="12">
        <v>98</v>
      </c>
      <c r="B103" s="17">
        <v>5</v>
      </c>
      <c r="C103" s="21" t="s">
        <v>84</v>
      </c>
      <c r="D103" s="13" t="s">
        <v>14</v>
      </c>
      <c r="E103" s="17" t="s">
        <v>2</v>
      </c>
      <c r="F103" s="14">
        <v>1970</v>
      </c>
      <c r="G103" s="15" t="s">
        <v>16</v>
      </c>
      <c r="H103" s="12" t="str">
        <f t="shared" si="3"/>
        <v>B</v>
      </c>
      <c r="I103" s="12">
        <f>COUNTIF($F$6:$H103,$H103)</f>
        <v>19</v>
      </c>
      <c r="J103" s="16">
        <v>0.044583333333333336</v>
      </c>
    </row>
    <row r="104" spans="1:10" ht="13.5" customHeight="1">
      <c r="A104" s="12">
        <v>99</v>
      </c>
      <c r="B104" s="17">
        <v>107</v>
      </c>
      <c r="C104" s="21" t="s">
        <v>59</v>
      </c>
      <c r="D104" s="13" t="s">
        <v>14</v>
      </c>
      <c r="E104" s="17" t="s">
        <v>2</v>
      </c>
      <c r="F104" s="14">
        <v>1976</v>
      </c>
      <c r="G104" s="15" t="s">
        <v>44</v>
      </c>
      <c r="H104" s="12" t="str">
        <f t="shared" si="3"/>
        <v>B</v>
      </c>
      <c r="I104" s="12">
        <f>COUNTIF($F$6:$H104,$H104)</f>
        <v>20</v>
      </c>
      <c r="J104" s="16">
        <v>0.044675925925925924</v>
      </c>
    </row>
    <row r="105" spans="1:10" ht="13.5" customHeight="1">
      <c r="A105" s="12">
        <v>100</v>
      </c>
      <c r="B105" s="17">
        <v>52</v>
      </c>
      <c r="C105" s="21" t="s">
        <v>106</v>
      </c>
      <c r="D105" s="13" t="s">
        <v>14</v>
      </c>
      <c r="E105" s="17" t="s">
        <v>11</v>
      </c>
      <c r="F105" s="14">
        <v>1979</v>
      </c>
      <c r="G105" s="15" t="s">
        <v>42</v>
      </c>
      <c r="H105" s="12" t="str">
        <f t="shared" si="3"/>
        <v>G</v>
      </c>
      <c r="I105" s="12">
        <f>COUNTIF($F$6:$H105,$H105)</f>
        <v>14</v>
      </c>
      <c r="J105" s="16">
        <v>0.0449537037037037</v>
      </c>
    </row>
    <row r="106" spans="1:10" ht="13.5" customHeight="1">
      <c r="A106" s="12">
        <v>101</v>
      </c>
      <c r="B106" s="17">
        <v>73</v>
      </c>
      <c r="C106" s="23" t="s">
        <v>157</v>
      </c>
      <c r="D106" s="13" t="s">
        <v>14</v>
      </c>
      <c r="E106" s="17" t="s">
        <v>11</v>
      </c>
      <c r="F106" s="17">
        <v>1967</v>
      </c>
      <c r="G106" s="20" t="s">
        <v>18</v>
      </c>
      <c r="H106" s="12" t="str">
        <f t="shared" si="3"/>
        <v>H</v>
      </c>
      <c r="I106" s="12">
        <f>COUNTIF($F$6:$H106,$H106)</f>
        <v>4</v>
      </c>
      <c r="J106" s="16">
        <v>0.0449537037037037</v>
      </c>
    </row>
    <row r="107" spans="1:10" ht="13.5" customHeight="1">
      <c r="A107" s="12">
        <v>102</v>
      </c>
      <c r="B107" s="17">
        <v>13</v>
      </c>
      <c r="C107" s="21" t="s">
        <v>77</v>
      </c>
      <c r="D107" s="13" t="s">
        <v>14</v>
      </c>
      <c r="E107" s="17" t="s">
        <v>11</v>
      </c>
      <c r="F107" s="14">
        <v>1977</v>
      </c>
      <c r="G107" s="15" t="s">
        <v>12</v>
      </c>
      <c r="H107" s="12" t="str">
        <f t="shared" si="3"/>
        <v>G</v>
      </c>
      <c r="I107" s="12">
        <f>COUNTIF($F$6:$H107,$H107)</f>
        <v>15</v>
      </c>
      <c r="J107" s="16">
        <v>0.045092592592592594</v>
      </c>
    </row>
    <row r="108" spans="1:10" s="24" customFormat="1" ht="13.5" customHeight="1">
      <c r="A108" s="12">
        <v>103</v>
      </c>
      <c r="B108" s="17">
        <v>28</v>
      </c>
      <c r="C108" s="21" t="s">
        <v>80</v>
      </c>
      <c r="D108" s="13" t="s">
        <v>14</v>
      </c>
      <c r="E108" s="17" t="s">
        <v>11</v>
      </c>
      <c r="F108" s="14">
        <v>1981</v>
      </c>
      <c r="G108" s="15" t="s">
        <v>12</v>
      </c>
      <c r="H108" s="12" t="str">
        <f t="shared" si="3"/>
        <v>F</v>
      </c>
      <c r="I108" s="12">
        <f>COUNTIF($F$6:$H108,$H108)</f>
        <v>5</v>
      </c>
      <c r="J108" s="16">
        <v>0.045439814814814815</v>
      </c>
    </row>
    <row r="109" spans="1:10" ht="13.5" customHeight="1">
      <c r="A109" s="12">
        <v>104</v>
      </c>
      <c r="B109" s="17">
        <v>98</v>
      </c>
      <c r="C109" s="21" t="s">
        <v>96</v>
      </c>
      <c r="D109" s="13" t="s">
        <v>14</v>
      </c>
      <c r="E109" s="17" t="s">
        <v>2</v>
      </c>
      <c r="F109" s="14">
        <v>1989</v>
      </c>
      <c r="G109" s="15" t="s">
        <v>12</v>
      </c>
      <c r="H109" s="12" t="str">
        <f t="shared" si="3"/>
        <v>A</v>
      </c>
      <c r="I109" s="12">
        <f>COUNTIF($F$6:$H109,$H109)</f>
        <v>33</v>
      </c>
      <c r="J109" s="16">
        <v>0.047233796296296295</v>
      </c>
    </row>
    <row r="110" spans="1:10" ht="13.5" customHeight="1">
      <c r="A110" s="12">
        <v>105</v>
      </c>
      <c r="B110" s="17">
        <v>100</v>
      </c>
      <c r="C110" s="21" t="s">
        <v>97</v>
      </c>
      <c r="D110" s="13" t="s">
        <v>14</v>
      </c>
      <c r="E110" s="17" t="s">
        <v>2</v>
      </c>
      <c r="F110" s="14">
        <v>1972</v>
      </c>
      <c r="G110" s="15" t="s">
        <v>12</v>
      </c>
      <c r="H110" s="12" t="str">
        <f t="shared" si="3"/>
        <v>B</v>
      </c>
      <c r="I110" s="12">
        <f>COUNTIF($F$6:$H110,$H110)</f>
        <v>21</v>
      </c>
      <c r="J110" s="16">
        <v>0.047233796296296295</v>
      </c>
    </row>
    <row r="111" spans="1:10" ht="13.5" customHeight="1">
      <c r="A111" s="12">
        <v>106</v>
      </c>
      <c r="B111" s="17">
        <v>14</v>
      </c>
      <c r="C111" s="21" t="s">
        <v>73</v>
      </c>
      <c r="D111" s="13" t="s">
        <v>14</v>
      </c>
      <c r="E111" s="17" t="s">
        <v>11</v>
      </c>
      <c r="F111" s="14">
        <v>1971</v>
      </c>
      <c r="G111" s="15" t="s">
        <v>37</v>
      </c>
      <c r="H111" s="12" t="str">
        <f t="shared" si="3"/>
        <v>G</v>
      </c>
      <c r="I111" s="12">
        <f>COUNTIF($F$6:$H111,$H111)</f>
        <v>16</v>
      </c>
      <c r="J111" s="16">
        <v>0.05071759259259259</v>
      </c>
    </row>
    <row r="112" spans="1:10" s="24" customFormat="1" ht="13.5" customHeight="1">
      <c r="A112" s="54">
        <v>107</v>
      </c>
      <c r="B112" s="55">
        <v>83</v>
      </c>
      <c r="C112" s="56" t="s">
        <v>158</v>
      </c>
      <c r="D112" s="57" t="s">
        <v>14</v>
      </c>
      <c r="E112" s="55" t="s">
        <v>2</v>
      </c>
      <c r="F112" s="55">
        <v>1946</v>
      </c>
      <c r="G112" s="58" t="s">
        <v>139</v>
      </c>
      <c r="H112" s="54" t="str">
        <f t="shared" si="3"/>
        <v>E</v>
      </c>
      <c r="I112" s="54">
        <f>COUNTIF($F$6:$H112,$H112)</f>
        <v>2</v>
      </c>
      <c r="J112" s="59">
        <v>0.051585648148148144</v>
      </c>
    </row>
    <row r="113" spans="1:10" ht="13.5" customHeight="1">
      <c r="A113" s="12">
        <v>108</v>
      </c>
      <c r="B113" s="17">
        <v>25</v>
      </c>
      <c r="C113" s="21" t="s">
        <v>35</v>
      </c>
      <c r="D113" s="13" t="s">
        <v>14</v>
      </c>
      <c r="E113" s="17" t="s">
        <v>11</v>
      </c>
      <c r="F113" s="14">
        <v>1975</v>
      </c>
      <c r="G113" s="15" t="s">
        <v>17</v>
      </c>
      <c r="H113" s="12" t="str">
        <f t="shared" si="3"/>
        <v>G</v>
      </c>
      <c r="I113" s="12">
        <f>COUNTIF($F$6:$H113,$H113)</f>
        <v>17</v>
      </c>
      <c r="J113" s="16">
        <v>0.05233796296296297</v>
      </c>
    </row>
    <row r="114" spans="1:10" ht="13.5" customHeight="1">
      <c r="A114" s="12">
        <v>109</v>
      </c>
      <c r="B114" s="17">
        <v>45</v>
      </c>
      <c r="C114" s="21" t="s">
        <v>101</v>
      </c>
      <c r="D114" s="13" t="s">
        <v>14</v>
      </c>
      <c r="E114" s="17" t="s">
        <v>11</v>
      </c>
      <c r="F114" s="14">
        <v>1978</v>
      </c>
      <c r="G114" s="15" t="s">
        <v>12</v>
      </c>
      <c r="H114" s="12" t="str">
        <f t="shared" si="3"/>
        <v>G</v>
      </c>
      <c r="I114" s="12">
        <f>COUNTIF($F$6:$H114,$H114)</f>
        <v>18</v>
      </c>
      <c r="J114" s="16">
        <v>0.05233796296296297</v>
      </c>
    </row>
    <row r="115" spans="1:10" ht="13.5" customHeight="1">
      <c r="A115" s="12">
        <v>110</v>
      </c>
      <c r="B115" s="17">
        <v>30</v>
      </c>
      <c r="C115" s="21" t="s">
        <v>112</v>
      </c>
      <c r="D115" s="13" t="s">
        <v>14</v>
      </c>
      <c r="E115" s="17" t="s">
        <v>2</v>
      </c>
      <c r="F115" s="14">
        <v>1968</v>
      </c>
      <c r="G115" s="15" t="s">
        <v>12</v>
      </c>
      <c r="H115" s="12" t="str">
        <f t="shared" si="3"/>
        <v>C</v>
      </c>
      <c r="I115" s="12">
        <f>COUNTIF($F$6:$H115,$H115)</f>
        <v>15</v>
      </c>
      <c r="J115" s="16" t="s">
        <v>25</v>
      </c>
    </row>
    <row r="116" spans="1:10" ht="15" customHeight="1">
      <c r="A116" s="11"/>
      <c r="B116" s="27"/>
      <c r="C116" s="28"/>
      <c r="D116" s="29"/>
      <c r="E116" s="9"/>
      <c r="F116" s="30"/>
      <c r="G116" s="31"/>
      <c r="H116" s="11"/>
      <c r="I116" s="11"/>
      <c r="J116" s="32"/>
    </row>
    <row r="117" spans="1:10" s="5" customFormat="1" ht="16.5">
      <c r="A117" s="33" t="s">
        <v>10</v>
      </c>
      <c r="B117" s="34"/>
      <c r="C117" s="8"/>
      <c r="D117" s="29"/>
      <c r="E117" s="9"/>
      <c r="F117" s="11"/>
      <c r="G117" s="10"/>
      <c r="H117" s="11"/>
      <c r="I117" s="11"/>
      <c r="J117" s="32"/>
    </row>
    <row r="118" spans="1:10" s="5" customFormat="1" ht="13.5">
      <c r="A118" s="70" t="s">
        <v>6</v>
      </c>
      <c r="B118" s="70"/>
      <c r="C118" s="70"/>
      <c r="D118" s="70"/>
      <c r="E118" s="70"/>
      <c r="F118" s="1"/>
      <c r="H118" s="1"/>
      <c r="I118" s="1"/>
      <c r="J118" s="6"/>
    </row>
  </sheetData>
  <sheetProtection/>
  <mergeCells count="4">
    <mergeCell ref="A2:J2"/>
    <mergeCell ref="A3:J3"/>
    <mergeCell ref="A4:B4"/>
    <mergeCell ref="A118:E118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8"/>
  <sheetViews>
    <sheetView zoomScalePageLayoutView="0" workbookViewId="0" topLeftCell="A2">
      <selection activeCell="A123" sqref="A123:IV123"/>
    </sheetView>
  </sheetViews>
  <sheetFormatPr defaultColWidth="8.8515625" defaultRowHeight="12.75"/>
  <cols>
    <col min="1" max="1" width="5.00390625" style="1" customWidth="1"/>
    <col min="2" max="2" width="6.140625" style="6" customWidth="1"/>
    <col min="3" max="3" width="19.421875" style="2" customWidth="1"/>
    <col min="4" max="4" width="4.421875" style="3" customWidth="1"/>
    <col min="5" max="5" width="4.57421875" style="4" customWidth="1"/>
    <col min="6" max="6" width="5.8515625" style="1" customWidth="1"/>
    <col min="7" max="7" width="16.8515625" style="5" customWidth="1"/>
    <col min="8" max="8" width="4.421875" style="1" customWidth="1"/>
    <col min="9" max="9" width="5.00390625" style="1" customWidth="1"/>
    <col min="10" max="10" width="14.140625" style="6" customWidth="1"/>
    <col min="11" max="16384" width="8.8515625" style="7" customWidth="1"/>
  </cols>
  <sheetData>
    <row r="1" spans="5:6" ht="18.75" customHeight="1" hidden="1">
      <c r="E1" s="4" t="s">
        <v>4</v>
      </c>
      <c r="F1" s="1">
        <v>2019</v>
      </c>
    </row>
    <row r="2" spans="1:10" s="35" customFormat="1" ht="30" customHeight="1" thickBot="1">
      <c r="A2" s="71" t="s">
        <v>53</v>
      </c>
      <c r="B2" s="72"/>
      <c r="C2" s="72"/>
      <c r="D2" s="72"/>
      <c r="E2" s="72"/>
      <c r="F2" s="72"/>
      <c r="G2" s="72"/>
      <c r="H2" s="72"/>
      <c r="I2" s="72"/>
      <c r="J2" s="73"/>
    </row>
    <row r="3" spans="1:10" s="36" customFormat="1" ht="19.5" customHeight="1">
      <c r="A3" s="74" t="s">
        <v>54</v>
      </c>
      <c r="B3" s="74"/>
      <c r="C3" s="74"/>
      <c r="D3" s="74"/>
      <c r="E3" s="74"/>
      <c r="F3" s="74"/>
      <c r="G3" s="74"/>
      <c r="H3" s="74"/>
      <c r="I3" s="74"/>
      <c r="J3" s="74"/>
    </row>
    <row r="4" spans="1:10" s="36" customFormat="1" ht="10.5" customHeight="1">
      <c r="A4" s="75" t="s">
        <v>15</v>
      </c>
      <c r="B4" s="75"/>
      <c r="C4" s="37"/>
      <c r="D4" s="38" t="s">
        <v>26</v>
      </c>
      <c r="E4" s="39"/>
      <c r="F4" s="40"/>
      <c r="G4" s="41"/>
      <c r="H4" s="42" t="s">
        <v>170</v>
      </c>
      <c r="I4" s="42"/>
      <c r="J4" s="43"/>
    </row>
    <row r="5" spans="1:10" s="47" customFormat="1" ht="24" customHeight="1">
      <c r="A5" s="44" t="s">
        <v>8</v>
      </c>
      <c r="B5" s="44" t="s">
        <v>20</v>
      </c>
      <c r="C5" s="45" t="s">
        <v>167</v>
      </c>
      <c r="D5" s="46" t="s">
        <v>13</v>
      </c>
      <c r="E5" s="46" t="s">
        <v>3</v>
      </c>
      <c r="F5" s="44" t="s">
        <v>7</v>
      </c>
      <c r="G5" s="45" t="s">
        <v>0</v>
      </c>
      <c r="H5" s="46" t="s">
        <v>5</v>
      </c>
      <c r="I5" s="44" t="s">
        <v>9</v>
      </c>
      <c r="J5" s="46" t="s">
        <v>1</v>
      </c>
    </row>
    <row r="6" spans="1:10" s="47" customFormat="1" ht="24" customHeight="1">
      <c r="A6" s="76" t="s">
        <v>51</v>
      </c>
      <c r="B6" s="77"/>
      <c r="C6" s="77"/>
      <c r="D6" s="77"/>
      <c r="E6" s="77"/>
      <c r="F6" s="77"/>
      <c r="G6" s="77"/>
      <c r="H6" s="77"/>
      <c r="I6" s="77"/>
      <c r="J6" s="78"/>
    </row>
    <row r="7" spans="1:10" s="22" customFormat="1" ht="13.5" customHeight="1">
      <c r="A7" s="48">
        <v>1</v>
      </c>
      <c r="B7" s="49">
        <v>16</v>
      </c>
      <c r="C7" s="50" t="s">
        <v>32</v>
      </c>
      <c r="D7" s="51" t="s">
        <v>14</v>
      </c>
      <c r="E7" s="49" t="s">
        <v>2</v>
      </c>
      <c r="F7" s="49">
        <v>1983</v>
      </c>
      <c r="G7" s="52" t="s">
        <v>140</v>
      </c>
      <c r="H7" s="48" t="str">
        <f aca="true" t="shared" si="0" ref="H7:H39">IF($E7="m",IF($F$1-$F7&gt;19,IF($F$1-$F7&lt;40,"A",IF($F$1-$F7&gt;49,IF($F$1-$F7&gt;59,IF($F$1-$F7&gt;69,"E","D"),"C"),"B")),"JM"),IF($F$1-$F7&gt;19,IF($F$1-$F7&lt;40,"F",IF($F$1-$F7&lt;50,"G","H")),"JŽ"))</f>
        <v>A</v>
      </c>
      <c r="I7" s="48">
        <f>COUNTIF($F$7:$H7,$H7)</f>
        <v>1</v>
      </c>
      <c r="J7" s="53">
        <v>0.024085648148148148</v>
      </c>
    </row>
    <row r="8" spans="1:10" s="24" customFormat="1" ht="13.5" customHeight="1">
      <c r="A8" s="54">
        <v>2</v>
      </c>
      <c r="B8" s="55">
        <v>92</v>
      </c>
      <c r="C8" s="56" t="s">
        <v>162</v>
      </c>
      <c r="D8" s="57" t="s">
        <v>14</v>
      </c>
      <c r="E8" s="55" t="s">
        <v>2</v>
      </c>
      <c r="F8" s="55">
        <v>1997</v>
      </c>
      <c r="G8" s="58" t="s">
        <v>79</v>
      </c>
      <c r="H8" s="54" t="str">
        <f t="shared" si="0"/>
        <v>A</v>
      </c>
      <c r="I8" s="54">
        <f>COUNTIF($F$7:$H8,$H8)</f>
        <v>2</v>
      </c>
      <c r="J8" s="59">
        <v>0.024270833333333335</v>
      </c>
    </row>
    <row r="9" spans="1:10" s="26" customFormat="1" ht="13.5" customHeight="1">
      <c r="A9" s="62">
        <v>3</v>
      </c>
      <c r="B9" s="63">
        <v>108</v>
      </c>
      <c r="C9" s="64" t="s">
        <v>166</v>
      </c>
      <c r="D9" s="65" t="s">
        <v>14</v>
      </c>
      <c r="E9" s="63" t="s">
        <v>2</v>
      </c>
      <c r="F9" s="63">
        <v>1993</v>
      </c>
      <c r="G9" s="66" t="s">
        <v>139</v>
      </c>
      <c r="H9" s="62" t="str">
        <f t="shared" si="0"/>
        <v>A</v>
      </c>
      <c r="I9" s="62">
        <f>COUNTIF($F$7:$H9,$H9)</f>
        <v>3</v>
      </c>
      <c r="J9" s="67">
        <v>0.025300925925925925</v>
      </c>
    </row>
    <row r="10" spans="1:10" s="24" customFormat="1" ht="13.5" customHeight="1" hidden="1">
      <c r="A10" s="12">
        <v>4</v>
      </c>
      <c r="B10" s="17">
        <v>97</v>
      </c>
      <c r="C10" s="21" t="s">
        <v>56</v>
      </c>
      <c r="D10" s="13" t="s">
        <v>14</v>
      </c>
      <c r="E10" s="17" t="s">
        <v>2</v>
      </c>
      <c r="F10" s="14">
        <v>1981</v>
      </c>
      <c r="G10" s="15" t="s">
        <v>12</v>
      </c>
      <c r="H10" s="12" t="str">
        <f t="shared" si="0"/>
        <v>A</v>
      </c>
      <c r="I10" s="12">
        <f>COUNTIF($F$7:$H10,$H10)</f>
        <v>4</v>
      </c>
      <c r="J10" s="16">
        <v>0.025439814814814814</v>
      </c>
    </row>
    <row r="11" spans="1:10" s="26" customFormat="1" ht="13.5" customHeight="1" hidden="1">
      <c r="A11" s="12">
        <v>5</v>
      </c>
      <c r="B11" s="17">
        <v>31</v>
      </c>
      <c r="C11" s="25" t="s">
        <v>147</v>
      </c>
      <c r="D11" s="13" t="s">
        <v>14</v>
      </c>
      <c r="E11" s="17" t="s">
        <v>2</v>
      </c>
      <c r="F11" s="17">
        <v>1982</v>
      </c>
      <c r="G11" s="19" t="s">
        <v>148</v>
      </c>
      <c r="H11" s="12" t="str">
        <f t="shared" si="0"/>
        <v>A</v>
      </c>
      <c r="I11" s="12">
        <f>COUNTIF($F$7:$H11,$H11)</f>
        <v>5</v>
      </c>
      <c r="J11" s="16">
        <v>0.025694444444444447</v>
      </c>
    </row>
    <row r="12" spans="1:10" s="26" customFormat="1" ht="13.5" customHeight="1" hidden="1">
      <c r="A12" s="12">
        <v>6</v>
      </c>
      <c r="B12" s="17">
        <v>35</v>
      </c>
      <c r="C12" s="21" t="s">
        <v>134</v>
      </c>
      <c r="D12" s="13" t="s">
        <v>14</v>
      </c>
      <c r="E12" s="17" t="s">
        <v>2</v>
      </c>
      <c r="F12" s="14">
        <v>1983</v>
      </c>
      <c r="G12" s="15" t="s">
        <v>12</v>
      </c>
      <c r="H12" s="12" t="str">
        <f t="shared" si="0"/>
        <v>A</v>
      </c>
      <c r="I12" s="12">
        <f>COUNTIF($F$7:$H12,$H12)</f>
        <v>6</v>
      </c>
      <c r="J12" s="16">
        <v>0.02621527777777778</v>
      </c>
    </row>
    <row r="13" spans="1:10" ht="13.5" customHeight="1" hidden="1">
      <c r="A13" s="12">
        <v>8</v>
      </c>
      <c r="B13" s="17">
        <v>12</v>
      </c>
      <c r="C13" s="21" t="s">
        <v>115</v>
      </c>
      <c r="D13" s="13" t="s">
        <v>14</v>
      </c>
      <c r="E13" s="17" t="s">
        <v>2</v>
      </c>
      <c r="F13" s="14">
        <v>1990</v>
      </c>
      <c r="G13" s="15" t="s">
        <v>12</v>
      </c>
      <c r="H13" s="12" t="str">
        <f t="shared" si="0"/>
        <v>A</v>
      </c>
      <c r="I13" s="12">
        <f>COUNTIF($F$7:$H13,$H13)</f>
        <v>7</v>
      </c>
      <c r="J13" s="16">
        <v>0.026620370370370374</v>
      </c>
    </row>
    <row r="14" spans="1:10" s="26" customFormat="1" ht="13.5" customHeight="1" hidden="1">
      <c r="A14" s="12">
        <v>17</v>
      </c>
      <c r="B14" s="17">
        <v>43</v>
      </c>
      <c r="C14" s="21" t="s">
        <v>98</v>
      </c>
      <c r="D14" s="13" t="s">
        <v>14</v>
      </c>
      <c r="E14" s="17" t="s">
        <v>2</v>
      </c>
      <c r="F14" s="14">
        <v>1985</v>
      </c>
      <c r="G14" s="15" t="s">
        <v>22</v>
      </c>
      <c r="H14" s="12" t="str">
        <f t="shared" si="0"/>
        <v>A</v>
      </c>
      <c r="I14" s="12">
        <f>COUNTIF($F$7:$H14,$H14)</f>
        <v>8</v>
      </c>
      <c r="J14" s="16">
        <v>0.02956018518518519</v>
      </c>
    </row>
    <row r="15" spans="1:10" ht="13.5" customHeight="1" hidden="1">
      <c r="A15" s="12">
        <v>18</v>
      </c>
      <c r="B15" s="17">
        <v>76</v>
      </c>
      <c r="C15" s="21" t="s">
        <v>131</v>
      </c>
      <c r="D15" s="13" t="s">
        <v>14</v>
      </c>
      <c r="E15" s="17" t="s">
        <v>2</v>
      </c>
      <c r="F15" s="14">
        <v>1982</v>
      </c>
      <c r="G15" s="15" t="s">
        <v>132</v>
      </c>
      <c r="H15" s="12" t="str">
        <f t="shared" si="0"/>
        <v>A</v>
      </c>
      <c r="I15" s="12">
        <f>COUNTIF($F$7:$H15,$H15)</f>
        <v>9</v>
      </c>
      <c r="J15" s="16">
        <v>0.02960648148148148</v>
      </c>
    </row>
    <row r="16" spans="1:10" ht="13.5" customHeight="1" hidden="1">
      <c r="A16" s="12">
        <v>21</v>
      </c>
      <c r="B16" s="17">
        <v>94</v>
      </c>
      <c r="C16" s="23" t="s">
        <v>24</v>
      </c>
      <c r="D16" s="13" t="s">
        <v>14</v>
      </c>
      <c r="E16" s="17" t="s">
        <v>2</v>
      </c>
      <c r="F16" s="17">
        <v>1986</v>
      </c>
      <c r="G16" s="20" t="s">
        <v>163</v>
      </c>
      <c r="H16" s="12" t="str">
        <f t="shared" si="0"/>
        <v>A</v>
      </c>
      <c r="I16" s="12">
        <f>COUNTIF($F$7:$H16,$H16)</f>
        <v>10</v>
      </c>
      <c r="J16" s="16">
        <v>0.03008101851851852</v>
      </c>
    </row>
    <row r="17" spans="1:10" ht="13.5" customHeight="1" hidden="1">
      <c r="A17" s="12">
        <v>26</v>
      </c>
      <c r="B17" s="17">
        <v>64</v>
      </c>
      <c r="C17" s="25" t="s">
        <v>154</v>
      </c>
      <c r="D17" s="13" t="s">
        <v>14</v>
      </c>
      <c r="E17" s="17" t="s">
        <v>2</v>
      </c>
      <c r="F17" s="17">
        <v>1989</v>
      </c>
      <c r="G17" s="19" t="s">
        <v>12</v>
      </c>
      <c r="H17" s="12" t="str">
        <f t="shared" si="0"/>
        <v>A</v>
      </c>
      <c r="I17" s="12">
        <f>COUNTIF($F$7:$H17,$H17)</f>
        <v>11</v>
      </c>
      <c r="J17" s="16">
        <v>0.03085648148148148</v>
      </c>
    </row>
    <row r="18" spans="1:10" s="22" customFormat="1" ht="13.5" customHeight="1" hidden="1">
      <c r="A18" s="12">
        <v>30</v>
      </c>
      <c r="B18" s="17">
        <v>62</v>
      </c>
      <c r="C18" s="21" t="s">
        <v>66</v>
      </c>
      <c r="D18" s="13" t="s">
        <v>14</v>
      </c>
      <c r="E18" s="17" t="s">
        <v>2</v>
      </c>
      <c r="F18" s="14">
        <v>1987</v>
      </c>
      <c r="G18" s="15" t="s">
        <v>19</v>
      </c>
      <c r="H18" s="12" t="str">
        <f t="shared" si="0"/>
        <v>A</v>
      </c>
      <c r="I18" s="12">
        <f>COUNTIF($F$7:$H18,$H18)</f>
        <v>12</v>
      </c>
      <c r="J18" s="16">
        <v>0.03185185185185185</v>
      </c>
    </row>
    <row r="19" spans="1:10" s="24" customFormat="1" ht="13.5" customHeight="1" hidden="1">
      <c r="A19" s="12">
        <v>34</v>
      </c>
      <c r="B19" s="17">
        <v>8</v>
      </c>
      <c r="C19" s="21" t="s">
        <v>58</v>
      </c>
      <c r="D19" s="13" t="s">
        <v>14</v>
      </c>
      <c r="E19" s="17" t="s">
        <v>2</v>
      </c>
      <c r="F19" s="14">
        <v>1982</v>
      </c>
      <c r="G19" s="15" t="s">
        <v>12</v>
      </c>
      <c r="H19" s="12" t="str">
        <f t="shared" si="0"/>
        <v>A</v>
      </c>
      <c r="I19" s="12">
        <f>COUNTIF($F$7:$H19,$H19)</f>
        <v>13</v>
      </c>
      <c r="J19" s="16">
        <v>0.03252314814814815</v>
      </c>
    </row>
    <row r="20" spans="1:10" ht="13.5" customHeight="1" hidden="1">
      <c r="A20" s="12">
        <v>36</v>
      </c>
      <c r="B20" s="17">
        <v>50</v>
      </c>
      <c r="C20" s="21" t="s">
        <v>151</v>
      </c>
      <c r="D20" s="13" t="s">
        <v>14</v>
      </c>
      <c r="E20" s="17" t="s">
        <v>2</v>
      </c>
      <c r="F20" s="14">
        <v>1989</v>
      </c>
      <c r="G20" s="15" t="s">
        <v>12</v>
      </c>
      <c r="H20" s="12" t="str">
        <f t="shared" si="0"/>
        <v>A</v>
      </c>
      <c r="I20" s="12">
        <f>COUNTIF($F$7:$H20,$H20)</f>
        <v>14</v>
      </c>
      <c r="J20" s="16">
        <v>0.032719907407407406</v>
      </c>
    </row>
    <row r="21" spans="1:10" s="26" customFormat="1" ht="13.5" customHeight="1" hidden="1">
      <c r="A21" s="12">
        <v>42</v>
      </c>
      <c r="B21" s="17">
        <v>17</v>
      </c>
      <c r="C21" s="21" t="s">
        <v>76</v>
      </c>
      <c r="D21" s="13" t="s">
        <v>14</v>
      </c>
      <c r="E21" s="17" t="s">
        <v>2</v>
      </c>
      <c r="F21" s="14">
        <v>1992</v>
      </c>
      <c r="G21" s="15" t="s">
        <v>12</v>
      </c>
      <c r="H21" s="12" t="str">
        <f t="shared" si="0"/>
        <v>A</v>
      </c>
      <c r="I21" s="12">
        <f>COUNTIF($F$7:$H21,$H21)</f>
        <v>15</v>
      </c>
      <c r="J21" s="16">
        <v>0.03328703703703704</v>
      </c>
    </row>
    <row r="22" spans="1:10" ht="13.5" customHeight="1" hidden="1">
      <c r="A22" s="12">
        <v>43</v>
      </c>
      <c r="B22" s="17">
        <v>101</v>
      </c>
      <c r="C22" s="21" t="s">
        <v>88</v>
      </c>
      <c r="D22" s="13" t="s">
        <v>14</v>
      </c>
      <c r="E22" s="17" t="s">
        <v>2</v>
      </c>
      <c r="F22" s="14">
        <v>1987</v>
      </c>
      <c r="G22" s="15" t="s">
        <v>12</v>
      </c>
      <c r="H22" s="12" t="str">
        <f t="shared" si="0"/>
        <v>A</v>
      </c>
      <c r="I22" s="12">
        <f>COUNTIF($F$7:$H22,$H22)</f>
        <v>16</v>
      </c>
      <c r="J22" s="16">
        <v>0.033344907407407406</v>
      </c>
    </row>
    <row r="23" spans="1:10" ht="13.5" customHeight="1" hidden="1">
      <c r="A23" s="12">
        <v>45</v>
      </c>
      <c r="B23" s="17">
        <v>48</v>
      </c>
      <c r="C23" s="21" t="s">
        <v>137</v>
      </c>
      <c r="D23" s="13" t="s">
        <v>14</v>
      </c>
      <c r="E23" s="17" t="s">
        <v>2</v>
      </c>
      <c r="F23" s="14">
        <v>1982</v>
      </c>
      <c r="G23" s="15" t="s">
        <v>12</v>
      </c>
      <c r="H23" s="12" t="str">
        <f t="shared" si="0"/>
        <v>A</v>
      </c>
      <c r="I23" s="12">
        <f>COUNTIF($F$7:$H23,$H23)</f>
        <v>17</v>
      </c>
      <c r="J23" s="16">
        <v>0.033414351851851855</v>
      </c>
    </row>
    <row r="24" spans="1:10" s="22" customFormat="1" ht="13.5" customHeight="1" hidden="1">
      <c r="A24" s="12">
        <v>46</v>
      </c>
      <c r="B24" s="17">
        <v>57</v>
      </c>
      <c r="C24" s="21" t="s">
        <v>116</v>
      </c>
      <c r="D24" s="13" t="s">
        <v>14</v>
      </c>
      <c r="E24" s="17" t="s">
        <v>2</v>
      </c>
      <c r="F24" s="14">
        <v>1987</v>
      </c>
      <c r="G24" s="15" t="s">
        <v>117</v>
      </c>
      <c r="H24" s="12" t="str">
        <f t="shared" si="0"/>
        <v>A</v>
      </c>
      <c r="I24" s="12">
        <f>COUNTIF($F$7:$H24,$H24)</f>
        <v>18</v>
      </c>
      <c r="J24" s="16">
        <v>0.03342592592592592</v>
      </c>
    </row>
    <row r="25" spans="1:10" s="22" customFormat="1" ht="13.5" customHeight="1" hidden="1">
      <c r="A25" s="12">
        <v>47</v>
      </c>
      <c r="B25" s="17">
        <v>49</v>
      </c>
      <c r="C25" s="21" t="s">
        <v>28</v>
      </c>
      <c r="D25" s="13" t="s">
        <v>14</v>
      </c>
      <c r="E25" s="17" t="s">
        <v>2</v>
      </c>
      <c r="F25" s="14">
        <v>1980</v>
      </c>
      <c r="G25" s="15" t="s">
        <v>12</v>
      </c>
      <c r="H25" s="12" t="str">
        <f t="shared" si="0"/>
        <v>A</v>
      </c>
      <c r="I25" s="12">
        <f>COUNTIF($F$7:$H25,$H25)</f>
        <v>19</v>
      </c>
      <c r="J25" s="16">
        <v>0.033483796296296296</v>
      </c>
    </row>
    <row r="26" spans="1:10" ht="13.5" customHeight="1" hidden="1">
      <c r="A26" s="12">
        <v>49</v>
      </c>
      <c r="B26" s="17">
        <v>95</v>
      </c>
      <c r="C26" s="21" t="s">
        <v>130</v>
      </c>
      <c r="D26" s="13" t="s">
        <v>14</v>
      </c>
      <c r="E26" s="17" t="s">
        <v>2</v>
      </c>
      <c r="F26" s="14">
        <v>1985</v>
      </c>
      <c r="G26" s="15" t="s">
        <v>12</v>
      </c>
      <c r="H26" s="12" t="str">
        <f t="shared" si="0"/>
        <v>A</v>
      </c>
      <c r="I26" s="12">
        <f>COUNTIF($F$7:$H26,$H26)</f>
        <v>20</v>
      </c>
      <c r="J26" s="16">
        <v>0.03378472222222222</v>
      </c>
    </row>
    <row r="27" spans="1:10" ht="13.5" customHeight="1" hidden="1">
      <c r="A27" s="12">
        <v>50</v>
      </c>
      <c r="B27" s="17">
        <v>96</v>
      </c>
      <c r="C27" s="23" t="s">
        <v>48</v>
      </c>
      <c r="D27" s="13" t="s">
        <v>14</v>
      </c>
      <c r="E27" s="17" t="s">
        <v>2</v>
      </c>
      <c r="F27" s="17">
        <v>1985</v>
      </c>
      <c r="G27" s="20" t="s">
        <v>19</v>
      </c>
      <c r="H27" s="12" t="str">
        <f t="shared" si="0"/>
        <v>A</v>
      </c>
      <c r="I27" s="12">
        <f>COUNTIF($F$7:$H27,$H27)</f>
        <v>21</v>
      </c>
      <c r="J27" s="16">
        <v>0.033796296296296297</v>
      </c>
    </row>
    <row r="28" spans="1:10" ht="13.5" customHeight="1" hidden="1">
      <c r="A28" s="12">
        <v>57</v>
      </c>
      <c r="B28" s="17">
        <v>109</v>
      </c>
      <c r="C28" s="21" t="s">
        <v>55</v>
      </c>
      <c r="D28" s="13" t="s">
        <v>14</v>
      </c>
      <c r="E28" s="17" t="s">
        <v>2</v>
      </c>
      <c r="F28" s="14">
        <v>1992</v>
      </c>
      <c r="G28" s="15" t="s">
        <v>12</v>
      </c>
      <c r="H28" s="12" t="str">
        <f t="shared" si="0"/>
        <v>A</v>
      </c>
      <c r="I28" s="12">
        <f>COUNTIF($F$7:$H28,$H28)</f>
        <v>22</v>
      </c>
      <c r="J28" s="16">
        <v>0.03443287037037037</v>
      </c>
    </row>
    <row r="29" spans="1:10" s="24" customFormat="1" ht="13.5" customHeight="1" hidden="1">
      <c r="A29" s="12">
        <v>59</v>
      </c>
      <c r="B29" s="17">
        <v>59</v>
      </c>
      <c r="C29" s="21" t="s">
        <v>81</v>
      </c>
      <c r="D29" s="13" t="s">
        <v>14</v>
      </c>
      <c r="E29" s="17" t="s">
        <v>2</v>
      </c>
      <c r="F29" s="14">
        <v>1988</v>
      </c>
      <c r="G29" s="15" t="s">
        <v>12</v>
      </c>
      <c r="H29" s="12" t="str">
        <f t="shared" si="0"/>
        <v>A</v>
      </c>
      <c r="I29" s="12">
        <f>COUNTIF($F$7:$H29,$H29)</f>
        <v>23</v>
      </c>
      <c r="J29" s="16">
        <v>0.03462962962962963</v>
      </c>
    </row>
    <row r="30" spans="1:10" ht="13.5" customHeight="1" hidden="1">
      <c r="A30" s="12">
        <v>61</v>
      </c>
      <c r="B30" s="17">
        <v>46</v>
      </c>
      <c r="C30" s="21" t="s">
        <v>100</v>
      </c>
      <c r="D30" s="13" t="s">
        <v>14</v>
      </c>
      <c r="E30" s="17" t="s">
        <v>2</v>
      </c>
      <c r="F30" s="14">
        <v>1980</v>
      </c>
      <c r="G30" s="15" t="s">
        <v>61</v>
      </c>
      <c r="H30" s="12" t="str">
        <f t="shared" si="0"/>
        <v>A</v>
      </c>
      <c r="I30" s="12">
        <f>COUNTIF($F$7:$H30,$H30)</f>
        <v>24</v>
      </c>
      <c r="J30" s="16">
        <v>0.035104166666666665</v>
      </c>
    </row>
    <row r="31" spans="1:10" s="22" customFormat="1" ht="13.5" customHeight="1" hidden="1">
      <c r="A31" s="12">
        <v>62</v>
      </c>
      <c r="B31" s="17">
        <v>32</v>
      </c>
      <c r="C31" s="21" t="s">
        <v>89</v>
      </c>
      <c r="D31" s="13" t="s">
        <v>14</v>
      </c>
      <c r="E31" s="17" t="s">
        <v>2</v>
      </c>
      <c r="F31" s="14">
        <v>1983</v>
      </c>
      <c r="G31" s="15" t="s">
        <v>12</v>
      </c>
      <c r="H31" s="12" t="str">
        <f t="shared" si="0"/>
        <v>A</v>
      </c>
      <c r="I31" s="12">
        <f>COUNTIF($F$7:$H31,$H31)</f>
        <v>25</v>
      </c>
      <c r="J31" s="16">
        <v>0.03532407407407407</v>
      </c>
    </row>
    <row r="32" spans="1:10" s="22" customFormat="1" ht="13.5" customHeight="1" hidden="1">
      <c r="A32" s="12">
        <v>68</v>
      </c>
      <c r="B32" s="17">
        <v>63</v>
      </c>
      <c r="C32" s="21" t="s">
        <v>124</v>
      </c>
      <c r="D32" s="13" t="s">
        <v>14</v>
      </c>
      <c r="E32" s="17" t="s">
        <v>2</v>
      </c>
      <c r="F32" s="14">
        <v>1996</v>
      </c>
      <c r="G32" s="15" t="s">
        <v>12</v>
      </c>
      <c r="H32" s="12" t="str">
        <f t="shared" si="0"/>
        <v>A</v>
      </c>
      <c r="I32" s="12">
        <f>COUNTIF($F$7:$H32,$H32)</f>
        <v>26</v>
      </c>
      <c r="J32" s="16">
        <v>0.0370949074074074</v>
      </c>
    </row>
    <row r="33" spans="1:10" ht="13.5" customHeight="1" hidden="1">
      <c r="A33" s="12">
        <v>75</v>
      </c>
      <c r="B33" s="17">
        <v>34</v>
      </c>
      <c r="C33" s="21" t="s">
        <v>64</v>
      </c>
      <c r="D33" s="13" t="s">
        <v>14</v>
      </c>
      <c r="E33" s="17" t="s">
        <v>2</v>
      </c>
      <c r="F33" s="14">
        <v>1983</v>
      </c>
      <c r="G33" s="15" t="s">
        <v>12</v>
      </c>
      <c r="H33" s="12" t="str">
        <f t="shared" si="0"/>
        <v>A</v>
      </c>
      <c r="I33" s="12">
        <f>COUNTIF($F$7:$H33,$H33)</f>
        <v>27</v>
      </c>
      <c r="J33" s="16">
        <v>0.03788194444444444</v>
      </c>
    </row>
    <row r="34" spans="1:10" s="22" customFormat="1" ht="13.5" customHeight="1" hidden="1">
      <c r="A34" s="12">
        <v>79</v>
      </c>
      <c r="B34" s="17">
        <v>78</v>
      </c>
      <c r="C34" s="21" t="s">
        <v>120</v>
      </c>
      <c r="D34" s="13" t="s">
        <v>14</v>
      </c>
      <c r="E34" s="17" t="s">
        <v>2</v>
      </c>
      <c r="F34" s="14">
        <v>1983</v>
      </c>
      <c r="G34" s="15" t="s">
        <v>121</v>
      </c>
      <c r="H34" s="12" t="str">
        <f t="shared" si="0"/>
        <v>A</v>
      </c>
      <c r="I34" s="12">
        <f>COUNTIF($F$7:$H34,$H34)</f>
        <v>28</v>
      </c>
      <c r="J34" s="16">
        <v>0.038530092592592595</v>
      </c>
    </row>
    <row r="35" spans="1:10" ht="13.5" customHeight="1" hidden="1">
      <c r="A35" s="12">
        <v>80</v>
      </c>
      <c r="B35" s="17">
        <v>93</v>
      </c>
      <c r="C35" s="21" t="s">
        <v>126</v>
      </c>
      <c r="D35" s="13" t="s">
        <v>14</v>
      </c>
      <c r="E35" s="17" t="s">
        <v>2</v>
      </c>
      <c r="F35" s="14">
        <v>1985</v>
      </c>
      <c r="G35" s="15" t="s">
        <v>12</v>
      </c>
      <c r="H35" s="12" t="str">
        <f t="shared" si="0"/>
        <v>A</v>
      </c>
      <c r="I35" s="12">
        <f>COUNTIF($F$7:$H35,$H35)</f>
        <v>29</v>
      </c>
      <c r="J35" s="16">
        <v>0.038657407407407404</v>
      </c>
    </row>
    <row r="36" spans="1:10" ht="13.5" customHeight="1" hidden="1">
      <c r="A36" s="12">
        <v>81</v>
      </c>
      <c r="B36" s="17">
        <v>103</v>
      </c>
      <c r="C36" s="21" t="s">
        <v>123</v>
      </c>
      <c r="D36" s="13" t="s">
        <v>14</v>
      </c>
      <c r="E36" s="17" t="s">
        <v>2</v>
      </c>
      <c r="F36" s="14">
        <v>1986</v>
      </c>
      <c r="G36" s="15" t="s">
        <v>12</v>
      </c>
      <c r="H36" s="12" t="str">
        <f t="shared" si="0"/>
        <v>A</v>
      </c>
      <c r="I36" s="12">
        <f>COUNTIF($F$7:$H36,$H36)</f>
        <v>30</v>
      </c>
      <c r="J36" s="16">
        <v>0.038657407407407404</v>
      </c>
    </row>
    <row r="37" spans="1:10" ht="13.5" customHeight="1" hidden="1">
      <c r="A37" s="12">
        <v>83</v>
      </c>
      <c r="B37" s="17">
        <v>24</v>
      </c>
      <c r="C37" s="21" t="s">
        <v>133</v>
      </c>
      <c r="D37" s="13" t="s">
        <v>14</v>
      </c>
      <c r="E37" s="17" t="s">
        <v>2</v>
      </c>
      <c r="F37" s="14">
        <v>1994</v>
      </c>
      <c r="G37" s="15" t="s">
        <v>39</v>
      </c>
      <c r="H37" s="12" t="str">
        <f t="shared" si="0"/>
        <v>A</v>
      </c>
      <c r="I37" s="12">
        <f>COUNTIF($F$7:$H37,$H37)</f>
        <v>31</v>
      </c>
      <c r="J37" s="16">
        <v>0.04016203703703704</v>
      </c>
    </row>
    <row r="38" spans="1:10" s="24" customFormat="1" ht="13.5" customHeight="1" hidden="1">
      <c r="A38" s="12">
        <v>84</v>
      </c>
      <c r="B38" s="17">
        <v>29</v>
      </c>
      <c r="C38" s="21" t="s">
        <v>29</v>
      </c>
      <c r="D38" s="13" t="s">
        <v>14</v>
      </c>
      <c r="E38" s="17" t="s">
        <v>2</v>
      </c>
      <c r="F38" s="14">
        <v>1980</v>
      </c>
      <c r="G38" s="15" t="s">
        <v>12</v>
      </c>
      <c r="H38" s="12" t="str">
        <f t="shared" si="0"/>
        <v>A</v>
      </c>
      <c r="I38" s="12">
        <f>COUNTIF($F$7:$H38,$H38)</f>
        <v>32</v>
      </c>
      <c r="J38" s="16">
        <v>0.040428240740740744</v>
      </c>
    </row>
    <row r="39" spans="1:10" s="24" customFormat="1" ht="13.5" customHeight="1" hidden="1">
      <c r="A39" s="12">
        <v>104</v>
      </c>
      <c r="B39" s="17">
        <v>98</v>
      </c>
      <c r="C39" s="21" t="s">
        <v>96</v>
      </c>
      <c r="D39" s="13" t="s">
        <v>14</v>
      </c>
      <c r="E39" s="17" t="s">
        <v>2</v>
      </c>
      <c r="F39" s="14">
        <v>1989</v>
      </c>
      <c r="G39" s="15" t="s">
        <v>12</v>
      </c>
      <c r="H39" s="12" t="str">
        <f t="shared" si="0"/>
        <v>A</v>
      </c>
      <c r="I39" s="12">
        <f>COUNTIF($F$7:$H39,$H39)</f>
        <v>33</v>
      </c>
      <c r="J39" s="16">
        <v>0.047233796296296295</v>
      </c>
    </row>
    <row r="40" spans="1:10" s="47" customFormat="1" ht="24" customHeight="1">
      <c r="A40" s="76" t="s">
        <v>174</v>
      </c>
      <c r="B40" s="77"/>
      <c r="C40" s="77"/>
      <c r="D40" s="77"/>
      <c r="E40" s="77"/>
      <c r="F40" s="77"/>
      <c r="G40" s="77"/>
      <c r="H40" s="77"/>
      <c r="I40" s="77"/>
      <c r="J40" s="78"/>
    </row>
    <row r="41" spans="1:10" s="22" customFormat="1" ht="13.5" customHeight="1">
      <c r="A41" s="48">
        <v>1</v>
      </c>
      <c r="B41" s="49">
        <v>1</v>
      </c>
      <c r="C41" s="50" t="s">
        <v>165</v>
      </c>
      <c r="D41" s="51" t="s">
        <v>14</v>
      </c>
      <c r="E41" s="49" t="s">
        <v>2</v>
      </c>
      <c r="F41" s="49">
        <v>1979</v>
      </c>
      <c r="G41" s="52" t="s">
        <v>142</v>
      </c>
      <c r="H41" s="48" t="str">
        <f aca="true" t="shared" si="1" ref="H41:H61">IF($E41="m",IF($F$1-$F41&gt;19,IF($F$1-$F41&lt;40,"A",IF($F$1-$F41&gt;49,IF($F$1-$F41&gt;59,IF($F$1-$F41&gt;69,"E","D"),"C"),"B")),"JM"),IF($F$1-$F41&gt;19,IF($F$1-$F41&lt;40,"F",IF($F$1-$F41&lt;50,"G","H")),"JŽ"))</f>
        <v>B</v>
      </c>
      <c r="I41" s="48">
        <f>COUNTIF($F$7:$H41,$H41)</f>
        <v>1</v>
      </c>
      <c r="J41" s="53">
        <v>0.02665509259259259</v>
      </c>
    </row>
    <row r="42" spans="1:10" s="24" customFormat="1" ht="13.5" customHeight="1">
      <c r="A42" s="54">
        <v>2</v>
      </c>
      <c r="B42" s="55">
        <v>41</v>
      </c>
      <c r="C42" s="60" t="s">
        <v>34</v>
      </c>
      <c r="D42" s="57" t="s">
        <v>14</v>
      </c>
      <c r="E42" s="55" t="s">
        <v>2</v>
      </c>
      <c r="F42" s="55">
        <v>1979</v>
      </c>
      <c r="G42" s="61" t="s">
        <v>38</v>
      </c>
      <c r="H42" s="54" t="str">
        <f t="shared" si="1"/>
        <v>B</v>
      </c>
      <c r="I42" s="54">
        <f>COUNTIF($F$7:$H42,$H42)</f>
        <v>2</v>
      </c>
      <c r="J42" s="59">
        <v>0.0290625</v>
      </c>
    </row>
    <row r="43" spans="1:10" s="26" customFormat="1" ht="13.5" customHeight="1">
      <c r="A43" s="62">
        <v>3</v>
      </c>
      <c r="B43" s="63">
        <v>72</v>
      </c>
      <c r="C43" s="68" t="s">
        <v>47</v>
      </c>
      <c r="D43" s="65" t="s">
        <v>14</v>
      </c>
      <c r="E43" s="63" t="s">
        <v>2</v>
      </c>
      <c r="F43" s="63">
        <v>1972</v>
      </c>
      <c r="G43" s="69" t="s">
        <v>12</v>
      </c>
      <c r="H43" s="62" t="str">
        <f t="shared" si="1"/>
        <v>B</v>
      </c>
      <c r="I43" s="62">
        <f>COUNTIF($F$7:$H43,$H43)</f>
        <v>3</v>
      </c>
      <c r="J43" s="67">
        <v>0.02990740740740741</v>
      </c>
    </row>
    <row r="44" spans="1:10" ht="13.5" customHeight="1" hidden="1">
      <c r="A44" s="12">
        <v>24</v>
      </c>
      <c r="B44" s="17">
        <v>27</v>
      </c>
      <c r="C44" s="21" t="s">
        <v>110</v>
      </c>
      <c r="D44" s="13" t="s">
        <v>14</v>
      </c>
      <c r="E44" s="17" t="s">
        <v>2</v>
      </c>
      <c r="F44" s="14">
        <v>1970</v>
      </c>
      <c r="G44" s="15" t="s">
        <v>111</v>
      </c>
      <c r="H44" s="12" t="str">
        <f t="shared" si="1"/>
        <v>B</v>
      </c>
      <c r="I44" s="12">
        <f>COUNTIF($F$7:$H44,$H44)</f>
        <v>4</v>
      </c>
      <c r="J44" s="16">
        <v>0.030659722222222224</v>
      </c>
    </row>
    <row r="45" spans="1:10" ht="13.5" customHeight="1" hidden="1">
      <c r="A45" s="12">
        <v>35</v>
      </c>
      <c r="B45" s="17">
        <v>33</v>
      </c>
      <c r="C45" s="21" t="s">
        <v>136</v>
      </c>
      <c r="D45" s="13" t="s">
        <v>14</v>
      </c>
      <c r="E45" s="17" t="s">
        <v>2</v>
      </c>
      <c r="F45" s="14">
        <v>1972</v>
      </c>
      <c r="G45" s="15" t="s">
        <v>12</v>
      </c>
      <c r="H45" s="12" t="str">
        <f t="shared" si="1"/>
        <v>B</v>
      </c>
      <c r="I45" s="12">
        <f>COUNTIF($F$7:$H45,$H45)</f>
        <v>5</v>
      </c>
      <c r="J45" s="16">
        <v>0.032673611111111105</v>
      </c>
    </row>
    <row r="46" spans="1:10" s="24" customFormat="1" ht="13.5" customHeight="1" hidden="1">
      <c r="A46" s="12">
        <v>48</v>
      </c>
      <c r="B46" s="17">
        <v>89</v>
      </c>
      <c r="C46" s="21" t="s">
        <v>78</v>
      </c>
      <c r="D46" s="13" t="s">
        <v>14</v>
      </c>
      <c r="E46" s="17" t="s">
        <v>2</v>
      </c>
      <c r="F46" s="14">
        <v>1976</v>
      </c>
      <c r="G46" s="15" t="s">
        <v>79</v>
      </c>
      <c r="H46" s="12" t="str">
        <f t="shared" si="1"/>
        <v>B</v>
      </c>
      <c r="I46" s="12">
        <f>COUNTIF($F$7:$H46,$H46)</f>
        <v>6</v>
      </c>
      <c r="J46" s="16">
        <v>0.033761574074074076</v>
      </c>
    </row>
    <row r="47" spans="1:10" ht="13.5" customHeight="1" hidden="1">
      <c r="A47" s="12">
        <v>52</v>
      </c>
      <c r="B47" s="17">
        <v>87</v>
      </c>
      <c r="C47" s="21" t="s">
        <v>70</v>
      </c>
      <c r="D47" s="13" t="s">
        <v>14</v>
      </c>
      <c r="E47" s="17" t="s">
        <v>2</v>
      </c>
      <c r="F47" s="14">
        <v>1979</v>
      </c>
      <c r="G47" s="15" t="s">
        <v>12</v>
      </c>
      <c r="H47" s="12" t="str">
        <f t="shared" si="1"/>
        <v>B</v>
      </c>
      <c r="I47" s="12">
        <f>COUNTIF($F$7:$H47,$H47)</f>
        <v>7</v>
      </c>
      <c r="J47" s="16">
        <v>0.033935185185185186</v>
      </c>
    </row>
    <row r="48" spans="1:10" ht="13.5" customHeight="1" hidden="1">
      <c r="A48" s="12">
        <v>56</v>
      </c>
      <c r="B48" s="17">
        <v>38</v>
      </c>
      <c r="C48" s="21" t="s">
        <v>86</v>
      </c>
      <c r="D48" s="13" t="s">
        <v>14</v>
      </c>
      <c r="E48" s="17" t="s">
        <v>2</v>
      </c>
      <c r="F48" s="14">
        <v>1972</v>
      </c>
      <c r="G48" s="15" t="s">
        <v>16</v>
      </c>
      <c r="H48" s="12" t="str">
        <f t="shared" si="1"/>
        <v>B</v>
      </c>
      <c r="I48" s="12">
        <f>COUNTIF($F$7:$H48,$H48)</f>
        <v>8</v>
      </c>
      <c r="J48" s="16">
        <v>0.034409722222222223</v>
      </c>
    </row>
    <row r="49" spans="1:10" ht="13.5" customHeight="1" hidden="1">
      <c r="A49" s="12">
        <v>60</v>
      </c>
      <c r="B49" s="17">
        <v>106</v>
      </c>
      <c r="C49" s="21" t="s">
        <v>127</v>
      </c>
      <c r="D49" s="13" t="s">
        <v>14</v>
      </c>
      <c r="E49" s="17" t="s">
        <v>2</v>
      </c>
      <c r="F49" s="14">
        <v>1978</v>
      </c>
      <c r="G49" s="15" t="s">
        <v>61</v>
      </c>
      <c r="H49" s="12" t="str">
        <f t="shared" si="1"/>
        <v>B</v>
      </c>
      <c r="I49" s="12">
        <f>COUNTIF($F$7:$H49,$H49)</f>
        <v>9</v>
      </c>
      <c r="J49" s="16">
        <v>0.0346412037037037</v>
      </c>
    </row>
    <row r="50" spans="1:10" ht="13.5" customHeight="1" hidden="1">
      <c r="A50" s="12">
        <v>63</v>
      </c>
      <c r="B50" s="17">
        <v>99</v>
      </c>
      <c r="C50" s="23" t="s">
        <v>164</v>
      </c>
      <c r="D50" s="13" t="s">
        <v>14</v>
      </c>
      <c r="E50" s="17" t="s">
        <v>2</v>
      </c>
      <c r="F50" s="17">
        <v>1977</v>
      </c>
      <c r="G50" s="20" t="s">
        <v>45</v>
      </c>
      <c r="H50" s="12" t="str">
        <f t="shared" si="1"/>
        <v>B</v>
      </c>
      <c r="I50" s="12">
        <f>COUNTIF($F$7:$H50,$H50)</f>
        <v>10</v>
      </c>
      <c r="J50" s="16">
        <v>0.03563657407407408</v>
      </c>
    </row>
    <row r="51" spans="1:10" ht="13.5" customHeight="1" hidden="1">
      <c r="A51" s="12">
        <v>64</v>
      </c>
      <c r="B51" s="17">
        <v>7</v>
      </c>
      <c r="C51" s="21" t="s">
        <v>71</v>
      </c>
      <c r="D51" s="13" t="s">
        <v>14</v>
      </c>
      <c r="E51" s="17" t="s">
        <v>2</v>
      </c>
      <c r="F51" s="14">
        <v>1974</v>
      </c>
      <c r="G51" s="15" t="s">
        <v>12</v>
      </c>
      <c r="H51" s="12" t="str">
        <f t="shared" si="1"/>
        <v>B</v>
      </c>
      <c r="I51" s="12">
        <f>COUNTIF($F$7:$H51,$H51)</f>
        <v>11</v>
      </c>
      <c r="J51" s="16">
        <v>0.036111111111111115</v>
      </c>
    </row>
    <row r="52" spans="1:10" s="24" customFormat="1" ht="13.5" customHeight="1" hidden="1">
      <c r="A52" s="12">
        <v>70</v>
      </c>
      <c r="B52" s="17">
        <v>75</v>
      </c>
      <c r="C52" s="21" t="s">
        <v>99</v>
      </c>
      <c r="D52" s="13" t="s">
        <v>14</v>
      </c>
      <c r="E52" s="17" t="s">
        <v>2</v>
      </c>
      <c r="F52" s="14">
        <v>1972</v>
      </c>
      <c r="G52" s="15" t="s">
        <v>61</v>
      </c>
      <c r="H52" s="12" t="str">
        <f t="shared" si="1"/>
        <v>B</v>
      </c>
      <c r="I52" s="12">
        <f>COUNTIF($F$7:$H52,$H52)</f>
        <v>12</v>
      </c>
      <c r="J52" s="16">
        <v>0.037349537037037035</v>
      </c>
    </row>
    <row r="53" spans="1:10" s="24" customFormat="1" ht="13.5" customHeight="1" hidden="1">
      <c r="A53" s="12">
        <v>71</v>
      </c>
      <c r="B53" s="17">
        <v>104</v>
      </c>
      <c r="C53" s="21" t="s">
        <v>125</v>
      </c>
      <c r="D53" s="13" t="s">
        <v>14</v>
      </c>
      <c r="E53" s="17" t="s">
        <v>2</v>
      </c>
      <c r="F53" s="14">
        <v>1979</v>
      </c>
      <c r="G53" s="15" t="s">
        <v>12</v>
      </c>
      <c r="H53" s="12" t="str">
        <f t="shared" si="1"/>
        <v>B</v>
      </c>
      <c r="I53" s="12">
        <f>COUNTIF($F$7:$H53,$H53)</f>
        <v>13</v>
      </c>
      <c r="J53" s="16">
        <v>0.03740740740740741</v>
      </c>
    </row>
    <row r="54" spans="1:10" s="18" customFormat="1" ht="13.5" customHeight="1" hidden="1">
      <c r="A54" s="12">
        <v>76</v>
      </c>
      <c r="B54" s="17">
        <v>54</v>
      </c>
      <c r="C54" s="21" t="s">
        <v>68</v>
      </c>
      <c r="D54" s="13" t="s">
        <v>14</v>
      </c>
      <c r="E54" s="17" t="s">
        <v>2</v>
      </c>
      <c r="F54" s="14">
        <v>1974</v>
      </c>
      <c r="G54" s="15" t="s">
        <v>12</v>
      </c>
      <c r="H54" s="12" t="str">
        <f t="shared" si="1"/>
        <v>B</v>
      </c>
      <c r="I54" s="12">
        <f>COUNTIF($F$7:$H54,$H54)</f>
        <v>14</v>
      </c>
      <c r="J54" s="16">
        <v>0.037905092592592594</v>
      </c>
    </row>
    <row r="55" spans="1:10" s="18" customFormat="1" ht="13.5" customHeight="1" hidden="1">
      <c r="A55" s="12">
        <v>85</v>
      </c>
      <c r="B55" s="17">
        <v>102</v>
      </c>
      <c r="C55" s="21" t="s">
        <v>105</v>
      </c>
      <c r="D55" s="13" t="s">
        <v>14</v>
      </c>
      <c r="E55" s="17" t="s">
        <v>2</v>
      </c>
      <c r="F55" s="14">
        <v>1979</v>
      </c>
      <c r="G55" s="15" t="s">
        <v>12</v>
      </c>
      <c r="H55" s="12" t="str">
        <f t="shared" si="1"/>
        <v>B</v>
      </c>
      <c r="I55" s="12">
        <f>COUNTIF($F$7:$H55,$H55)</f>
        <v>15</v>
      </c>
      <c r="J55" s="16">
        <v>0.04055555555555555</v>
      </c>
    </row>
    <row r="56" spans="1:10" ht="13.5" customHeight="1" hidden="1">
      <c r="A56" s="12">
        <v>87</v>
      </c>
      <c r="B56" s="17">
        <v>23</v>
      </c>
      <c r="C56" s="21" t="s">
        <v>104</v>
      </c>
      <c r="D56" s="13" t="s">
        <v>14</v>
      </c>
      <c r="E56" s="17" t="s">
        <v>2</v>
      </c>
      <c r="F56" s="14">
        <v>1977</v>
      </c>
      <c r="G56" s="15" t="s">
        <v>12</v>
      </c>
      <c r="H56" s="12" t="str">
        <f t="shared" si="1"/>
        <v>B</v>
      </c>
      <c r="I56" s="12">
        <f>COUNTIF($F$7:$H56,$H56)</f>
        <v>16</v>
      </c>
      <c r="J56" s="16">
        <v>0.0409375</v>
      </c>
    </row>
    <row r="57" spans="1:10" ht="13.5" customHeight="1" hidden="1">
      <c r="A57" s="12">
        <v>93</v>
      </c>
      <c r="B57" s="17">
        <v>20</v>
      </c>
      <c r="C57" s="21" t="s">
        <v>60</v>
      </c>
      <c r="D57" s="13" t="s">
        <v>14</v>
      </c>
      <c r="E57" s="17" t="s">
        <v>2</v>
      </c>
      <c r="F57" s="14">
        <v>1970</v>
      </c>
      <c r="G57" s="15" t="s">
        <v>61</v>
      </c>
      <c r="H57" s="12" t="str">
        <f t="shared" si="1"/>
        <v>B</v>
      </c>
      <c r="I57" s="12">
        <f>COUNTIF($F$7:$H57,$H57)</f>
        <v>17</v>
      </c>
      <c r="J57" s="16">
        <v>0.04263888888888889</v>
      </c>
    </row>
    <row r="58" spans="1:10" s="26" customFormat="1" ht="13.5" customHeight="1" hidden="1">
      <c r="A58" s="12">
        <v>94</v>
      </c>
      <c r="B58" s="17">
        <v>84</v>
      </c>
      <c r="C58" s="21" t="s">
        <v>57</v>
      </c>
      <c r="D58" s="13" t="s">
        <v>14</v>
      </c>
      <c r="E58" s="17" t="s">
        <v>2</v>
      </c>
      <c r="F58" s="14">
        <v>1978</v>
      </c>
      <c r="G58" s="15" t="s">
        <v>12</v>
      </c>
      <c r="H58" s="12" t="str">
        <f t="shared" si="1"/>
        <v>B</v>
      </c>
      <c r="I58" s="12">
        <f>COUNTIF($F$7:$H58,$H58)</f>
        <v>18</v>
      </c>
      <c r="J58" s="16">
        <v>0.04290509259259259</v>
      </c>
    </row>
    <row r="59" spans="1:10" ht="13.5" customHeight="1" hidden="1">
      <c r="A59" s="12">
        <v>98</v>
      </c>
      <c r="B59" s="17">
        <v>5</v>
      </c>
      <c r="C59" s="21" t="s">
        <v>84</v>
      </c>
      <c r="D59" s="13" t="s">
        <v>14</v>
      </c>
      <c r="E59" s="17" t="s">
        <v>2</v>
      </c>
      <c r="F59" s="14">
        <v>1970</v>
      </c>
      <c r="G59" s="15" t="s">
        <v>16</v>
      </c>
      <c r="H59" s="12" t="str">
        <f t="shared" si="1"/>
        <v>B</v>
      </c>
      <c r="I59" s="12">
        <f>COUNTIF($F$7:$H59,$H59)</f>
        <v>19</v>
      </c>
      <c r="J59" s="16">
        <v>0.044583333333333336</v>
      </c>
    </row>
    <row r="60" spans="1:10" ht="13.5" customHeight="1" hidden="1">
      <c r="A60" s="12">
        <v>99</v>
      </c>
      <c r="B60" s="17">
        <v>107</v>
      </c>
      <c r="C60" s="21" t="s">
        <v>59</v>
      </c>
      <c r="D60" s="13" t="s">
        <v>14</v>
      </c>
      <c r="E60" s="17" t="s">
        <v>2</v>
      </c>
      <c r="F60" s="14">
        <v>1976</v>
      </c>
      <c r="G60" s="15" t="s">
        <v>44</v>
      </c>
      <c r="H60" s="12" t="str">
        <f t="shared" si="1"/>
        <v>B</v>
      </c>
      <c r="I60" s="12">
        <f>COUNTIF($F$7:$H60,$H60)</f>
        <v>20</v>
      </c>
      <c r="J60" s="16">
        <v>0.044675925925925924</v>
      </c>
    </row>
    <row r="61" spans="1:10" ht="13.5" customHeight="1" hidden="1">
      <c r="A61" s="12">
        <v>105</v>
      </c>
      <c r="B61" s="17">
        <v>100</v>
      </c>
      <c r="C61" s="21" t="s">
        <v>97</v>
      </c>
      <c r="D61" s="13" t="s">
        <v>14</v>
      </c>
      <c r="E61" s="17" t="s">
        <v>2</v>
      </c>
      <c r="F61" s="14">
        <v>1972</v>
      </c>
      <c r="G61" s="15" t="s">
        <v>12</v>
      </c>
      <c r="H61" s="12" t="str">
        <f t="shared" si="1"/>
        <v>B</v>
      </c>
      <c r="I61" s="12">
        <f>COUNTIF($F$7:$H61,$H61)</f>
        <v>21</v>
      </c>
      <c r="J61" s="16">
        <v>0.047233796296296295</v>
      </c>
    </row>
    <row r="62" spans="1:10" s="47" customFormat="1" ht="24" customHeight="1">
      <c r="A62" s="76" t="s">
        <v>175</v>
      </c>
      <c r="B62" s="77"/>
      <c r="C62" s="77"/>
      <c r="D62" s="77"/>
      <c r="E62" s="77"/>
      <c r="F62" s="77"/>
      <c r="G62" s="77"/>
      <c r="H62" s="77"/>
      <c r="I62" s="77"/>
      <c r="J62" s="78"/>
    </row>
    <row r="63" spans="1:10" s="22" customFormat="1" ht="13.5" customHeight="1">
      <c r="A63" s="48">
        <v>1</v>
      </c>
      <c r="B63" s="49">
        <v>10</v>
      </c>
      <c r="C63" s="50" t="s">
        <v>82</v>
      </c>
      <c r="D63" s="51" t="s">
        <v>14</v>
      </c>
      <c r="E63" s="49" t="s">
        <v>2</v>
      </c>
      <c r="F63" s="49">
        <v>1969</v>
      </c>
      <c r="G63" s="52" t="s">
        <v>12</v>
      </c>
      <c r="H63" s="48" t="str">
        <f aca="true" t="shared" si="2" ref="H63:H77">IF($E63="m",IF($F$1-$F63&gt;19,IF($F$1-$F63&lt;40,"A",IF($F$1-$F63&gt;49,IF($F$1-$F63&gt;59,IF($F$1-$F63&gt;69,"E","D"),"C"),"B")),"JM"),IF($F$1-$F63&gt;19,IF($F$1-$F63&lt;40,"F",IF($F$1-$F63&lt;50,"G","H")),"JŽ"))</f>
        <v>C</v>
      </c>
      <c r="I63" s="48">
        <f>COUNTIF($F$7:$H63,$H63)</f>
        <v>1</v>
      </c>
      <c r="J63" s="53">
        <v>0.026539351851851852</v>
      </c>
    </row>
    <row r="64" spans="1:10" s="24" customFormat="1" ht="13.5" customHeight="1">
      <c r="A64" s="54">
        <v>2</v>
      </c>
      <c r="B64" s="55">
        <v>3</v>
      </c>
      <c r="C64" s="60" t="s">
        <v>138</v>
      </c>
      <c r="D64" s="57" t="s">
        <v>14</v>
      </c>
      <c r="E64" s="55" t="s">
        <v>2</v>
      </c>
      <c r="F64" s="55">
        <v>1969</v>
      </c>
      <c r="G64" s="61" t="s">
        <v>139</v>
      </c>
      <c r="H64" s="54" t="str">
        <f t="shared" si="2"/>
        <v>C</v>
      </c>
      <c r="I64" s="54">
        <f>COUNTIF($F$7:$H64,$H64)</f>
        <v>2</v>
      </c>
      <c r="J64" s="59">
        <v>0.02677083333333333</v>
      </c>
    </row>
    <row r="65" spans="1:10" s="26" customFormat="1" ht="13.5" customHeight="1">
      <c r="A65" s="62">
        <v>3</v>
      </c>
      <c r="B65" s="63">
        <v>40</v>
      </c>
      <c r="C65" s="68" t="s">
        <v>49</v>
      </c>
      <c r="D65" s="65" t="s">
        <v>14</v>
      </c>
      <c r="E65" s="63" t="s">
        <v>2</v>
      </c>
      <c r="F65" s="63">
        <v>1962</v>
      </c>
      <c r="G65" s="69" t="s">
        <v>83</v>
      </c>
      <c r="H65" s="62" t="str">
        <f t="shared" si="2"/>
        <v>C</v>
      </c>
      <c r="I65" s="62">
        <f>COUNTIF($F$7:$H65,$H65)</f>
        <v>3</v>
      </c>
      <c r="J65" s="67">
        <v>0.027395833333333338</v>
      </c>
    </row>
    <row r="66" spans="1:10" s="26" customFormat="1" ht="13.5" customHeight="1" hidden="1">
      <c r="A66" s="12">
        <v>12</v>
      </c>
      <c r="B66" s="17">
        <v>91</v>
      </c>
      <c r="C66" s="23" t="s">
        <v>161</v>
      </c>
      <c r="D66" s="13" t="s">
        <v>14</v>
      </c>
      <c r="E66" s="17" t="s">
        <v>2</v>
      </c>
      <c r="F66" s="17">
        <v>1968</v>
      </c>
      <c r="G66" s="20" t="s">
        <v>79</v>
      </c>
      <c r="H66" s="12" t="str">
        <f t="shared" si="2"/>
        <v>C</v>
      </c>
      <c r="I66" s="12">
        <f>COUNTIF($F$7:$H66,$H66)</f>
        <v>4</v>
      </c>
      <c r="J66" s="16">
        <v>0.028333333333333332</v>
      </c>
    </row>
    <row r="67" spans="1:10" ht="13.5" customHeight="1" hidden="1">
      <c r="A67" s="12">
        <v>14</v>
      </c>
      <c r="B67" s="17">
        <v>74</v>
      </c>
      <c r="C67" s="21" t="s">
        <v>119</v>
      </c>
      <c r="D67" s="13" t="s">
        <v>14</v>
      </c>
      <c r="E67" s="17" t="s">
        <v>2</v>
      </c>
      <c r="F67" s="14">
        <v>1965</v>
      </c>
      <c r="G67" s="15" t="s">
        <v>12</v>
      </c>
      <c r="H67" s="12" t="str">
        <f t="shared" si="2"/>
        <v>C</v>
      </c>
      <c r="I67" s="12">
        <f>COUNTIF($F$7:$H67,$H67)</f>
        <v>5</v>
      </c>
      <c r="J67" s="16">
        <v>0.028761574074074075</v>
      </c>
    </row>
    <row r="68" spans="1:10" ht="13.5" customHeight="1" hidden="1">
      <c r="A68" s="12">
        <v>16</v>
      </c>
      <c r="B68" s="17">
        <v>79</v>
      </c>
      <c r="C68" s="21" t="s">
        <v>135</v>
      </c>
      <c r="D68" s="13" t="s">
        <v>14</v>
      </c>
      <c r="E68" s="17" t="s">
        <v>2</v>
      </c>
      <c r="F68" s="14">
        <v>1967</v>
      </c>
      <c r="G68" s="15" t="s">
        <v>12</v>
      </c>
      <c r="H68" s="12" t="str">
        <f t="shared" si="2"/>
        <v>C</v>
      </c>
      <c r="I68" s="12">
        <f>COUNTIF($F$7:$H68,$H68)</f>
        <v>6</v>
      </c>
      <c r="J68" s="16">
        <v>0.02935185185185185</v>
      </c>
    </row>
    <row r="69" spans="1:10" s="24" customFormat="1" ht="13.5" customHeight="1" hidden="1">
      <c r="A69" s="12">
        <v>19</v>
      </c>
      <c r="B69" s="17">
        <v>6</v>
      </c>
      <c r="C69" s="21" t="s">
        <v>27</v>
      </c>
      <c r="D69" s="13" t="s">
        <v>14</v>
      </c>
      <c r="E69" s="17" t="s">
        <v>2</v>
      </c>
      <c r="F69" s="14">
        <v>1966</v>
      </c>
      <c r="G69" s="15" t="s">
        <v>61</v>
      </c>
      <c r="H69" s="12" t="str">
        <f t="shared" si="2"/>
        <v>C</v>
      </c>
      <c r="I69" s="12">
        <f>COUNTIF($F$7:$H69,$H69)</f>
        <v>7</v>
      </c>
      <c r="J69" s="16">
        <v>0.029861111111111113</v>
      </c>
    </row>
    <row r="70" spans="1:10" ht="13.5" customHeight="1" hidden="1">
      <c r="A70" s="12">
        <v>22</v>
      </c>
      <c r="B70" s="17">
        <v>42</v>
      </c>
      <c r="C70" s="21" t="s">
        <v>95</v>
      </c>
      <c r="D70" s="13" t="s">
        <v>14</v>
      </c>
      <c r="E70" s="17" t="s">
        <v>2</v>
      </c>
      <c r="F70" s="14">
        <v>1965</v>
      </c>
      <c r="G70" s="15" t="s">
        <v>12</v>
      </c>
      <c r="H70" s="12" t="str">
        <f t="shared" si="2"/>
        <v>C</v>
      </c>
      <c r="I70" s="12">
        <f>COUNTIF($F$7:$H70,$H70)</f>
        <v>8</v>
      </c>
      <c r="J70" s="16">
        <v>0.03023148148148148</v>
      </c>
    </row>
    <row r="71" spans="1:10" s="24" customFormat="1" ht="13.5" customHeight="1" hidden="1">
      <c r="A71" s="12">
        <v>23</v>
      </c>
      <c r="B71" s="17">
        <v>60</v>
      </c>
      <c r="C71" s="25" t="s">
        <v>152</v>
      </c>
      <c r="D71" s="13" t="s">
        <v>14</v>
      </c>
      <c r="E71" s="17" t="s">
        <v>2</v>
      </c>
      <c r="F71" s="17">
        <v>1968</v>
      </c>
      <c r="G71" s="19" t="s">
        <v>153</v>
      </c>
      <c r="H71" s="12" t="str">
        <f t="shared" si="2"/>
        <v>C</v>
      </c>
      <c r="I71" s="12">
        <f>COUNTIF($F$7:$H71,$H71)</f>
        <v>9</v>
      </c>
      <c r="J71" s="16">
        <v>0.030555555555555555</v>
      </c>
    </row>
    <row r="72" spans="1:10" s="26" customFormat="1" ht="13.5" customHeight="1" hidden="1">
      <c r="A72" s="12">
        <v>28</v>
      </c>
      <c r="B72" s="17">
        <v>67</v>
      </c>
      <c r="C72" s="21" t="s">
        <v>87</v>
      </c>
      <c r="D72" s="13" t="s">
        <v>14</v>
      </c>
      <c r="E72" s="17" t="s">
        <v>2</v>
      </c>
      <c r="F72" s="14">
        <v>1964</v>
      </c>
      <c r="G72" s="15" t="s">
        <v>40</v>
      </c>
      <c r="H72" s="12" t="str">
        <f t="shared" si="2"/>
        <v>C</v>
      </c>
      <c r="I72" s="12">
        <f>COUNTIF($F$7:$H72,$H72)</f>
        <v>10</v>
      </c>
      <c r="J72" s="16">
        <v>0.03142361111111111</v>
      </c>
    </row>
    <row r="73" spans="1:10" ht="13.5" customHeight="1" hidden="1">
      <c r="A73" s="12">
        <v>40</v>
      </c>
      <c r="B73" s="17">
        <v>58</v>
      </c>
      <c r="C73" s="21" t="s">
        <v>31</v>
      </c>
      <c r="D73" s="13" t="s">
        <v>14</v>
      </c>
      <c r="E73" s="17" t="s">
        <v>2</v>
      </c>
      <c r="F73" s="14">
        <v>1962</v>
      </c>
      <c r="G73" s="15" t="s">
        <v>38</v>
      </c>
      <c r="H73" s="12" t="str">
        <f t="shared" si="2"/>
        <v>C</v>
      </c>
      <c r="I73" s="12">
        <f>COUNTIF($F$7:$H73,$H73)</f>
        <v>11</v>
      </c>
      <c r="J73" s="16">
        <v>0.03318287037037037</v>
      </c>
    </row>
    <row r="74" spans="1:10" ht="13.5" customHeight="1" hidden="1">
      <c r="A74" s="12">
        <v>54</v>
      </c>
      <c r="B74" s="17">
        <v>47</v>
      </c>
      <c r="C74" s="21" t="s">
        <v>46</v>
      </c>
      <c r="D74" s="13" t="s">
        <v>14</v>
      </c>
      <c r="E74" s="17" t="s">
        <v>2</v>
      </c>
      <c r="F74" s="14">
        <v>1968</v>
      </c>
      <c r="G74" s="15" t="s">
        <v>61</v>
      </c>
      <c r="H74" s="12" t="str">
        <f t="shared" si="2"/>
        <v>C</v>
      </c>
      <c r="I74" s="12">
        <f>COUNTIF($F$7:$H74,$H74)</f>
        <v>12</v>
      </c>
      <c r="J74" s="16">
        <v>0.034270833333333334</v>
      </c>
    </row>
    <row r="75" spans="1:10" s="26" customFormat="1" ht="13.5" customHeight="1" hidden="1">
      <c r="A75" s="12">
        <v>90</v>
      </c>
      <c r="B75" s="17">
        <v>81</v>
      </c>
      <c r="C75" s="21" t="s">
        <v>129</v>
      </c>
      <c r="D75" s="13" t="s">
        <v>14</v>
      </c>
      <c r="E75" s="17" t="s">
        <v>2</v>
      </c>
      <c r="F75" s="14">
        <v>1966</v>
      </c>
      <c r="G75" s="15" t="s">
        <v>23</v>
      </c>
      <c r="H75" s="12" t="str">
        <f t="shared" si="2"/>
        <v>C</v>
      </c>
      <c r="I75" s="12">
        <f>COUNTIF($F$7:$H75,$H75)</f>
        <v>13</v>
      </c>
      <c r="J75" s="16">
        <v>0.04150462962962963</v>
      </c>
    </row>
    <row r="76" spans="1:10" ht="13.5" customHeight="1" hidden="1">
      <c r="A76" s="12">
        <v>97</v>
      </c>
      <c r="B76" s="17">
        <v>2</v>
      </c>
      <c r="C76" s="21" t="s">
        <v>65</v>
      </c>
      <c r="D76" s="13" t="s">
        <v>14</v>
      </c>
      <c r="E76" s="17" t="s">
        <v>2</v>
      </c>
      <c r="F76" s="14">
        <v>1963</v>
      </c>
      <c r="G76" s="15" t="s">
        <v>16</v>
      </c>
      <c r="H76" s="12" t="str">
        <f t="shared" si="2"/>
        <v>C</v>
      </c>
      <c r="I76" s="12">
        <f>COUNTIF($F$7:$H76,$H76)</f>
        <v>14</v>
      </c>
      <c r="J76" s="16">
        <v>0.04454861111111111</v>
      </c>
    </row>
    <row r="77" spans="1:10" ht="13.5" customHeight="1" hidden="1">
      <c r="A77" s="12">
        <v>110</v>
      </c>
      <c r="B77" s="17">
        <v>30</v>
      </c>
      <c r="C77" s="21" t="s">
        <v>112</v>
      </c>
      <c r="D77" s="13" t="s">
        <v>14</v>
      </c>
      <c r="E77" s="17" t="s">
        <v>2</v>
      </c>
      <c r="F77" s="14">
        <v>1968</v>
      </c>
      <c r="G77" s="15" t="s">
        <v>12</v>
      </c>
      <c r="H77" s="12" t="str">
        <f t="shared" si="2"/>
        <v>C</v>
      </c>
      <c r="I77" s="12">
        <f>COUNTIF($F$7:$H77,$H77)</f>
        <v>15</v>
      </c>
      <c r="J77" s="16" t="s">
        <v>50</v>
      </c>
    </row>
    <row r="78" spans="1:10" s="47" customFormat="1" ht="24" customHeight="1">
      <c r="A78" s="76" t="s">
        <v>176</v>
      </c>
      <c r="B78" s="77"/>
      <c r="C78" s="77"/>
      <c r="D78" s="77"/>
      <c r="E78" s="77"/>
      <c r="F78" s="77"/>
      <c r="G78" s="77"/>
      <c r="H78" s="77"/>
      <c r="I78" s="77"/>
      <c r="J78" s="78"/>
    </row>
    <row r="79" spans="1:10" s="22" customFormat="1" ht="13.5" customHeight="1">
      <c r="A79" s="48">
        <v>1</v>
      </c>
      <c r="B79" s="49">
        <v>36</v>
      </c>
      <c r="C79" s="50" t="s">
        <v>85</v>
      </c>
      <c r="D79" s="51" t="s">
        <v>14</v>
      </c>
      <c r="E79" s="49" t="s">
        <v>2</v>
      </c>
      <c r="F79" s="49">
        <v>1959</v>
      </c>
      <c r="G79" s="52" t="s">
        <v>41</v>
      </c>
      <c r="H79" s="48" t="str">
        <f aca="true" t="shared" si="3" ref="H79:H86">IF($E79="m",IF($F$1-$F79&gt;19,IF($F$1-$F79&lt;40,"A",IF($F$1-$F79&gt;49,IF($F$1-$F79&gt;59,IF($F$1-$F79&gt;69,"E","D"),"C"),"B")),"JM"),IF($F$1-$F79&gt;19,IF($F$1-$F79&lt;40,"F",IF($F$1-$F79&lt;50,"G","H")),"JŽ"))</f>
        <v>D</v>
      </c>
      <c r="I79" s="48">
        <f>COUNTIF($F$7:$H79,$H79)</f>
        <v>1</v>
      </c>
      <c r="J79" s="53">
        <v>0.031157407407407408</v>
      </c>
    </row>
    <row r="80" spans="1:10" s="24" customFormat="1" ht="13.5" customHeight="1">
      <c r="A80" s="54">
        <v>2</v>
      </c>
      <c r="B80" s="55">
        <v>37</v>
      </c>
      <c r="C80" s="60" t="s">
        <v>67</v>
      </c>
      <c r="D80" s="57" t="s">
        <v>14</v>
      </c>
      <c r="E80" s="55" t="s">
        <v>2</v>
      </c>
      <c r="F80" s="55">
        <v>1959</v>
      </c>
      <c r="G80" s="61" t="s">
        <v>12</v>
      </c>
      <c r="H80" s="54" t="str">
        <f t="shared" si="3"/>
        <v>D</v>
      </c>
      <c r="I80" s="54">
        <f>COUNTIF($F$7:$H80,$H80)</f>
        <v>2</v>
      </c>
      <c r="J80" s="59">
        <v>0.03175925925925926</v>
      </c>
    </row>
    <row r="81" spans="1:10" s="26" customFormat="1" ht="13.5" customHeight="1">
      <c r="A81" s="62">
        <v>3</v>
      </c>
      <c r="B81" s="63">
        <v>22</v>
      </c>
      <c r="C81" s="68" t="s">
        <v>94</v>
      </c>
      <c r="D81" s="65" t="s">
        <v>14</v>
      </c>
      <c r="E81" s="63" t="s">
        <v>2</v>
      </c>
      <c r="F81" s="63">
        <v>1954</v>
      </c>
      <c r="G81" s="69" t="s">
        <v>12</v>
      </c>
      <c r="H81" s="62" t="str">
        <f t="shared" si="3"/>
        <v>D</v>
      </c>
      <c r="I81" s="62">
        <f>COUNTIF($F$7:$H81,$H81)</f>
        <v>3</v>
      </c>
      <c r="J81" s="67">
        <v>0.032337962962962964</v>
      </c>
    </row>
    <row r="82" spans="1:10" ht="13.5" customHeight="1" hidden="1">
      <c r="A82" s="12">
        <v>37</v>
      </c>
      <c r="B82" s="17">
        <v>44</v>
      </c>
      <c r="C82" s="25" t="s">
        <v>149</v>
      </c>
      <c r="D82" s="13" t="s">
        <v>14</v>
      </c>
      <c r="E82" s="17" t="s">
        <v>2</v>
      </c>
      <c r="F82" s="17">
        <v>1959</v>
      </c>
      <c r="G82" s="19" t="s">
        <v>150</v>
      </c>
      <c r="H82" s="12" t="str">
        <f t="shared" si="3"/>
        <v>D</v>
      </c>
      <c r="I82" s="12">
        <f>COUNTIF($F$7:$H82,$H82)</f>
        <v>4</v>
      </c>
      <c r="J82" s="16">
        <v>0.0328125</v>
      </c>
    </row>
    <row r="83" spans="1:10" s="22" customFormat="1" ht="13.5" customHeight="1" hidden="1">
      <c r="A83" s="12">
        <v>44</v>
      </c>
      <c r="B83" s="17">
        <v>80</v>
      </c>
      <c r="C83" s="21" t="s">
        <v>141</v>
      </c>
      <c r="D83" s="13" t="s">
        <v>14</v>
      </c>
      <c r="E83" s="17" t="s">
        <v>2</v>
      </c>
      <c r="F83" s="14">
        <v>1954</v>
      </c>
      <c r="G83" s="15" t="s">
        <v>61</v>
      </c>
      <c r="H83" s="12" t="str">
        <f t="shared" si="3"/>
        <v>D</v>
      </c>
      <c r="I83" s="12">
        <f>COUNTIF($F$7:$H83,$H83)</f>
        <v>5</v>
      </c>
      <c r="J83" s="16">
        <v>0.033368055555555554</v>
      </c>
    </row>
    <row r="84" spans="1:10" s="22" customFormat="1" ht="13.5" customHeight="1" hidden="1">
      <c r="A84" s="12">
        <v>51</v>
      </c>
      <c r="B84" s="17">
        <v>90</v>
      </c>
      <c r="C84" s="23" t="s">
        <v>160</v>
      </c>
      <c r="D84" s="13" t="s">
        <v>14</v>
      </c>
      <c r="E84" s="17" t="s">
        <v>2</v>
      </c>
      <c r="F84" s="17">
        <v>1954</v>
      </c>
      <c r="G84" s="20" t="s">
        <v>79</v>
      </c>
      <c r="H84" s="12" t="str">
        <f t="shared" si="3"/>
        <v>D</v>
      </c>
      <c r="I84" s="12">
        <f>COUNTIF($F$7:$H84,$H84)</f>
        <v>6</v>
      </c>
      <c r="J84" s="16">
        <v>0.03383101851851852</v>
      </c>
    </row>
    <row r="85" spans="1:10" ht="13.5" customHeight="1" hidden="1">
      <c r="A85" s="12">
        <v>73</v>
      </c>
      <c r="B85" s="17">
        <v>4</v>
      </c>
      <c r="C85" s="25" t="s">
        <v>143</v>
      </c>
      <c r="D85" s="13" t="s">
        <v>14</v>
      </c>
      <c r="E85" s="17" t="s">
        <v>2</v>
      </c>
      <c r="F85" s="17">
        <v>1954</v>
      </c>
      <c r="G85" s="19" t="s">
        <v>144</v>
      </c>
      <c r="H85" s="12" t="str">
        <f t="shared" si="3"/>
        <v>D</v>
      </c>
      <c r="I85" s="12">
        <f>COUNTIF($F$7:$H85,$H85)</f>
        <v>7</v>
      </c>
      <c r="J85" s="16">
        <v>0.037696759259259256</v>
      </c>
    </row>
    <row r="86" spans="1:10" ht="13.5" customHeight="1" hidden="1">
      <c r="A86" s="12">
        <v>89</v>
      </c>
      <c r="B86" s="17">
        <v>9</v>
      </c>
      <c r="C86" s="21" t="s">
        <v>33</v>
      </c>
      <c r="D86" s="13" t="s">
        <v>14</v>
      </c>
      <c r="E86" s="17" t="s">
        <v>2</v>
      </c>
      <c r="F86" s="14">
        <v>1954</v>
      </c>
      <c r="G86" s="15" t="s">
        <v>43</v>
      </c>
      <c r="H86" s="12" t="str">
        <f t="shared" si="3"/>
        <v>D</v>
      </c>
      <c r="I86" s="12">
        <f>COUNTIF($F$7:$H86,$H86)</f>
        <v>8</v>
      </c>
      <c r="J86" s="16">
        <v>0.04108796296296296</v>
      </c>
    </row>
    <row r="87" spans="1:10" s="47" customFormat="1" ht="24" customHeight="1">
      <c r="A87" s="76" t="s">
        <v>177</v>
      </c>
      <c r="B87" s="77"/>
      <c r="C87" s="77"/>
      <c r="D87" s="77"/>
      <c r="E87" s="77"/>
      <c r="F87" s="77"/>
      <c r="G87" s="77"/>
      <c r="H87" s="77"/>
      <c r="I87" s="77"/>
      <c r="J87" s="78"/>
    </row>
    <row r="88" spans="1:10" s="22" customFormat="1" ht="13.5" customHeight="1">
      <c r="A88" s="48">
        <v>1</v>
      </c>
      <c r="B88" s="49">
        <v>15</v>
      </c>
      <c r="C88" s="50" t="s">
        <v>145</v>
      </c>
      <c r="D88" s="51" t="s">
        <v>14</v>
      </c>
      <c r="E88" s="49" t="s">
        <v>2</v>
      </c>
      <c r="F88" s="49">
        <v>1948</v>
      </c>
      <c r="G88" s="52" t="s">
        <v>12</v>
      </c>
      <c r="H88" s="48" t="str">
        <f>IF($E88="m",IF($F$1-$F88&gt;19,IF($F$1-$F88&lt;40,"A",IF($F$1-$F88&gt;49,IF($F$1-$F88&gt;59,IF($F$1-$F88&gt;69,"E","D"),"C"),"B")),"JM"),IF($F$1-$F88&gt;19,IF($F$1-$F88&lt;40,"F",IF($F$1-$F88&lt;50,"G","H")),"JŽ"))</f>
        <v>E</v>
      </c>
      <c r="I88" s="48">
        <f>COUNTIF($F$7:$H88,$H88)</f>
        <v>1</v>
      </c>
      <c r="J88" s="53">
        <v>0.04212962962962963</v>
      </c>
    </row>
    <row r="89" spans="1:10" s="24" customFormat="1" ht="13.5" customHeight="1">
      <c r="A89" s="54">
        <v>2</v>
      </c>
      <c r="B89" s="55">
        <v>83</v>
      </c>
      <c r="C89" s="56" t="s">
        <v>158</v>
      </c>
      <c r="D89" s="57" t="s">
        <v>14</v>
      </c>
      <c r="E89" s="55" t="s">
        <v>2</v>
      </c>
      <c r="F89" s="55">
        <v>1946</v>
      </c>
      <c r="G89" s="58" t="s">
        <v>139</v>
      </c>
      <c r="H89" s="54" t="str">
        <f>IF($E89="m",IF($F$1-$F89&gt;19,IF($F$1-$F89&lt;40,"A",IF($F$1-$F89&gt;49,IF($F$1-$F89&gt;59,IF($F$1-$F89&gt;69,"E","D"),"C"),"B")),"JM"),IF($F$1-$F89&gt;19,IF($F$1-$F89&lt;40,"F",IF($F$1-$F89&lt;50,"G","H")),"JŽ"))</f>
        <v>E</v>
      </c>
      <c r="I89" s="54">
        <f>COUNTIF($F$7:$H89,$H89)</f>
        <v>2</v>
      </c>
      <c r="J89" s="59">
        <v>0.051585648148148144</v>
      </c>
    </row>
    <row r="90" spans="1:10" s="47" customFormat="1" ht="24" customHeight="1">
      <c r="A90" s="76" t="s">
        <v>52</v>
      </c>
      <c r="B90" s="77"/>
      <c r="C90" s="77"/>
      <c r="D90" s="77"/>
      <c r="E90" s="77"/>
      <c r="F90" s="77"/>
      <c r="G90" s="77"/>
      <c r="H90" s="77"/>
      <c r="I90" s="77"/>
      <c r="J90" s="78"/>
    </row>
    <row r="91" spans="1:10" s="22" customFormat="1" ht="13.5" customHeight="1">
      <c r="A91" s="48">
        <v>1</v>
      </c>
      <c r="B91" s="49">
        <v>105</v>
      </c>
      <c r="C91" s="50" t="s">
        <v>63</v>
      </c>
      <c r="D91" s="51" t="s">
        <v>14</v>
      </c>
      <c r="E91" s="49" t="s">
        <v>11</v>
      </c>
      <c r="F91" s="49">
        <v>1994</v>
      </c>
      <c r="G91" s="52" t="s">
        <v>12</v>
      </c>
      <c r="H91" s="48" t="str">
        <f>IF($E91="m",IF($F$1-$F91&gt;19,IF($F$1-$F91&lt;40,"A",IF($F$1-$F91&gt;49,IF($F$1-$F91&gt;59,IF($F$1-$F91&gt;69,"E","D"),"C"),"B")),"JM"),IF($F$1-$F91&gt;19,IF($F$1-$F91&lt;40,"F",IF($F$1-$F91&lt;50,"G","H")),"JŽ"))</f>
        <v>F</v>
      </c>
      <c r="I91" s="48">
        <f>COUNTIF($F$7:$H91,$H91)</f>
        <v>1</v>
      </c>
      <c r="J91" s="53">
        <v>0.032997685185185185</v>
      </c>
    </row>
    <row r="92" spans="1:10" s="24" customFormat="1" ht="13.5" customHeight="1">
      <c r="A92" s="54">
        <v>2</v>
      </c>
      <c r="B92" s="55">
        <v>66</v>
      </c>
      <c r="C92" s="60" t="s">
        <v>30</v>
      </c>
      <c r="D92" s="57" t="s">
        <v>14</v>
      </c>
      <c r="E92" s="55" t="s">
        <v>11</v>
      </c>
      <c r="F92" s="55">
        <v>1986</v>
      </c>
      <c r="G92" s="61" t="s">
        <v>12</v>
      </c>
      <c r="H92" s="54" t="str">
        <f>IF($E92="m",IF($F$1-$F92&gt;19,IF($F$1-$F92&lt;40,"A",IF($F$1-$F92&gt;49,IF($F$1-$F92&gt;59,IF($F$1-$F92&gt;69,"E","D"),"C"),"B")),"JM"),IF($F$1-$F92&gt;19,IF($F$1-$F92&lt;40,"F",IF($F$1-$F92&lt;50,"G","H")),"JŽ"))</f>
        <v>F</v>
      </c>
      <c r="I92" s="54">
        <f>COUNTIF($F$7:$H92,$H92)</f>
        <v>2</v>
      </c>
      <c r="J92" s="59">
        <v>0.0330787037037037</v>
      </c>
    </row>
    <row r="93" spans="1:10" s="26" customFormat="1" ht="13.5" customHeight="1">
      <c r="A93" s="62">
        <v>3</v>
      </c>
      <c r="B93" s="63">
        <v>88</v>
      </c>
      <c r="C93" s="68" t="s">
        <v>69</v>
      </c>
      <c r="D93" s="65" t="s">
        <v>14</v>
      </c>
      <c r="E93" s="63" t="s">
        <v>11</v>
      </c>
      <c r="F93" s="63">
        <v>1982</v>
      </c>
      <c r="G93" s="69" t="s">
        <v>12</v>
      </c>
      <c r="H93" s="62" t="str">
        <f>IF($E93="m",IF($F$1-$F93&gt;19,IF($F$1-$F93&lt;40,"A",IF($F$1-$F93&gt;49,IF($F$1-$F93&gt;59,IF($F$1-$F93&gt;69,"E","D"),"C"),"B")),"JM"),IF($F$1-$F93&gt;19,IF($F$1-$F93&lt;40,"F",IF($F$1-$F93&lt;50,"G","H")),"JŽ"))</f>
        <v>F</v>
      </c>
      <c r="I93" s="62">
        <f>COUNTIF($F$7:$H93,$H93)</f>
        <v>3</v>
      </c>
      <c r="J93" s="67">
        <v>0.036377314814814814</v>
      </c>
    </row>
    <row r="94" spans="1:10" ht="13.5" customHeight="1" hidden="1">
      <c r="A94" s="12">
        <v>78</v>
      </c>
      <c r="B94" s="17">
        <v>65</v>
      </c>
      <c r="C94" s="25" t="s">
        <v>155</v>
      </c>
      <c r="D94" s="13" t="s">
        <v>14</v>
      </c>
      <c r="E94" s="17" t="s">
        <v>11</v>
      </c>
      <c r="F94" s="17">
        <v>1989</v>
      </c>
      <c r="G94" s="19" t="s">
        <v>12</v>
      </c>
      <c r="H94" s="12" t="str">
        <f>IF($E94="m",IF($F$1-$F94&gt;19,IF($F$1-$F94&lt;40,"A",IF($F$1-$F94&gt;49,IF($F$1-$F94&gt;59,IF($F$1-$F94&gt;69,"E","D"),"C"),"B")),"JM"),IF($F$1-$F94&gt;19,IF($F$1-$F94&lt;40,"F",IF($F$1-$F94&lt;50,"G","H")),"JŽ"))</f>
        <v>F</v>
      </c>
      <c r="I94" s="12">
        <f>COUNTIF($F$7:$H94,$H94)</f>
        <v>4</v>
      </c>
      <c r="J94" s="16">
        <v>0.03829861111111111</v>
      </c>
    </row>
    <row r="95" spans="1:10" ht="13.5" customHeight="1" hidden="1">
      <c r="A95" s="12">
        <v>103</v>
      </c>
      <c r="B95" s="17">
        <v>28</v>
      </c>
      <c r="C95" s="21" t="s">
        <v>80</v>
      </c>
      <c r="D95" s="13" t="s">
        <v>14</v>
      </c>
      <c r="E95" s="17" t="s">
        <v>11</v>
      </c>
      <c r="F95" s="14">
        <v>1981</v>
      </c>
      <c r="G95" s="15" t="s">
        <v>12</v>
      </c>
      <c r="H95" s="12" t="str">
        <f>IF($E95="m",IF($F$1-$F95&gt;19,IF($F$1-$F95&lt;40,"A",IF($F$1-$F95&gt;49,IF($F$1-$F95&gt;59,IF($F$1-$F95&gt;69,"E","D"),"C"),"B")),"JM"),IF($F$1-$F95&gt;19,IF($F$1-$F95&lt;40,"F",IF($F$1-$F95&lt;50,"G","H")),"JŽ"))</f>
        <v>F</v>
      </c>
      <c r="I95" s="12">
        <f>COUNTIF($F$7:$H95,$H95)</f>
        <v>5</v>
      </c>
      <c r="J95" s="16">
        <v>0.045439814814814815</v>
      </c>
    </row>
    <row r="96" spans="1:10" s="47" customFormat="1" ht="24" customHeight="1">
      <c r="A96" s="76" t="s">
        <v>180</v>
      </c>
      <c r="B96" s="77"/>
      <c r="C96" s="77"/>
      <c r="D96" s="77"/>
      <c r="E96" s="77"/>
      <c r="F96" s="77"/>
      <c r="G96" s="77"/>
      <c r="H96" s="77"/>
      <c r="I96" s="77"/>
      <c r="J96" s="78"/>
    </row>
    <row r="97" spans="1:10" s="22" customFormat="1" ht="13.5" customHeight="1">
      <c r="A97" s="48">
        <v>1</v>
      </c>
      <c r="B97" s="49">
        <v>68</v>
      </c>
      <c r="C97" s="50" t="s">
        <v>72</v>
      </c>
      <c r="D97" s="51" t="s">
        <v>14</v>
      </c>
      <c r="E97" s="49" t="s">
        <v>11</v>
      </c>
      <c r="F97" s="49">
        <v>1975</v>
      </c>
      <c r="G97" s="52" t="s">
        <v>12</v>
      </c>
      <c r="H97" s="48" t="str">
        <f aca="true" t="shared" si="4" ref="H97:H114">IF($E97="m",IF($F$1-$F97&gt;19,IF($F$1-$F97&lt;40,"A",IF($F$1-$F97&gt;49,IF($F$1-$F97&gt;59,IF($F$1-$F97&gt;69,"E","D"),"C"),"B")),"JM"),IF($F$1-$F97&gt;19,IF($F$1-$F97&lt;40,"F",IF($F$1-$F97&lt;50,"G","H")),"JŽ"))</f>
        <v>G</v>
      </c>
      <c r="I97" s="48">
        <f>COUNTIF($F$7:$H97,$H97)</f>
        <v>1</v>
      </c>
      <c r="J97" s="53">
        <v>0.030694444444444444</v>
      </c>
    </row>
    <row r="98" spans="1:10" s="24" customFormat="1" ht="13.5" customHeight="1">
      <c r="A98" s="54">
        <v>2</v>
      </c>
      <c r="B98" s="55">
        <v>21</v>
      </c>
      <c r="C98" s="60" t="s">
        <v>118</v>
      </c>
      <c r="D98" s="57" t="s">
        <v>14</v>
      </c>
      <c r="E98" s="55" t="s">
        <v>11</v>
      </c>
      <c r="F98" s="55">
        <v>1978</v>
      </c>
      <c r="G98" s="61" t="s">
        <v>61</v>
      </c>
      <c r="H98" s="54" t="str">
        <f t="shared" si="4"/>
        <v>G</v>
      </c>
      <c r="I98" s="54">
        <f>COUNTIF($F$7:$H98,$H98)</f>
        <v>2</v>
      </c>
      <c r="J98" s="59">
        <v>0.03222222222222222</v>
      </c>
    </row>
    <row r="99" spans="1:10" s="26" customFormat="1" ht="13.5" customHeight="1">
      <c r="A99" s="62">
        <v>3</v>
      </c>
      <c r="B99" s="63">
        <v>61</v>
      </c>
      <c r="C99" s="68" t="s">
        <v>36</v>
      </c>
      <c r="D99" s="65" t="s">
        <v>14</v>
      </c>
      <c r="E99" s="63" t="s">
        <v>11</v>
      </c>
      <c r="F99" s="63">
        <v>1979</v>
      </c>
      <c r="G99" s="69" t="s">
        <v>12</v>
      </c>
      <c r="H99" s="62" t="str">
        <f t="shared" si="4"/>
        <v>G</v>
      </c>
      <c r="I99" s="62">
        <f>COUNTIF($F$7:$H99,$H99)</f>
        <v>3</v>
      </c>
      <c r="J99" s="67">
        <v>0.0332175925925926</v>
      </c>
    </row>
    <row r="100" spans="1:10" ht="13.5" customHeight="1" hidden="1">
      <c r="A100" s="12">
        <v>53</v>
      </c>
      <c r="B100" s="17">
        <v>26</v>
      </c>
      <c r="C100" s="21" t="s">
        <v>21</v>
      </c>
      <c r="D100" s="13" t="s">
        <v>14</v>
      </c>
      <c r="E100" s="17" t="s">
        <v>11</v>
      </c>
      <c r="F100" s="14">
        <v>1979</v>
      </c>
      <c r="G100" s="15" t="s">
        <v>12</v>
      </c>
      <c r="H100" s="12" t="str">
        <f t="shared" si="4"/>
        <v>G</v>
      </c>
      <c r="I100" s="12">
        <f>COUNTIF($F$7:$H100,$H100)</f>
        <v>4</v>
      </c>
      <c r="J100" s="16">
        <v>0.0341087962962963</v>
      </c>
    </row>
    <row r="101" spans="1:10" ht="13.5" customHeight="1" hidden="1">
      <c r="A101" s="12">
        <v>58</v>
      </c>
      <c r="B101" s="17">
        <v>69</v>
      </c>
      <c r="C101" s="21" t="s">
        <v>113</v>
      </c>
      <c r="D101" s="13" t="s">
        <v>14</v>
      </c>
      <c r="E101" s="17" t="s">
        <v>11</v>
      </c>
      <c r="F101" s="14">
        <v>1977</v>
      </c>
      <c r="G101" s="15" t="s">
        <v>12</v>
      </c>
      <c r="H101" s="12" t="str">
        <f t="shared" si="4"/>
        <v>G</v>
      </c>
      <c r="I101" s="12">
        <f>COUNTIF($F$7:$H101,$H101)</f>
        <v>5</v>
      </c>
      <c r="J101" s="16">
        <v>0.03450231481481481</v>
      </c>
    </row>
    <row r="102" spans="1:10" ht="13.5" customHeight="1" hidden="1">
      <c r="A102" s="12">
        <v>66</v>
      </c>
      <c r="B102" s="17">
        <v>53</v>
      </c>
      <c r="C102" s="21" t="s">
        <v>107</v>
      </c>
      <c r="D102" s="13" t="s">
        <v>14</v>
      </c>
      <c r="E102" s="17" t="s">
        <v>11</v>
      </c>
      <c r="F102" s="14">
        <v>1976</v>
      </c>
      <c r="G102" s="15" t="s">
        <v>108</v>
      </c>
      <c r="H102" s="12" t="str">
        <f t="shared" si="4"/>
        <v>G</v>
      </c>
      <c r="I102" s="12">
        <f>COUNTIF($F$7:$H102,$H102)</f>
        <v>6</v>
      </c>
      <c r="J102" s="16">
        <v>0.036458333333333336</v>
      </c>
    </row>
    <row r="103" spans="1:10" ht="13.5" customHeight="1" hidden="1">
      <c r="A103" s="12">
        <v>67</v>
      </c>
      <c r="B103" s="17">
        <v>56</v>
      </c>
      <c r="C103" s="21" t="s">
        <v>92</v>
      </c>
      <c r="D103" s="13" t="s">
        <v>14</v>
      </c>
      <c r="E103" s="17" t="s">
        <v>11</v>
      </c>
      <c r="F103" s="14">
        <v>1974</v>
      </c>
      <c r="G103" s="15" t="s">
        <v>12</v>
      </c>
      <c r="H103" s="12" t="str">
        <f t="shared" si="4"/>
        <v>G</v>
      </c>
      <c r="I103" s="12">
        <f>COUNTIF($F$7:$H103,$H103)</f>
        <v>7</v>
      </c>
      <c r="J103" s="16">
        <v>0.036516203703703703</v>
      </c>
    </row>
    <row r="104" spans="1:10" ht="13.5" customHeight="1" hidden="1">
      <c r="A104" s="12">
        <v>69</v>
      </c>
      <c r="B104" s="17">
        <v>71</v>
      </c>
      <c r="C104" s="23" t="s">
        <v>156</v>
      </c>
      <c r="D104" s="13" t="s">
        <v>14</v>
      </c>
      <c r="E104" s="17" t="s">
        <v>11</v>
      </c>
      <c r="F104" s="17">
        <v>1974</v>
      </c>
      <c r="G104" s="20" t="s">
        <v>12</v>
      </c>
      <c r="H104" s="12" t="str">
        <f t="shared" si="4"/>
        <v>G</v>
      </c>
      <c r="I104" s="12">
        <f>COUNTIF($F$7:$H104,$H104)</f>
        <v>8</v>
      </c>
      <c r="J104" s="16">
        <v>0.037175925925925925</v>
      </c>
    </row>
    <row r="105" spans="1:10" ht="13.5" customHeight="1" hidden="1">
      <c r="A105" s="12">
        <v>86</v>
      </c>
      <c r="B105" s="17">
        <v>19</v>
      </c>
      <c r="C105" s="21" t="s">
        <v>62</v>
      </c>
      <c r="D105" s="13" t="s">
        <v>14</v>
      </c>
      <c r="E105" s="17" t="s">
        <v>11</v>
      </c>
      <c r="F105" s="14">
        <v>1972</v>
      </c>
      <c r="G105" s="15" t="s">
        <v>61</v>
      </c>
      <c r="H105" s="12" t="str">
        <f t="shared" si="4"/>
        <v>G</v>
      </c>
      <c r="I105" s="12">
        <f>COUNTIF($F$7:$H105,$H105)</f>
        <v>9</v>
      </c>
      <c r="J105" s="16">
        <v>0.040625</v>
      </c>
    </row>
    <row r="106" spans="1:10" ht="13.5" customHeight="1" hidden="1">
      <c r="A106" s="12">
        <v>88</v>
      </c>
      <c r="B106" s="17">
        <v>11</v>
      </c>
      <c r="C106" s="21" t="s">
        <v>93</v>
      </c>
      <c r="D106" s="13" t="s">
        <v>14</v>
      </c>
      <c r="E106" s="17" t="s">
        <v>11</v>
      </c>
      <c r="F106" s="14">
        <v>1970</v>
      </c>
      <c r="G106" s="15" t="s">
        <v>12</v>
      </c>
      <c r="H106" s="12" t="str">
        <f t="shared" si="4"/>
        <v>G</v>
      </c>
      <c r="I106" s="12">
        <f>COUNTIF($F$7:$H106,$H106)</f>
        <v>10</v>
      </c>
      <c r="J106" s="16">
        <v>0.04108796296296296</v>
      </c>
    </row>
    <row r="107" spans="1:10" s="24" customFormat="1" ht="13.5" customHeight="1" hidden="1">
      <c r="A107" s="12">
        <v>91</v>
      </c>
      <c r="B107" s="17">
        <v>77</v>
      </c>
      <c r="C107" s="21" t="s">
        <v>90</v>
      </c>
      <c r="D107" s="13" t="s">
        <v>14</v>
      </c>
      <c r="E107" s="17" t="s">
        <v>11</v>
      </c>
      <c r="F107" s="14">
        <v>1972</v>
      </c>
      <c r="G107" s="15" t="s">
        <v>91</v>
      </c>
      <c r="H107" s="12" t="str">
        <f t="shared" si="4"/>
        <v>G</v>
      </c>
      <c r="I107" s="12">
        <f>COUNTIF($F$7:$H107,$H107)</f>
        <v>11</v>
      </c>
      <c r="J107" s="16">
        <v>0.041840277777777775</v>
      </c>
    </row>
    <row r="108" spans="1:10" s="26" customFormat="1" ht="13.5" customHeight="1" hidden="1">
      <c r="A108" s="12">
        <v>95</v>
      </c>
      <c r="B108" s="17">
        <v>999</v>
      </c>
      <c r="C108" s="21" t="s">
        <v>168</v>
      </c>
      <c r="D108" s="13" t="s">
        <v>14</v>
      </c>
      <c r="E108" s="17" t="s">
        <v>11</v>
      </c>
      <c r="F108" s="14">
        <v>1972</v>
      </c>
      <c r="G108" s="15" t="s">
        <v>61</v>
      </c>
      <c r="H108" s="12" t="str">
        <f t="shared" si="4"/>
        <v>G</v>
      </c>
      <c r="I108" s="12">
        <f>COUNTIF($F$7:$H108,$H108)</f>
        <v>12</v>
      </c>
      <c r="J108" s="16">
        <v>0.04361111111111111</v>
      </c>
    </row>
    <row r="109" spans="1:10" ht="13.5" customHeight="1" hidden="1">
      <c r="A109" s="12">
        <v>96</v>
      </c>
      <c r="B109" s="17">
        <v>70</v>
      </c>
      <c r="C109" s="21" t="s">
        <v>109</v>
      </c>
      <c r="D109" s="13" t="s">
        <v>14</v>
      </c>
      <c r="E109" s="17" t="s">
        <v>11</v>
      </c>
      <c r="F109" s="14">
        <v>1974</v>
      </c>
      <c r="G109" s="15" t="s">
        <v>12</v>
      </c>
      <c r="H109" s="12" t="str">
        <f t="shared" si="4"/>
        <v>G</v>
      </c>
      <c r="I109" s="12">
        <f>COUNTIF($F$7:$H109,$H109)</f>
        <v>13</v>
      </c>
      <c r="J109" s="16">
        <v>0.043923611111111115</v>
      </c>
    </row>
    <row r="110" spans="1:10" s="22" customFormat="1" ht="13.5" customHeight="1" hidden="1">
      <c r="A110" s="12">
        <v>100</v>
      </c>
      <c r="B110" s="17">
        <v>52</v>
      </c>
      <c r="C110" s="21" t="s">
        <v>106</v>
      </c>
      <c r="D110" s="13" t="s">
        <v>14</v>
      </c>
      <c r="E110" s="17" t="s">
        <v>11</v>
      </c>
      <c r="F110" s="14">
        <v>1979</v>
      </c>
      <c r="G110" s="15" t="s">
        <v>42</v>
      </c>
      <c r="H110" s="12" t="str">
        <f t="shared" si="4"/>
        <v>G</v>
      </c>
      <c r="I110" s="12">
        <f>COUNTIF($F$7:$H110,$H110)</f>
        <v>14</v>
      </c>
      <c r="J110" s="16">
        <v>0.0449537037037037</v>
      </c>
    </row>
    <row r="111" spans="1:10" ht="13.5" customHeight="1" hidden="1">
      <c r="A111" s="12">
        <v>102</v>
      </c>
      <c r="B111" s="17">
        <v>13</v>
      </c>
      <c r="C111" s="21" t="s">
        <v>77</v>
      </c>
      <c r="D111" s="13" t="s">
        <v>14</v>
      </c>
      <c r="E111" s="17" t="s">
        <v>11</v>
      </c>
      <c r="F111" s="14">
        <v>1977</v>
      </c>
      <c r="G111" s="15" t="s">
        <v>12</v>
      </c>
      <c r="H111" s="12" t="str">
        <f t="shared" si="4"/>
        <v>G</v>
      </c>
      <c r="I111" s="12">
        <f>COUNTIF($F$7:$H111,$H111)</f>
        <v>15</v>
      </c>
      <c r="J111" s="16">
        <v>0.045092592592592594</v>
      </c>
    </row>
    <row r="112" spans="1:10" ht="13.5" customHeight="1" hidden="1">
      <c r="A112" s="12">
        <v>106</v>
      </c>
      <c r="B112" s="17">
        <v>14</v>
      </c>
      <c r="C112" s="21" t="s">
        <v>73</v>
      </c>
      <c r="D112" s="13" t="s">
        <v>14</v>
      </c>
      <c r="E112" s="17" t="s">
        <v>11</v>
      </c>
      <c r="F112" s="14">
        <v>1971</v>
      </c>
      <c r="G112" s="15" t="s">
        <v>37</v>
      </c>
      <c r="H112" s="12" t="str">
        <f t="shared" si="4"/>
        <v>G</v>
      </c>
      <c r="I112" s="12">
        <f>COUNTIF($F$7:$H112,$H112)</f>
        <v>16</v>
      </c>
      <c r="J112" s="16">
        <v>0.05071759259259259</v>
      </c>
    </row>
    <row r="113" spans="1:10" ht="13.5" customHeight="1" hidden="1">
      <c r="A113" s="12">
        <v>108</v>
      </c>
      <c r="B113" s="17">
        <v>25</v>
      </c>
      <c r="C113" s="21" t="s">
        <v>35</v>
      </c>
      <c r="D113" s="13" t="s">
        <v>14</v>
      </c>
      <c r="E113" s="17" t="s">
        <v>11</v>
      </c>
      <c r="F113" s="14">
        <v>1975</v>
      </c>
      <c r="G113" s="15" t="s">
        <v>17</v>
      </c>
      <c r="H113" s="12" t="str">
        <f t="shared" si="4"/>
        <v>G</v>
      </c>
      <c r="I113" s="12">
        <f>COUNTIF($F$7:$H113,$H113)</f>
        <v>17</v>
      </c>
      <c r="J113" s="16">
        <v>0.05233796296296297</v>
      </c>
    </row>
    <row r="114" spans="1:10" ht="13.5" customHeight="1" hidden="1">
      <c r="A114" s="12">
        <v>109</v>
      </c>
      <c r="B114" s="17">
        <v>45</v>
      </c>
      <c r="C114" s="21" t="s">
        <v>101</v>
      </c>
      <c r="D114" s="13" t="s">
        <v>14</v>
      </c>
      <c r="E114" s="17" t="s">
        <v>11</v>
      </c>
      <c r="F114" s="14">
        <v>1978</v>
      </c>
      <c r="G114" s="15" t="s">
        <v>12</v>
      </c>
      <c r="H114" s="12" t="str">
        <f t="shared" si="4"/>
        <v>G</v>
      </c>
      <c r="I114" s="12">
        <f>COUNTIF($F$7:$H114,$H114)</f>
        <v>18</v>
      </c>
      <c r="J114" s="16">
        <v>0.05233796296296297</v>
      </c>
    </row>
    <row r="115" spans="1:10" s="47" customFormat="1" ht="24" customHeight="1">
      <c r="A115" s="76" t="s">
        <v>181</v>
      </c>
      <c r="B115" s="77"/>
      <c r="C115" s="77"/>
      <c r="D115" s="77"/>
      <c r="E115" s="77"/>
      <c r="F115" s="77"/>
      <c r="G115" s="77"/>
      <c r="H115" s="77"/>
      <c r="I115" s="77"/>
      <c r="J115" s="78"/>
    </row>
    <row r="116" spans="1:10" s="22" customFormat="1" ht="13.5" customHeight="1">
      <c r="A116" s="48">
        <v>1</v>
      </c>
      <c r="B116" s="49">
        <v>82</v>
      </c>
      <c r="C116" s="50" t="s">
        <v>74</v>
      </c>
      <c r="D116" s="51" t="s">
        <v>14</v>
      </c>
      <c r="E116" s="49" t="s">
        <v>11</v>
      </c>
      <c r="F116" s="49">
        <v>1965</v>
      </c>
      <c r="G116" s="52" t="s">
        <v>75</v>
      </c>
      <c r="H116" s="48" t="str">
        <f>IF($E116="m",IF($F$1-$F116&gt;19,IF($F$1-$F116&lt;40,"A",IF($F$1-$F116&gt;49,IF($F$1-$F116&gt;59,IF($F$1-$F116&gt;69,"E","D"),"C"),"B")),"JM"),IF($F$1-$F116&gt;19,IF($F$1-$F116&lt;40,"F",IF($F$1-$F116&lt;50,"G","H")),"JŽ"))</f>
        <v>H</v>
      </c>
      <c r="I116" s="48">
        <f>COUNTIF($F$7:$H116,$H116)</f>
        <v>1</v>
      </c>
      <c r="J116" s="53">
        <v>0.03755787037037037</v>
      </c>
    </row>
    <row r="117" spans="1:10" s="24" customFormat="1" ht="13.5" customHeight="1">
      <c r="A117" s="54">
        <v>2</v>
      </c>
      <c r="B117" s="55">
        <v>55</v>
      </c>
      <c r="C117" s="60" t="s">
        <v>102</v>
      </c>
      <c r="D117" s="57" t="s">
        <v>14</v>
      </c>
      <c r="E117" s="55" t="s">
        <v>11</v>
      </c>
      <c r="F117" s="55">
        <v>1969</v>
      </c>
      <c r="G117" s="61" t="s">
        <v>103</v>
      </c>
      <c r="H117" s="54" t="str">
        <f>IF($E117="m",IF($F$1-$F117&gt;19,IF($F$1-$F117&lt;40,"A",IF($F$1-$F117&gt;49,IF($F$1-$F117&gt;59,IF($F$1-$F117&gt;69,"E","D"),"C"),"B")),"JM"),IF($F$1-$F117&gt;19,IF($F$1-$F117&lt;40,"F",IF($F$1-$F117&lt;50,"G","H")),"JŽ"))</f>
        <v>H</v>
      </c>
      <c r="I117" s="54">
        <f>COUNTIF($F$7:$H117,$H117)</f>
        <v>2</v>
      </c>
      <c r="J117" s="59">
        <v>0.038078703703703705</v>
      </c>
    </row>
    <row r="118" spans="1:10" s="26" customFormat="1" ht="13.5" customHeight="1">
      <c r="A118" s="62">
        <v>3</v>
      </c>
      <c r="B118" s="63">
        <v>51</v>
      </c>
      <c r="C118" s="68" t="s">
        <v>114</v>
      </c>
      <c r="D118" s="65" t="s">
        <v>14</v>
      </c>
      <c r="E118" s="63" t="s">
        <v>11</v>
      </c>
      <c r="F118" s="63">
        <v>1968</v>
      </c>
      <c r="G118" s="69" t="s">
        <v>12</v>
      </c>
      <c r="H118" s="62" t="str">
        <f>IF($E118="m",IF($F$1-$F118&gt;19,IF($F$1-$F118&lt;40,"A",IF($F$1-$F118&gt;49,IF($F$1-$F118&gt;59,IF($F$1-$F118&gt;69,"E","D"),"C"),"B")),"JM"),IF($F$1-$F118&gt;19,IF($F$1-$F118&lt;40,"F",IF($F$1-$F118&lt;50,"G","H")),"JŽ"))</f>
        <v>H</v>
      </c>
      <c r="I118" s="62">
        <f>COUNTIF($F$7:$H118,$H118)</f>
        <v>3</v>
      </c>
      <c r="J118" s="67">
        <v>0.03953703703703703</v>
      </c>
    </row>
    <row r="119" spans="1:10" ht="13.5" customHeight="1" hidden="1">
      <c r="A119" s="12">
        <v>101</v>
      </c>
      <c r="B119" s="17">
        <v>73</v>
      </c>
      <c r="C119" s="23" t="s">
        <v>157</v>
      </c>
      <c r="D119" s="13" t="s">
        <v>14</v>
      </c>
      <c r="E119" s="17" t="s">
        <v>11</v>
      </c>
      <c r="F119" s="17">
        <v>1967</v>
      </c>
      <c r="G119" s="20" t="s">
        <v>18</v>
      </c>
      <c r="H119" s="12" t="str">
        <f>IF($E119="m",IF($F$1-$F119&gt;19,IF($F$1-$F119&lt;40,"A",IF($F$1-$F119&gt;49,IF($F$1-$F119&gt;59,IF($F$1-$F119&gt;69,"E","D"),"C"),"B")),"JM"),IF($F$1-$F119&gt;19,IF($F$1-$F119&lt;40,"F",IF($F$1-$F119&lt;50,"G","H")),"JŽ"))</f>
        <v>H</v>
      </c>
      <c r="I119" s="12">
        <f>COUNTIF($F$7:$H119,$H119)</f>
        <v>4</v>
      </c>
      <c r="J119" s="16">
        <v>0.0449537037037037</v>
      </c>
    </row>
    <row r="120" spans="1:10" s="47" customFormat="1" ht="24" customHeight="1">
      <c r="A120" s="76" t="s">
        <v>178</v>
      </c>
      <c r="B120" s="77"/>
      <c r="C120" s="77"/>
      <c r="D120" s="77"/>
      <c r="E120" s="77"/>
      <c r="F120" s="77"/>
      <c r="G120" s="77"/>
      <c r="H120" s="77"/>
      <c r="I120" s="77"/>
      <c r="J120" s="78"/>
    </row>
    <row r="121" spans="1:10" s="22" customFormat="1" ht="13.5" customHeight="1">
      <c r="A121" s="48">
        <v>1</v>
      </c>
      <c r="B121" s="49">
        <v>18</v>
      </c>
      <c r="C121" s="50" t="s">
        <v>146</v>
      </c>
      <c r="D121" s="51" t="s">
        <v>14</v>
      </c>
      <c r="E121" s="49" t="s">
        <v>2</v>
      </c>
      <c r="F121" s="49">
        <v>2001</v>
      </c>
      <c r="G121" s="52" t="s">
        <v>12</v>
      </c>
      <c r="H121" s="48" t="str">
        <f>IF($E121="m",IF($F$1-$F121&gt;19,IF($F$1-$F121&lt;40,"A",IF($F$1-$F121&gt;49,IF($F$1-$F121&gt;59,IF($F$1-$F121&gt;69,"E","D"),"C"),"B")),"JM"),IF($F$1-$F121&gt;19,IF($F$1-$F121&lt;40,"F",IF($F$1-$F121&lt;50,"G","H")),"JŽ"))</f>
        <v>JM</v>
      </c>
      <c r="I121" s="48">
        <f>COUNTIF($F$7:$H121,$H121)</f>
        <v>1</v>
      </c>
      <c r="J121" s="53">
        <v>0.028657407407407406</v>
      </c>
    </row>
    <row r="122" spans="1:10" s="24" customFormat="1" ht="13.5" customHeight="1">
      <c r="A122" s="54">
        <v>2</v>
      </c>
      <c r="B122" s="55">
        <v>86</v>
      </c>
      <c r="C122" s="56" t="s">
        <v>159</v>
      </c>
      <c r="D122" s="57" t="s">
        <v>14</v>
      </c>
      <c r="E122" s="55" t="s">
        <v>2</v>
      </c>
      <c r="F122" s="55">
        <v>2006</v>
      </c>
      <c r="G122" s="58" t="s">
        <v>12</v>
      </c>
      <c r="H122" s="54" t="str">
        <f>IF($E122="m",IF($F$1-$F122&gt;19,IF($F$1-$F122&lt;40,"A",IF($F$1-$F122&gt;49,IF($F$1-$F122&gt;59,IF($F$1-$F122&gt;69,"E","D"),"C"),"B")),"JM"),IF($F$1-$F122&gt;19,IF($F$1-$F122&lt;40,"F",IF($F$1-$F122&lt;50,"G","H")),"JŽ"))</f>
        <v>JM</v>
      </c>
      <c r="I122" s="54">
        <f>COUNTIF($F$7:$H122,$H122)</f>
        <v>2</v>
      </c>
      <c r="J122" s="59">
        <v>0.03778935185185185</v>
      </c>
    </row>
    <row r="123" spans="1:10" s="47" customFormat="1" ht="24" customHeight="1">
      <c r="A123" s="76" t="s">
        <v>179</v>
      </c>
      <c r="B123" s="77"/>
      <c r="C123" s="77"/>
      <c r="D123" s="77"/>
      <c r="E123" s="77"/>
      <c r="F123" s="77"/>
      <c r="G123" s="77"/>
      <c r="H123" s="77"/>
      <c r="I123" s="77"/>
      <c r="J123" s="78"/>
    </row>
    <row r="124" spans="1:10" s="22" customFormat="1" ht="13.5" customHeight="1">
      <c r="A124" s="48">
        <v>1</v>
      </c>
      <c r="B124" s="49">
        <v>85</v>
      </c>
      <c r="C124" s="50" t="s">
        <v>128</v>
      </c>
      <c r="D124" s="51" t="s">
        <v>14</v>
      </c>
      <c r="E124" s="49" t="s">
        <v>11</v>
      </c>
      <c r="F124" s="49">
        <v>2003</v>
      </c>
      <c r="G124" s="52" t="s">
        <v>61</v>
      </c>
      <c r="H124" s="48" t="str">
        <f>IF($E124="m",IF($F$1-$F124&gt;19,IF($F$1-$F124&lt;40,"A",IF($F$1-$F124&gt;49,IF($F$1-$F124&gt;59,IF($F$1-$F124&gt;69,"E","D"),"C"),"B")),"JM"),IF($F$1-$F124&gt;19,IF($F$1-$F124&lt;40,"F",IF($F$1-$F124&lt;50,"G","H")),"JŽ"))</f>
        <v>JŽ</v>
      </c>
      <c r="I124" s="48">
        <f>COUNTIF($F$7:$H124,$H124)</f>
        <v>1</v>
      </c>
      <c r="J124" s="53">
        <v>0.03243055555555556</v>
      </c>
    </row>
    <row r="125" spans="1:10" s="24" customFormat="1" ht="13.5" customHeight="1">
      <c r="A125" s="54">
        <v>2</v>
      </c>
      <c r="B125" s="55">
        <v>39</v>
      </c>
      <c r="C125" s="60" t="s">
        <v>122</v>
      </c>
      <c r="D125" s="57" t="s">
        <v>14</v>
      </c>
      <c r="E125" s="55" t="s">
        <v>11</v>
      </c>
      <c r="F125" s="55">
        <v>2001</v>
      </c>
      <c r="G125" s="61" t="s">
        <v>16</v>
      </c>
      <c r="H125" s="54" t="str">
        <f>IF($E125="m",IF($F$1-$F125&gt;19,IF($F$1-$F125&lt;40,"A",IF($F$1-$F125&gt;49,IF($F$1-$F125&gt;59,IF($F$1-$F125&gt;69,"E","D"),"C"),"B")),"JM"),IF($F$1-$F125&gt;19,IF($F$1-$F125&lt;40,"F",IF($F$1-$F125&lt;50,"G","H")),"JŽ"))</f>
        <v>JŽ</v>
      </c>
      <c r="I125" s="54">
        <f>COUNTIF($F$7:$H125,$H125)</f>
        <v>2</v>
      </c>
      <c r="J125" s="59">
        <v>0.03439814814814814</v>
      </c>
    </row>
    <row r="126" spans="1:10" ht="15" customHeight="1">
      <c r="A126" s="11"/>
      <c r="B126" s="27"/>
      <c r="C126" s="28"/>
      <c r="D126" s="29"/>
      <c r="E126" s="9"/>
      <c r="F126" s="30"/>
      <c r="G126" s="31"/>
      <c r="H126" s="11"/>
      <c r="I126" s="11"/>
      <c r="J126" s="32"/>
    </row>
    <row r="127" spans="1:10" s="5" customFormat="1" ht="16.5">
      <c r="A127" s="33" t="s">
        <v>10</v>
      </c>
      <c r="B127" s="34"/>
      <c r="C127" s="8"/>
      <c r="D127" s="29"/>
      <c r="E127" s="9"/>
      <c r="F127" s="11"/>
      <c r="G127" s="10"/>
      <c r="H127" s="11"/>
      <c r="I127" s="11"/>
      <c r="J127" s="32"/>
    </row>
    <row r="128" spans="1:10" s="5" customFormat="1" ht="13.5">
      <c r="A128" s="70" t="s">
        <v>6</v>
      </c>
      <c r="B128" s="70"/>
      <c r="C128" s="70"/>
      <c r="D128" s="70"/>
      <c r="E128" s="70"/>
      <c r="F128" s="1"/>
      <c r="H128" s="1"/>
      <c r="I128" s="1"/>
      <c r="J128" s="6"/>
    </row>
  </sheetData>
  <sheetProtection/>
  <mergeCells count="14">
    <mergeCell ref="A123:J123"/>
    <mergeCell ref="A90:J90"/>
    <mergeCell ref="A96:J96"/>
    <mergeCell ref="A115:J115"/>
    <mergeCell ref="A2:J2"/>
    <mergeCell ref="A3:J3"/>
    <mergeCell ref="A4:B4"/>
    <mergeCell ref="A128:E128"/>
    <mergeCell ref="A6:J6"/>
    <mergeCell ref="A40:J40"/>
    <mergeCell ref="A62:J62"/>
    <mergeCell ref="A78:J78"/>
    <mergeCell ref="A87:J87"/>
    <mergeCell ref="A120:J1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8"/>
  <sheetViews>
    <sheetView zoomScalePageLayoutView="0" workbookViewId="0" topLeftCell="A2">
      <selection activeCell="L119" sqref="L119"/>
    </sheetView>
  </sheetViews>
  <sheetFormatPr defaultColWidth="8.8515625" defaultRowHeight="12.75"/>
  <cols>
    <col min="1" max="1" width="5.00390625" style="1" customWidth="1"/>
    <col min="2" max="2" width="6.140625" style="6" customWidth="1"/>
    <col min="3" max="3" width="19.421875" style="2" customWidth="1"/>
    <col min="4" max="4" width="4.421875" style="3" customWidth="1"/>
    <col min="5" max="5" width="4.57421875" style="4" customWidth="1"/>
    <col min="6" max="6" width="5.8515625" style="1" customWidth="1"/>
    <col min="7" max="7" width="16.8515625" style="5" customWidth="1"/>
    <col min="8" max="8" width="4.421875" style="1" customWidth="1"/>
    <col min="9" max="9" width="5.00390625" style="1" customWidth="1"/>
    <col min="10" max="10" width="15.00390625" style="6" customWidth="1"/>
    <col min="11" max="16384" width="8.8515625" style="7" customWidth="1"/>
  </cols>
  <sheetData>
    <row r="1" spans="5:6" ht="18.75" customHeight="1" hidden="1">
      <c r="E1" s="4" t="s">
        <v>4</v>
      </c>
      <c r="F1" s="1">
        <v>2019</v>
      </c>
    </row>
    <row r="2" spans="1:10" s="35" customFormat="1" ht="30" customHeight="1" thickBot="1">
      <c r="A2" s="71" t="s">
        <v>53</v>
      </c>
      <c r="B2" s="72"/>
      <c r="C2" s="72"/>
      <c r="D2" s="72"/>
      <c r="E2" s="72"/>
      <c r="F2" s="72"/>
      <c r="G2" s="72"/>
      <c r="H2" s="72"/>
      <c r="I2" s="72"/>
      <c r="J2" s="73"/>
    </row>
    <row r="3" spans="1:10" s="36" customFormat="1" ht="19.5" customHeight="1">
      <c r="A3" s="74" t="s">
        <v>54</v>
      </c>
      <c r="B3" s="74"/>
      <c r="C3" s="74"/>
      <c r="D3" s="74"/>
      <c r="E3" s="74"/>
      <c r="F3" s="74"/>
      <c r="G3" s="74"/>
      <c r="H3" s="74"/>
      <c r="I3" s="74"/>
      <c r="J3" s="74"/>
    </row>
    <row r="4" spans="1:10" s="36" customFormat="1" ht="10.5" customHeight="1">
      <c r="A4" s="75" t="s">
        <v>15</v>
      </c>
      <c r="B4" s="75"/>
      <c r="C4" s="37"/>
      <c r="D4" s="38" t="s">
        <v>26</v>
      </c>
      <c r="E4" s="39"/>
      <c r="F4" s="40"/>
      <c r="G4" s="41"/>
      <c r="H4" s="42" t="s">
        <v>170</v>
      </c>
      <c r="I4" s="42"/>
      <c r="J4" s="43"/>
    </row>
    <row r="5" spans="1:10" s="47" customFormat="1" ht="24" customHeight="1">
      <c r="A5" s="44" t="s">
        <v>8</v>
      </c>
      <c r="B5" s="44" t="s">
        <v>20</v>
      </c>
      <c r="C5" s="45" t="s">
        <v>167</v>
      </c>
      <c r="D5" s="46" t="s">
        <v>13</v>
      </c>
      <c r="E5" s="46" t="s">
        <v>3</v>
      </c>
      <c r="F5" s="44" t="s">
        <v>7</v>
      </c>
      <c r="G5" s="45" t="s">
        <v>0</v>
      </c>
      <c r="H5" s="46" t="s">
        <v>5</v>
      </c>
      <c r="I5" s="44" t="s">
        <v>9</v>
      </c>
      <c r="J5" s="46" t="s">
        <v>1</v>
      </c>
    </row>
    <row r="6" spans="1:10" s="47" customFormat="1" ht="24" customHeight="1">
      <c r="A6" s="76" t="s">
        <v>51</v>
      </c>
      <c r="B6" s="77"/>
      <c r="C6" s="77"/>
      <c r="D6" s="77"/>
      <c r="E6" s="77"/>
      <c r="F6" s="77"/>
      <c r="G6" s="77"/>
      <c r="H6" s="77"/>
      <c r="I6" s="77"/>
      <c r="J6" s="78"/>
    </row>
    <row r="7" spans="1:10" s="22" customFormat="1" ht="13.5" customHeight="1">
      <c r="A7" s="48">
        <v>1</v>
      </c>
      <c r="B7" s="49">
        <v>16</v>
      </c>
      <c r="C7" s="50" t="s">
        <v>32</v>
      </c>
      <c r="D7" s="51" t="s">
        <v>14</v>
      </c>
      <c r="E7" s="49" t="s">
        <v>2</v>
      </c>
      <c r="F7" s="49">
        <v>1983</v>
      </c>
      <c r="G7" s="52" t="s">
        <v>140</v>
      </c>
      <c r="H7" s="48" t="str">
        <f aca="true" t="shared" si="0" ref="H7:H39">IF($E7="m",IF($F$1-$F7&gt;19,IF($F$1-$F7&lt;40,"A",IF($F$1-$F7&gt;49,IF($F$1-$F7&gt;59,IF($F$1-$F7&gt;69,"E","D"),"C"),"B")),"JM"),IF($F$1-$F7&gt;19,IF($F$1-$F7&lt;40,"F",IF($F$1-$F7&lt;50,"G","H")),"JŽ"))</f>
        <v>A</v>
      </c>
      <c r="I7" s="48">
        <f>COUNTIF($F$7:$H7,$H7)</f>
        <v>1</v>
      </c>
      <c r="J7" s="53">
        <v>0.024085648148148148</v>
      </c>
    </row>
    <row r="8" spans="1:10" s="24" customFormat="1" ht="13.5" customHeight="1">
      <c r="A8" s="54">
        <v>2</v>
      </c>
      <c r="B8" s="55">
        <v>92</v>
      </c>
      <c r="C8" s="56" t="s">
        <v>162</v>
      </c>
      <c r="D8" s="57" t="s">
        <v>14</v>
      </c>
      <c r="E8" s="55" t="s">
        <v>2</v>
      </c>
      <c r="F8" s="55">
        <v>1997</v>
      </c>
      <c r="G8" s="58" t="s">
        <v>79</v>
      </c>
      <c r="H8" s="54" t="str">
        <f t="shared" si="0"/>
        <v>A</v>
      </c>
      <c r="I8" s="54">
        <f>COUNTIF($F$7:$H8,$H8)</f>
        <v>2</v>
      </c>
      <c r="J8" s="59">
        <v>0.024270833333333335</v>
      </c>
    </row>
    <row r="9" spans="1:10" s="26" customFormat="1" ht="13.5" customHeight="1">
      <c r="A9" s="62">
        <v>3</v>
      </c>
      <c r="B9" s="63">
        <v>108</v>
      </c>
      <c r="C9" s="64" t="s">
        <v>166</v>
      </c>
      <c r="D9" s="65" t="s">
        <v>14</v>
      </c>
      <c r="E9" s="63" t="s">
        <v>2</v>
      </c>
      <c r="F9" s="63">
        <v>1993</v>
      </c>
      <c r="G9" s="66" t="s">
        <v>139</v>
      </c>
      <c r="H9" s="62" t="str">
        <f t="shared" si="0"/>
        <v>A</v>
      </c>
      <c r="I9" s="62">
        <f>COUNTIF($F$7:$H9,$H9)</f>
        <v>3</v>
      </c>
      <c r="J9" s="67">
        <v>0.025300925925925925</v>
      </c>
    </row>
    <row r="10" spans="1:10" s="24" customFormat="1" ht="13.5" customHeight="1">
      <c r="A10" s="12">
        <v>4</v>
      </c>
      <c r="B10" s="17">
        <v>97</v>
      </c>
      <c r="C10" s="21" t="s">
        <v>56</v>
      </c>
      <c r="D10" s="13" t="s">
        <v>14</v>
      </c>
      <c r="E10" s="17" t="s">
        <v>2</v>
      </c>
      <c r="F10" s="14">
        <v>1981</v>
      </c>
      <c r="G10" s="15" t="s">
        <v>169</v>
      </c>
      <c r="H10" s="12" t="str">
        <f t="shared" si="0"/>
        <v>A</v>
      </c>
      <c r="I10" s="12">
        <f>COUNTIF($F$7:$H10,$H10)</f>
        <v>4</v>
      </c>
      <c r="J10" s="16">
        <v>0.025439814814814814</v>
      </c>
    </row>
    <row r="11" spans="1:10" s="26" customFormat="1" ht="13.5" customHeight="1">
      <c r="A11" s="12">
        <v>5</v>
      </c>
      <c r="B11" s="17">
        <v>31</v>
      </c>
      <c r="C11" s="25" t="s">
        <v>147</v>
      </c>
      <c r="D11" s="13" t="s">
        <v>14</v>
      </c>
      <c r="E11" s="17" t="s">
        <v>2</v>
      </c>
      <c r="F11" s="17">
        <v>1982</v>
      </c>
      <c r="G11" s="19" t="s">
        <v>148</v>
      </c>
      <c r="H11" s="12" t="str">
        <f t="shared" si="0"/>
        <v>A</v>
      </c>
      <c r="I11" s="12">
        <f>COUNTIF($F$7:$H11,$H11)</f>
        <v>5</v>
      </c>
      <c r="J11" s="16">
        <v>0.025694444444444447</v>
      </c>
    </row>
    <row r="12" spans="1:10" s="26" customFormat="1" ht="13.5" customHeight="1">
      <c r="A12" s="12">
        <v>6</v>
      </c>
      <c r="B12" s="17">
        <v>35</v>
      </c>
      <c r="C12" s="21" t="s">
        <v>134</v>
      </c>
      <c r="D12" s="13" t="s">
        <v>14</v>
      </c>
      <c r="E12" s="17" t="s">
        <v>2</v>
      </c>
      <c r="F12" s="14">
        <v>1983</v>
      </c>
      <c r="G12" s="15" t="s">
        <v>12</v>
      </c>
      <c r="H12" s="12" t="str">
        <f t="shared" si="0"/>
        <v>A</v>
      </c>
      <c r="I12" s="12">
        <f>COUNTIF($F$7:$H12,$H12)</f>
        <v>6</v>
      </c>
      <c r="J12" s="16">
        <v>0.02621527777777778</v>
      </c>
    </row>
    <row r="13" spans="1:10" ht="13.5" customHeight="1">
      <c r="A13" s="12">
        <v>7</v>
      </c>
      <c r="B13" s="17">
        <v>12</v>
      </c>
      <c r="C13" s="21" t="s">
        <v>115</v>
      </c>
      <c r="D13" s="13" t="s">
        <v>14</v>
      </c>
      <c r="E13" s="17" t="s">
        <v>2</v>
      </c>
      <c r="F13" s="14">
        <v>1990</v>
      </c>
      <c r="G13" s="15" t="s">
        <v>12</v>
      </c>
      <c r="H13" s="12" t="str">
        <f t="shared" si="0"/>
        <v>A</v>
      </c>
      <c r="I13" s="12">
        <f>COUNTIF($F$7:$H13,$H13)</f>
        <v>7</v>
      </c>
      <c r="J13" s="16">
        <v>0.026620370370370374</v>
      </c>
    </row>
    <row r="14" spans="1:10" s="26" customFormat="1" ht="13.5" customHeight="1">
      <c r="A14" s="12">
        <v>8</v>
      </c>
      <c r="B14" s="17">
        <v>43</v>
      </c>
      <c r="C14" s="21" t="s">
        <v>98</v>
      </c>
      <c r="D14" s="13" t="s">
        <v>14</v>
      </c>
      <c r="E14" s="17" t="s">
        <v>2</v>
      </c>
      <c r="F14" s="14">
        <v>1985</v>
      </c>
      <c r="G14" s="15" t="s">
        <v>22</v>
      </c>
      <c r="H14" s="12" t="str">
        <f t="shared" si="0"/>
        <v>A</v>
      </c>
      <c r="I14" s="12">
        <f>COUNTIF($F$7:$H14,$H14)</f>
        <v>8</v>
      </c>
      <c r="J14" s="16">
        <v>0.02956018518518519</v>
      </c>
    </row>
    <row r="15" spans="1:10" ht="13.5" customHeight="1">
      <c r="A15" s="12">
        <v>9</v>
      </c>
      <c r="B15" s="17">
        <v>76</v>
      </c>
      <c r="C15" s="21" t="s">
        <v>131</v>
      </c>
      <c r="D15" s="13" t="s">
        <v>14</v>
      </c>
      <c r="E15" s="17" t="s">
        <v>2</v>
      </c>
      <c r="F15" s="14">
        <v>1982</v>
      </c>
      <c r="G15" s="15" t="s">
        <v>132</v>
      </c>
      <c r="H15" s="12" t="str">
        <f t="shared" si="0"/>
        <v>A</v>
      </c>
      <c r="I15" s="12">
        <f>COUNTIF($F$7:$H15,$H15)</f>
        <v>9</v>
      </c>
      <c r="J15" s="16">
        <v>0.02960648148148148</v>
      </c>
    </row>
    <row r="16" spans="1:10" ht="13.5" customHeight="1">
      <c r="A16" s="12">
        <v>10</v>
      </c>
      <c r="B16" s="17">
        <v>94</v>
      </c>
      <c r="C16" s="23" t="s">
        <v>24</v>
      </c>
      <c r="D16" s="13" t="s">
        <v>14</v>
      </c>
      <c r="E16" s="17" t="s">
        <v>2</v>
      </c>
      <c r="F16" s="17">
        <v>1986</v>
      </c>
      <c r="G16" s="20" t="s">
        <v>163</v>
      </c>
      <c r="H16" s="12" t="str">
        <f t="shared" si="0"/>
        <v>A</v>
      </c>
      <c r="I16" s="12">
        <f>COUNTIF($F$7:$H16,$H16)</f>
        <v>10</v>
      </c>
      <c r="J16" s="16">
        <v>0.03008101851851852</v>
      </c>
    </row>
    <row r="17" spans="1:10" ht="13.5" customHeight="1">
      <c r="A17" s="12">
        <v>11</v>
      </c>
      <c r="B17" s="17">
        <v>64</v>
      </c>
      <c r="C17" s="25" t="s">
        <v>154</v>
      </c>
      <c r="D17" s="13" t="s">
        <v>14</v>
      </c>
      <c r="E17" s="17" t="s">
        <v>2</v>
      </c>
      <c r="F17" s="17">
        <v>1989</v>
      </c>
      <c r="G17" s="19" t="s">
        <v>12</v>
      </c>
      <c r="H17" s="12" t="str">
        <f t="shared" si="0"/>
        <v>A</v>
      </c>
      <c r="I17" s="12">
        <f>COUNTIF($F$7:$H17,$H17)</f>
        <v>11</v>
      </c>
      <c r="J17" s="16">
        <v>0.03085648148148148</v>
      </c>
    </row>
    <row r="18" spans="1:10" s="22" customFormat="1" ht="13.5" customHeight="1">
      <c r="A18" s="12">
        <v>12</v>
      </c>
      <c r="B18" s="17">
        <v>62</v>
      </c>
      <c r="C18" s="21" t="s">
        <v>66</v>
      </c>
      <c r="D18" s="13" t="s">
        <v>14</v>
      </c>
      <c r="E18" s="17" t="s">
        <v>2</v>
      </c>
      <c r="F18" s="14">
        <v>1987</v>
      </c>
      <c r="G18" s="15" t="s">
        <v>19</v>
      </c>
      <c r="H18" s="12" t="str">
        <f t="shared" si="0"/>
        <v>A</v>
      </c>
      <c r="I18" s="12">
        <f>COUNTIF($F$7:$H18,$H18)</f>
        <v>12</v>
      </c>
      <c r="J18" s="16">
        <v>0.03185185185185185</v>
      </c>
    </row>
    <row r="19" spans="1:10" s="24" customFormat="1" ht="13.5" customHeight="1">
      <c r="A19" s="12">
        <v>13</v>
      </c>
      <c r="B19" s="17">
        <v>8</v>
      </c>
      <c r="C19" s="21" t="s">
        <v>58</v>
      </c>
      <c r="D19" s="13" t="s">
        <v>14</v>
      </c>
      <c r="E19" s="17" t="s">
        <v>2</v>
      </c>
      <c r="F19" s="14">
        <v>1982</v>
      </c>
      <c r="G19" s="15" t="s">
        <v>12</v>
      </c>
      <c r="H19" s="12" t="str">
        <f t="shared" si="0"/>
        <v>A</v>
      </c>
      <c r="I19" s="12">
        <f>COUNTIF($F$7:$H19,$H19)</f>
        <v>13</v>
      </c>
      <c r="J19" s="16">
        <v>0.03252314814814815</v>
      </c>
    </row>
    <row r="20" spans="1:10" ht="13.5" customHeight="1">
      <c r="A20" s="12">
        <v>14</v>
      </c>
      <c r="B20" s="17">
        <v>50</v>
      </c>
      <c r="C20" s="21" t="s">
        <v>151</v>
      </c>
      <c r="D20" s="13" t="s">
        <v>14</v>
      </c>
      <c r="E20" s="17" t="s">
        <v>2</v>
      </c>
      <c r="F20" s="14">
        <v>1989</v>
      </c>
      <c r="G20" s="15" t="s">
        <v>12</v>
      </c>
      <c r="H20" s="12" t="str">
        <f t="shared" si="0"/>
        <v>A</v>
      </c>
      <c r="I20" s="12">
        <f>COUNTIF($F$7:$H20,$H20)</f>
        <v>14</v>
      </c>
      <c r="J20" s="16">
        <v>0.032719907407407406</v>
      </c>
    </row>
    <row r="21" spans="1:10" s="26" customFormat="1" ht="13.5" customHeight="1">
      <c r="A21" s="12">
        <v>15</v>
      </c>
      <c r="B21" s="17">
        <v>17</v>
      </c>
      <c r="C21" s="21" t="s">
        <v>76</v>
      </c>
      <c r="D21" s="13" t="s">
        <v>14</v>
      </c>
      <c r="E21" s="17" t="s">
        <v>2</v>
      </c>
      <c r="F21" s="14">
        <v>1992</v>
      </c>
      <c r="G21" s="15" t="s">
        <v>12</v>
      </c>
      <c r="H21" s="12" t="str">
        <f t="shared" si="0"/>
        <v>A</v>
      </c>
      <c r="I21" s="12">
        <f>COUNTIF($F$7:$H21,$H21)</f>
        <v>15</v>
      </c>
      <c r="J21" s="16">
        <v>0.03328703703703704</v>
      </c>
    </row>
    <row r="22" spans="1:10" ht="13.5" customHeight="1">
      <c r="A22" s="12">
        <v>16</v>
      </c>
      <c r="B22" s="17">
        <v>101</v>
      </c>
      <c r="C22" s="21" t="s">
        <v>88</v>
      </c>
      <c r="D22" s="13" t="s">
        <v>14</v>
      </c>
      <c r="E22" s="17" t="s">
        <v>2</v>
      </c>
      <c r="F22" s="14">
        <v>1987</v>
      </c>
      <c r="G22" s="15" t="s">
        <v>12</v>
      </c>
      <c r="H22" s="12" t="str">
        <f t="shared" si="0"/>
        <v>A</v>
      </c>
      <c r="I22" s="12">
        <f>COUNTIF($F$7:$H22,$H22)</f>
        <v>16</v>
      </c>
      <c r="J22" s="16">
        <v>0.033344907407407406</v>
      </c>
    </row>
    <row r="23" spans="1:10" ht="13.5" customHeight="1">
      <c r="A23" s="12">
        <v>17</v>
      </c>
      <c r="B23" s="17">
        <v>48</v>
      </c>
      <c r="C23" s="21" t="s">
        <v>137</v>
      </c>
      <c r="D23" s="13" t="s">
        <v>14</v>
      </c>
      <c r="E23" s="17" t="s">
        <v>2</v>
      </c>
      <c r="F23" s="14">
        <v>1982</v>
      </c>
      <c r="G23" s="20" t="s">
        <v>79</v>
      </c>
      <c r="H23" s="12" t="str">
        <f t="shared" si="0"/>
        <v>A</v>
      </c>
      <c r="I23" s="12">
        <f>COUNTIF($F$7:$H23,$H23)</f>
        <v>17</v>
      </c>
      <c r="J23" s="16">
        <v>0.033414351851851855</v>
      </c>
    </row>
    <row r="24" spans="1:10" s="22" customFormat="1" ht="13.5" customHeight="1">
      <c r="A24" s="12">
        <v>18</v>
      </c>
      <c r="B24" s="17">
        <v>57</v>
      </c>
      <c r="C24" s="21" t="s">
        <v>116</v>
      </c>
      <c r="D24" s="13" t="s">
        <v>14</v>
      </c>
      <c r="E24" s="17" t="s">
        <v>2</v>
      </c>
      <c r="F24" s="14">
        <v>1987</v>
      </c>
      <c r="G24" s="15" t="s">
        <v>117</v>
      </c>
      <c r="H24" s="12" t="str">
        <f t="shared" si="0"/>
        <v>A</v>
      </c>
      <c r="I24" s="12">
        <f>COUNTIF($F$7:$H24,$H24)</f>
        <v>18</v>
      </c>
      <c r="J24" s="16">
        <v>0.03342592592592592</v>
      </c>
    </row>
    <row r="25" spans="1:10" s="22" customFormat="1" ht="13.5" customHeight="1">
      <c r="A25" s="12">
        <v>19</v>
      </c>
      <c r="B25" s="17">
        <v>49</v>
      </c>
      <c r="C25" s="21" t="s">
        <v>28</v>
      </c>
      <c r="D25" s="13" t="s">
        <v>14</v>
      </c>
      <c r="E25" s="17" t="s">
        <v>2</v>
      </c>
      <c r="F25" s="14">
        <v>1980</v>
      </c>
      <c r="G25" s="15" t="s">
        <v>12</v>
      </c>
      <c r="H25" s="12" t="str">
        <f t="shared" si="0"/>
        <v>A</v>
      </c>
      <c r="I25" s="12">
        <f>COUNTIF($F$7:$H25,$H25)</f>
        <v>19</v>
      </c>
      <c r="J25" s="16">
        <v>0.033483796296296296</v>
      </c>
    </row>
    <row r="26" spans="1:10" ht="13.5" customHeight="1">
      <c r="A26" s="12">
        <v>20</v>
      </c>
      <c r="B26" s="17">
        <v>95</v>
      </c>
      <c r="C26" s="21" t="s">
        <v>130</v>
      </c>
      <c r="D26" s="13" t="s">
        <v>14</v>
      </c>
      <c r="E26" s="17" t="s">
        <v>2</v>
      </c>
      <c r="F26" s="14">
        <v>1985</v>
      </c>
      <c r="G26" s="15" t="s">
        <v>12</v>
      </c>
      <c r="H26" s="12" t="str">
        <f t="shared" si="0"/>
        <v>A</v>
      </c>
      <c r="I26" s="12">
        <f>COUNTIF($F$7:$H26,$H26)</f>
        <v>20</v>
      </c>
      <c r="J26" s="16">
        <v>0.03378472222222222</v>
      </c>
    </row>
    <row r="27" spans="1:10" ht="13.5" customHeight="1">
      <c r="A27" s="12">
        <v>21</v>
      </c>
      <c r="B27" s="17">
        <v>96</v>
      </c>
      <c r="C27" s="23" t="s">
        <v>48</v>
      </c>
      <c r="D27" s="13" t="s">
        <v>14</v>
      </c>
      <c r="E27" s="17" t="s">
        <v>2</v>
      </c>
      <c r="F27" s="17">
        <v>1985</v>
      </c>
      <c r="G27" s="20" t="s">
        <v>19</v>
      </c>
      <c r="H27" s="12" t="str">
        <f t="shared" si="0"/>
        <v>A</v>
      </c>
      <c r="I27" s="12">
        <f>COUNTIF($F$7:$H27,$H27)</f>
        <v>21</v>
      </c>
      <c r="J27" s="16">
        <v>0.033796296296296297</v>
      </c>
    </row>
    <row r="28" spans="1:10" ht="13.5" customHeight="1">
      <c r="A28" s="12">
        <v>22</v>
      </c>
      <c r="B28" s="17">
        <v>109</v>
      </c>
      <c r="C28" s="21" t="s">
        <v>55</v>
      </c>
      <c r="D28" s="13" t="s">
        <v>14</v>
      </c>
      <c r="E28" s="17" t="s">
        <v>2</v>
      </c>
      <c r="F28" s="14">
        <v>1992</v>
      </c>
      <c r="G28" s="15" t="s">
        <v>12</v>
      </c>
      <c r="H28" s="12" t="str">
        <f t="shared" si="0"/>
        <v>A</v>
      </c>
      <c r="I28" s="12">
        <f>COUNTIF($F$7:$H28,$H28)</f>
        <v>22</v>
      </c>
      <c r="J28" s="16">
        <v>0.03443287037037037</v>
      </c>
    </row>
    <row r="29" spans="1:10" s="24" customFormat="1" ht="13.5" customHeight="1">
      <c r="A29" s="12">
        <v>23</v>
      </c>
      <c r="B29" s="17">
        <v>59</v>
      </c>
      <c r="C29" s="21" t="s">
        <v>81</v>
      </c>
      <c r="D29" s="13" t="s">
        <v>14</v>
      </c>
      <c r="E29" s="17" t="s">
        <v>2</v>
      </c>
      <c r="F29" s="14">
        <v>1988</v>
      </c>
      <c r="G29" s="15" t="s">
        <v>12</v>
      </c>
      <c r="H29" s="12" t="str">
        <f t="shared" si="0"/>
        <v>A</v>
      </c>
      <c r="I29" s="12">
        <f>COUNTIF($F$7:$H29,$H29)</f>
        <v>23</v>
      </c>
      <c r="J29" s="16">
        <v>0.03462962962962963</v>
      </c>
    </row>
    <row r="30" spans="1:10" ht="13.5" customHeight="1">
      <c r="A30" s="12">
        <v>24</v>
      </c>
      <c r="B30" s="17">
        <v>46</v>
      </c>
      <c r="C30" s="21" t="s">
        <v>100</v>
      </c>
      <c r="D30" s="13" t="s">
        <v>14</v>
      </c>
      <c r="E30" s="17" t="s">
        <v>2</v>
      </c>
      <c r="F30" s="14">
        <v>1980</v>
      </c>
      <c r="G30" s="15" t="s">
        <v>61</v>
      </c>
      <c r="H30" s="12" t="str">
        <f t="shared" si="0"/>
        <v>A</v>
      </c>
      <c r="I30" s="12">
        <f>COUNTIF($F$7:$H30,$H30)</f>
        <v>24</v>
      </c>
      <c r="J30" s="16">
        <v>0.035104166666666665</v>
      </c>
    </row>
    <row r="31" spans="1:10" s="22" customFormat="1" ht="13.5" customHeight="1">
      <c r="A31" s="12">
        <v>25</v>
      </c>
      <c r="B31" s="17">
        <v>32</v>
      </c>
      <c r="C31" s="21" t="s">
        <v>89</v>
      </c>
      <c r="D31" s="13" t="s">
        <v>14</v>
      </c>
      <c r="E31" s="17" t="s">
        <v>2</v>
      </c>
      <c r="F31" s="14">
        <v>1983</v>
      </c>
      <c r="G31" s="15" t="s">
        <v>12</v>
      </c>
      <c r="H31" s="12" t="str">
        <f t="shared" si="0"/>
        <v>A</v>
      </c>
      <c r="I31" s="12">
        <f>COUNTIF($F$7:$H31,$H31)</f>
        <v>25</v>
      </c>
      <c r="J31" s="16">
        <v>0.03532407407407407</v>
      </c>
    </row>
    <row r="32" spans="1:10" s="22" customFormat="1" ht="13.5" customHeight="1">
      <c r="A32" s="12">
        <v>26</v>
      </c>
      <c r="B32" s="17">
        <v>63</v>
      </c>
      <c r="C32" s="21" t="s">
        <v>124</v>
      </c>
      <c r="D32" s="13" t="s">
        <v>14</v>
      </c>
      <c r="E32" s="17" t="s">
        <v>2</v>
      </c>
      <c r="F32" s="14">
        <v>1996</v>
      </c>
      <c r="G32" s="15" t="s">
        <v>12</v>
      </c>
      <c r="H32" s="12" t="str">
        <f t="shared" si="0"/>
        <v>A</v>
      </c>
      <c r="I32" s="12">
        <f>COUNTIF($F$7:$H32,$H32)</f>
        <v>26</v>
      </c>
      <c r="J32" s="16">
        <v>0.0370949074074074</v>
      </c>
    </row>
    <row r="33" spans="1:10" ht="13.5" customHeight="1">
      <c r="A33" s="12">
        <v>27</v>
      </c>
      <c r="B33" s="17">
        <v>34</v>
      </c>
      <c r="C33" s="21" t="s">
        <v>64</v>
      </c>
      <c r="D33" s="13" t="s">
        <v>14</v>
      </c>
      <c r="E33" s="17" t="s">
        <v>2</v>
      </c>
      <c r="F33" s="14">
        <v>1983</v>
      </c>
      <c r="G33" s="15" t="s">
        <v>12</v>
      </c>
      <c r="H33" s="12" t="str">
        <f t="shared" si="0"/>
        <v>A</v>
      </c>
      <c r="I33" s="12">
        <f>COUNTIF($F$7:$H33,$H33)</f>
        <v>27</v>
      </c>
      <c r="J33" s="16">
        <v>0.03788194444444444</v>
      </c>
    </row>
    <row r="34" spans="1:10" s="22" customFormat="1" ht="13.5" customHeight="1">
      <c r="A34" s="12">
        <v>28</v>
      </c>
      <c r="B34" s="17">
        <v>78</v>
      </c>
      <c r="C34" s="21" t="s">
        <v>120</v>
      </c>
      <c r="D34" s="13" t="s">
        <v>14</v>
      </c>
      <c r="E34" s="17" t="s">
        <v>2</v>
      </c>
      <c r="F34" s="14">
        <v>1983</v>
      </c>
      <c r="G34" s="15" t="s">
        <v>121</v>
      </c>
      <c r="H34" s="12" t="str">
        <f t="shared" si="0"/>
        <v>A</v>
      </c>
      <c r="I34" s="12">
        <f>COUNTIF($F$7:$H34,$H34)</f>
        <v>28</v>
      </c>
      <c r="J34" s="16">
        <v>0.038530092592592595</v>
      </c>
    </row>
    <row r="35" spans="1:10" ht="13.5" customHeight="1">
      <c r="A35" s="12">
        <v>29</v>
      </c>
      <c r="B35" s="17">
        <v>93</v>
      </c>
      <c r="C35" s="21" t="s">
        <v>126</v>
      </c>
      <c r="D35" s="13" t="s">
        <v>14</v>
      </c>
      <c r="E35" s="17" t="s">
        <v>2</v>
      </c>
      <c r="F35" s="14">
        <v>1985</v>
      </c>
      <c r="G35" s="15" t="s">
        <v>12</v>
      </c>
      <c r="H35" s="12" t="str">
        <f t="shared" si="0"/>
        <v>A</v>
      </c>
      <c r="I35" s="12">
        <f>COUNTIF($F$7:$H35,$H35)</f>
        <v>29</v>
      </c>
      <c r="J35" s="16">
        <v>0.038657407407407404</v>
      </c>
    </row>
    <row r="36" spans="1:10" ht="13.5" customHeight="1">
      <c r="A36" s="12">
        <v>30</v>
      </c>
      <c r="B36" s="17">
        <v>103</v>
      </c>
      <c r="C36" s="21" t="s">
        <v>123</v>
      </c>
      <c r="D36" s="13" t="s">
        <v>14</v>
      </c>
      <c r="E36" s="17" t="s">
        <v>2</v>
      </c>
      <c r="F36" s="14">
        <v>1986</v>
      </c>
      <c r="G36" s="15" t="s">
        <v>12</v>
      </c>
      <c r="H36" s="12" t="str">
        <f t="shared" si="0"/>
        <v>A</v>
      </c>
      <c r="I36" s="12">
        <f>COUNTIF($F$7:$H36,$H36)</f>
        <v>30</v>
      </c>
      <c r="J36" s="16">
        <v>0.038657407407407404</v>
      </c>
    </row>
    <row r="37" spans="1:10" ht="13.5" customHeight="1">
      <c r="A37" s="12">
        <v>31</v>
      </c>
      <c r="B37" s="17">
        <v>24</v>
      </c>
      <c r="C37" s="21" t="s">
        <v>133</v>
      </c>
      <c r="D37" s="13" t="s">
        <v>14</v>
      </c>
      <c r="E37" s="17" t="s">
        <v>2</v>
      </c>
      <c r="F37" s="14">
        <v>1994</v>
      </c>
      <c r="G37" s="15" t="s">
        <v>39</v>
      </c>
      <c r="H37" s="12" t="str">
        <f t="shared" si="0"/>
        <v>A</v>
      </c>
      <c r="I37" s="12">
        <f>COUNTIF($F$7:$H37,$H37)</f>
        <v>31</v>
      </c>
      <c r="J37" s="16">
        <v>0.04016203703703704</v>
      </c>
    </row>
    <row r="38" spans="1:10" s="24" customFormat="1" ht="13.5" customHeight="1">
      <c r="A38" s="12">
        <v>32</v>
      </c>
      <c r="B38" s="17">
        <v>29</v>
      </c>
      <c r="C38" s="21" t="s">
        <v>29</v>
      </c>
      <c r="D38" s="13" t="s">
        <v>14</v>
      </c>
      <c r="E38" s="17" t="s">
        <v>2</v>
      </c>
      <c r="F38" s="14">
        <v>1980</v>
      </c>
      <c r="G38" s="15" t="s">
        <v>12</v>
      </c>
      <c r="H38" s="12" t="str">
        <f t="shared" si="0"/>
        <v>A</v>
      </c>
      <c r="I38" s="12">
        <f>COUNTIF($F$7:$H38,$H38)</f>
        <v>32</v>
      </c>
      <c r="J38" s="16">
        <v>0.040428240740740744</v>
      </c>
    </row>
    <row r="39" spans="1:10" s="24" customFormat="1" ht="13.5" customHeight="1">
      <c r="A39" s="12">
        <v>33</v>
      </c>
      <c r="B39" s="17">
        <v>98</v>
      </c>
      <c r="C39" s="21" t="s">
        <v>96</v>
      </c>
      <c r="D39" s="13" t="s">
        <v>14</v>
      </c>
      <c r="E39" s="17" t="s">
        <v>2</v>
      </c>
      <c r="F39" s="14">
        <v>1989</v>
      </c>
      <c r="G39" s="15" t="s">
        <v>12</v>
      </c>
      <c r="H39" s="12" t="str">
        <f t="shared" si="0"/>
        <v>A</v>
      </c>
      <c r="I39" s="12">
        <f>COUNTIF($F$7:$H39,$H39)</f>
        <v>33</v>
      </c>
      <c r="J39" s="16">
        <v>0.047233796296296295</v>
      </c>
    </row>
    <row r="40" spans="1:10" s="47" customFormat="1" ht="24" customHeight="1">
      <c r="A40" s="76" t="s">
        <v>174</v>
      </c>
      <c r="B40" s="77"/>
      <c r="C40" s="77"/>
      <c r="D40" s="77"/>
      <c r="E40" s="77"/>
      <c r="F40" s="77"/>
      <c r="G40" s="77"/>
      <c r="H40" s="77"/>
      <c r="I40" s="77"/>
      <c r="J40" s="78"/>
    </row>
    <row r="41" spans="1:10" s="22" customFormat="1" ht="13.5" customHeight="1">
      <c r="A41" s="48">
        <v>1</v>
      </c>
      <c r="B41" s="49">
        <v>1</v>
      </c>
      <c r="C41" s="50" t="s">
        <v>165</v>
      </c>
      <c r="D41" s="51" t="s">
        <v>14</v>
      </c>
      <c r="E41" s="49" t="s">
        <v>2</v>
      </c>
      <c r="F41" s="49">
        <v>1979</v>
      </c>
      <c r="G41" s="52" t="s">
        <v>142</v>
      </c>
      <c r="H41" s="48" t="str">
        <f aca="true" t="shared" si="1" ref="H41:H61">IF($E41="m",IF($F$1-$F41&gt;19,IF($F$1-$F41&lt;40,"A",IF($F$1-$F41&gt;49,IF($F$1-$F41&gt;59,IF($F$1-$F41&gt;69,"E","D"),"C"),"B")),"JM"),IF($F$1-$F41&gt;19,IF($F$1-$F41&lt;40,"F",IF($F$1-$F41&lt;50,"G","H")),"JŽ"))</f>
        <v>B</v>
      </c>
      <c r="I41" s="48">
        <f>COUNTIF($F$7:$H41,$H41)</f>
        <v>1</v>
      </c>
      <c r="J41" s="53">
        <v>0.02665509259259259</v>
      </c>
    </row>
    <row r="42" spans="1:10" s="24" customFormat="1" ht="13.5" customHeight="1">
      <c r="A42" s="54">
        <v>2</v>
      </c>
      <c r="B42" s="55">
        <v>41</v>
      </c>
      <c r="C42" s="60" t="s">
        <v>34</v>
      </c>
      <c r="D42" s="57" t="s">
        <v>14</v>
      </c>
      <c r="E42" s="55" t="s">
        <v>2</v>
      </c>
      <c r="F42" s="55">
        <v>1979</v>
      </c>
      <c r="G42" s="61" t="s">
        <v>38</v>
      </c>
      <c r="H42" s="54" t="str">
        <f t="shared" si="1"/>
        <v>B</v>
      </c>
      <c r="I42" s="54">
        <f>COUNTIF($F$7:$H42,$H42)</f>
        <v>2</v>
      </c>
      <c r="J42" s="59">
        <v>0.0290625</v>
      </c>
    </row>
    <row r="43" spans="1:10" s="26" customFormat="1" ht="13.5" customHeight="1">
      <c r="A43" s="62">
        <v>3</v>
      </c>
      <c r="B43" s="63">
        <v>72</v>
      </c>
      <c r="C43" s="68" t="s">
        <v>47</v>
      </c>
      <c r="D43" s="65" t="s">
        <v>14</v>
      </c>
      <c r="E43" s="63" t="s">
        <v>2</v>
      </c>
      <c r="F43" s="63">
        <v>1972</v>
      </c>
      <c r="G43" s="69" t="s">
        <v>12</v>
      </c>
      <c r="H43" s="62" t="str">
        <f t="shared" si="1"/>
        <v>B</v>
      </c>
      <c r="I43" s="62">
        <f>COUNTIF($F$7:$H43,$H43)</f>
        <v>3</v>
      </c>
      <c r="J43" s="67">
        <v>0.02990740740740741</v>
      </c>
    </row>
    <row r="44" spans="1:10" ht="13.5" customHeight="1">
      <c r="A44" s="12">
        <v>4</v>
      </c>
      <c r="B44" s="17">
        <v>27</v>
      </c>
      <c r="C44" s="21" t="s">
        <v>110</v>
      </c>
      <c r="D44" s="13" t="s">
        <v>14</v>
      </c>
      <c r="E44" s="17" t="s">
        <v>2</v>
      </c>
      <c r="F44" s="14">
        <v>1970</v>
      </c>
      <c r="G44" s="15" t="s">
        <v>111</v>
      </c>
      <c r="H44" s="12" t="str">
        <f t="shared" si="1"/>
        <v>B</v>
      </c>
      <c r="I44" s="12">
        <f>COUNTIF($F$7:$H44,$H44)</f>
        <v>4</v>
      </c>
      <c r="J44" s="16">
        <v>0.030659722222222224</v>
      </c>
    </row>
    <row r="45" spans="1:10" ht="13.5" customHeight="1">
      <c r="A45" s="12">
        <v>5</v>
      </c>
      <c r="B45" s="17">
        <v>33</v>
      </c>
      <c r="C45" s="21" t="s">
        <v>136</v>
      </c>
      <c r="D45" s="13" t="s">
        <v>14</v>
      </c>
      <c r="E45" s="17" t="s">
        <v>2</v>
      </c>
      <c r="F45" s="14">
        <v>1972</v>
      </c>
      <c r="G45" s="15" t="s">
        <v>12</v>
      </c>
      <c r="H45" s="12" t="str">
        <f t="shared" si="1"/>
        <v>B</v>
      </c>
      <c r="I45" s="12">
        <f>COUNTIF($F$7:$H45,$H45)</f>
        <v>5</v>
      </c>
      <c r="J45" s="16">
        <v>0.032673611111111105</v>
      </c>
    </row>
    <row r="46" spans="1:10" s="24" customFormat="1" ht="13.5" customHeight="1">
      <c r="A46" s="12">
        <v>6</v>
      </c>
      <c r="B46" s="17">
        <v>89</v>
      </c>
      <c r="C46" s="21" t="s">
        <v>78</v>
      </c>
      <c r="D46" s="13" t="s">
        <v>14</v>
      </c>
      <c r="E46" s="17" t="s">
        <v>2</v>
      </c>
      <c r="F46" s="14">
        <v>1976</v>
      </c>
      <c r="G46" s="15" t="s">
        <v>79</v>
      </c>
      <c r="H46" s="12" t="str">
        <f t="shared" si="1"/>
        <v>B</v>
      </c>
      <c r="I46" s="12">
        <f>COUNTIF($F$7:$H46,$H46)</f>
        <v>6</v>
      </c>
      <c r="J46" s="16">
        <v>0.033761574074074076</v>
      </c>
    </row>
    <row r="47" spans="1:10" ht="13.5" customHeight="1">
      <c r="A47" s="12">
        <v>7</v>
      </c>
      <c r="B47" s="17">
        <v>87</v>
      </c>
      <c r="C47" s="21" t="s">
        <v>70</v>
      </c>
      <c r="D47" s="13" t="s">
        <v>14</v>
      </c>
      <c r="E47" s="17" t="s">
        <v>2</v>
      </c>
      <c r="F47" s="14">
        <v>1979</v>
      </c>
      <c r="G47" s="15" t="s">
        <v>12</v>
      </c>
      <c r="H47" s="12" t="str">
        <f t="shared" si="1"/>
        <v>B</v>
      </c>
      <c r="I47" s="12">
        <f>COUNTIF($F$7:$H47,$H47)</f>
        <v>7</v>
      </c>
      <c r="J47" s="16">
        <v>0.033935185185185186</v>
      </c>
    </row>
    <row r="48" spans="1:10" ht="13.5" customHeight="1">
      <c r="A48" s="12">
        <v>8</v>
      </c>
      <c r="B48" s="17">
        <v>38</v>
      </c>
      <c r="C48" s="21" t="s">
        <v>86</v>
      </c>
      <c r="D48" s="13" t="s">
        <v>14</v>
      </c>
      <c r="E48" s="17" t="s">
        <v>2</v>
      </c>
      <c r="F48" s="14">
        <v>1972</v>
      </c>
      <c r="G48" s="15" t="s">
        <v>16</v>
      </c>
      <c r="H48" s="12" t="str">
        <f t="shared" si="1"/>
        <v>B</v>
      </c>
      <c r="I48" s="12">
        <f>COUNTIF($F$7:$H48,$H48)</f>
        <v>8</v>
      </c>
      <c r="J48" s="16">
        <v>0.034409722222222223</v>
      </c>
    </row>
    <row r="49" spans="1:10" ht="13.5" customHeight="1">
      <c r="A49" s="12">
        <v>9</v>
      </c>
      <c r="B49" s="17">
        <v>106</v>
      </c>
      <c r="C49" s="21" t="s">
        <v>127</v>
      </c>
      <c r="D49" s="13" t="s">
        <v>14</v>
      </c>
      <c r="E49" s="17" t="s">
        <v>2</v>
      </c>
      <c r="F49" s="14">
        <v>1978</v>
      </c>
      <c r="G49" s="15" t="s">
        <v>61</v>
      </c>
      <c r="H49" s="12" t="str">
        <f t="shared" si="1"/>
        <v>B</v>
      </c>
      <c r="I49" s="12">
        <f>COUNTIF($F$7:$H49,$H49)</f>
        <v>9</v>
      </c>
      <c r="J49" s="16">
        <v>0.0346412037037037</v>
      </c>
    </row>
    <row r="50" spans="1:10" ht="13.5" customHeight="1">
      <c r="A50" s="12">
        <v>10</v>
      </c>
      <c r="B50" s="17">
        <v>99</v>
      </c>
      <c r="C50" s="23" t="s">
        <v>164</v>
      </c>
      <c r="D50" s="13" t="s">
        <v>14</v>
      </c>
      <c r="E50" s="17" t="s">
        <v>2</v>
      </c>
      <c r="F50" s="17">
        <v>1977</v>
      </c>
      <c r="G50" s="20" t="s">
        <v>45</v>
      </c>
      <c r="H50" s="12" t="str">
        <f t="shared" si="1"/>
        <v>B</v>
      </c>
      <c r="I50" s="12">
        <f>COUNTIF($F$7:$H50,$H50)</f>
        <v>10</v>
      </c>
      <c r="J50" s="16">
        <v>0.03563657407407408</v>
      </c>
    </row>
    <row r="51" spans="1:10" ht="13.5" customHeight="1">
      <c r="A51" s="12">
        <v>11</v>
      </c>
      <c r="B51" s="17">
        <v>7</v>
      </c>
      <c r="C51" s="21" t="s">
        <v>71</v>
      </c>
      <c r="D51" s="13" t="s">
        <v>14</v>
      </c>
      <c r="E51" s="17" t="s">
        <v>2</v>
      </c>
      <c r="F51" s="14">
        <v>1974</v>
      </c>
      <c r="G51" s="15" t="s">
        <v>12</v>
      </c>
      <c r="H51" s="12" t="str">
        <f t="shared" si="1"/>
        <v>B</v>
      </c>
      <c r="I51" s="12">
        <f>COUNTIF($F$7:$H51,$H51)</f>
        <v>11</v>
      </c>
      <c r="J51" s="16">
        <v>0.036111111111111115</v>
      </c>
    </row>
    <row r="52" spans="1:10" s="24" customFormat="1" ht="13.5" customHeight="1">
      <c r="A52" s="12">
        <v>12</v>
      </c>
      <c r="B52" s="17">
        <v>75</v>
      </c>
      <c r="C52" s="21" t="s">
        <v>99</v>
      </c>
      <c r="D52" s="13" t="s">
        <v>14</v>
      </c>
      <c r="E52" s="17" t="s">
        <v>2</v>
      </c>
      <c r="F52" s="14">
        <v>1972</v>
      </c>
      <c r="G52" s="15" t="s">
        <v>61</v>
      </c>
      <c r="H52" s="12" t="str">
        <f t="shared" si="1"/>
        <v>B</v>
      </c>
      <c r="I52" s="12">
        <f>COUNTIF($F$7:$H52,$H52)</f>
        <v>12</v>
      </c>
      <c r="J52" s="16">
        <v>0.037349537037037035</v>
      </c>
    </row>
    <row r="53" spans="1:10" s="24" customFormat="1" ht="13.5" customHeight="1">
      <c r="A53" s="12">
        <v>13</v>
      </c>
      <c r="B53" s="17">
        <v>104</v>
      </c>
      <c r="C53" s="21" t="s">
        <v>125</v>
      </c>
      <c r="D53" s="13" t="s">
        <v>14</v>
      </c>
      <c r="E53" s="17" t="s">
        <v>2</v>
      </c>
      <c r="F53" s="14">
        <v>1979</v>
      </c>
      <c r="G53" s="15" t="s">
        <v>12</v>
      </c>
      <c r="H53" s="12" t="str">
        <f t="shared" si="1"/>
        <v>B</v>
      </c>
      <c r="I53" s="12">
        <f>COUNTIF($F$7:$H53,$H53)</f>
        <v>13</v>
      </c>
      <c r="J53" s="16">
        <v>0.03740740740740741</v>
      </c>
    </row>
    <row r="54" spans="1:10" s="18" customFormat="1" ht="13.5" customHeight="1">
      <c r="A54" s="12">
        <v>14</v>
      </c>
      <c r="B54" s="17">
        <v>54</v>
      </c>
      <c r="C54" s="21" t="s">
        <v>68</v>
      </c>
      <c r="D54" s="13" t="s">
        <v>14</v>
      </c>
      <c r="E54" s="17" t="s">
        <v>2</v>
      </c>
      <c r="F54" s="14">
        <v>1974</v>
      </c>
      <c r="G54" s="15" t="s">
        <v>12</v>
      </c>
      <c r="H54" s="12" t="str">
        <f t="shared" si="1"/>
        <v>B</v>
      </c>
      <c r="I54" s="12">
        <f>COUNTIF($F$7:$H54,$H54)</f>
        <v>14</v>
      </c>
      <c r="J54" s="16">
        <v>0.037905092592592594</v>
      </c>
    </row>
    <row r="55" spans="1:10" s="18" customFormat="1" ht="13.5" customHeight="1">
      <c r="A55" s="12">
        <v>15</v>
      </c>
      <c r="B55" s="17">
        <v>102</v>
      </c>
      <c r="C55" s="21" t="s">
        <v>105</v>
      </c>
      <c r="D55" s="13" t="s">
        <v>14</v>
      </c>
      <c r="E55" s="17" t="s">
        <v>2</v>
      </c>
      <c r="F55" s="14">
        <v>1979</v>
      </c>
      <c r="G55" s="15" t="s">
        <v>12</v>
      </c>
      <c r="H55" s="12" t="str">
        <f t="shared" si="1"/>
        <v>B</v>
      </c>
      <c r="I55" s="12">
        <f>COUNTIF($F$7:$H55,$H55)</f>
        <v>15</v>
      </c>
      <c r="J55" s="16">
        <v>0.04055555555555555</v>
      </c>
    </row>
    <row r="56" spans="1:10" ht="13.5" customHeight="1">
      <c r="A56" s="12">
        <v>16</v>
      </c>
      <c r="B56" s="17">
        <v>23</v>
      </c>
      <c r="C56" s="21" t="s">
        <v>104</v>
      </c>
      <c r="D56" s="13" t="s">
        <v>14</v>
      </c>
      <c r="E56" s="17" t="s">
        <v>2</v>
      </c>
      <c r="F56" s="14">
        <v>1977</v>
      </c>
      <c r="G56" s="15" t="s">
        <v>12</v>
      </c>
      <c r="H56" s="12" t="str">
        <f t="shared" si="1"/>
        <v>B</v>
      </c>
      <c r="I56" s="12">
        <f>COUNTIF($F$7:$H56,$H56)</f>
        <v>16</v>
      </c>
      <c r="J56" s="16">
        <v>0.0409375</v>
      </c>
    </row>
    <row r="57" spans="1:10" ht="13.5" customHeight="1">
      <c r="A57" s="12">
        <v>17</v>
      </c>
      <c r="B57" s="17">
        <v>20</v>
      </c>
      <c r="C57" s="21" t="s">
        <v>60</v>
      </c>
      <c r="D57" s="13" t="s">
        <v>14</v>
      </c>
      <c r="E57" s="17" t="s">
        <v>2</v>
      </c>
      <c r="F57" s="14">
        <v>1970</v>
      </c>
      <c r="G57" s="15" t="s">
        <v>61</v>
      </c>
      <c r="H57" s="12" t="str">
        <f t="shared" si="1"/>
        <v>B</v>
      </c>
      <c r="I57" s="12">
        <f>COUNTIF($F$7:$H57,$H57)</f>
        <v>17</v>
      </c>
      <c r="J57" s="16">
        <v>0.04263888888888889</v>
      </c>
    </row>
    <row r="58" spans="1:10" s="26" customFormat="1" ht="13.5" customHeight="1">
      <c r="A58" s="12">
        <v>18</v>
      </c>
      <c r="B58" s="17">
        <v>84</v>
      </c>
      <c r="C58" s="21" t="s">
        <v>57</v>
      </c>
      <c r="D58" s="13" t="s">
        <v>14</v>
      </c>
      <c r="E58" s="17" t="s">
        <v>2</v>
      </c>
      <c r="F58" s="14">
        <v>1978</v>
      </c>
      <c r="G58" s="15" t="s">
        <v>12</v>
      </c>
      <c r="H58" s="12" t="str">
        <f t="shared" si="1"/>
        <v>B</v>
      </c>
      <c r="I58" s="12">
        <f>COUNTIF($F$7:$H58,$H58)</f>
        <v>18</v>
      </c>
      <c r="J58" s="16">
        <v>0.04290509259259259</v>
      </c>
    </row>
    <row r="59" spans="1:10" ht="13.5" customHeight="1">
      <c r="A59" s="12">
        <v>19</v>
      </c>
      <c r="B59" s="17">
        <v>5</v>
      </c>
      <c r="C59" s="21" t="s">
        <v>84</v>
      </c>
      <c r="D59" s="13" t="s">
        <v>14</v>
      </c>
      <c r="E59" s="17" t="s">
        <v>2</v>
      </c>
      <c r="F59" s="14">
        <v>1970</v>
      </c>
      <c r="G59" s="15" t="s">
        <v>16</v>
      </c>
      <c r="H59" s="12" t="str">
        <f t="shared" si="1"/>
        <v>B</v>
      </c>
      <c r="I59" s="12">
        <f>COUNTIF($F$7:$H59,$H59)</f>
        <v>19</v>
      </c>
      <c r="J59" s="16">
        <v>0.044583333333333336</v>
      </c>
    </row>
    <row r="60" spans="1:10" ht="13.5" customHeight="1">
      <c r="A60" s="12">
        <v>20</v>
      </c>
      <c r="B60" s="17">
        <v>107</v>
      </c>
      <c r="C60" s="21" t="s">
        <v>59</v>
      </c>
      <c r="D60" s="13" t="s">
        <v>14</v>
      </c>
      <c r="E60" s="17" t="s">
        <v>2</v>
      </c>
      <c r="F60" s="14">
        <v>1976</v>
      </c>
      <c r="G60" s="15" t="s">
        <v>44</v>
      </c>
      <c r="H60" s="12" t="str">
        <f t="shared" si="1"/>
        <v>B</v>
      </c>
      <c r="I60" s="12">
        <f>COUNTIF($F$7:$H60,$H60)</f>
        <v>20</v>
      </c>
      <c r="J60" s="16">
        <v>0.044675925925925924</v>
      </c>
    </row>
    <row r="61" spans="1:10" ht="13.5" customHeight="1">
      <c r="A61" s="12">
        <v>21</v>
      </c>
      <c r="B61" s="17">
        <v>100</v>
      </c>
      <c r="C61" s="21" t="s">
        <v>97</v>
      </c>
      <c r="D61" s="13" t="s">
        <v>14</v>
      </c>
      <c r="E61" s="17" t="s">
        <v>2</v>
      </c>
      <c r="F61" s="14">
        <v>1972</v>
      </c>
      <c r="G61" s="15" t="s">
        <v>12</v>
      </c>
      <c r="H61" s="12" t="str">
        <f t="shared" si="1"/>
        <v>B</v>
      </c>
      <c r="I61" s="12">
        <f>COUNTIF($F$7:$H61,$H61)</f>
        <v>21</v>
      </c>
      <c r="J61" s="16">
        <v>0.047233796296296295</v>
      </c>
    </row>
    <row r="62" spans="1:10" s="47" customFormat="1" ht="24" customHeight="1">
      <c r="A62" s="76" t="s">
        <v>175</v>
      </c>
      <c r="B62" s="77"/>
      <c r="C62" s="77"/>
      <c r="D62" s="77"/>
      <c r="E62" s="77"/>
      <c r="F62" s="77"/>
      <c r="G62" s="77"/>
      <c r="H62" s="77"/>
      <c r="I62" s="77"/>
      <c r="J62" s="78"/>
    </row>
    <row r="63" spans="1:10" s="22" customFormat="1" ht="13.5" customHeight="1">
      <c r="A63" s="48">
        <v>1</v>
      </c>
      <c r="B63" s="49">
        <v>10</v>
      </c>
      <c r="C63" s="50" t="s">
        <v>82</v>
      </c>
      <c r="D63" s="51" t="s">
        <v>14</v>
      </c>
      <c r="E63" s="49" t="s">
        <v>2</v>
      </c>
      <c r="F63" s="49">
        <v>1969</v>
      </c>
      <c r="G63" s="52" t="s">
        <v>12</v>
      </c>
      <c r="H63" s="48" t="str">
        <f aca="true" t="shared" si="2" ref="H63:H77">IF($E63="m",IF($F$1-$F63&gt;19,IF($F$1-$F63&lt;40,"A",IF($F$1-$F63&gt;49,IF($F$1-$F63&gt;59,IF($F$1-$F63&gt;69,"E","D"),"C"),"B")),"JM"),IF($F$1-$F63&gt;19,IF($F$1-$F63&lt;40,"F",IF($F$1-$F63&lt;50,"G","H")),"JŽ"))</f>
        <v>C</v>
      </c>
      <c r="I63" s="48">
        <f>COUNTIF($F$7:$H63,$H63)</f>
        <v>1</v>
      </c>
      <c r="J63" s="53">
        <v>0.026539351851851852</v>
      </c>
    </row>
    <row r="64" spans="1:10" s="24" customFormat="1" ht="13.5" customHeight="1">
      <c r="A64" s="54">
        <v>2</v>
      </c>
      <c r="B64" s="55">
        <v>3</v>
      </c>
      <c r="C64" s="60" t="s">
        <v>138</v>
      </c>
      <c r="D64" s="57" t="s">
        <v>14</v>
      </c>
      <c r="E64" s="55" t="s">
        <v>2</v>
      </c>
      <c r="F64" s="55">
        <v>1969</v>
      </c>
      <c r="G64" s="61" t="s">
        <v>139</v>
      </c>
      <c r="H64" s="54" t="str">
        <f t="shared" si="2"/>
        <v>C</v>
      </c>
      <c r="I64" s="54">
        <f>COUNTIF($F$7:$H64,$H64)</f>
        <v>2</v>
      </c>
      <c r="J64" s="59">
        <v>0.02677083333333333</v>
      </c>
    </row>
    <row r="65" spans="1:10" s="26" customFormat="1" ht="13.5" customHeight="1">
      <c r="A65" s="62">
        <v>3</v>
      </c>
      <c r="B65" s="63">
        <v>40</v>
      </c>
      <c r="C65" s="68" t="s">
        <v>49</v>
      </c>
      <c r="D65" s="65" t="s">
        <v>14</v>
      </c>
      <c r="E65" s="63" t="s">
        <v>2</v>
      </c>
      <c r="F65" s="63">
        <v>1962</v>
      </c>
      <c r="G65" s="69" t="s">
        <v>83</v>
      </c>
      <c r="H65" s="62" t="str">
        <f t="shared" si="2"/>
        <v>C</v>
      </c>
      <c r="I65" s="62">
        <f>COUNTIF($F$7:$H65,$H65)</f>
        <v>3</v>
      </c>
      <c r="J65" s="67">
        <v>0.027395833333333338</v>
      </c>
    </row>
    <row r="66" spans="1:10" s="26" customFormat="1" ht="13.5" customHeight="1">
      <c r="A66" s="12">
        <v>4</v>
      </c>
      <c r="B66" s="17">
        <v>91</v>
      </c>
      <c r="C66" s="23" t="s">
        <v>161</v>
      </c>
      <c r="D66" s="13" t="s">
        <v>14</v>
      </c>
      <c r="E66" s="17" t="s">
        <v>2</v>
      </c>
      <c r="F66" s="17">
        <v>1968</v>
      </c>
      <c r="G66" s="20" t="s">
        <v>79</v>
      </c>
      <c r="H66" s="12" t="str">
        <f t="shared" si="2"/>
        <v>C</v>
      </c>
      <c r="I66" s="12">
        <f>COUNTIF($F$7:$H66,$H66)</f>
        <v>4</v>
      </c>
      <c r="J66" s="16">
        <v>0.028333333333333332</v>
      </c>
    </row>
    <row r="67" spans="1:10" ht="13.5" customHeight="1">
      <c r="A67" s="12">
        <v>5</v>
      </c>
      <c r="B67" s="17">
        <v>74</v>
      </c>
      <c r="C67" s="21" t="s">
        <v>119</v>
      </c>
      <c r="D67" s="13" t="s">
        <v>14</v>
      </c>
      <c r="E67" s="17" t="s">
        <v>2</v>
      </c>
      <c r="F67" s="14">
        <v>1965</v>
      </c>
      <c r="G67" s="15" t="s">
        <v>12</v>
      </c>
      <c r="H67" s="12" t="str">
        <f t="shared" si="2"/>
        <v>C</v>
      </c>
      <c r="I67" s="12">
        <f>COUNTIF($F$7:$H67,$H67)</f>
        <v>5</v>
      </c>
      <c r="J67" s="16">
        <v>0.028761574074074075</v>
      </c>
    </row>
    <row r="68" spans="1:10" ht="13.5" customHeight="1">
      <c r="A68" s="12">
        <v>6</v>
      </c>
      <c r="B68" s="17">
        <v>79</v>
      </c>
      <c r="C68" s="21" t="s">
        <v>135</v>
      </c>
      <c r="D68" s="13" t="s">
        <v>14</v>
      </c>
      <c r="E68" s="17" t="s">
        <v>2</v>
      </c>
      <c r="F68" s="14">
        <v>1967</v>
      </c>
      <c r="G68" s="15" t="s">
        <v>12</v>
      </c>
      <c r="H68" s="12" t="str">
        <f t="shared" si="2"/>
        <v>C</v>
      </c>
      <c r="I68" s="12">
        <f>COUNTIF($F$7:$H68,$H68)</f>
        <v>6</v>
      </c>
      <c r="J68" s="16">
        <v>0.02935185185185185</v>
      </c>
    </row>
    <row r="69" spans="1:10" s="24" customFormat="1" ht="13.5" customHeight="1">
      <c r="A69" s="12">
        <v>7</v>
      </c>
      <c r="B69" s="17">
        <v>6</v>
      </c>
      <c r="C69" s="21" t="s">
        <v>27</v>
      </c>
      <c r="D69" s="13" t="s">
        <v>14</v>
      </c>
      <c r="E69" s="17" t="s">
        <v>2</v>
      </c>
      <c r="F69" s="14">
        <v>1966</v>
      </c>
      <c r="G69" s="15" t="s">
        <v>61</v>
      </c>
      <c r="H69" s="12" t="str">
        <f t="shared" si="2"/>
        <v>C</v>
      </c>
      <c r="I69" s="12">
        <f>COUNTIF($F$7:$H69,$H69)</f>
        <v>7</v>
      </c>
      <c r="J69" s="16">
        <v>0.029861111111111113</v>
      </c>
    </row>
    <row r="70" spans="1:10" ht="13.5" customHeight="1">
      <c r="A70" s="12">
        <v>8</v>
      </c>
      <c r="B70" s="17">
        <v>42</v>
      </c>
      <c r="C70" s="21" t="s">
        <v>95</v>
      </c>
      <c r="D70" s="13" t="s">
        <v>14</v>
      </c>
      <c r="E70" s="17" t="s">
        <v>2</v>
      </c>
      <c r="F70" s="14">
        <v>1965</v>
      </c>
      <c r="G70" s="15" t="s">
        <v>12</v>
      </c>
      <c r="H70" s="12" t="str">
        <f t="shared" si="2"/>
        <v>C</v>
      </c>
      <c r="I70" s="12">
        <f>COUNTIF($F$7:$H70,$H70)</f>
        <v>8</v>
      </c>
      <c r="J70" s="16">
        <v>0.03023148148148148</v>
      </c>
    </row>
    <row r="71" spans="1:10" s="24" customFormat="1" ht="13.5" customHeight="1">
      <c r="A71" s="12">
        <v>9</v>
      </c>
      <c r="B71" s="17">
        <v>60</v>
      </c>
      <c r="C71" s="25" t="s">
        <v>152</v>
      </c>
      <c r="D71" s="13" t="s">
        <v>14</v>
      </c>
      <c r="E71" s="17" t="s">
        <v>2</v>
      </c>
      <c r="F71" s="17">
        <v>1968</v>
      </c>
      <c r="G71" s="19" t="s">
        <v>153</v>
      </c>
      <c r="H71" s="12" t="str">
        <f t="shared" si="2"/>
        <v>C</v>
      </c>
      <c r="I71" s="12">
        <f>COUNTIF($F$7:$H71,$H71)</f>
        <v>9</v>
      </c>
      <c r="J71" s="16">
        <v>0.030555555555555555</v>
      </c>
    </row>
    <row r="72" spans="1:10" s="26" customFormat="1" ht="13.5" customHeight="1">
      <c r="A72" s="12">
        <v>10</v>
      </c>
      <c r="B72" s="17">
        <v>67</v>
      </c>
      <c r="C72" s="21" t="s">
        <v>87</v>
      </c>
      <c r="D72" s="13" t="s">
        <v>14</v>
      </c>
      <c r="E72" s="17" t="s">
        <v>2</v>
      </c>
      <c r="F72" s="14">
        <v>1964</v>
      </c>
      <c r="G72" s="15" t="s">
        <v>40</v>
      </c>
      <c r="H72" s="12" t="str">
        <f t="shared" si="2"/>
        <v>C</v>
      </c>
      <c r="I72" s="12">
        <f>COUNTIF($F$7:$H72,$H72)</f>
        <v>10</v>
      </c>
      <c r="J72" s="16">
        <v>0.03142361111111111</v>
      </c>
    </row>
    <row r="73" spans="1:10" ht="13.5" customHeight="1">
      <c r="A73" s="12">
        <v>11</v>
      </c>
      <c r="B73" s="17">
        <v>58</v>
      </c>
      <c r="C73" s="21" t="s">
        <v>31</v>
      </c>
      <c r="D73" s="13" t="s">
        <v>14</v>
      </c>
      <c r="E73" s="17" t="s">
        <v>2</v>
      </c>
      <c r="F73" s="14">
        <v>1962</v>
      </c>
      <c r="G73" s="15" t="s">
        <v>38</v>
      </c>
      <c r="H73" s="12" t="str">
        <f t="shared" si="2"/>
        <v>C</v>
      </c>
      <c r="I73" s="12">
        <f>COUNTIF($F$7:$H73,$H73)</f>
        <v>11</v>
      </c>
      <c r="J73" s="16">
        <v>0.03318287037037037</v>
      </c>
    </row>
    <row r="74" spans="1:10" ht="13.5" customHeight="1">
      <c r="A74" s="12">
        <v>12</v>
      </c>
      <c r="B74" s="17">
        <v>47</v>
      </c>
      <c r="C74" s="21" t="s">
        <v>46</v>
      </c>
      <c r="D74" s="13" t="s">
        <v>14</v>
      </c>
      <c r="E74" s="17" t="s">
        <v>2</v>
      </c>
      <c r="F74" s="14">
        <v>1968</v>
      </c>
      <c r="G74" s="15" t="s">
        <v>61</v>
      </c>
      <c r="H74" s="12" t="str">
        <f t="shared" si="2"/>
        <v>C</v>
      </c>
      <c r="I74" s="12">
        <f>COUNTIF($F$7:$H74,$H74)</f>
        <v>12</v>
      </c>
      <c r="J74" s="16">
        <v>0.034270833333333334</v>
      </c>
    </row>
    <row r="75" spans="1:10" s="26" customFormat="1" ht="13.5" customHeight="1">
      <c r="A75" s="12">
        <v>13</v>
      </c>
      <c r="B75" s="17">
        <v>81</v>
      </c>
      <c r="C75" s="21" t="s">
        <v>129</v>
      </c>
      <c r="D75" s="13" t="s">
        <v>14</v>
      </c>
      <c r="E75" s="17" t="s">
        <v>2</v>
      </c>
      <c r="F75" s="14">
        <v>1966</v>
      </c>
      <c r="G75" s="15" t="s">
        <v>23</v>
      </c>
      <c r="H75" s="12" t="str">
        <f t="shared" si="2"/>
        <v>C</v>
      </c>
      <c r="I75" s="12">
        <f>COUNTIF($F$7:$H75,$H75)</f>
        <v>13</v>
      </c>
      <c r="J75" s="16">
        <v>0.04150462962962963</v>
      </c>
    </row>
    <row r="76" spans="1:10" ht="13.5" customHeight="1">
      <c r="A76" s="12">
        <v>14</v>
      </c>
      <c r="B76" s="17">
        <v>2</v>
      </c>
      <c r="C76" s="21" t="s">
        <v>65</v>
      </c>
      <c r="D76" s="13" t="s">
        <v>14</v>
      </c>
      <c r="E76" s="17" t="s">
        <v>2</v>
      </c>
      <c r="F76" s="14">
        <v>1963</v>
      </c>
      <c r="G76" s="15" t="s">
        <v>16</v>
      </c>
      <c r="H76" s="12" t="str">
        <f t="shared" si="2"/>
        <v>C</v>
      </c>
      <c r="I76" s="12">
        <f>COUNTIF($F$7:$H76,$H76)</f>
        <v>14</v>
      </c>
      <c r="J76" s="16">
        <v>0.04454861111111111</v>
      </c>
    </row>
    <row r="77" spans="1:10" ht="13.5" customHeight="1">
      <c r="A77" s="12">
        <v>15</v>
      </c>
      <c r="B77" s="17">
        <v>30</v>
      </c>
      <c r="C77" s="21" t="s">
        <v>112</v>
      </c>
      <c r="D77" s="13" t="s">
        <v>14</v>
      </c>
      <c r="E77" s="17" t="s">
        <v>2</v>
      </c>
      <c r="F77" s="14">
        <v>1968</v>
      </c>
      <c r="G77" s="15" t="s">
        <v>12</v>
      </c>
      <c r="H77" s="12" t="str">
        <f t="shared" si="2"/>
        <v>C</v>
      </c>
      <c r="I77" s="12">
        <f>COUNTIF($F$7:$H77,$H77)</f>
        <v>15</v>
      </c>
      <c r="J77" s="16" t="s">
        <v>50</v>
      </c>
    </row>
    <row r="78" spans="1:10" s="47" customFormat="1" ht="24" customHeight="1">
      <c r="A78" s="76" t="s">
        <v>176</v>
      </c>
      <c r="B78" s="77"/>
      <c r="C78" s="77"/>
      <c r="D78" s="77"/>
      <c r="E78" s="77"/>
      <c r="F78" s="77"/>
      <c r="G78" s="77"/>
      <c r="H78" s="77"/>
      <c r="I78" s="77"/>
      <c r="J78" s="78"/>
    </row>
    <row r="79" spans="1:10" s="22" customFormat="1" ht="13.5" customHeight="1">
      <c r="A79" s="48">
        <v>1</v>
      </c>
      <c r="B79" s="49">
        <v>36</v>
      </c>
      <c r="C79" s="50" t="s">
        <v>85</v>
      </c>
      <c r="D79" s="51" t="s">
        <v>14</v>
      </c>
      <c r="E79" s="49" t="s">
        <v>2</v>
      </c>
      <c r="F79" s="49">
        <v>1959</v>
      </c>
      <c r="G79" s="52" t="s">
        <v>41</v>
      </c>
      <c r="H79" s="48" t="str">
        <f aca="true" t="shared" si="3" ref="H79:H86">IF($E79="m",IF($F$1-$F79&gt;19,IF($F$1-$F79&lt;40,"A",IF($F$1-$F79&gt;49,IF($F$1-$F79&gt;59,IF($F$1-$F79&gt;69,"E","D"),"C"),"B")),"JM"),IF($F$1-$F79&gt;19,IF($F$1-$F79&lt;40,"F",IF($F$1-$F79&lt;50,"G","H")),"JŽ"))</f>
        <v>D</v>
      </c>
      <c r="I79" s="48">
        <f>COUNTIF($F$7:$H79,$H79)</f>
        <v>1</v>
      </c>
      <c r="J79" s="53">
        <v>0.031157407407407408</v>
      </c>
    </row>
    <row r="80" spans="1:10" s="24" customFormat="1" ht="13.5" customHeight="1">
      <c r="A80" s="54">
        <v>2</v>
      </c>
      <c r="B80" s="55">
        <v>37</v>
      </c>
      <c r="C80" s="60" t="s">
        <v>67</v>
      </c>
      <c r="D80" s="57" t="s">
        <v>14</v>
      </c>
      <c r="E80" s="55" t="s">
        <v>2</v>
      </c>
      <c r="F80" s="55">
        <v>1959</v>
      </c>
      <c r="G80" s="61" t="s">
        <v>12</v>
      </c>
      <c r="H80" s="54" t="str">
        <f t="shared" si="3"/>
        <v>D</v>
      </c>
      <c r="I80" s="54">
        <f>COUNTIF($F$7:$H80,$H80)</f>
        <v>2</v>
      </c>
      <c r="J80" s="59">
        <v>0.03175925925925926</v>
      </c>
    </row>
    <row r="81" spans="1:10" s="26" customFormat="1" ht="13.5" customHeight="1">
      <c r="A81" s="62">
        <v>3</v>
      </c>
      <c r="B81" s="63">
        <v>22</v>
      </c>
      <c r="C81" s="68" t="s">
        <v>94</v>
      </c>
      <c r="D81" s="65" t="s">
        <v>14</v>
      </c>
      <c r="E81" s="63" t="s">
        <v>2</v>
      </c>
      <c r="F81" s="63">
        <v>1954</v>
      </c>
      <c r="G81" s="69" t="s">
        <v>12</v>
      </c>
      <c r="H81" s="62" t="str">
        <f t="shared" si="3"/>
        <v>D</v>
      </c>
      <c r="I81" s="62">
        <f>COUNTIF($F$7:$H81,$H81)</f>
        <v>3</v>
      </c>
      <c r="J81" s="67">
        <v>0.032337962962962964</v>
      </c>
    </row>
    <row r="82" spans="1:10" ht="13.5" customHeight="1">
      <c r="A82" s="12">
        <v>4</v>
      </c>
      <c r="B82" s="17">
        <v>44</v>
      </c>
      <c r="C82" s="25" t="s">
        <v>149</v>
      </c>
      <c r="D82" s="13" t="s">
        <v>14</v>
      </c>
      <c r="E82" s="17" t="s">
        <v>2</v>
      </c>
      <c r="F82" s="17">
        <v>1959</v>
      </c>
      <c r="G82" s="19" t="s">
        <v>150</v>
      </c>
      <c r="H82" s="12" t="str">
        <f t="shared" si="3"/>
        <v>D</v>
      </c>
      <c r="I82" s="12">
        <f>COUNTIF($F$7:$H82,$H82)</f>
        <v>4</v>
      </c>
      <c r="J82" s="16">
        <v>0.0328125</v>
      </c>
    </row>
    <row r="83" spans="1:10" s="22" customFormat="1" ht="13.5" customHeight="1">
      <c r="A83" s="12">
        <v>5</v>
      </c>
      <c r="B83" s="17">
        <v>80</v>
      </c>
      <c r="C83" s="21" t="s">
        <v>141</v>
      </c>
      <c r="D83" s="13" t="s">
        <v>14</v>
      </c>
      <c r="E83" s="17" t="s">
        <v>2</v>
      </c>
      <c r="F83" s="14">
        <v>1954</v>
      </c>
      <c r="G83" s="20" t="s">
        <v>79</v>
      </c>
      <c r="H83" s="12" t="str">
        <f t="shared" si="3"/>
        <v>D</v>
      </c>
      <c r="I83" s="12">
        <f>COUNTIF($F$7:$H83,$H83)</f>
        <v>5</v>
      </c>
      <c r="J83" s="16">
        <v>0.033368055555555554</v>
      </c>
    </row>
    <row r="84" spans="1:10" s="22" customFormat="1" ht="13.5" customHeight="1">
      <c r="A84" s="12">
        <v>6</v>
      </c>
      <c r="B84" s="17">
        <v>90</v>
      </c>
      <c r="C84" s="23" t="s">
        <v>160</v>
      </c>
      <c r="D84" s="13" t="s">
        <v>14</v>
      </c>
      <c r="E84" s="17" t="s">
        <v>2</v>
      </c>
      <c r="F84" s="17">
        <v>1954</v>
      </c>
      <c r="G84" s="20" t="s">
        <v>79</v>
      </c>
      <c r="H84" s="12" t="str">
        <f t="shared" si="3"/>
        <v>D</v>
      </c>
      <c r="I84" s="12">
        <f>COUNTIF($F$7:$H84,$H84)</f>
        <v>6</v>
      </c>
      <c r="J84" s="16">
        <v>0.03383101851851852</v>
      </c>
    </row>
    <row r="85" spans="1:10" ht="13.5" customHeight="1">
      <c r="A85" s="12">
        <v>7</v>
      </c>
      <c r="B85" s="17">
        <v>4</v>
      </c>
      <c r="C85" s="25" t="s">
        <v>143</v>
      </c>
      <c r="D85" s="13" t="s">
        <v>14</v>
      </c>
      <c r="E85" s="17" t="s">
        <v>2</v>
      </c>
      <c r="F85" s="17">
        <v>1954</v>
      </c>
      <c r="G85" s="19" t="s">
        <v>144</v>
      </c>
      <c r="H85" s="12" t="str">
        <f t="shared" si="3"/>
        <v>D</v>
      </c>
      <c r="I85" s="12">
        <f>COUNTIF($F$7:$H85,$H85)</f>
        <v>7</v>
      </c>
      <c r="J85" s="16">
        <v>0.037696759259259256</v>
      </c>
    </row>
    <row r="86" spans="1:10" ht="13.5" customHeight="1">
      <c r="A86" s="12">
        <v>8</v>
      </c>
      <c r="B86" s="17">
        <v>9</v>
      </c>
      <c r="C86" s="21" t="s">
        <v>33</v>
      </c>
      <c r="D86" s="13" t="s">
        <v>14</v>
      </c>
      <c r="E86" s="17" t="s">
        <v>2</v>
      </c>
      <c r="F86" s="14">
        <v>1954</v>
      </c>
      <c r="G86" s="15" t="s">
        <v>43</v>
      </c>
      <c r="H86" s="12" t="str">
        <f t="shared" si="3"/>
        <v>D</v>
      </c>
      <c r="I86" s="12">
        <f>COUNTIF($F$7:$H86,$H86)</f>
        <v>8</v>
      </c>
      <c r="J86" s="16">
        <v>0.04108796296296296</v>
      </c>
    </row>
    <row r="87" spans="1:10" s="47" customFormat="1" ht="24" customHeight="1">
      <c r="A87" s="76" t="s">
        <v>177</v>
      </c>
      <c r="B87" s="77"/>
      <c r="C87" s="77"/>
      <c r="D87" s="77"/>
      <c r="E87" s="77"/>
      <c r="F87" s="77"/>
      <c r="G87" s="77"/>
      <c r="H87" s="77"/>
      <c r="I87" s="77"/>
      <c r="J87" s="78"/>
    </row>
    <row r="88" spans="1:10" s="22" customFormat="1" ht="13.5" customHeight="1">
      <c r="A88" s="48">
        <v>1</v>
      </c>
      <c r="B88" s="49">
        <v>15</v>
      </c>
      <c r="C88" s="50" t="s">
        <v>145</v>
      </c>
      <c r="D88" s="51" t="s">
        <v>14</v>
      </c>
      <c r="E88" s="49" t="s">
        <v>2</v>
      </c>
      <c r="F88" s="49">
        <v>1948</v>
      </c>
      <c r="G88" s="52" t="s">
        <v>12</v>
      </c>
      <c r="H88" s="48" t="str">
        <f>IF($E88="m",IF($F$1-$F88&gt;19,IF($F$1-$F88&lt;40,"A",IF($F$1-$F88&gt;49,IF($F$1-$F88&gt;59,IF($F$1-$F88&gt;69,"E","D"),"C"),"B")),"JM"),IF($F$1-$F88&gt;19,IF($F$1-$F88&lt;40,"F",IF($F$1-$F88&lt;50,"G","H")),"JŽ"))</f>
        <v>E</v>
      </c>
      <c r="I88" s="48">
        <f>COUNTIF($F$7:$H88,$H88)</f>
        <v>1</v>
      </c>
      <c r="J88" s="53">
        <v>0.04212962962962963</v>
      </c>
    </row>
    <row r="89" spans="1:10" s="24" customFormat="1" ht="13.5" customHeight="1">
      <c r="A89" s="54">
        <v>2</v>
      </c>
      <c r="B89" s="55">
        <v>83</v>
      </c>
      <c r="C89" s="56" t="s">
        <v>158</v>
      </c>
      <c r="D89" s="57" t="s">
        <v>14</v>
      </c>
      <c r="E89" s="55" t="s">
        <v>2</v>
      </c>
      <c r="F89" s="55">
        <v>1946</v>
      </c>
      <c r="G89" s="58" t="s">
        <v>139</v>
      </c>
      <c r="H89" s="54" t="str">
        <f>IF($E89="m",IF($F$1-$F89&gt;19,IF($F$1-$F89&lt;40,"A",IF($F$1-$F89&gt;49,IF($F$1-$F89&gt;59,IF($F$1-$F89&gt;69,"E","D"),"C"),"B")),"JM"),IF($F$1-$F89&gt;19,IF($F$1-$F89&lt;40,"F",IF($F$1-$F89&lt;50,"G","H")),"JŽ"))</f>
        <v>E</v>
      </c>
      <c r="I89" s="54">
        <f>COUNTIF($F$7:$H89,$H89)</f>
        <v>2</v>
      </c>
      <c r="J89" s="59">
        <v>0.051585648148148144</v>
      </c>
    </row>
    <row r="90" spans="1:10" s="47" customFormat="1" ht="24" customHeight="1">
      <c r="A90" s="76" t="s">
        <v>52</v>
      </c>
      <c r="B90" s="77"/>
      <c r="C90" s="77"/>
      <c r="D90" s="77"/>
      <c r="E90" s="77"/>
      <c r="F90" s="77"/>
      <c r="G90" s="77"/>
      <c r="H90" s="77"/>
      <c r="I90" s="77"/>
      <c r="J90" s="78"/>
    </row>
    <row r="91" spans="1:10" s="22" customFormat="1" ht="13.5" customHeight="1">
      <c r="A91" s="48">
        <v>1</v>
      </c>
      <c r="B91" s="49">
        <v>105</v>
      </c>
      <c r="C91" s="50" t="s">
        <v>63</v>
      </c>
      <c r="D91" s="51" t="s">
        <v>14</v>
      </c>
      <c r="E91" s="49" t="s">
        <v>11</v>
      </c>
      <c r="F91" s="49">
        <v>1994</v>
      </c>
      <c r="G91" s="52" t="s">
        <v>12</v>
      </c>
      <c r="H91" s="48" t="str">
        <f>IF($E91="m",IF($F$1-$F91&gt;19,IF($F$1-$F91&lt;40,"A",IF($F$1-$F91&gt;49,IF($F$1-$F91&gt;59,IF($F$1-$F91&gt;69,"E","D"),"C"),"B")),"JM"),IF($F$1-$F91&gt;19,IF($F$1-$F91&lt;40,"F",IF($F$1-$F91&lt;50,"G","H")),"JŽ"))</f>
        <v>F</v>
      </c>
      <c r="I91" s="48">
        <f>COUNTIF($F$7:$H91,$H91)</f>
        <v>1</v>
      </c>
      <c r="J91" s="53">
        <v>0.032997685185185185</v>
      </c>
    </row>
    <row r="92" spans="1:10" s="24" customFormat="1" ht="13.5" customHeight="1">
      <c r="A92" s="54">
        <v>2</v>
      </c>
      <c r="B92" s="55">
        <v>66</v>
      </c>
      <c r="C92" s="60" t="s">
        <v>30</v>
      </c>
      <c r="D92" s="57" t="s">
        <v>14</v>
      </c>
      <c r="E92" s="55" t="s">
        <v>11</v>
      </c>
      <c r="F92" s="55">
        <v>1986</v>
      </c>
      <c r="G92" s="61" t="s">
        <v>12</v>
      </c>
      <c r="H92" s="54" t="str">
        <f>IF($E92="m",IF($F$1-$F92&gt;19,IF($F$1-$F92&lt;40,"A",IF($F$1-$F92&gt;49,IF($F$1-$F92&gt;59,IF($F$1-$F92&gt;69,"E","D"),"C"),"B")),"JM"),IF($F$1-$F92&gt;19,IF($F$1-$F92&lt;40,"F",IF($F$1-$F92&lt;50,"G","H")),"JŽ"))</f>
        <v>F</v>
      </c>
      <c r="I92" s="54">
        <f>COUNTIF($F$7:$H92,$H92)</f>
        <v>2</v>
      </c>
      <c r="J92" s="59">
        <v>0.0330787037037037</v>
      </c>
    </row>
    <row r="93" spans="1:10" s="26" customFormat="1" ht="13.5" customHeight="1">
      <c r="A93" s="62">
        <v>3</v>
      </c>
      <c r="B93" s="63">
        <v>88</v>
      </c>
      <c r="C93" s="68" t="s">
        <v>69</v>
      </c>
      <c r="D93" s="65" t="s">
        <v>14</v>
      </c>
      <c r="E93" s="63" t="s">
        <v>11</v>
      </c>
      <c r="F93" s="63">
        <v>1982</v>
      </c>
      <c r="G93" s="69" t="s">
        <v>12</v>
      </c>
      <c r="H93" s="62" t="str">
        <f>IF($E93="m",IF($F$1-$F93&gt;19,IF($F$1-$F93&lt;40,"A",IF($F$1-$F93&gt;49,IF($F$1-$F93&gt;59,IF($F$1-$F93&gt;69,"E","D"),"C"),"B")),"JM"),IF($F$1-$F93&gt;19,IF($F$1-$F93&lt;40,"F",IF($F$1-$F93&lt;50,"G","H")),"JŽ"))</f>
        <v>F</v>
      </c>
      <c r="I93" s="62">
        <f>COUNTIF($F$7:$H93,$H93)</f>
        <v>3</v>
      </c>
      <c r="J93" s="67">
        <v>0.036377314814814814</v>
      </c>
    </row>
    <row r="94" spans="1:10" ht="13.5" customHeight="1">
      <c r="A94" s="12">
        <v>4</v>
      </c>
      <c r="B94" s="17">
        <v>65</v>
      </c>
      <c r="C94" s="25" t="s">
        <v>155</v>
      </c>
      <c r="D94" s="13" t="s">
        <v>14</v>
      </c>
      <c r="E94" s="17" t="s">
        <v>11</v>
      </c>
      <c r="F94" s="17">
        <v>1989</v>
      </c>
      <c r="G94" s="19" t="s">
        <v>12</v>
      </c>
      <c r="H94" s="12" t="str">
        <f>IF($E94="m",IF($F$1-$F94&gt;19,IF($F$1-$F94&lt;40,"A",IF($F$1-$F94&gt;49,IF($F$1-$F94&gt;59,IF($F$1-$F94&gt;69,"E","D"),"C"),"B")),"JM"),IF($F$1-$F94&gt;19,IF($F$1-$F94&lt;40,"F",IF($F$1-$F94&lt;50,"G","H")),"JŽ"))</f>
        <v>F</v>
      </c>
      <c r="I94" s="12">
        <f>COUNTIF($F$7:$H94,$H94)</f>
        <v>4</v>
      </c>
      <c r="J94" s="16">
        <v>0.03829861111111111</v>
      </c>
    </row>
    <row r="95" spans="1:10" ht="13.5" customHeight="1">
      <c r="A95" s="12">
        <v>5</v>
      </c>
      <c r="B95" s="17">
        <v>28</v>
      </c>
      <c r="C95" s="21" t="s">
        <v>80</v>
      </c>
      <c r="D95" s="13" t="s">
        <v>14</v>
      </c>
      <c r="E95" s="17" t="s">
        <v>11</v>
      </c>
      <c r="F95" s="14">
        <v>1981</v>
      </c>
      <c r="G95" s="15" t="s">
        <v>12</v>
      </c>
      <c r="H95" s="12" t="str">
        <f>IF($E95="m",IF($F$1-$F95&gt;19,IF($F$1-$F95&lt;40,"A",IF($F$1-$F95&gt;49,IF($F$1-$F95&gt;59,IF($F$1-$F95&gt;69,"E","D"),"C"),"B")),"JM"),IF($F$1-$F95&gt;19,IF($F$1-$F95&lt;40,"F",IF($F$1-$F95&lt;50,"G","H")),"JŽ"))</f>
        <v>F</v>
      </c>
      <c r="I95" s="12">
        <f>COUNTIF($F$7:$H95,$H95)</f>
        <v>5</v>
      </c>
      <c r="J95" s="16">
        <v>0.045439814814814815</v>
      </c>
    </row>
    <row r="96" spans="1:10" s="47" customFormat="1" ht="24" customHeight="1">
      <c r="A96" s="76" t="s">
        <v>180</v>
      </c>
      <c r="B96" s="77"/>
      <c r="C96" s="77"/>
      <c r="D96" s="77"/>
      <c r="E96" s="77"/>
      <c r="F96" s="77"/>
      <c r="G96" s="77"/>
      <c r="H96" s="77"/>
      <c r="I96" s="77"/>
      <c r="J96" s="78"/>
    </row>
    <row r="97" spans="1:10" s="22" customFormat="1" ht="13.5" customHeight="1">
      <c r="A97" s="48">
        <v>1</v>
      </c>
      <c r="B97" s="49">
        <v>68</v>
      </c>
      <c r="C97" s="50" t="s">
        <v>72</v>
      </c>
      <c r="D97" s="51" t="s">
        <v>14</v>
      </c>
      <c r="E97" s="49" t="s">
        <v>11</v>
      </c>
      <c r="F97" s="49">
        <v>1975</v>
      </c>
      <c r="G97" s="52" t="s">
        <v>12</v>
      </c>
      <c r="H97" s="48" t="str">
        <f aca="true" t="shared" si="4" ref="H97:H114">IF($E97="m",IF($F$1-$F97&gt;19,IF($F$1-$F97&lt;40,"A",IF($F$1-$F97&gt;49,IF($F$1-$F97&gt;59,IF($F$1-$F97&gt;69,"E","D"),"C"),"B")),"JM"),IF($F$1-$F97&gt;19,IF($F$1-$F97&lt;40,"F",IF($F$1-$F97&lt;50,"G","H")),"JŽ"))</f>
        <v>G</v>
      </c>
      <c r="I97" s="48">
        <f>COUNTIF($F$7:$H97,$H97)</f>
        <v>1</v>
      </c>
      <c r="J97" s="53">
        <v>0.030694444444444444</v>
      </c>
    </row>
    <row r="98" spans="1:10" s="24" customFormat="1" ht="13.5" customHeight="1">
      <c r="A98" s="54">
        <v>2</v>
      </c>
      <c r="B98" s="55">
        <v>21</v>
      </c>
      <c r="C98" s="60" t="s">
        <v>118</v>
      </c>
      <c r="D98" s="57" t="s">
        <v>14</v>
      </c>
      <c r="E98" s="55" t="s">
        <v>11</v>
      </c>
      <c r="F98" s="55">
        <v>1978</v>
      </c>
      <c r="G98" s="61" t="s">
        <v>61</v>
      </c>
      <c r="H98" s="54" t="str">
        <f t="shared" si="4"/>
        <v>G</v>
      </c>
      <c r="I98" s="54">
        <f>COUNTIF($F$7:$H98,$H98)</f>
        <v>2</v>
      </c>
      <c r="J98" s="59">
        <v>0.03222222222222222</v>
      </c>
    </row>
    <row r="99" spans="1:10" s="26" customFormat="1" ht="13.5" customHeight="1">
      <c r="A99" s="62">
        <v>3</v>
      </c>
      <c r="B99" s="63">
        <v>61</v>
      </c>
      <c r="C99" s="68" t="s">
        <v>36</v>
      </c>
      <c r="D99" s="65" t="s">
        <v>14</v>
      </c>
      <c r="E99" s="63" t="s">
        <v>11</v>
      </c>
      <c r="F99" s="63">
        <v>1979</v>
      </c>
      <c r="G99" s="69" t="s">
        <v>12</v>
      </c>
      <c r="H99" s="62" t="str">
        <f t="shared" si="4"/>
        <v>G</v>
      </c>
      <c r="I99" s="62">
        <f>COUNTIF($F$7:$H99,$H99)</f>
        <v>3</v>
      </c>
      <c r="J99" s="67">
        <v>0.0332175925925926</v>
      </c>
    </row>
    <row r="100" spans="1:10" ht="13.5" customHeight="1">
      <c r="A100" s="12">
        <v>4</v>
      </c>
      <c r="B100" s="17">
        <v>26</v>
      </c>
      <c r="C100" s="21" t="s">
        <v>21</v>
      </c>
      <c r="D100" s="13" t="s">
        <v>14</v>
      </c>
      <c r="E100" s="17" t="s">
        <v>11</v>
      </c>
      <c r="F100" s="14">
        <v>1979</v>
      </c>
      <c r="G100" s="15" t="s">
        <v>12</v>
      </c>
      <c r="H100" s="12" t="str">
        <f t="shared" si="4"/>
        <v>G</v>
      </c>
      <c r="I100" s="12">
        <f>COUNTIF($F$7:$H100,$H100)</f>
        <v>4</v>
      </c>
      <c r="J100" s="16">
        <v>0.0341087962962963</v>
      </c>
    </row>
    <row r="101" spans="1:10" ht="13.5" customHeight="1">
      <c r="A101" s="12">
        <v>5</v>
      </c>
      <c r="B101" s="17">
        <v>69</v>
      </c>
      <c r="C101" s="21" t="s">
        <v>113</v>
      </c>
      <c r="D101" s="13" t="s">
        <v>14</v>
      </c>
      <c r="E101" s="17" t="s">
        <v>11</v>
      </c>
      <c r="F101" s="14">
        <v>1977</v>
      </c>
      <c r="G101" s="15" t="s">
        <v>12</v>
      </c>
      <c r="H101" s="12" t="str">
        <f t="shared" si="4"/>
        <v>G</v>
      </c>
      <c r="I101" s="12">
        <f>COUNTIF($F$7:$H101,$H101)</f>
        <v>5</v>
      </c>
      <c r="J101" s="16">
        <v>0.03450231481481481</v>
      </c>
    </row>
    <row r="102" spans="1:10" ht="13.5" customHeight="1">
      <c r="A102" s="12">
        <v>6</v>
      </c>
      <c r="B102" s="17">
        <v>53</v>
      </c>
      <c r="C102" s="21" t="s">
        <v>107</v>
      </c>
      <c r="D102" s="13" t="s">
        <v>14</v>
      </c>
      <c r="E102" s="17" t="s">
        <v>11</v>
      </c>
      <c r="F102" s="14">
        <v>1976</v>
      </c>
      <c r="G102" s="15" t="s">
        <v>108</v>
      </c>
      <c r="H102" s="12" t="str">
        <f t="shared" si="4"/>
        <v>G</v>
      </c>
      <c r="I102" s="12">
        <f>COUNTIF($F$7:$H102,$H102)</f>
        <v>6</v>
      </c>
      <c r="J102" s="16">
        <v>0.036458333333333336</v>
      </c>
    </row>
    <row r="103" spans="1:10" ht="13.5" customHeight="1">
      <c r="A103" s="12">
        <v>7</v>
      </c>
      <c r="B103" s="17">
        <v>56</v>
      </c>
      <c r="C103" s="21" t="s">
        <v>92</v>
      </c>
      <c r="D103" s="13" t="s">
        <v>14</v>
      </c>
      <c r="E103" s="17" t="s">
        <v>11</v>
      </c>
      <c r="F103" s="14">
        <v>1974</v>
      </c>
      <c r="G103" s="15" t="s">
        <v>12</v>
      </c>
      <c r="H103" s="12" t="str">
        <f t="shared" si="4"/>
        <v>G</v>
      </c>
      <c r="I103" s="12">
        <f>COUNTIF($F$7:$H103,$H103)</f>
        <v>7</v>
      </c>
      <c r="J103" s="16">
        <v>0.036516203703703703</v>
      </c>
    </row>
    <row r="104" spans="1:10" ht="13.5" customHeight="1">
      <c r="A104" s="12">
        <v>8</v>
      </c>
      <c r="B104" s="17">
        <v>71</v>
      </c>
      <c r="C104" s="23" t="s">
        <v>171</v>
      </c>
      <c r="D104" s="13" t="s">
        <v>14</v>
      </c>
      <c r="E104" s="17" t="s">
        <v>11</v>
      </c>
      <c r="F104" s="17">
        <v>1974</v>
      </c>
      <c r="G104" s="20" t="s">
        <v>12</v>
      </c>
      <c r="H104" s="12" t="str">
        <f t="shared" si="4"/>
        <v>G</v>
      </c>
      <c r="I104" s="12">
        <f>COUNTIF($F$7:$H104,$H104)</f>
        <v>8</v>
      </c>
      <c r="J104" s="16">
        <v>0.037175925925925925</v>
      </c>
    </row>
    <row r="105" spans="1:10" ht="13.5" customHeight="1">
      <c r="A105" s="12">
        <v>9</v>
      </c>
      <c r="B105" s="17">
        <v>19</v>
      </c>
      <c r="C105" s="21" t="s">
        <v>62</v>
      </c>
      <c r="D105" s="13" t="s">
        <v>14</v>
      </c>
      <c r="E105" s="17" t="s">
        <v>11</v>
      </c>
      <c r="F105" s="14">
        <v>1972</v>
      </c>
      <c r="G105" s="15" t="s">
        <v>61</v>
      </c>
      <c r="H105" s="12" t="str">
        <f t="shared" si="4"/>
        <v>G</v>
      </c>
      <c r="I105" s="12">
        <f>COUNTIF($F$7:$H105,$H105)</f>
        <v>9</v>
      </c>
      <c r="J105" s="16">
        <v>0.040625</v>
      </c>
    </row>
    <row r="106" spans="1:10" ht="13.5" customHeight="1">
      <c r="A106" s="12">
        <v>10</v>
      </c>
      <c r="B106" s="17">
        <v>11</v>
      </c>
      <c r="C106" s="21" t="s">
        <v>93</v>
      </c>
      <c r="D106" s="13" t="s">
        <v>14</v>
      </c>
      <c r="E106" s="17" t="s">
        <v>11</v>
      </c>
      <c r="F106" s="14">
        <v>1970</v>
      </c>
      <c r="G106" s="15" t="s">
        <v>12</v>
      </c>
      <c r="H106" s="12" t="str">
        <f t="shared" si="4"/>
        <v>G</v>
      </c>
      <c r="I106" s="12">
        <f>COUNTIF($F$7:$H106,$H106)</f>
        <v>10</v>
      </c>
      <c r="J106" s="16">
        <v>0.04108796296296296</v>
      </c>
    </row>
    <row r="107" spans="1:10" s="24" customFormat="1" ht="13.5" customHeight="1">
      <c r="A107" s="12">
        <v>11</v>
      </c>
      <c r="B107" s="17">
        <v>77</v>
      </c>
      <c r="C107" s="21" t="s">
        <v>90</v>
      </c>
      <c r="D107" s="13" t="s">
        <v>14</v>
      </c>
      <c r="E107" s="17" t="s">
        <v>11</v>
      </c>
      <c r="F107" s="14">
        <v>1972</v>
      </c>
      <c r="G107" s="15" t="s">
        <v>91</v>
      </c>
      <c r="H107" s="12" t="str">
        <f t="shared" si="4"/>
        <v>G</v>
      </c>
      <c r="I107" s="12">
        <f>COUNTIF($F$7:$H107,$H107)</f>
        <v>11</v>
      </c>
      <c r="J107" s="16">
        <v>0.041840277777777775</v>
      </c>
    </row>
    <row r="108" spans="1:10" s="24" customFormat="1" ht="13.5" customHeight="1">
      <c r="A108" s="12">
        <v>12</v>
      </c>
      <c r="B108" s="17">
        <v>999</v>
      </c>
      <c r="C108" s="21" t="s">
        <v>172</v>
      </c>
      <c r="D108" s="13" t="s">
        <v>14</v>
      </c>
      <c r="E108" s="17" t="s">
        <v>11</v>
      </c>
      <c r="F108" s="14">
        <v>1972</v>
      </c>
      <c r="G108" s="15" t="s">
        <v>61</v>
      </c>
      <c r="H108" s="12" t="str">
        <f t="shared" si="4"/>
        <v>G</v>
      </c>
      <c r="I108" s="12">
        <f>COUNTIF($F$7:$H108,$H108)</f>
        <v>12</v>
      </c>
      <c r="J108" s="16">
        <v>0.04361111111111111</v>
      </c>
    </row>
    <row r="109" spans="1:10" ht="13.5" customHeight="1">
      <c r="A109" s="12">
        <v>13</v>
      </c>
      <c r="B109" s="17">
        <v>70</v>
      </c>
      <c r="C109" s="21" t="s">
        <v>109</v>
      </c>
      <c r="D109" s="13" t="s">
        <v>14</v>
      </c>
      <c r="E109" s="17" t="s">
        <v>11</v>
      </c>
      <c r="F109" s="14">
        <v>1974</v>
      </c>
      <c r="G109" s="15" t="s">
        <v>12</v>
      </c>
      <c r="H109" s="12" t="str">
        <f t="shared" si="4"/>
        <v>G</v>
      </c>
      <c r="I109" s="12">
        <f>COUNTIF($F$7:$H109,$H109)</f>
        <v>13</v>
      </c>
      <c r="J109" s="16">
        <v>0.043923611111111115</v>
      </c>
    </row>
    <row r="110" spans="1:10" s="22" customFormat="1" ht="13.5" customHeight="1">
      <c r="A110" s="12">
        <v>14</v>
      </c>
      <c r="B110" s="17">
        <v>52</v>
      </c>
      <c r="C110" s="21" t="s">
        <v>106</v>
      </c>
      <c r="D110" s="13" t="s">
        <v>14</v>
      </c>
      <c r="E110" s="17" t="s">
        <v>11</v>
      </c>
      <c r="F110" s="14">
        <v>1979</v>
      </c>
      <c r="G110" s="15" t="s">
        <v>42</v>
      </c>
      <c r="H110" s="12" t="str">
        <f t="shared" si="4"/>
        <v>G</v>
      </c>
      <c r="I110" s="12">
        <f>COUNTIF($F$7:$H110,$H110)</f>
        <v>14</v>
      </c>
      <c r="J110" s="16">
        <v>0.0449537037037037</v>
      </c>
    </row>
    <row r="111" spans="1:10" ht="13.5" customHeight="1">
      <c r="A111" s="12">
        <v>15</v>
      </c>
      <c r="B111" s="17">
        <v>13</v>
      </c>
      <c r="C111" s="21" t="s">
        <v>77</v>
      </c>
      <c r="D111" s="13" t="s">
        <v>14</v>
      </c>
      <c r="E111" s="17" t="s">
        <v>11</v>
      </c>
      <c r="F111" s="14">
        <v>1977</v>
      </c>
      <c r="G111" s="15" t="s">
        <v>12</v>
      </c>
      <c r="H111" s="12" t="str">
        <f t="shared" si="4"/>
        <v>G</v>
      </c>
      <c r="I111" s="12">
        <f>COUNTIF($F$7:$H111,$H111)</f>
        <v>15</v>
      </c>
      <c r="J111" s="16">
        <v>0.045092592592592594</v>
      </c>
    </row>
    <row r="112" spans="1:10" ht="13.5" customHeight="1">
      <c r="A112" s="12">
        <v>16</v>
      </c>
      <c r="B112" s="17">
        <v>14</v>
      </c>
      <c r="C112" s="21" t="s">
        <v>73</v>
      </c>
      <c r="D112" s="13" t="s">
        <v>14</v>
      </c>
      <c r="E112" s="17" t="s">
        <v>11</v>
      </c>
      <c r="F112" s="14">
        <v>1971</v>
      </c>
      <c r="G112" s="15" t="s">
        <v>37</v>
      </c>
      <c r="H112" s="12" t="str">
        <f t="shared" si="4"/>
        <v>G</v>
      </c>
      <c r="I112" s="12">
        <f>COUNTIF($F$7:$H112,$H112)</f>
        <v>16</v>
      </c>
      <c r="J112" s="16">
        <v>0.05071759259259259</v>
      </c>
    </row>
    <row r="113" spans="1:10" ht="13.5" customHeight="1">
      <c r="A113" s="12">
        <v>17</v>
      </c>
      <c r="B113" s="17">
        <v>25</v>
      </c>
      <c r="C113" s="21" t="s">
        <v>35</v>
      </c>
      <c r="D113" s="13" t="s">
        <v>14</v>
      </c>
      <c r="E113" s="17" t="s">
        <v>11</v>
      </c>
      <c r="F113" s="14">
        <v>1975</v>
      </c>
      <c r="G113" s="15" t="s">
        <v>17</v>
      </c>
      <c r="H113" s="12" t="str">
        <f t="shared" si="4"/>
        <v>G</v>
      </c>
      <c r="I113" s="12">
        <f>COUNTIF($F$7:$H113,$H113)</f>
        <v>17</v>
      </c>
      <c r="J113" s="16">
        <v>0.05233796296296297</v>
      </c>
    </row>
    <row r="114" spans="1:10" ht="13.5" customHeight="1">
      <c r="A114" s="12">
        <v>18</v>
      </c>
      <c r="B114" s="17">
        <v>45</v>
      </c>
      <c r="C114" s="21" t="s">
        <v>101</v>
      </c>
      <c r="D114" s="13" t="s">
        <v>14</v>
      </c>
      <c r="E114" s="17" t="s">
        <v>11</v>
      </c>
      <c r="F114" s="14">
        <v>1978</v>
      </c>
      <c r="G114" s="15" t="s">
        <v>12</v>
      </c>
      <c r="H114" s="12" t="str">
        <f t="shared" si="4"/>
        <v>G</v>
      </c>
      <c r="I114" s="12">
        <f>COUNTIF($F$7:$H114,$H114)</f>
        <v>18</v>
      </c>
      <c r="J114" s="16">
        <v>0.05233796296296297</v>
      </c>
    </row>
    <row r="115" spans="1:10" s="47" customFormat="1" ht="24" customHeight="1">
      <c r="A115" s="76" t="s">
        <v>181</v>
      </c>
      <c r="B115" s="77"/>
      <c r="C115" s="77"/>
      <c r="D115" s="77"/>
      <c r="E115" s="77"/>
      <c r="F115" s="77"/>
      <c r="G115" s="77"/>
      <c r="H115" s="77"/>
      <c r="I115" s="77"/>
      <c r="J115" s="78"/>
    </row>
    <row r="116" spans="1:10" s="22" customFormat="1" ht="13.5" customHeight="1">
      <c r="A116" s="48">
        <v>1</v>
      </c>
      <c r="B116" s="49">
        <v>82</v>
      </c>
      <c r="C116" s="50" t="s">
        <v>74</v>
      </c>
      <c r="D116" s="51" t="s">
        <v>14</v>
      </c>
      <c r="E116" s="49" t="s">
        <v>11</v>
      </c>
      <c r="F116" s="49">
        <v>1965</v>
      </c>
      <c r="G116" s="52" t="s">
        <v>75</v>
      </c>
      <c r="H116" s="48" t="str">
        <f>IF($E116="m",IF($F$1-$F116&gt;19,IF($F$1-$F116&lt;40,"A",IF($F$1-$F116&gt;49,IF($F$1-$F116&gt;59,IF($F$1-$F116&gt;69,"E","D"),"C"),"B")),"JM"),IF($F$1-$F116&gt;19,IF($F$1-$F116&lt;40,"F",IF($F$1-$F116&lt;50,"G","H")),"JŽ"))</f>
        <v>H</v>
      </c>
      <c r="I116" s="48">
        <f>COUNTIF($F$7:$H116,$H116)</f>
        <v>1</v>
      </c>
      <c r="J116" s="53">
        <v>0.03755787037037037</v>
      </c>
    </row>
    <row r="117" spans="1:10" s="24" customFormat="1" ht="13.5" customHeight="1">
      <c r="A117" s="54">
        <v>2</v>
      </c>
      <c r="B117" s="55">
        <v>55</v>
      </c>
      <c r="C117" s="60" t="s">
        <v>102</v>
      </c>
      <c r="D117" s="57" t="s">
        <v>14</v>
      </c>
      <c r="E117" s="55" t="s">
        <v>11</v>
      </c>
      <c r="F117" s="55">
        <v>1969</v>
      </c>
      <c r="G117" s="61" t="s">
        <v>103</v>
      </c>
      <c r="H117" s="54" t="str">
        <f>IF($E117="m",IF($F$1-$F117&gt;19,IF($F$1-$F117&lt;40,"A",IF($F$1-$F117&gt;49,IF($F$1-$F117&gt;59,IF($F$1-$F117&gt;69,"E","D"),"C"),"B")),"JM"),IF($F$1-$F117&gt;19,IF($F$1-$F117&lt;40,"F",IF($F$1-$F117&lt;50,"G","H")),"JŽ"))</f>
        <v>H</v>
      </c>
      <c r="I117" s="54">
        <f>COUNTIF($F$7:$H117,$H117)</f>
        <v>2</v>
      </c>
      <c r="J117" s="59">
        <v>0.038078703703703705</v>
      </c>
    </row>
    <row r="118" spans="1:10" s="26" customFormat="1" ht="13.5" customHeight="1">
      <c r="A118" s="62">
        <v>3</v>
      </c>
      <c r="B118" s="63">
        <v>51</v>
      </c>
      <c r="C118" s="68" t="s">
        <v>114</v>
      </c>
      <c r="D118" s="65" t="s">
        <v>14</v>
      </c>
      <c r="E118" s="63" t="s">
        <v>11</v>
      </c>
      <c r="F118" s="63">
        <v>1968</v>
      </c>
      <c r="G118" s="69" t="s">
        <v>12</v>
      </c>
      <c r="H118" s="62" t="str">
        <f>IF($E118="m",IF($F$1-$F118&gt;19,IF($F$1-$F118&lt;40,"A",IF($F$1-$F118&gt;49,IF($F$1-$F118&gt;59,IF($F$1-$F118&gt;69,"E","D"),"C"),"B")),"JM"),IF($F$1-$F118&gt;19,IF($F$1-$F118&lt;40,"F",IF($F$1-$F118&lt;50,"G","H")),"JŽ"))</f>
        <v>H</v>
      </c>
      <c r="I118" s="62">
        <f>COUNTIF($F$7:$H118,$H118)</f>
        <v>3</v>
      </c>
      <c r="J118" s="67">
        <v>0.03953703703703703</v>
      </c>
    </row>
    <row r="119" spans="1:10" ht="13.5" customHeight="1">
      <c r="A119" s="12">
        <v>4</v>
      </c>
      <c r="B119" s="17">
        <v>73</v>
      </c>
      <c r="C119" s="23" t="s">
        <v>157</v>
      </c>
      <c r="D119" s="13" t="s">
        <v>14</v>
      </c>
      <c r="E119" s="17" t="s">
        <v>11</v>
      </c>
      <c r="F119" s="17">
        <v>1967</v>
      </c>
      <c r="G119" s="20" t="s">
        <v>18</v>
      </c>
      <c r="H119" s="12" t="str">
        <f>IF($E119="m",IF($F$1-$F119&gt;19,IF($F$1-$F119&lt;40,"A",IF($F$1-$F119&gt;49,IF($F$1-$F119&gt;59,IF($F$1-$F119&gt;69,"E","D"),"C"),"B")),"JM"),IF($F$1-$F119&gt;19,IF($F$1-$F119&lt;40,"F",IF($F$1-$F119&lt;50,"G","H")),"JŽ"))</f>
        <v>H</v>
      </c>
      <c r="I119" s="12">
        <f>COUNTIF($F$7:$H119,$H119)</f>
        <v>4</v>
      </c>
      <c r="J119" s="16">
        <v>0.0449537037037037</v>
      </c>
    </row>
    <row r="120" spans="1:10" s="47" customFormat="1" ht="24" customHeight="1">
      <c r="A120" s="76" t="s">
        <v>178</v>
      </c>
      <c r="B120" s="77"/>
      <c r="C120" s="77"/>
      <c r="D120" s="77"/>
      <c r="E120" s="77"/>
      <c r="F120" s="77"/>
      <c r="G120" s="77"/>
      <c r="H120" s="77"/>
      <c r="I120" s="77"/>
      <c r="J120" s="78"/>
    </row>
    <row r="121" spans="1:10" s="22" customFormat="1" ht="14.25" customHeight="1">
      <c r="A121" s="48">
        <v>1</v>
      </c>
      <c r="B121" s="49">
        <v>18</v>
      </c>
      <c r="C121" s="50" t="s">
        <v>146</v>
      </c>
      <c r="D121" s="51" t="s">
        <v>14</v>
      </c>
      <c r="E121" s="49" t="s">
        <v>2</v>
      </c>
      <c r="F121" s="49">
        <v>2001</v>
      </c>
      <c r="G121" s="52" t="s">
        <v>12</v>
      </c>
      <c r="H121" s="48" t="str">
        <f>IF($E121="m",IF($F$1-$F121&gt;19,IF($F$1-$F121&lt;40,"A",IF($F$1-$F121&gt;49,IF($F$1-$F121&gt;59,IF($F$1-$F121&gt;69,"E","D"),"C"),"B")),"JM"),IF($F$1-$F121&gt;19,IF($F$1-$F121&lt;40,"F",IF($F$1-$F121&lt;50,"G","H")),"JŽ"))</f>
        <v>JM</v>
      </c>
      <c r="I121" s="48">
        <f>COUNTIF($F$7:$H121,$H121)</f>
        <v>1</v>
      </c>
      <c r="J121" s="53">
        <v>0.028657407407407406</v>
      </c>
    </row>
    <row r="122" spans="1:10" s="24" customFormat="1" ht="13.5" customHeight="1">
      <c r="A122" s="54">
        <v>2</v>
      </c>
      <c r="B122" s="55">
        <v>86</v>
      </c>
      <c r="C122" s="56" t="s">
        <v>159</v>
      </c>
      <c r="D122" s="57" t="s">
        <v>14</v>
      </c>
      <c r="E122" s="55" t="s">
        <v>2</v>
      </c>
      <c r="F122" s="55">
        <v>2006</v>
      </c>
      <c r="G122" s="58" t="s">
        <v>12</v>
      </c>
      <c r="H122" s="54" t="str">
        <f>IF($E122="m",IF($F$1-$F122&gt;19,IF($F$1-$F122&lt;40,"A",IF($F$1-$F122&gt;49,IF($F$1-$F122&gt;59,IF($F$1-$F122&gt;69,"E","D"),"C"),"B")),"JM"),IF($F$1-$F122&gt;19,IF($F$1-$F122&lt;40,"F",IF($F$1-$F122&lt;50,"G","H")),"JŽ"))</f>
        <v>JM</v>
      </c>
      <c r="I122" s="54">
        <f>COUNTIF($F$7:$H122,$H122)</f>
        <v>2</v>
      </c>
      <c r="J122" s="59">
        <v>0.03778935185185185</v>
      </c>
    </row>
    <row r="123" spans="1:10" s="47" customFormat="1" ht="24" customHeight="1">
      <c r="A123" s="76" t="s">
        <v>179</v>
      </c>
      <c r="B123" s="77"/>
      <c r="C123" s="77"/>
      <c r="D123" s="77"/>
      <c r="E123" s="77"/>
      <c r="F123" s="77"/>
      <c r="G123" s="77"/>
      <c r="H123" s="77"/>
      <c r="I123" s="77"/>
      <c r="J123" s="78"/>
    </row>
    <row r="124" spans="1:10" s="22" customFormat="1" ht="13.5" customHeight="1">
      <c r="A124" s="48">
        <v>1</v>
      </c>
      <c r="B124" s="49">
        <v>85</v>
      </c>
      <c r="C124" s="50" t="s">
        <v>128</v>
      </c>
      <c r="D124" s="51" t="s">
        <v>14</v>
      </c>
      <c r="E124" s="49" t="s">
        <v>11</v>
      </c>
      <c r="F124" s="49">
        <v>2003</v>
      </c>
      <c r="G124" s="52" t="s">
        <v>61</v>
      </c>
      <c r="H124" s="48" t="str">
        <f>IF($E124="m",IF($F$1-$F124&gt;19,IF($F$1-$F124&lt;40,"A",IF($F$1-$F124&gt;49,IF($F$1-$F124&gt;59,IF($F$1-$F124&gt;69,"E","D"),"C"),"B")),"JM"),IF($F$1-$F124&gt;19,IF($F$1-$F124&lt;40,"F",IF($F$1-$F124&lt;50,"G","H")),"JŽ"))</f>
        <v>JŽ</v>
      </c>
      <c r="I124" s="48">
        <f>COUNTIF($F$7:$H124,$H124)</f>
        <v>1</v>
      </c>
      <c r="J124" s="53">
        <v>0.03243055555555556</v>
      </c>
    </row>
    <row r="125" spans="1:10" s="24" customFormat="1" ht="13.5" customHeight="1">
      <c r="A125" s="54">
        <v>2</v>
      </c>
      <c r="B125" s="55">
        <v>39</v>
      </c>
      <c r="C125" s="60" t="s">
        <v>122</v>
      </c>
      <c r="D125" s="57" t="s">
        <v>14</v>
      </c>
      <c r="E125" s="55" t="s">
        <v>11</v>
      </c>
      <c r="F125" s="55">
        <v>2001</v>
      </c>
      <c r="G125" s="61" t="s">
        <v>16</v>
      </c>
      <c r="H125" s="54" t="str">
        <f>IF($E125="m",IF($F$1-$F125&gt;19,IF($F$1-$F125&lt;40,"A",IF($F$1-$F125&gt;49,IF($F$1-$F125&gt;59,IF($F$1-$F125&gt;69,"E","D"),"C"),"B")),"JM"),IF($F$1-$F125&gt;19,IF($F$1-$F125&lt;40,"F",IF($F$1-$F125&lt;50,"G","H")),"JŽ"))</f>
        <v>JŽ</v>
      </c>
      <c r="I125" s="54">
        <f>COUNTIF($F$7:$H125,$H125)</f>
        <v>2</v>
      </c>
      <c r="J125" s="59">
        <v>0.03439814814814814</v>
      </c>
    </row>
    <row r="126" spans="1:10" ht="15" customHeight="1">
      <c r="A126" s="11"/>
      <c r="B126" s="27"/>
      <c r="C126" s="28"/>
      <c r="D126" s="29"/>
      <c r="E126" s="9"/>
      <c r="F126" s="30"/>
      <c r="G126" s="31"/>
      <c r="H126" s="11"/>
      <c r="I126" s="11"/>
      <c r="J126" s="32"/>
    </row>
    <row r="127" spans="1:10" s="5" customFormat="1" ht="16.5">
      <c r="A127" s="33" t="s">
        <v>10</v>
      </c>
      <c r="B127" s="34"/>
      <c r="C127" s="8"/>
      <c r="D127" s="29"/>
      <c r="E127" s="9"/>
      <c r="F127" s="11"/>
      <c r="G127" s="10"/>
      <c r="H127" s="11"/>
      <c r="I127" s="11"/>
      <c r="J127" s="32"/>
    </row>
    <row r="128" spans="1:10" s="5" customFormat="1" ht="13.5">
      <c r="A128" s="70" t="s">
        <v>6</v>
      </c>
      <c r="B128" s="70"/>
      <c r="C128" s="70"/>
      <c r="D128" s="70"/>
      <c r="E128" s="70"/>
      <c r="F128" s="1"/>
      <c r="H128" s="1"/>
      <c r="I128" s="1"/>
      <c r="J128" s="6"/>
    </row>
  </sheetData>
  <sheetProtection/>
  <mergeCells count="14">
    <mergeCell ref="A96:J96"/>
    <mergeCell ref="A115:J115"/>
    <mergeCell ref="A120:J120"/>
    <mergeCell ref="A123:J123"/>
    <mergeCell ref="A2:J2"/>
    <mergeCell ref="A3:J3"/>
    <mergeCell ref="A4:B4"/>
    <mergeCell ref="A128:E128"/>
    <mergeCell ref="A40:J40"/>
    <mergeCell ref="A6:J6"/>
    <mergeCell ref="A62:J62"/>
    <mergeCell ref="A78:J78"/>
    <mergeCell ref="A87:J87"/>
    <mergeCell ref="A90:J9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vysledky</dc:subject>
  <dc:creator>kem-bucova_a</dc:creator>
  <cp:keywords>beh.sk Severska desiatka, beh, behanie, run, running</cp:keywords>
  <dc:description>...</dc:description>
  <cp:lastModifiedBy>User</cp:lastModifiedBy>
  <cp:lastPrinted>2019-05-31T17:37:59Z</cp:lastPrinted>
  <dcterms:created xsi:type="dcterms:W3CDTF">2006-08-10T15:02:00Z</dcterms:created>
  <dcterms:modified xsi:type="dcterms:W3CDTF">2019-05-31T19:38:18Z</dcterms:modified>
  <cp:category/>
  <cp:version/>
  <cp:contentType/>
  <cp:contentStatus/>
</cp:coreProperties>
</file>