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9435" activeTab="0"/>
  </bookViews>
  <sheets>
    <sheet name="Chlapci 2018" sheetId="1" r:id="rId1"/>
    <sheet name="Dievčatá 2018" sheetId="2" r:id="rId2"/>
  </sheets>
  <definedNames>
    <definedName name="_xlnm._FilterDatabase" localSheetId="0" hidden="1">'Chlapci 2018'!$A$11:$I$11</definedName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<sst xmlns="http://schemas.openxmlformats.org/spreadsheetml/2006/main" count="399" uniqueCount="158">
  <si>
    <t>Meno</t>
  </si>
  <si>
    <t>Oddiel</t>
  </si>
  <si>
    <t>Čas</t>
  </si>
  <si>
    <t>rok</t>
  </si>
  <si>
    <t>Por. v kat.</t>
  </si>
  <si>
    <t>Štart. číslo</t>
  </si>
  <si>
    <t>Por.   v kat.</t>
  </si>
  <si>
    <t>Konečné poradie</t>
  </si>
  <si>
    <t>.</t>
  </si>
  <si>
    <t>Štart číslo</t>
  </si>
  <si>
    <t>Šaca</t>
  </si>
  <si>
    <t>KAT</t>
  </si>
  <si>
    <t>FK Junior ŠACA</t>
  </si>
  <si>
    <t>Rebejová Tara</t>
  </si>
  <si>
    <t>Janovič Peter</t>
  </si>
  <si>
    <t>BK Šaca</t>
  </si>
  <si>
    <t xml:space="preserve">Malinovský Daniel                                         </t>
  </si>
  <si>
    <t>Sopka Seňa</t>
  </si>
  <si>
    <t>Žiga Damian</t>
  </si>
  <si>
    <t>Pavlenko Patrik</t>
  </si>
  <si>
    <t>Piga Šimon</t>
  </si>
  <si>
    <t>Fedorová Karin</t>
  </si>
  <si>
    <t>Šuťaková Gabriela</t>
  </si>
  <si>
    <t>Mitro Róbert</t>
  </si>
  <si>
    <t>Cibula Roman</t>
  </si>
  <si>
    <t>Rok nar.</t>
  </si>
  <si>
    <t>Ferusová Michaela</t>
  </si>
  <si>
    <t>Bratislava</t>
  </si>
  <si>
    <t>Piga Matúš</t>
  </si>
  <si>
    <t>Skubeň Sebastián</t>
  </si>
  <si>
    <t>Košice</t>
  </si>
  <si>
    <t>Klobošičová Nelka</t>
  </si>
  <si>
    <t>ZŠ Gorazda Košice</t>
  </si>
  <si>
    <t>Rusnák Michal</t>
  </si>
  <si>
    <t>Jančík Jakub</t>
  </si>
  <si>
    <t>Janovičová Zuzka</t>
  </si>
  <si>
    <t>Fedorová Simonka</t>
  </si>
  <si>
    <t xml:space="preserve">50 m </t>
  </si>
  <si>
    <t xml:space="preserve">100 m </t>
  </si>
  <si>
    <t xml:space="preserve">200 m </t>
  </si>
  <si>
    <t xml:space="preserve">500 m </t>
  </si>
  <si>
    <t xml:space="preserve">30 m </t>
  </si>
  <si>
    <t>Hlavný rozhodca : Peter Buc peter.buc59@gmail.com 0905299189</t>
  </si>
  <si>
    <t>Výsledky spracovala : Anna Bucová anka.bucova@gmail.com</t>
  </si>
  <si>
    <t>Mačura Martin</t>
  </si>
  <si>
    <t>Mačura Peter</t>
  </si>
  <si>
    <t>Jablonický Daniel</t>
  </si>
  <si>
    <t>Čamajová Michaela</t>
  </si>
  <si>
    <t>Špilka Peter</t>
  </si>
  <si>
    <t>Sedláčkvá Adela</t>
  </si>
  <si>
    <t>Šuťák Damián</t>
  </si>
  <si>
    <t>Žiga Richard</t>
  </si>
  <si>
    <t>Mata Oliver</t>
  </si>
  <si>
    <t>Klimovský Matej</t>
  </si>
  <si>
    <t>Čisár Kevin</t>
  </si>
  <si>
    <t>Mikula Henrich</t>
  </si>
  <si>
    <t>Maliar Dávid</t>
  </si>
  <si>
    <t>Horňák Filip</t>
  </si>
  <si>
    <t>Oros Viktor</t>
  </si>
  <si>
    <t>Takáčová Eliška</t>
  </si>
  <si>
    <t>Lovásová Sabina</t>
  </si>
  <si>
    <t>Trusová Alexandra</t>
  </si>
  <si>
    <t>Jakubovský Oliver</t>
  </si>
  <si>
    <t>Rúčka Marko</t>
  </si>
  <si>
    <t>Pavlenko Kamil</t>
  </si>
  <si>
    <t>NF</t>
  </si>
  <si>
    <t xml:space="preserve">                                               konaného dňa 27. apríla 2018 v Šaci</t>
  </si>
  <si>
    <t>Janoková Mia Mária</t>
  </si>
  <si>
    <t>Vranov</t>
  </si>
  <si>
    <t>Klobočišová Martina</t>
  </si>
  <si>
    <t>Pažitková Alžbetka</t>
  </si>
  <si>
    <t>FK Junior Šaca</t>
  </si>
  <si>
    <t xml:space="preserve">Pirová Simona </t>
  </si>
  <si>
    <t>Košice-Krásna</t>
  </si>
  <si>
    <t>Reštei Oskar</t>
  </si>
  <si>
    <t>Čisár Gabriel</t>
  </si>
  <si>
    <t>Huňady Bruno</t>
  </si>
  <si>
    <t>Janok Tibias Gabriel</t>
  </si>
  <si>
    <t>Janok Timon Michael</t>
  </si>
  <si>
    <t>Pira Tomáš</t>
  </si>
  <si>
    <t>Košice - Krásna</t>
  </si>
  <si>
    <t>Radulyová Mia</t>
  </si>
  <si>
    <t>Radulyová Linda</t>
  </si>
  <si>
    <t>Ficiková Sára</t>
  </si>
  <si>
    <t>Parkánsky Jakub</t>
  </si>
  <si>
    <t>Čamaj Štefan</t>
  </si>
  <si>
    <t>Sarkovics Gabriel</t>
  </si>
  <si>
    <t>Rešteiová Nina</t>
  </si>
  <si>
    <t>Reštei Martin</t>
  </si>
  <si>
    <t>Imričková Michaela</t>
  </si>
  <si>
    <t>Imričková Katka</t>
  </si>
  <si>
    <t>Szanyi Damián</t>
  </si>
  <si>
    <t>Deák Leo</t>
  </si>
  <si>
    <t>Weissová Natália</t>
  </si>
  <si>
    <t>Slávia TUKE Košice</t>
  </si>
  <si>
    <t>Čisár Norbert</t>
  </si>
  <si>
    <t xml:space="preserve">                                          konaného dňa 27. apríla 2018 v Šaci</t>
  </si>
  <si>
    <t>Guľa Patrik</t>
  </si>
  <si>
    <t>Bohdanovce</t>
  </si>
  <si>
    <t>Géci Daniel</t>
  </si>
  <si>
    <t>Maťašová Tamara</t>
  </si>
  <si>
    <t>Šárišská Júlia</t>
  </si>
  <si>
    <t>Ďačov, okr.Sabinov</t>
  </si>
  <si>
    <t>Šárišská Janka</t>
  </si>
  <si>
    <t>Čisár Rastislav</t>
  </si>
  <si>
    <t>Čisár Adrián</t>
  </si>
  <si>
    <t>Kellner Kevin</t>
  </si>
  <si>
    <t>Matta Adrián</t>
  </si>
  <si>
    <t>Repák Robin</t>
  </si>
  <si>
    <t>Repák Tristan</t>
  </si>
  <si>
    <t>Repák Simon</t>
  </si>
  <si>
    <t>Klimovská Lucia</t>
  </si>
  <si>
    <t xml:space="preserve">Košice </t>
  </si>
  <si>
    <t>Vlčeková Alexandra</t>
  </si>
  <si>
    <t>Žigo Antonio</t>
  </si>
  <si>
    <t>Žigová Helena</t>
  </si>
  <si>
    <t>Žigová Andrea</t>
  </si>
  <si>
    <t>Csiszárová Alexandra</t>
  </si>
  <si>
    <t>Čisár Slavomír</t>
  </si>
  <si>
    <t>Čisár Ondrej</t>
  </si>
  <si>
    <t>Svatušková Michaela</t>
  </si>
  <si>
    <t>Čisár Marek</t>
  </si>
  <si>
    <t>Poliak Jakub</t>
  </si>
  <si>
    <t>Guľa Peter</t>
  </si>
  <si>
    <t>Hrabčák Martin</t>
  </si>
  <si>
    <t>Majerský Martin</t>
  </si>
  <si>
    <t>Dubcová Hana</t>
  </si>
  <si>
    <t>Dubec Ondrej</t>
  </si>
  <si>
    <t>Silágyi Matej</t>
  </si>
  <si>
    <t>Terkeľ Fabián</t>
  </si>
  <si>
    <t>Batkovič Oliver</t>
  </si>
  <si>
    <t>Lehet Tomáš</t>
  </si>
  <si>
    <t>Peťák Dávid</t>
  </si>
  <si>
    <t>Nemčok Richard</t>
  </si>
  <si>
    <t>Pešek Mikuláš</t>
  </si>
  <si>
    <t>Petrík Max</t>
  </si>
  <si>
    <t>Petrík Adam</t>
  </si>
  <si>
    <t>Knausová Karin</t>
  </si>
  <si>
    <t>Terebová Tamara</t>
  </si>
  <si>
    <t>Hricová Natália</t>
  </si>
  <si>
    <t>Orosová Michaela</t>
  </si>
  <si>
    <t>Mihaliková Natália</t>
  </si>
  <si>
    <t>Kelnerová Romana</t>
  </si>
  <si>
    <t>Triatlonový klub Košice</t>
  </si>
  <si>
    <t>Žigová Timea</t>
  </si>
  <si>
    <t>Buc Richard</t>
  </si>
  <si>
    <t>Weiss Sebastián</t>
  </si>
  <si>
    <t>Čisár Samuel</t>
  </si>
  <si>
    <t>Čisár Rajmund</t>
  </si>
  <si>
    <t>Čisárová Solphie</t>
  </si>
  <si>
    <t>Dávid Nikolas</t>
  </si>
  <si>
    <t>Por. čís.</t>
  </si>
  <si>
    <t xml:space="preserve">3000 m </t>
  </si>
  <si>
    <t xml:space="preserve">1000 m </t>
  </si>
  <si>
    <t xml:space="preserve">300 m </t>
  </si>
  <si>
    <t xml:space="preserve">150 m </t>
  </si>
  <si>
    <t xml:space="preserve">                       Výsledková listina Šačanského krosu  - X. ročník</t>
  </si>
  <si>
    <t xml:space="preserve">              Výsledková listina Šačanského krosu  - X. ročník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</si>
</sst>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h:mm:ss;@"/>
    <numFmt numFmtId="181" formatCode="h:mm;@"/>
    <numFmt numFmtId="182" formatCode="[h]:mm:ss;@"/>
    <numFmt numFmtId="183" formatCode="mm:ss.0;@"/>
    <numFmt numFmtId="184" formatCode="[$-409]h:mm:ss\ AM/PM;@"/>
    <numFmt numFmtId="185" formatCode="[$-41B]d\.\ mmmm\ yyyy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[$-F400]h:mm:ss\ AM/PM"/>
  </numFmts>
  <fonts count="87">
    <font>
      <sz val="10"/>
      <name val="Arial"/>
      <family val="0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b/>
      <sz val="9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63"/>
      <name val="Noto Sans"/>
      <family val="0"/>
    </font>
    <font>
      <b/>
      <sz val="8"/>
      <color indexed="10"/>
      <name val="Arial"/>
      <family val="2"/>
    </font>
    <font>
      <b/>
      <sz val="11"/>
      <color indexed="17"/>
      <name val="Arial"/>
      <family val="2"/>
    </font>
    <font>
      <b/>
      <sz val="8"/>
      <color indexed="10"/>
      <name val="Noto Sans"/>
      <family val="0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Noto Sans"/>
      <family val="0"/>
    </font>
    <font>
      <b/>
      <sz val="8"/>
      <color indexed="30"/>
      <name val="Noto Sans"/>
      <family val="0"/>
    </font>
    <font>
      <sz val="8"/>
      <name val="Tahoma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B050"/>
      <name val="Arial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444444"/>
      <name val="Noto Sans"/>
      <family val="0"/>
    </font>
    <font>
      <b/>
      <sz val="8"/>
      <color rgb="FFFF0000"/>
      <name val="Arial"/>
      <family val="2"/>
    </font>
    <font>
      <b/>
      <sz val="11"/>
      <color rgb="FF00B050"/>
      <name val="Arial"/>
      <family val="2"/>
    </font>
    <font>
      <b/>
      <sz val="8"/>
      <color rgb="FFFF0000"/>
      <name val="Noto Sans"/>
      <family val="0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b/>
      <sz val="8"/>
      <color rgb="FF00B050"/>
      <name val="Noto Sans"/>
      <family val="0"/>
    </font>
    <font>
      <b/>
      <sz val="8"/>
      <color rgb="FF0070C0"/>
      <name val="Noto Sans"/>
      <family val="0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8" fillId="33" borderId="10" xfId="0" applyFont="1" applyFill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8" fillId="33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/>
    </xf>
    <xf numFmtId="0" fontId="72" fillId="33" borderId="10" xfId="0" applyFont="1" applyFill="1" applyBorder="1" applyAlignment="1">
      <alignment horizontal="center"/>
    </xf>
    <xf numFmtId="0" fontId="70" fillId="33" borderId="10" xfId="0" applyFont="1" applyFill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21" fontId="0" fillId="0" borderId="10" xfId="0" applyNumberFormat="1" applyFont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8" fillId="0" borderId="10" xfId="0" applyFont="1" applyBorder="1" applyAlignment="1">
      <alignment/>
    </xf>
    <xf numFmtId="21" fontId="68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/>
    </xf>
    <xf numFmtId="21" fontId="7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70" fillId="0" borderId="10" xfId="0" applyFont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left"/>
    </xf>
    <xf numFmtId="21" fontId="72" fillId="0" borderId="10" xfId="0" applyNumberFormat="1" applyFont="1" applyBorder="1" applyAlignment="1">
      <alignment horizontal="center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7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76" fillId="33" borderId="10" xfId="0" applyFont="1" applyFill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6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8" fillId="0" borderId="15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vertical="center" wrapText="1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184" fontId="5" fillId="0" borderId="1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69" fillId="33" borderId="10" xfId="0" applyFont="1" applyFill="1" applyBorder="1" applyAlignment="1">
      <alignment horizontal="center"/>
    </xf>
    <xf numFmtId="0" fontId="69" fillId="0" borderId="10" xfId="0" applyFont="1" applyBorder="1" applyAlignment="1">
      <alignment/>
    </xf>
    <xf numFmtId="0" fontId="69" fillId="0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33" borderId="14" xfId="0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8" fillId="0" borderId="14" xfId="0" applyFont="1" applyBorder="1" applyAlignment="1">
      <alignment/>
    </xf>
    <xf numFmtId="0" fontId="69" fillId="0" borderId="14" xfId="0" applyFont="1" applyBorder="1" applyAlignment="1">
      <alignment horizontal="center" wrapText="1"/>
    </xf>
    <xf numFmtId="0" fontId="69" fillId="0" borderId="14" xfId="0" applyFont="1" applyBorder="1" applyAlignment="1">
      <alignment/>
    </xf>
    <xf numFmtId="0" fontId="68" fillId="0" borderId="14" xfId="0" applyFont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10" xfId="0" applyFont="1" applyFill="1" applyBorder="1" applyAlignment="1">
      <alignment horizontal="left"/>
    </xf>
    <xf numFmtId="0" fontId="79" fillId="0" borderId="10" xfId="0" applyFont="1" applyBorder="1" applyAlignment="1">
      <alignment horizontal="center"/>
    </xf>
    <xf numFmtId="0" fontId="73" fillId="0" borderId="10" xfId="0" applyFont="1" applyBorder="1" applyAlignment="1">
      <alignment/>
    </xf>
    <xf numFmtId="0" fontId="73" fillId="33" borderId="10" xfId="0" applyFont="1" applyFill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79" fillId="33" borderId="10" xfId="0" applyFont="1" applyFill="1" applyBorder="1" applyAlignment="1">
      <alignment horizontal="center"/>
    </xf>
    <xf numFmtId="0" fontId="79" fillId="0" borderId="10" xfId="0" applyFont="1" applyBorder="1" applyAlignment="1">
      <alignment/>
    </xf>
    <xf numFmtId="0" fontId="81" fillId="0" borderId="15" xfId="0" applyFont="1" applyFill="1" applyBorder="1" applyAlignment="1">
      <alignment vertical="center" wrapText="1"/>
    </xf>
    <xf numFmtId="0" fontId="69" fillId="33" borderId="15" xfId="0" applyFont="1" applyFill="1" applyBorder="1" applyAlignment="1">
      <alignment horizontal="center"/>
    </xf>
    <xf numFmtId="0" fontId="79" fillId="0" borderId="15" xfId="0" applyFont="1" applyBorder="1" applyAlignment="1">
      <alignment/>
    </xf>
    <xf numFmtId="0" fontId="8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71" fillId="33" borderId="15" xfId="0" applyFont="1" applyFill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0" fontId="83" fillId="0" borderId="15" xfId="0" applyFont="1" applyBorder="1" applyAlignment="1">
      <alignment/>
    </xf>
    <xf numFmtId="21" fontId="72" fillId="0" borderId="15" xfId="0" applyNumberFormat="1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0" xfId="0" applyFont="1" applyFill="1" applyBorder="1" applyAlignment="1">
      <alignment horizontal="left"/>
    </xf>
    <xf numFmtId="0" fontId="71" fillId="33" borderId="10" xfId="0" applyFont="1" applyFill="1" applyBorder="1" applyAlignment="1">
      <alignment horizontal="center"/>
    </xf>
    <xf numFmtId="0" fontId="83" fillId="33" borderId="10" xfId="0" applyFont="1" applyFill="1" applyBorder="1" applyAlignment="1">
      <alignment horizontal="center"/>
    </xf>
    <xf numFmtId="0" fontId="83" fillId="0" borderId="10" xfId="0" applyFont="1" applyBorder="1" applyAlignment="1">
      <alignment/>
    </xf>
    <xf numFmtId="0" fontId="70" fillId="0" borderId="10" xfId="0" applyFont="1" applyFill="1" applyBorder="1" applyAlignment="1">
      <alignment horizontal="left"/>
    </xf>
    <xf numFmtId="0" fontId="84" fillId="0" borderId="15" xfId="0" applyFont="1" applyFill="1" applyBorder="1" applyAlignment="1">
      <alignment vertical="center" wrapText="1"/>
    </xf>
    <xf numFmtId="0" fontId="82" fillId="0" borderId="15" xfId="0" applyFont="1" applyBorder="1" applyAlignment="1">
      <alignment/>
    </xf>
    <xf numFmtId="0" fontId="73" fillId="33" borderId="15" xfId="0" applyFont="1" applyFill="1" applyBorder="1" applyAlignment="1">
      <alignment horizontal="center"/>
    </xf>
    <xf numFmtId="0" fontId="82" fillId="0" borderId="10" xfId="0" applyFont="1" applyBorder="1" applyAlignment="1">
      <alignment horizontal="center" wrapText="1"/>
    </xf>
    <xf numFmtId="0" fontId="85" fillId="0" borderId="15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33" borderId="13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86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etika.sk/registrovani-clenovia/5a0414ee0a962901001a4f9e" TargetMode="External" /><Relationship Id="rId2" Type="http://schemas.openxmlformats.org/officeDocument/2006/relationships/hyperlink" Target="http://www.atletika.sk/registrovani-clenovia/59841e3ef0c68bda0733c8aa" TargetMode="External" /><Relationship Id="rId3" Type="http://schemas.openxmlformats.org/officeDocument/2006/relationships/hyperlink" Target="http://www.atletika.sk/registrovani-clenovia/59841e3ef0c68bda0733c8d9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tletika.sk/registrovani-clenovia/59841e3cf0c68bda0733c308" TargetMode="External" /><Relationship Id="rId2" Type="http://schemas.openxmlformats.org/officeDocument/2006/relationships/hyperlink" Target="http://www.atletika.sk/registrovani-clenovia/59841e3ef0c68bda0733c8b7" TargetMode="External" /><Relationship Id="rId3" Type="http://schemas.openxmlformats.org/officeDocument/2006/relationships/hyperlink" Target="http://www.atletika.sk/registrovani-clenovia/59841e3ef0c68bda0733c8e9" TargetMode="External" /><Relationship Id="rId4" Type="http://schemas.openxmlformats.org/officeDocument/2006/relationships/hyperlink" Target="http://www.atletika.sk/registrovani-clenovia/59841e40f0c68bda0733cc19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2">
      <selection activeCell="A3" sqref="A3:H3"/>
    </sheetView>
  </sheetViews>
  <sheetFormatPr defaultColWidth="9.140625" defaultRowHeight="12.75"/>
  <cols>
    <col min="1" max="1" width="4.8515625" style="6" customWidth="1"/>
    <col min="2" max="2" width="7.7109375" style="10" customWidth="1"/>
    <col min="3" max="3" width="20.8515625" style="7" customWidth="1"/>
    <col min="4" max="4" width="9.7109375" style="60" customWidth="1"/>
    <col min="5" max="5" width="20.57421875" style="4" customWidth="1"/>
    <col min="6" max="6" width="10.140625" style="9" customWidth="1"/>
    <col min="7" max="7" width="6.8515625" style="4" hidden="1" customWidth="1"/>
    <col min="8" max="8" width="15.421875" style="8" customWidth="1"/>
    <col min="9" max="9" width="8.8515625" style="4" hidden="1" customWidth="1"/>
    <col min="10" max="16384" width="9.140625" style="7" customWidth="1"/>
  </cols>
  <sheetData>
    <row r="1" spans="4:8" ht="16.5" customHeight="1" hidden="1">
      <c r="D1" s="60" t="s">
        <v>3</v>
      </c>
      <c r="E1" s="4">
        <v>2018</v>
      </c>
      <c r="H1" s="8" t="s">
        <v>8</v>
      </c>
    </row>
    <row r="2" spans="1:9" s="159" customFormat="1" ht="30" customHeight="1" thickBot="1">
      <c r="A2" s="164" t="s">
        <v>156</v>
      </c>
      <c r="B2" s="165"/>
      <c r="C2" s="165"/>
      <c r="D2" s="165"/>
      <c r="E2" s="165"/>
      <c r="F2" s="165"/>
      <c r="G2" s="165"/>
      <c r="H2" s="166"/>
      <c r="I2" s="158"/>
    </row>
    <row r="3" spans="1:9" s="29" customFormat="1" ht="21" customHeight="1">
      <c r="A3" s="167" t="s">
        <v>66</v>
      </c>
      <c r="B3" s="167"/>
      <c r="C3" s="167"/>
      <c r="D3" s="167"/>
      <c r="E3" s="167"/>
      <c r="F3" s="167"/>
      <c r="G3" s="167"/>
      <c r="H3" s="167"/>
      <c r="I3" s="15"/>
    </row>
    <row r="4" spans="1:9" s="29" customFormat="1" ht="21" customHeight="1">
      <c r="A4" s="61" t="s">
        <v>41</v>
      </c>
      <c r="B4" s="61"/>
      <c r="C4" s="49"/>
      <c r="D4" s="105"/>
      <c r="E4" s="49"/>
      <c r="F4" s="170" t="s">
        <v>8</v>
      </c>
      <c r="G4" s="30"/>
      <c r="H4" s="49"/>
      <c r="I4" s="15"/>
    </row>
    <row r="5" spans="1:9" s="109" customFormat="1" ht="29.25" customHeight="1">
      <c r="A5" s="82" t="s">
        <v>151</v>
      </c>
      <c r="B5" s="12" t="s">
        <v>9</v>
      </c>
      <c r="C5" s="66" t="s">
        <v>0</v>
      </c>
      <c r="D5" s="106" t="s">
        <v>25</v>
      </c>
      <c r="E5" s="76" t="s">
        <v>1</v>
      </c>
      <c r="F5" s="76" t="s">
        <v>11</v>
      </c>
      <c r="G5" s="12" t="s">
        <v>4</v>
      </c>
      <c r="H5" s="107" t="s">
        <v>2</v>
      </c>
      <c r="I5" s="108" t="s">
        <v>7</v>
      </c>
    </row>
    <row r="6" spans="1:9" s="31" customFormat="1" ht="15" customHeight="1">
      <c r="A6" s="16">
        <v>1</v>
      </c>
      <c r="B6" s="17">
        <v>43</v>
      </c>
      <c r="C6" s="45" t="s">
        <v>78</v>
      </c>
      <c r="D6" s="110">
        <v>2016</v>
      </c>
      <c r="E6" s="111" t="s">
        <v>68</v>
      </c>
      <c r="F6" s="17" t="str">
        <f>IF($E$1-$D6&lt;=3,"CH1",IF($E$1-$D6&lt;=5,"CH2",IF($E$1-$D6&lt;=7,"CH3",IF($E$1-$D6&lt;=9,"CH4",IF($E$1-$D6&lt;=11,"CH5",IF($E$1-$D6&lt;=13,"CH6",IF($E$1-$D6&lt;=15,"CH7",IF($E$1-$D6&lt;=17,"CH8","J"))))))))</f>
        <v>CH1</v>
      </c>
      <c r="G6" s="17"/>
      <c r="H6" s="46">
        <v>0.00023148148148148146</v>
      </c>
      <c r="I6" s="21"/>
    </row>
    <row r="7" spans="1:9" s="34" customFormat="1" ht="15" customHeight="1">
      <c r="A7" s="25">
        <v>2</v>
      </c>
      <c r="B7" s="27">
        <v>108</v>
      </c>
      <c r="C7" s="47" t="s">
        <v>146</v>
      </c>
      <c r="D7" s="126">
        <v>2016</v>
      </c>
      <c r="E7" s="50" t="s">
        <v>30</v>
      </c>
      <c r="F7" s="27" t="str">
        <f>IF($E$1-$D7&lt;=3,"CH1",IF($E$1-$D7&lt;=5,"CH2",IF($E$1-$D7&lt;=7,"CH3",IF($E$1-$D7&lt;=9,"CH4",IF($E$1-$D7&lt;=11,"CH5",IF($E$1-$D7&lt;=13,"CH6",IF($E$1-$D7&lt;=15,"CH7",IF($E$1-$D7&lt;=17,"CH8","J"))))))))</f>
        <v>CH1</v>
      </c>
      <c r="G7" s="125"/>
      <c r="H7" s="48">
        <v>0.0002546296296296296</v>
      </c>
      <c r="I7" s="28"/>
    </row>
    <row r="8" spans="1:9" s="33" customFormat="1" ht="15" customHeight="1">
      <c r="A8" s="24">
        <v>3</v>
      </c>
      <c r="B8" s="23">
        <v>107</v>
      </c>
      <c r="C8" s="52" t="s">
        <v>145</v>
      </c>
      <c r="D8" s="127">
        <v>2015</v>
      </c>
      <c r="E8" s="53" t="s">
        <v>30</v>
      </c>
      <c r="F8" s="23" t="str">
        <f>IF($E$1-$D8&lt;=3,"CH1",IF($E$1-$D8&lt;=5,"CH2",IF($E$1-$D8&lt;=7,"CH3",IF($E$1-$D8&lt;=9,"CH4",IF($E$1-$D8&lt;=11,"CH5",IF($E$1-$D8&lt;=13,"CH6",IF($E$1-$D8&lt;=15,"CH7",IF($E$1-$D8&lt;=17,"CH8","J"))))))))</f>
        <v>CH1</v>
      </c>
      <c r="G8" s="128"/>
      <c r="H8" s="54">
        <v>0.0002777777777777778</v>
      </c>
      <c r="I8" s="32"/>
    </row>
    <row r="9" spans="4:8" ht="15" customHeight="1">
      <c r="D9" s="86"/>
      <c r="E9" s="87"/>
      <c r="F9" s="10"/>
      <c r="G9" s="10"/>
      <c r="H9" s="42"/>
    </row>
    <row r="10" spans="1:13" ht="15" customHeight="1">
      <c r="A10" s="163" t="s">
        <v>37</v>
      </c>
      <c r="B10" s="163"/>
      <c r="D10" s="86"/>
      <c r="E10" s="87"/>
      <c r="F10" s="10"/>
      <c r="G10" s="10"/>
      <c r="H10" s="42"/>
      <c r="M10" s="157"/>
    </row>
    <row r="11" spans="1:9" s="109" customFormat="1" ht="29.25" customHeight="1">
      <c r="A11" s="82" t="s">
        <v>151</v>
      </c>
      <c r="B11" s="12" t="s">
        <v>9</v>
      </c>
      <c r="C11" s="66" t="s">
        <v>0</v>
      </c>
      <c r="D11" s="106" t="s">
        <v>25</v>
      </c>
      <c r="E11" s="76" t="s">
        <v>1</v>
      </c>
      <c r="F11" s="76" t="s">
        <v>11</v>
      </c>
      <c r="G11" s="12" t="s">
        <v>4</v>
      </c>
      <c r="H11" s="107" t="s">
        <v>2</v>
      </c>
      <c r="I11" s="108" t="s">
        <v>7</v>
      </c>
    </row>
    <row r="12" spans="1:9" s="34" customFormat="1" ht="17.25" customHeight="1">
      <c r="A12" s="16">
        <v>1</v>
      </c>
      <c r="B12" s="17">
        <v>36</v>
      </c>
      <c r="C12" s="45" t="s">
        <v>110</v>
      </c>
      <c r="D12" s="112">
        <v>2013</v>
      </c>
      <c r="E12" s="51" t="s">
        <v>30</v>
      </c>
      <c r="F12" s="17" t="str">
        <f aca="true" t="shared" si="0" ref="F12:F24">IF($E$1-$D12&lt;=3,"CH1",IF($E$1-$D12&lt;=5,"CH2",IF($E$1-$D12&lt;=7,"CH3",IF($E$1-$D12&lt;=9,"CH4",IF($E$1-$D12&lt;=11,"CH5",IF($E$1-$D12&lt;=13,"CH6",IF($E$1-$D12&lt;=15,"CH7",IF($E$1-$D12&lt;=17,"CH8","J"))))))))</f>
        <v>CH2</v>
      </c>
      <c r="G12" s="113"/>
      <c r="H12" s="46">
        <v>0.00015046296296296297</v>
      </c>
      <c r="I12" s="21"/>
    </row>
    <row r="13" spans="1:9" s="31" customFormat="1" ht="16.5" customHeight="1">
      <c r="A13" s="16">
        <v>1</v>
      </c>
      <c r="B13" s="17">
        <v>81</v>
      </c>
      <c r="C13" s="45" t="s">
        <v>129</v>
      </c>
      <c r="D13" s="112">
        <v>2013</v>
      </c>
      <c r="E13" s="51" t="s">
        <v>10</v>
      </c>
      <c r="F13" s="17" t="str">
        <f t="shared" si="0"/>
        <v>CH2</v>
      </c>
      <c r="G13" s="113"/>
      <c r="H13" s="46">
        <v>0.00015046296296296297</v>
      </c>
      <c r="I13" s="21"/>
    </row>
    <row r="14" spans="1:9" s="33" customFormat="1" ht="15" customHeight="1">
      <c r="A14" s="25">
        <v>2</v>
      </c>
      <c r="B14" s="27">
        <v>4</v>
      </c>
      <c r="C14" s="47" t="s">
        <v>92</v>
      </c>
      <c r="D14" s="27">
        <v>2014</v>
      </c>
      <c r="E14" s="123" t="s">
        <v>10</v>
      </c>
      <c r="F14" s="27" t="str">
        <f t="shared" si="0"/>
        <v>CH2</v>
      </c>
      <c r="G14" s="27"/>
      <c r="H14" s="48">
        <v>0.00017361111111111112</v>
      </c>
      <c r="I14" s="28"/>
    </row>
    <row r="15" spans="1:9" ht="15" customHeight="1">
      <c r="A15" s="24">
        <v>3</v>
      </c>
      <c r="B15" s="23">
        <v>39</v>
      </c>
      <c r="C15" s="52" t="s">
        <v>44</v>
      </c>
      <c r="D15" s="23">
        <v>2014</v>
      </c>
      <c r="E15" s="129" t="s">
        <v>30</v>
      </c>
      <c r="F15" s="23" t="str">
        <f t="shared" si="0"/>
        <v>CH2</v>
      </c>
      <c r="G15" s="23"/>
      <c r="H15" s="54">
        <v>0.00018518518518518518</v>
      </c>
      <c r="I15" s="32"/>
    </row>
    <row r="16" spans="1:8" ht="15" customHeight="1">
      <c r="A16" s="3">
        <v>4</v>
      </c>
      <c r="B16" s="5">
        <v>65</v>
      </c>
      <c r="C16" s="40" t="s">
        <v>122</v>
      </c>
      <c r="D16" s="75">
        <v>2013</v>
      </c>
      <c r="E16" s="38" t="s">
        <v>30</v>
      </c>
      <c r="F16" s="5" t="str">
        <f t="shared" si="0"/>
        <v>CH2</v>
      </c>
      <c r="G16" s="58"/>
      <c r="H16" s="41">
        <v>0.00019675925925925926</v>
      </c>
    </row>
    <row r="17" spans="1:8" ht="15" customHeight="1">
      <c r="A17" s="3">
        <v>5</v>
      </c>
      <c r="B17" s="5">
        <v>106</v>
      </c>
      <c r="C17" s="55" t="s">
        <v>63</v>
      </c>
      <c r="D17" s="71">
        <v>2014</v>
      </c>
      <c r="E17" s="65" t="s">
        <v>10</v>
      </c>
      <c r="F17" s="5" t="str">
        <f t="shared" si="0"/>
        <v>CH2</v>
      </c>
      <c r="G17" s="58"/>
      <c r="H17" s="41">
        <v>0.00020833333333333335</v>
      </c>
    </row>
    <row r="18" spans="1:8" ht="15" customHeight="1">
      <c r="A18" s="3">
        <v>6</v>
      </c>
      <c r="B18" s="5">
        <v>12</v>
      </c>
      <c r="C18" s="55" t="s">
        <v>50</v>
      </c>
      <c r="D18" s="57">
        <v>2014</v>
      </c>
      <c r="E18" s="65" t="s">
        <v>10</v>
      </c>
      <c r="F18" s="5" t="str">
        <f t="shared" si="0"/>
        <v>CH2</v>
      </c>
      <c r="G18" s="58"/>
      <c r="H18" s="41">
        <v>0.0002199074074074074</v>
      </c>
    </row>
    <row r="19" spans="1:8" ht="15" customHeight="1">
      <c r="A19" s="3">
        <v>7</v>
      </c>
      <c r="B19" s="5">
        <v>61</v>
      </c>
      <c r="C19" s="55" t="s">
        <v>28</v>
      </c>
      <c r="D19" s="57">
        <v>2013</v>
      </c>
      <c r="E19" s="65" t="s">
        <v>12</v>
      </c>
      <c r="F19" s="5" t="str">
        <f t="shared" si="0"/>
        <v>CH2</v>
      </c>
      <c r="G19" s="58"/>
      <c r="H19" s="41">
        <v>0.00023148148148148146</v>
      </c>
    </row>
    <row r="20" spans="1:8" ht="15" customHeight="1">
      <c r="A20" s="3">
        <v>8</v>
      </c>
      <c r="B20" s="5">
        <v>71</v>
      </c>
      <c r="C20" s="40" t="s">
        <v>127</v>
      </c>
      <c r="D20" s="75">
        <v>2013</v>
      </c>
      <c r="E20" s="38" t="s">
        <v>10</v>
      </c>
      <c r="F20" s="5" t="str">
        <f t="shared" si="0"/>
        <v>CH2</v>
      </c>
      <c r="G20" s="58"/>
      <c r="H20" s="41">
        <v>0.00024305555555555552</v>
      </c>
    </row>
    <row r="21" spans="1:8" ht="15" customHeight="1">
      <c r="A21" s="3">
        <v>9</v>
      </c>
      <c r="B21" s="5">
        <v>80</v>
      </c>
      <c r="C21" s="63" t="s">
        <v>84</v>
      </c>
      <c r="D21" s="5">
        <v>2013</v>
      </c>
      <c r="E21" s="65" t="s">
        <v>17</v>
      </c>
      <c r="F21" s="5" t="str">
        <f t="shared" si="0"/>
        <v>CH2</v>
      </c>
      <c r="G21" s="58"/>
      <c r="H21" s="41">
        <v>0.0002546296296296296</v>
      </c>
    </row>
    <row r="22" spans="1:9" s="31" customFormat="1" ht="15" customHeight="1">
      <c r="A22" s="3">
        <v>10</v>
      </c>
      <c r="B22" s="5">
        <v>110</v>
      </c>
      <c r="C22" s="80" t="s">
        <v>148</v>
      </c>
      <c r="D22" s="75">
        <v>2014</v>
      </c>
      <c r="E22" s="38" t="s">
        <v>10</v>
      </c>
      <c r="F22" s="5" t="str">
        <f t="shared" si="0"/>
        <v>CH2</v>
      </c>
      <c r="G22" s="58"/>
      <c r="H22" s="41">
        <v>0.0002662037037037037</v>
      </c>
      <c r="I22" s="4"/>
    </row>
    <row r="23" spans="1:8" ht="15" customHeight="1">
      <c r="A23" s="3">
        <v>12</v>
      </c>
      <c r="B23" s="5">
        <v>113</v>
      </c>
      <c r="C23" s="55" t="s">
        <v>62</v>
      </c>
      <c r="D23" s="71">
        <v>2014</v>
      </c>
      <c r="E23" s="65" t="s">
        <v>10</v>
      </c>
      <c r="F23" s="5" t="str">
        <f t="shared" si="0"/>
        <v>CH2</v>
      </c>
      <c r="G23" s="5"/>
      <c r="H23" s="41">
        <v>0.0002777777777777778</v>
      </c>
    </row>
    <row r="24" spans="1:8" ht="15" customHeight="1">
      <c r="A24" s="3">
        <v>7</v>
      </c>
      <c r="B24" s="5">
        <v>69</v>
      </c>
      <c r="C24" s="40" t="s">
        <v>125</v>
      </c>
      <c r="D24" s="75">
        <v>2013</v>
      </c>
      <c r="E24" s="38" t="s">
        <v>17</v>
      </c>
      <c r="F24" s="5" t="str">
        <f t="shared" si="0"/>
        <v>CH2</v>
      </c>
      <c r="G24" s="58"/>
      <c r="H24" s="41">
        <v>0.0002893518518518519</v>
      </c>
    </row>
    <row r="25" spans="3:8" ht="15" customHeight="1">
      <c r="C25" s="88"/>
      <c r="D25" s="89"/>
      <c r="E25" s="87"/>
      <c r="F25" s="10"/>
      <c r="G25" s="10"/>
      <c r="H25" s="42"/>
    </row>
    <row r="26" spans="1:8" ht="15" customHeight="1">
      <c r="A26" s="163" t="s">
        <v>38</v>
      </c>
      <c r="B26" s="163"/>
      <c r="C26" s="88"/>
      <c r="D26" s="89"/>
      <c r="E26" s="87"/>
      <c r="F26" s="10"/>
      <c r="G26" s="10"/>
      <c r="H26" s="42"/>
    </row>
    <row r="27" spans="1:9" s="109" customFormat="1" ht="29.25" customHeight="1">
      <c r="A27" s="82" t="s">
        <v>151</v>
      </c>
      <c r="B27" s="12" t="s">
        <v>9</v>
      </c>
      <c r="C27" s="66" t="s">
        <v>0</v>
      </c>
      <c r="D27" s="106" t="s">
        <v>25</v>
      </c>
      <c r="E27" s="76" t="s">
        <v>1</v>
      </c>
      <c r="F27" s="76" t="s">
        <v>11</v>
      </c>
      <c r="G27" s="12" t="s">
        <v>4</v>
      </c>
      <c r="H27" s="107" t="s">
        <v>2</v>
      </c>
      <c r="I27" s="108" t="s">
        <v>7</v>
      </c>
    </row>
    <row r="28" spans="1:9" s="31" customFormat="1" ht="15" customHeight="1">
      <c r="A28" s="16">
        <v>1</v>
      </c>
      <c r="B28" s="17">
        <v>100</v>
      </c>
      <c r="C28" s="45" t="s">
        <v>52</v>
      </c>
      <c r="D28" s="17">
        <v>2011</v>
      </c>
      <c r="E28" s="111" t="s">
        <v>10</v>
      </c>
      <c r="F28" s="17" t="str">
        <f aca="true" t="shared" si="1" ref="F28:F35">IF($E$1-$D28&lt;=3,"CH1",IF($E$1-$D28&lt;=5,"CH2",IF($E$1-$D28&lt;=7,"CH3",IF($E$1-$D28&lt;=9,"CH4",IF($E$1-$D28&lt;=11,"CH5",IF($E$1-$D28&lt;=13,"CH6",IF($E$1-$D28&lt;=15,"CH7",IF($E$1-$D28&lt;=17,"CH8","J"))))))))</f>
        <v>CH3</v>
      </c>
      <c r="G28" s="17"/>
      <c r="H28" s="46">
        <v>0.00020833333333333335</v>
      </c>
      <c r="I28" s="21"/>
    </row>
    <row r="29" spans="1:9" s="33" customFormat="1" ht="15" customHeight="1">
      <c r="A29" s="24">
        <v>2</v>
      </c>
      <c r="B29" s="23">
        <v>38</v>
      </c>
      <c r="C29" s="52" t="s">
        <v>14</v>
      </c>
      <c r="D29" s="23">
        <v>2011</v>
      </c>
      <c r="E29" s="129" t="s">
        <v>15</v>
      </c>
      <c r="F29" s="23" t="str">
        <f t="shared" si="1"/>
        <v>CH3</v>
      </c>
      <c r="G29" s="23"/>
      <c r="H29" s="54">
        <v>0.0002199074074074074</v>
      </c>
      <c r="I29" s="32"/>
    </row>
    <row r="30" spans="1:9" s="34" customFormat="1" ht="15" customHeight="1">
      <c r="A30" s="25">
        <v>3</v>
      </c>
      <c r="B30" s="27">
        <v>64</v>
      </c>
      <c r="C30" s="47" t="s">
        <v>121</v>
      </c>
      <c r="D30" s="161">
        <v>2011</v>
      </c>
      <c r="E30" s="50" t="s">
        <v>10</v>
      </c>
      <c r="F30" s="27" t="str">
        <f t="shared" si="1"/>
        <v>CH3</v>
      </c>
      <c r="G30" s="125"/>
      <c r="H30" s="48">
        <v>0.00023148148148148146</v>
      </c>
      <c r="I30" s="28"/>
    </row>
    <row r="31" spans="1:8" ht="15" customHeight="1">
      <c r="A31" s="3">
        <v>4</v>
      </c>
      <c r="B31" s="5">
        <v>72</v>
      </c>
      <c r="C31" s="63" t="s">
        <v>85</v>
      </c>
      <c r="D31" s="5">
        <v>2011</v>
      </c>
      <c r="E31" s="65" t="s">
        <v>17</v>
      </c>
      <c r="F31" s="5" t="str">
        <f t="shared" si="1"/>
        <v>CH3</v>
      </c>
      <c r="G31" s="5"/>
      <c r="H31" s="41">
        <v>0.00024305555555555552</v>
      </c>
    </row>
    <row r="32" spans="1:8" ht="15" customHeight="1">
      <c r="A32" s="3">
        <v>5</v>
      </c>
      <c r="B32" s="5">
        <v>89</v>
      </c>
      <c r="C32" s="40" t="s">
        <v>131</v>
      </c>
      <c r="D32" s="75">
        <v>2011</v>
      </c>
      <c r="E32" s="65" t="s">
        <v>32</v>
      </c>
      <c r="F32" s="5" t="str">
        <f t="shared" si="1"/>
        <v>CH3</v>
      </c>
      <c r="G32" s="58"/>
      <c r="H32" s="41">
        <v>0.0002546296296296296</v>
      </c>
    </row>
    <row r="33" spans="1:8" ht="15" customHeight="1">
      <c r="A33" s="3">
        <v>6</v>
      </c>
      <c r="B33" s="5">
        <v>93</v>
      </c>
      <c r="C33" s="40" t="s">
        <v>135</v>
      </c>
      <c r="D33" s="75">
        <v>2011</v>
      </c>
      <c r="E33" s="65" t="s">
        <v>32</v>
      </c>
      <c r="F33" s="5" t="str">
        <f t="shared" si="1"/>
        <v>CH3</v>
      </c>
      <c r="G33" s="58"/>
      <c r="H33" s="41">
        <v>0.0002662037037037037</v>
      </c>
    </row>
    <row r="34" spans="1:8" ht="15" customHeight="1">
      <c r="A34" s="3">
        <v>7</v>
      </c>
      <c r="B34" s="5">
        <v>115</v>
      </c>
      <c r="C34" s="55" t="s">
        <v>88</v>
      </c>
      <c r="D34" s="57">
        <v>2011</v>
      </c>
      <c r="E34" s="65" t="s">
        <v>10</v>
      </c>
      <c r="F34" s="5" t="str">
        <f t="shared" si="1"/>
        <v>CH3</v>
      </c>
      <c r="G34" s="58"/>
      <c r="H34" s="41">
        <v>0.0002777777777777778</v>
      </c>
    </row>
    <row r="35" spans="1:8" ht="15" customHeight="1">
      <c r="A35" s="3">
        <v>8</v>
      </c>
      <c r="B35" s="5">
        <v>49</v>
      </c>
      <c r="C35" s="40" t="s">
        <v>114</v>
      </c>
      <c r="D35" s="75">
        <v>2011</v>
      </c>
      <c r="E35" s="38" t="s">
        <v>10</v>
      </c>
      <c r="F35" s="5" t="str">
        <f t="shared" si="1"/>
        <v>CH3</v>
      </c>
      <c r="G35" s="58"/>
      <c r="H35" s="41">
        <v>0.00032407407407407406</v>
      </c>
    </row>
    <row r="36" spans="4:8" ht="15" customHeight="1">
      <c r="D36" s="10"/>
      <c r="E36" s="90"/>
      <c r="F36" s="10"/>
      <c r="G36" s="10"/>
      <c r="H36" s="42"/>
    </row>
    <row r="37" spans="1:8" ht="15" customHeight="1">
      <c r="A37" s="163" t="s">
        <v>155</v>
      </c>
      <c r="B37" s="163"/>
      <c r="D37" s="10"/>
      <c r="E37" s="90"/>
      <c r="F37" s="10"/>
      <c r="G37" s="10"/>
      <c r="H37" s="42"/>
    </row>
    <row r="38" spans="1:9" s="109" customFormat="1" ht="29.25" customHeight="1">
      <c r="A38" s="82" t="s">
        <v>151</v>
      </c>
      <c r="B38" s="12" t="s">
        <v>9</v>
      </c>
      <c r="C38" s="66" t="s">
        <v>0</v>
      </c>
      <c r="D38" s="106" t="s">
        <v>25</v>
      </c>
      <c r="E38" s="76" t="s">
        <v>1</v>
      </c>
      <c r="F38" s="76" t="s">
        <v>11</v>
      </c>
      <c r="G38" s="12" t="s">
        <v>4</v>
      </c>
      <c r="H38" s="107" t="s">
        <v>2</v>
      </c>
      <c r="I38" s="108" t="s">
        <v>7</v>
      </c>
    </row>
    <row r="39" spans="1:9" s="31" customFormat="1" ht="15" customHeight="1">
      <c r="A39" s="114">
        <v>1</v>
      </c>
      <c r="B39" s="115">
        <v>63</v>
      </c>
      <c r="C39" s="116" t="s">
        <v>29</v>
      </c>
      <c r="D39" s="117">
        <v>2010</v>
      </c>
      <c r="E39" s="118" t="s">
        <v>30</v>
      </c>
      <c r="F39" s="115" t="str">
        <f aca="true" t="shared" si="2" ref="F39:F49">IF($E$1-$D39&lt;=3,"CH1",IF($E$1-$D39&lt;=5,"CH2",IF($E$1-$D39&lt;=7,"CH3",IF($E$1-$D39&lt;=9,"CH4",IF($E$1-$D39&lt;=11,"CH5",IF($E$1-$D39&lt;=13,"CH6",IF($E$1-$D39&lt;=15,"CH7",IF($E$1-$D39&lt;=17,"CH8","J"))))))))</f>
        <v>CH4</v>
      </c>
      <c r="G39" s="119"/>
      <c r="H39" s="46">
        <v>0.0005787037037037038</v>
      </c>
      <c r="I39" s="21"/>
    </row>
    <row r="40" spans="1:9" s="33" customFormat="1" ht="15" customHeight="1">
      <c r="A40" s="24">
        <v>2</v>
      </c>
      <c r="B40" s="23">
        <v>77</v>
      </c>
      <c r="C40" s="52" t="s">
        <v>48</v>
      </c>
      <c r="D40" s="23">
        <v>2009</v>
      </c>
      <c r="E40" s="129" t="s">
        <v>17</v>
      </c>
      <c r="F40" s="23" t="str">
        <f t="shared" si="2"/>
        <v>CH4</v>
      </c>
      <c r="G40" s="128"/>
      <c r="H40" s="54">
        <v>0.0006018518518518519</v>
      </c>
      <c r="I40" s="32"/>
    </row>
    <row r="41" spans="1:9" s="34" customFormat="1" ht="15" customHeight="1">
      <c r="A41" s="162">
        <v>3</v>
      </c>
      <c r="B41" s="27">
        <v>86</v>
      </c>
      <c r="C41" s="47" t="s">
        <v>58</v>
      </c>
      <c r="D41" s="27">
        <v>2010</v>
      </c>
      <c r="E41" s="123" t="s">
        <v>32</v>
      </c>
      <c r="F41" s="27" t="str">
        <f t="shared" si="2"/>
        <v>CH4</v>
      </c>
      <c r="G41" s="125"/>
      <c r="H41" s="48">
        <v>0.000625</v>
      </c>
      <c r="I41" s="28"/>
    </row>
    <row r="42" spans="1:8" ht="15" customHeight="1">
      <c r="A42" s="3">
        <v>5</v>
      </c>
      <c r="B42" s="5">
        <v>66</v>
      </c>
      <c r="C42" s="40" t="s">
        <v>123</v>
      </c>
      <c r="D42" s="75">
        <v>2009</v>
      </c>
      <c r="E42" s="38" t="s">
        <v>98</v>
      </c>
      <c r="F42" s="5" t="str">
        <f t="shared" si="2"/>
        <v>CH4</v>
      </c>
      <c r="G42" s="58"/>
      <c r="H42" s="41">
        <v>0.0006481481481481481</v>
      </c>
    </row>
    <row r="43" spans="1:8" ht="15" customHeight="1">
      <c r="A43" s="79">
        <v>6</v>
      </c>
      <c r="B43" s="5">
        <v>104</v>
      </c>
      <c r="C43" s="55" t="s">
        <v>24</v>
      </c>
      <c r="D43" s="57">
        <v>2010</v>
      </c>
      <c r="E43" s="65" t="s">
        <v>143</v>
      </c>
      <c r="F43" s="5" t="str">
        <f t="shared" si="2"/>
        <v>CH4</v>
      </c>
      <c r="G43" s="5"/>
      <c r="H43" s="41">
        <v>0.0006597222222222221</v>
      </c>
    </row>
    <row r="44" spans="1:8" ht="15" customHeight="1">
      <c r="A44" s="3">
        <v>4</v>
      </c>
      <c r="B44" s="5">
        <v>90</v>
      </c>
      <c r="C44" s="40" t="s">
        <v>132</v>
      </c>
      <c r="D44" s="75">
        <v>2009</v>
      </c>
      <c r="E44" s="65" t="s">
        <v>32</v>
      </c>
      <c r="F44" s="5" t="str">
        <f t="shared" si="2"/>
        <v>CH4</v>
      </c>
      <c r="G44" s="58"/>
      <c r="H44" s="41">
        <v>0.0006712962962962962</v>
      </c>
    </row>
    <row r="45" spans="1:8" ht="15" customHeight="1">
      <c r="A45" s="79">
        <v>7</v>
      </c>
      <c r="B45" s="5">
        <v>92</v>
      </c>
      <c r="C45" s="40" t="s">
        <v>134</v>
      </c>
      <c r="D45" s="75">
        <v>2010</v>
      </c>
      <c r="E45" s="65" t="s">
        <v>32</v>
      </c>
      <c r="F45" s="5" t="str">
        <f t="shared" si="2"/>
        <v>CH4</v>
      </c>
      <c r="G45" s="58"/>
      <c r="H45" s="41">
        <v>0.0006828703703703703</v>
      </c>
    </row>
    <row r="46" spans="1:8" ht="15" customHeight="1">
      <c r="A46" s="3">
        <v>8</v>
      </c>
      <c r="B46" s="5">
        <v>94</v>
      </c>
      <c r="C46" s="40" t="s">
        <v>136</v>
      </c>
      <c r="D46" s="75">
        <v>2009</v>
      </c>
      <c r="E46" s="65" t="s">
        <v>32</v>
      </c>
      <c r="F46" s="5" t="str">
        <f t="shared" si="2"/>
        <v>CH4</v>
      </c>
      <c r="G46" s="58"/>
      <c r="H46" s="41">
        <v>0.0007060185185185185</v>
      </c>
    </row>
    <row r="47" spans="1:8" ht="15" customHeight="1">
      <c r="A47" s="79">
        <v>9</v>
      </c>
      <c r="B47" s="5">
        <v>88</v>
      </c>
      <c r="C47" s="40" t="s">
        <v>130</v>
      </c>
      <c r="D47" s="75">
        <v>2010</v>
      </c>
      <c r="E47" s="65" t="s">
        <v>32</v>
      </c>
      <c r="F47" s="5" t="str">
        <f t="shared" si="2"/>
        <v>CH4</v>
      </c>
      <c r="G47" s="58"/>
      <c r="H47" s="41">
        <v>0.0007175925925925927</v>
      </c>
    </row>
    <row r="48" spans="1:8" ht="15" customHeight="1">
      <c r="A48" s="3">
        <v>10</v>
      </c>
      <c r="B48" s="5">
        <v>91</v>
      </c>
      <c r="C48" s="40" t="s">
        <v>133</v>
      </c>
      <c r="D48" s="75">
        <v>2010</v>
      </c>
      <c r="E48" s="65" t="s">
        <v>32</v>
      </c>
      <c r="F48" s="5" t="str">
        <f t="shared" si="2"/>
        <v>CH4</v>
      </c>
      <c r="G48" s="58"/>
      <c r="H48" s="41">
        <v>0.0007407407407407407</v>
      </c>
    </row>
    <row r="49" spans="1:8" ht="15" customHeight="1">
      <c r="A49" s="79">
        <v>11</v>
      </c>
      <c r="B49" s="5">
        <v>5</v>
      </c>
      <c r="C49" s="40" t="s">
        <v>76</v>
      </c>
      <c r="D49" s="5">
        <v>2010</v>
      </c>
      <c r="E49" s="64" t="s">
        <v>10</v>
      </c>
      <c r="F49" s="5" t="str">
        <f t="shared" si="2"/>
        <v>CH4</v>
      </c>
      <c r="G49" s="5"/>
      <c r="H49" s="41">
        <v>0.000787037037037037</v>
      </c>
    </row>
    <row r="50" spans="4:8" ht="15" customHeight="1">
      <c r="D50" s="10"/>
      <c r="E50" s="90"/>
      <c r="F50" s="10"/>
      <c r="G50" s="10"/>
      <c r="H50" s="42"/>
    </row>
    <row r="51" spans="1:8" ht="15" customHeight="1">
      <c r="A51" s="163" t="s">
        <v>39</v>
      </c>
      <c r="B51" s="163"/>
      <c r="D51" s="10"/>
      <c r="E51" s="90"/>
      <c r="F51" s="10"/>
      <c r="G51" s="10"/>
      <c r="H51" s="42"/>
    </row>
    <row r="52" spans="1:9" s="109" customFormat="1" ht="29.25" customHeight="1">
      <c r="A52" s="82" t="s">
        <v>151</v>
      </c>
      <c r="B52" s="12" t="s">
        <v>9</v>
      </c>
      <c r="C52" s="66" t="s">
        <v>0</v>
      </c>
      <c r="D52" s="106" t="s">
        <v>25</v>
      </c>
      <c r="E52" s="76" t="s">
        <v>1</v>
      </c>
      <c r="F52" s="76" t="s">
        <v>11</v>
      </c>
      <c r="G52" s="12" t="s">
        <v>4</v>
      </c>
      <c r="H52" s="107" t="s">
        <v>2</v>
      </c>
      <c r="I52" s="108" t="s">
        <v>7</v>
      </c>
    </row>
    <row r="53" spans="1:9" s="31" customFormat="1" ht="15" customHeight="1">
      <c r="A53" s="16">
        <v>1</v>
      </c>
      <c r="B53" s="17">
        <v>56</v>
      </c>
      <c r="C53" s="45" t="s">
        <v>18</v>
      </c>
      <c r="D53" s="17">
        <v>2008</v>
      </c>
      <c r="E53" s="111" t="s">
        <v>12</v>
      </c>
      <c r="F53" s="17" t="str">
        <f aca="true" t="shared" si="3" ref="F53:F69">IF($E$1-$D53&lt;=3,"CH1",IF($E$1-$D53&lt;=5,"CH2",IF($E$1-$D53&lt;=7,"CH3",IF($E$1-$D53&lt;=9,"CH4",IF($E$1-$D53&lt;=11,"CH5",IF($E$1-$D53&lt;=13,"CH6",IF($E$1-$D53&lt;=15,"CH7",IF($E$1-$D53&lt;=17,"CH8","J"))))))))</f>
        <v>CH5</v>
      </c>
      <c r="G53" s="17"/>
      <c r="H53" s="46">
        <v>0.0009953703703703704</v>
      </c>
      <c r="I53" s="21"/>
    </row>
    <row r="54" spans="1:9" s="33" customFormat="1" ht="15" customHeight="1">
      <c r="A54" s="24">
        <v>2</v>
      </c>
      <c r="B54" s="23">
        <v>42</v>
      </c>
      <c r="C54" s="52" t="s">
        <v>77</v>
      </c>
      <c r="D54" s="148">
        <v>2008</v>
      </c>
      <c r="E54" s="129" t="s">
        <v>68</v>
      </c>
      <c r="F54" s="23" t="str">
        <f t="shared" si="3"/>
        <v>CH5</v>
      </c>
      <c r="G54" s="23"/>
      <c r="H54" s="54">
        <v>0.0010069444444444444</v>
      </c>
      <c r="I54" s="32"/>
    </row>
    <row r="55" spans="1:9" s="34" customFormat="1" ht="15" customHeight="1">
      <c r="A55" s="25">
        <v>3</v>
      </c>
      <c r="B55" s="27">
        <v>20</v>
      </c>
      <c r="C55" s="47" t="s">
        <v>99</v>
      </c>
      <c r="D55" s="27">
        <v>2007</v>
      </c>
      <c r="E55" s="123" t="s">
        <v>32</v>
      </c>
      <c r="F55" s="27" t="str">
        <f t="shared" si="3"/>
        <v>CH5</v>
      </c>
      <c r="G55" s="27"/>
      <c r="H55" s="48">
        <v>0.0010300925925925926</v>
      </c>
      <c r="I55" s="28"/>
    </row>
    <row r="56" spans="1:8" ht="15" customHeight="1">
      <c r="A56" s="3">
        <v>3</v>
      </c>
      <c r="B56" s="5">
        <v>85</v>
      </c>
      <c r="C56" s="55" t="s">
        <v>55</v>
      </c>
      <c r="D56" s="57">
        <v>2007</v>
      </c>
      <c r="E56" s="65" t="s">
        <v>32</v>
      </c>
      <c r="F56" s="5" t="str">
        <f t="shared" si="3"/>
        <v>CH5</v>
      </c>
      <c r="G56" s="5"/>
      <c r="H56" s="41">
        <v>0.0010879629629629629</v>
      </c>
    </row>
    <row r="57" spans="1:8" ht="15" customHeight="1">
      <c r="A57" s="3">
        <v>14</v>
      </c>
      <c r="B57" s="5">
        <v>32</v>
      </c>
      <c r="C57" s="40" t="s">
        <v>106</v>
      </c>
      <c r="D57" s="75">
        <v>2008</v>
      </c>
      <c r="E57" s="38" t="s">
        <v>10</v>
      </c>
      <c r="F57" s="5" t="str">
        <f t="shared" si="3"/>
        <v>CH5</v>
      </c>
      <c r="G57" s="58"/>
      <c r="H57" s="41">
        <v>0.0011342592592592591</v>
      </c>
    </row>
    <row r="58" spans="1:8" ht="15" customHeight="1">
      <c r="A58" s="3">
        <v>17</v>
      </c>
      <c r="B58" s="5">
        <v>19</v>
      </c>
      <c r="C58" s="55" t="s">
        <v>56</v>
      </c>
      <c r="D58" s="57">
        <v>2008</v>
      </c>
      <c r="E58" s="65" t="s">
        <v>32</v>
      </c>
      <c r="F58" s="5" t="str">
        <f t="shared" si="3"/>
        <v>CH5</v>
      </c>
      <c r="G58" s="5"/>
      <c r="H58" s="41">
        <v>0.0011458333333333333</v>
      </c>
    </row>
    <row r="59" spans="1:8" ht="15" customHeight="1">
      <c r="A59" s="3">
        <v>5</v>
      </c>
      <c r="B59" s="5">
        <v>58</v>
      </c>
      <c r="C59" s="40" t="s">
        <v>46</v>
      </c>
      <c r="D59" s="5">
        <v>2008</v>
      </c>
      <c r="E59" s="64" t="s">
        <v>12</v>
      </c>
      <c r="F59" s="5" t="str">
        <f t="shared" si="3"/>
        <v>CH5</v>
      </c>
      <c r="G59" s="5"/>
      <c r="H59" s="41">
        <v>0.0011689814814814816</v>
      </c>
    </row>
    <row r="60" spans="1:8" ht="15" customHeight="1">
      <c r="A60" s="3">
        <v>10</v>
      </c>
      <c r="B60" s="5">
        <v>44</v>
      </c>
      <c r="C60" s="55" t="s">
        <v>53</v>
      </c>
      <c r="D60" s="57">
        <v>2007</v>
      </c>
      <c r="E60" s="65" t="s">
        <v>30</v>
      </c>
      <c r="F60" s="5" t="str">
        <f t="shared" si="3"/>
        <v>CH5</v>
      </c>
      <c r="G60" s="5"/>
      <c r="H60" s="41">
        <v>0.0011805555555555556</v>
      </c>
    </row>
    <row r="61" spans="1:8" ht="15" customHeight="1">
      <c r="A61" s="3">
        <v>18</v>
      </c>
      <c r="B61" s="5">
        <v>11</v>
      </c>
      <c r="C61" s="55" t="s">
        <v>54</v>
      </c>
      <c r="D61" s="57">
        <v>2007</v>
      </c>
      <c r="E61" s="65" t="s">
        <v>10</v>
      </c>
      <c r="F61" s="5" t="str">
        <f t="shared" si="3"/>
        <v>CH5</v>
      </c>
      <c r="G61" s="5"/>
      <c r="H61" s="41">
        <v>0.0012731481481481483</v>
      </c>
    </row>
    <row r="62" spans="1:8" ht="15" customHeight="1">
      <c r="A62" s="3">
        <v>4</v>
      </c>
      <c r="B62" s="5">
        <v>60</v>
      </c>
      <c r="C62" s="40" t="s">
        <v>19</v>
      </c>
      <c r="D62" s="5">
        <v>2008</v>
      </c>
      <c r="E62" s="64" t="s">
        <v>12</v>
      </c>
      <c r="F62" s="5" t="str">
        <f t="shared" si="3"/>
        <v>CH5</v>
      </c>
      <c r="G62" s="58"/>
      <c r="H62" s="41">
        <v>0.0013773148148148147</v>
      </c>
    </row>
    <row r="63" spans="1:8" ht="15" customHeight="1">
      <c r="A63" s="3">
        <v>1</v>
      </c>
      <c r="B63" s="5">
        <v>109</v>
      </c>
      <c r="C63" s="80" t="s">
        <v>147</v>
      </c>
      <c r="D63" s="75">
        <v>2008</v>
      </c>
      <c r="E63" s="38" t="s">
        <v>10</v>
      </c>
      <c r="F63" s="5" t="str">
        <f t="shared" si="3"/>
        <v>CH5</v>
      </c>
      <c r="G63" s="58"/>
      <c r="H63" s="41">
        <v>0.0014583333333333334</v>
      </c>
    </row>
    <row r="64" spans="1:8" ht="15" customHeight="1">
      <c r="A64" s="3">
        <v>13</v>
      </c>
      <c r="B64" s="5">
        <v>40</v>
      </c>
      <c r="C64" s="55" t="s">
        <v>45</v>
      </c>
      <c r="D64" s="57">
        <v>2008</v>
      </c>
      <c r="E64" s="65" t="s">
        <v>30</v>
      </c>
      <c r="F64" s="5" t="str">
        <f t="shared" si="3"/>
        <v>CH5</v>
      </c>
      <c r="G64" s="5"/>
      <c r="H64" s="41">
        <v>0.0015624999999999999</v>
      </c>
    </row>
    <row r="65" spans="1:8" ht="15" customHeight="1">
      <c r="A65" s="3">
        <v>8</v>
      </c>
      <c r="B65" s="5">
        <v>55</v>
      </c>
      <c r="C65" s="40" t="s">
        <v>20</v>
      </c>
      <c r="D65" s="5">
        <v>2008</v>
      </c>
      <c r="E65" s="64" t="s">
        <v>12</v>
      </c>
      <c r="F65" s="5" t="str">
        <f t="shared" si="3"/>
        <v>CH5</v>
      </c>
      <c r="G65" s="58"/>
      <c r="H65" s="41">
        <v>0.002685185185185185</v>
      </c>
    </row>
    <row r="66" spans="1:8" ht="15" customHeight="1">
      <c r="A66" s="3">
        <v>6</v>
      </c>
      <c r="B66" s="5">
        <v>57</v>
      </c>
      <c r="C66" s="40" t="s">
        <v>16</v>
      </c>
      <c r="D66" s="5">
        <v>2008</v>
      </c>
      <c r="E66" s="64" t="s">
        <v>12</v>
      </c>
      <c r="F66" s="5" t="str">
        <f t="shared" si="3"/>
        <v>CH5</v>
      </c>
      <c r="G66" s="5"/>
      <c r="H66" s="41">
        <v>0.002835648148148148</v>
      </c>
    </row>
    <row r="67" spans="1:8" ht="15" customHeight="1">
      <c r="A67" s="3">
        <v>15</v>
      </c>
      <c r="B67" s="5">
        <v>31</v>
      </c>
      <c r="C67" s="55" t="s">
        <v>105</v>
      </c>
      <c r="D67" s="57">
        <v>2008</v>
      </c>
      <c r="E67" s="59" t="s">
        <v>10</v>
      </c>
      <c r="F67" s="5" t="str">
        <f t="shared" si="3"/>
        <v>CH5</v>
      </c>
      <c r="G67" s="5"/>
      <c r="H67" s="41">
        <v>0.003009259259259259</v>
      </c>
    </row>
    <row r="68" spans="1:8" ht="15" customHeight="1">
      <c r="A68" s="3">
        <v>9</v>
      </c>
      <c r="B68" s="5">
        <v>53</v>
      </c>
      <c r="C68" s="40" t="s">
        <v>118</v>
      </c>
      <c r="D68" s="75">
        <v>2007</v>
      </c>
      <c r="E68" s="38" t="s">
        <v>10</v>
      </c>
      <c r="F68" s="5" t="str">
        <f t="shared" si="3"/>
        <v>CH5</v>
      </c>
      <c r="G68" s="58"/>
      <c r="H68" s="41">
        <v>0.0031249999999999997</v>
      </c>
    </row>
    <row r="69" spans="1:8" ht="16.5" customHeight="1">
      <c r="A69" s="3">
        <v>2</v>
      </c>
      <c r="B69" s="5">
        <v>101</v>
      </c>
      <c r="C69" s="55" t="s">
        <v>79</v>
      </c>
      <c r="D69" s="71">
        <v>2007</v>
      </c>
      <c r="E69" s="65" t="s">
        <v>80</v>
      </c>
      <c r="F69" s="5" t="str">
        <f t="shared" si="3"/>
        <v>CH5</v>
      </c>
      <c r="G69" s="58"/>
      <c r="H69" s="41" t="s">
        <v>65</v>
      </c>
    </row>
    <row r="70" spans="3:8" ht="15" customHeight="1">
      <c r="C70" s="88"/>
      <c r="D70" s="89"/>
      <c r="E70" s="87"/>
      <c r="F70" s="10"/>
      <c r="G70" s="10"/>
      <c r="H70" s="42"/>
    </row>
    <row r="71" spans="1:8" ht="15" customHeight="1">
      <c r="A71" s="163" t="s">
        <v>154</v>
      </c>
      <c r="B71" s="163"/>
      <c r="C71" s="88"/>
      <c r="D71" s="89"/>
      <c r="E71" s="87"/>
      <c r="F71" s="10"/>
      <c r="G71" s="10"/>
      <c r="H71" s="42"/>
    </row>
    <row r="72" spans="1:9" s="109" customFormat="1" ht="29.25" customHeight="1">
      <c r="A72" s="82" t="s">
        <v>151</v>
      </c>
      <c r="B72" s="12" t="s">
        <v>9</v>
      </c>
      <c r="C72" s="66" t="s">
        <v>0</v>
      </c>
      <c r="D72" s="106" t="s">
        <v>25</v>
      </c>
      <c r="E72" s="76" t="s">
        <v>1</v>
      </c>
      <c r="F72" s="76" t="s">
        <v>11</v>
      </c>
      <c r="G72" s="12" t="s">
        <v>4</v>
      </c>
      <c r="H72" s="107" t="s">
        <v>2</v>
      </c>
      <c r="I72" s="108" t="s">
        <v>7</v>
      </c>
    </row>
    <row r="73" spans="1:9" s="31" customFormat="1" ht="15" customHeight="1">
      <c r="A73" s="16">
        <v>1</v>
      </c>
      <c r="B73" s="17">
        <v>118</v>
      </c>
      <c r="C73" s="120" t="s">
        <v>64</v>
      </c>
      <c r="D73" s="112">
        <v>2005</v>
      </c>
      <c r="E73" s="51" t="s">
        <v>12</v>
      </c>
      <c r="F73" s="17" t="str">
        <f aca="true" t="shared" si="4" ref="F73:F81">IF($E$1-$D73&lt;=3,"CH1",IF($E$1-$D73&lt;=5,"CH2",IF($E$1-$D73&lt;=7,"CH3",IF($E$1-$D73&lt;=9,"CH4",IF($E$1-$D73&lt;=11,"CH5",IF($E$1-$D73&lt;=13,"CH6",IF($E$1-$D73&lt;=15,"CH7",IF($E$1-$D73&lt;=17,"CH8","J"))))))))</f>
        <v>CH6</v>
      </c>
      <c r="G73" s="113"/>
      <c r="H73" s="46">
        <v>0.0011111111111111111</v>
      </c>
      <c r="I73" s="21"/>
    </row>
    <row r="74" spans="1:9" s="33" customFormat="1" ht="15" customHeight="1">
      <c r="A74" s="24">
        <v>2</v>
      </c>
      <c r="B74" s="23">
        <v>8</v>
      </c>
      <c r="C74" s="52" t="s">
        <v>95</v>
      </c>
      <c r="D74" s="23">
        <v>2005</v>
      </c>
      <c r="E74" s="129" t="s">
        <v>10</v>
      </c>
      <c r="F74" s="23" t="str">
        <f t="shared" si="4"/>
        <v>CH6</v>
      </c>
      <c r="G74" s="23"/>
      <c r="H74" s="54">
        <v>0.0012037037037037038</v>
      </c>
      <c r="I74" s="32"/>
    </row>
    <row r="75" spans="1:9" s="34" customFormat="1" ht="15" customHeight="1">
      <c r="A75" s="25">
        <v>3</v>
      </c>
      <c r="B75" s="27">
        <v>35</v>
      </c>
      <c r="C75" s="47" t="s">
        <v>109</v>
      </c>
      <c r="D75" s="161">
        <v>2005</v>
      </c>
      <c r="E75" s="50" t="s">
        <v>30</v>
      </c>
      <c r="F75" s="27" t="str">
        <f t="shared" si="4"/>
        <v>CH6</v>
      </c>
      <c r="G75" s="125"/>
      <c r="H75" s="48">
        <v>0.00125</v>
      </c>
      <c r="I75" s="28"/>
    </row>
    <row r="76" spans="1:9" ht="15" customHeight="1">
      <c r="A76" s="3">
        <v>4</v>
      </c>
      <c r="B76" s="5">
        <v>114</v>
      </c>
      <c r="C76" s="40" t="s">
        <v>74</v>
      </c>
      <c r="D76" s="5">
        <v>2006</v>
      </c>
      <c r="E76" s="64" t="s">
        <v>12</v>
      </c>
      <c r="F76" s="5" t="str">
        <f t="shared" si="4"/>
        <v>CH6</v>
      </c>
      <c r="G76" s="58"/>
      <c r="H76" s="41">
        <v>0.001261574074074074</v>
      </c>
      <c r="I76" s="43"/>
    </row>
    <row r="77" spans="1:8" ht="15" customHeight="1">
      <c r="A77" s="3">
        <v>5</v>
      </c>
      <c r="B77" s="5">
        <v>29</v>
      </c>
      <c r="C77" s="40" t="s">
        <v>75</v>
      </c>
      <c r="D77" s="5">
        <v>2005</v>
      </c>
      <c r="E77" s="64" t="s">
        <v>10</v>
      </c>
      <c r="F77" s="5" t="str">
        <f t="shared" si="4"/>
        <v>CH6</v>
      </c>
      <c r="G77" s="5"/>
      <c r="H77" s="41">
        <v>0.0013425925925925925</v>
      </c>
    </row>
    <row r="78" spans="1:8" ht="15" customHeight="1">
      <c r="A78" s="3">
        <v>6</v>
      </c>
      <c r="B78" s="5">
        <v>14</v>
      </c>
      <c r="C78" s="55" t="s">
        <v>97</v>
      </c>
      <c r="D78" s="57">
        <v>2006</v>
      </c>
      <c r="E78" s="56" t="s">
        <v>98</v>
      </c>
      <c r="F78" s="5" t="str">
        <f t="shared" si="4"/>
        <v>CH6</v>
      </c>
      <c r="G78" s="5"/>
      <c r="H78" s="41">
        <v>0.0013773148148148147</v>
      </c>
    </row>
    <row r="79" spans="1:8" ht="15" customHeight="1">
      <c r="A79" s="3">
        <v>7</v>
      </c>
      <c r="B79" s="5">
        <v>30</v>
      </c>
      <c r="C79" s="55" t="s">
        <v>104</v>
      </c>
      <c r="D79" s="57">
        <v>2005</v>
      </c>
      <c r="E79" s="59" t="s">
        <v>10</v>
      </c>
      <c r="F79" s="5" t="str">
        <f t="shared" si="4"/>
        <v>CH6</v>
      </c>
      <c r="G79" s="5"/>
      <c r="H79" s="41">
        <v>0.0014351851851851854</v>
      </c>
    </row>
    <row r="80" spans="1:8" ht="15" customHeight="1">
      <c r="A80" s="3">
        <v>8</v>
      </c>
      <c r="B80" s="5">
        <v>34</v>
      </c>
      <c r="C80" s="40" t="s">
        <v>108</v>
      </c>
      <c r="D80" s="75">
        <v>2005</v>
      </c>
      <c r="E80" s="38" t="s">
        <v>30</v>
      </c>
      <c r="F80" s="5" t="str">
        <f t="shared" si="4"/>
        <v>CH6</v>
      </c>
      <c r="G80" s="58"/>
      <c r="H80" s="41">
        <v>0.0014467592592592594</v>
      </c>
    </row>
    <row r="81" spans="1:8" ht="15" customHeight="1">
      <c r="A81" s="3">
        <v>9</v>
      </c>
      <c r="B81" s="5">
        <v>117</v>
      </c>
      <c r="C81" s="80" t="s">
        <v>150</v>
      </c>
      <c r="D81" s="75">
        <v>2005</v>
      </c>
      <c r="E81" s="38" t="s">
        <v>10</v>
      </c>
      <c r="F81" s="5" t="str">
        <f t="shared" si="4"/>
        <v>CH6</v>
      </c>
      <c r="G81" s="58"/>
      <c r="H81" s="41">
        <v>0.0014583333333333334</v>
      </c>
    </row>
    <row r="82" spans="3:6" ht="15" customHeight="1">
      <c r="C82" s="78"/>
      <c r="D82" s="77"/>
      <c r="E82" s="39"/>
      <c r="F82" s="10"/>
    </row>
    <row r="83" spans="1:6" ht="15" customHeight="1">
      <c r="A83" s="163" t="s">
        <v>40</v>
      </c>
      <c r="B83" s="163"/>
      <c r="C83" s="78"/>
      <c r="D83" s="77"/>
      <c r="E83" s="39"/>
      <c r="F83" s="10"/>
    </row>
    <row r="84" spans="1:9" s="109" customFormat="1" ht="27.75" customHeight="1">
      <c r="A84" s="82" t="s">
        <v>151</v>
      </c>
      <c r="B84" s="12" t="s">
        <v>9</v>
      </c>
      <c r="C84" s="66" t="s">
        <v>0</v>
      </c>
      <c r="D84" s="106" t="s">
        <v>25</v>
      </c>
      <c r="E84" s="76" t="s">
        <v>1</v>
      </c>
      <c r="F84" s="76" t="s">
        <v>11</v>
      </c>
      <c r="G84" s="12" t="s">
        <v>4</v>
      </c>
      <c r="H84" s="107" t="s">
        <v>2</v>
      </c>
      <c r="I84" s="108" t="s">
        <v>7</v>
      </c>
    </row>
    <row r="85" spans="1:9" s="31" customFormat="1" ht="16.5" customHeight="1">
      <c r="A85" s="16">
        <v>1</v>
      </c>
      <c r="B85" s="110">
        <v>1</v>
      </c>
      <c r="C85" s="45" t="s">
        <v>91</v>
      </c>
      <c r="D85" s="17">
        <v>2003</v>
      </c>
      <c r="E85" s="111" t="s">
        <v>10</v>
      </c>
      <c r="F85" s="17" t="str">
        <f aca="true" t="shared" si="5" ref="F85:F91">IF($E$1-$D85&lt;=3,"CH1",IF($E$1-$D85&lt;=5,"CH2",IF($E$1-$D85&lt;=7,"CH3",IF($E$1-$D85&lt;=9,"CH4",IF($E$1-$D85&lt;=11,"CH5",IF($E$1-$D85&lt;=13,"CH6",IF($E$1-$D85&lt;=15,"CH7",IF($E$1-$D85&lt;=17,"CH8","J"))))))))</f>
        <v>CH7</v>
      </c>
      <c r="G85" s="17"/>
      <c r="H85" s="46">
        <v>0.0014699074074074074</v>
      </c>
      <c r="I85" s="21"/>
    </row>
    <row r="86" spans="1:9" s="33" customFormat="1" ht="16.5" customHeight="1">
      <c r="A86" s="24">
        <v>2</v>
      </c>
      <c r="B86" s="23">
        <v>18</v>
      </c>
      <c r="C86" s="52" t="s">
        <v>57</v>
      </c>
      <c r="D86" s="23">
        <v>2003</v>
      </c>
      <c r="E86" s="129" t="s">
        <v>32</v>
      </c>
      <c r="F86" s="23" t="str">
        <f t="shared" si="5"/>
        <v>CH7</v>
      </c>
      <c r="G86" s="23"/>
      <c r="H86" s="54">
        <v>0.0016087962962962963</v>
      </c>
      <c r="I86" s="32"/>
    </row>
    <row r="87" spans="1:9" s="34" customFormat="1" ht="16.5" customHeight="1">
      <c r="A87" s="25">
        <v>3</v>
      </c>
      <c r="B87" s="27">
        <v>33</v>
      </c>
      <c r="C87" s="47" t="s">
        <v>107</v>
      </c>
      <c r="D87" s="161">
        <v>2003</v>
      </c>
      <c r="E87" s="50" t="s">
        <v>10</v>
      </c>
      <c r="F87" s="27" t="str">
        <f t="shared" si="5"/>
        <v>CH7</v>
      </c>
      <c r="G87" s="125"/>
      <c r="H87" s="48">
        <v>0.0017013888888888892</v>
      </c>
      <c r="I87" s="28"/>
    </row>
    <row r="88" spans="1:8" ht="15" customHeight="1">
      <c r="A88" s="3">
        <v>4</v>
      </c>
      <c r="B88" s="5">
        <v>78</v>
      </c>
      <c r="C88" s="63" t="s">
        <v>86</v>
      </c>
      <c r="D88" s="5">
        <v>2003</v>
      </c>
      <c r="E88" s="65" t="s">
        <v>17</v>
      </c>
      <c r="F88" s="5" t="str">
        <f t="shared" si="5"/>
        <v>CH7</v>
      </c>
      <c r="G88" s="58"/>
      <c r="H88" s="41">
        <v>0.001712962962962963</v>
      </c>
    </row>
    <row r="89" spans="1:8" ht="15" customHeight="1">
      <c r="A89" s="3">
        <v>5</v>
      </c>
      <c r="B89" s="5">
        <v>15</v>
      </c>
      <c r="C89" s="55" t="s">
        <v>33</v>
      </c>
      <c r="D89" s="57">
        <v>2003</v>
      </c>
      <c r="E89" s="65" t="s">
        <v>32</v>
      </c>
      <c r="F89" s="5" t="str">
        <f t="shared" si="5"/>
        <v>CH7</v>
      </c>
      <c r="G89" s="58"/>
      <c r="H89" s="41">
        <v>0.0017824074074074072</v>
      </c>
    </row>
    <row r="90" spans="1:8" ht="15" customHeight="1">
      <c r="A90" s="3">
        <v>6</v>
      </c>
      <c r="B90" s="5">
        <v>79</v>
      </c>
      <c r="C90" s="40" t="s">
        <v>128</v>
      </c>
      <c r="D90" s="75">
        <v>2003</v>
      </c>
      <c r="E90" s="38" t="s">
        <v>17</v>
      </c>
      <c r="F90" s="5" t="str">
        <f t="shared" si="5"/>
        <v>CH7</v>
      </c>
      <c r="G90" s="58"/>
      <c r="H90" s="41">
        <v>0.0022800925925925927</v>
      </c>
    </row>
    <row r="91" spans="1:8" ht="15" customHeight="1">
      <c r="A91" s="3">
        <v>7</v>
      </c>
      <c r="B91" s="5">
        <v>54</v>
      </c>
      <c r="C91" s="40" t="s">
        <v>119</v>
      </c>
      <c r="D91" s="75">
        <v>2004</v>
      </c>
      <c r="E91" s="38" t="s">
        <v>10</v>
      </c>
      <c r="F91" s="5" t="str">
        <f t="shared" si="5"/>
        <v>CH7</v>
      </c>
      <c r="G91" s="58"/>
      <c r="H91" s="41">
        <v>0.004166666666666667</v>
      </c>
    </row>
    <row r="92" spans="2:8" ht="15" customHeight="1">
      <c r="B92" s="86"/>
      <c r="C92" s="88"/>
      <c r="D92" s="89"/>
      <c r="E92" s="87"/>
      <c r="F92" s="10"/>
      <c r="G92" s="10"/>
      <c r="H92" s="42"/>
    </row>
    <row r="93" spans="1:8" ht="15" customHeight="1">
      <c r="A93" s="163" t="s">
        <v>153</v>
      </c>
      <c r="B93" s="163"/>
      <c r="C93" s="88"/>
      <c r="D93" s="89"/>
      <c r="E93" s="87"/>
      <c r="F93" s="10"/>
      <c r="G93" s="10"/>
      <c r="H93" s="42"/>
    </row>
    <row r="94" spans="1:9" s="109" customFormat="1" ht="29.25" customHeight="1">
      <c r="A94" s="82" t="s">
        <v>151</v>
      </c>
      <c r="B94" s="12" t="s">
        <v>9</v>
      </c>
      <c r="C94" s="66" t="s">
        <v>0</v>
      </c>
      <c r="D94" s="106" t="s">
        <v>25</v>
      </c>
      <c r="E94" s="76" t="s">
        <v>1</v>
      </c>
      <c r="F94" s="76" t="s">
        <v>11</v>
      </c>
      <c r="G94" s="12" t="s">
        <v>4</v>
      </c>
      <c r="H94" s="107" t="s">
        <v>2</v>
      </c>
      <c r="I94" s="108" t="s">
        <v>7</v>
      </c>
    </row>
    <row r="95" spans="1:9" s="31" customFormat="1" ht="15" customHeight="1">
      <c r="A95" s="110">
        <v>1</v>
      </c>
      <c r="B95" s="17">
        <v>48</v>
      </c>
      <c r="C95" s="121" t="s">
        <v>23</v>
      </c>
      <c r="D95" s="122">
        <v>2001</v>
      </c>
      <c r="E95" s="111" t="s">
        <v>10</v>
      </c>
      <c r="F95" s="17" t="str">
        <f>IF($E$1-$D95&lt;=3,"CH1",IF($E$1-$D95&lt;=5,"CH2",IF($E$1-$D95&lt;=7,"CH3",IF($E$1-$D95&lt;=9,"CH4",IF($E$1-$D95&lt;=11,"CH5",IF($E$1-$D95&lt;=13,"CH6",IF($E$1-$D95&lt;=15,"CH7",IF($E$1-$D95&lt;=17,"CH8","J"))))))))</f>
        <v>CH8</v>
      </c>
      <c r="G95" s="17"/>
      <c r="H95" s="46">
        <v>0.002870370370370371</v>
      </c>
      <c r="I95" s="21"/>
    </row>
    <row r="96" spans="1:9" s="33" customFormat="1" ht="15" customHeight="1">
      <c r="A96" s="24">
        <v>2</v>
      </c>
      <c r="B96" s="23">
        <v>17</v>
      </c>
      <c r="C96" s="52" t="s">
        <v>34</v>
      </c>
      <c r="D96" s="23">
        <v>2002</v>
      </c>
      <c r="E96" s="129" t="s">
        <v>32</v>
      </c>
      <c r="F96" s="23" t="str">
        <f>IF($E$1-$D96&lt;=3,"CH1",IF($E$1-$D96&lt;=5,"CH2",IF($E$1-$D96&lt;=7,"CH3",IF($E$1-$D96&lt;=9,"CH4",IF($E$1-$D96&lt;=11,"CH5",IF($E$1-$D96&lt;=13,"CH6",IF($E$1-$D96&lt;=15,"CH7",IF($E$1-$D96&lt;=17,"CH8","J"))))))))</f>
        <v>CH8</v>
      </c>
      <c r="G96" s="23"/>
      <c r="H96" s="54">
        <v>0.002893518518518519</v>
      </c>
      <c r="I96" s="32"/>
    </row>
    <row r="97" spans="1:9" s="22" customFormat="1" ht="16.5" customHeight="1">
      <c r="A97" s="25">
        <v>3</v>
      </c>
      <c r="B97" s="27">
        <v>7</v>
      </c>
      <c r="C97" s="47" t="s">
        <v>51</v>
      </c>
      <c r="D97" s="27">
        <v>2001</v>
      </c>
      <c r="E97" s="123" t="s">
        <v>10</v>
      </c>
      <c r="F97" s="27" t="str">
        <f>IF($E$1-$D97&lt;=3,"CH1",IF($E$1-$D97&lt;=5,"CH2",IF($E$1-$D97&lt;=7,"CH3",IF($E$1-$D97&lt;=9,"CH4",IF($E$1-$D97&lt;=11,"CH5",IF($E$1-$D97&lt;=13,"CH6",IF($E$1-$D97&lt;=15,"CH7",IF($E$1-$D97&lt;=17,"CH8","J"))))))))</f>
        <v>CH8</v>
      </c>
      <c r="G97" s="27"/>
      <c r="H97" s="48">
        <v>0.0036574074074074074</v>
      </c>
      <c r="I97" s="28"/>
    </row>
    <row r="98" spans="1:9" s="2" customFormat="1" ht="16.5" customHeight="1">
      <c r="A98" s="86"/>
      <c r="B98" s="10"/>
      <c r="C98" s="100"/>
      <c r="D98" s="36"/>
      <c r="E98" s="101"/>
      <c r="F98" s="10"/>
      <c r="G98" s="10"/>
      <c r="H98" s="42"/>
      <c r="I98" s="4"/>
    </row>
    <row r="99" spans="1:9" s="2" customFormat="1" ht="16.5" customHeight="1">
      <c r="A99" s="168" t="s">
        <v>152</v>
      </c>
      <c r="B99" s="168"/>
      <c r="C99" s="100"/>
      <c r="D99" s="36"/>
      <c r="E99" s="101"/>
      <c r="F99" s="10"/>
      <c r="G99" s="10"/>
      <c r="H99" s="42"/>
      <c r="I99" s="4"/>
    </row>
    <row r="100" spans="1:9" s="109" customFormat="1" ht="29.25" customHeight="1">
      <c r="A100" s="82" t="s">
        <v>151</v>
      </c>
      <c r="B100" s="12" t="s">
        <v>9</v>
      </c>
      <c r="C100" s="66" t="s">
        <v>0</v>
      </c>
      <c r="D100" s="106" t="s">
        <v>25</v>
      </c>
      <c r="E100" s="76" t="s">
        <v>1</v>
      </c>
      <c r="F100" s="76" t="s">
        <v>11</v>
      </c>
      <c r="G100" s="12" t="s">
        <v>4</v>
      </c>
      <c r="H100" s="107" t="s">
        <v>2</v>
      </c>
      <c r="I100" s="108" t="s">
        <v>7</v>
      </c>
    </row>
    <row r="101" spans="1:9" s="31" customFormat="1" ht="15" customHeight="1">
      <c r="A101" s="16">
        <v>1</v>
      </c>
      <c r="B101" s="17">
        <v>67</v>
      </c>
      <c r="C101" s="45" t="s">
        <v>124</v>
      </c>
      <c r="D101" s="112">
        <v>2000</v>
      </c>
      <c r="E101" s="51" t="s">
        <v>10</v>
      </c>
      <c r="F101" s="17" t="str">
        <f>IF($E$1-$D101&lt;=3,"CH1",IF($E$1-$D101&lt;=5,"CH2",IF($E$1-$D101&lt;=7,"CH3",IF($E$1-$D101&lt;=9,"CH4",IF($E$1-$D101&lt;=11,"CH5",IF($E$1-$D101&lt;=13,"CH6",IF($E$1-$D101&lt;=15,"CH7",IF($E$1-$D101&lt;=17,"CH8","J"))))))))</f>
        <v>J</v>
      </c>
      <c r="G101" s="113"/>
      <c r="H101" s="46">
        <v>0.018298611111111113</v>
      </c>
      <c r="I101" s="21"/>
    </row>
    <row r="102" spans="1:9" s="2" customFormat="1" ht="16.5" customHeight="1">
      <c r="A102" s="86"/>
      <c r="B102" s="10"/>
      <c r="C102" s="100"/>
      <c r="D102" s="36"/>
      <c r="E102" s="101"/>
      <c r="F102" s="10"/>
      <c r="G102" s="10"/>
      <c r="H102" s="42"/>
      <c r="I102" s="4"/>
    </row>
    <row r="103" spans="1:9" s="35" customFormat="1" ht="15" customHeight="1">
      <c r="A103" s="35" t="s">
        <v>42</v>
      </c>
      <c r="B103" s="10"/>
      <c r="C103" s="7"/>
      <c r="D103" s="36"/>
      <c r="E103" s="4"/>
      <c r="F103" s="36"/>
      <c r="G103" s="36"/>
      <c r="H103" s="8"/>
      <c r="I103" s="36"/>
    </row>
    <row r="104" spans="1:9" s="35" customFormat="1" ht="15" customHeight="1">
      <c r="A104" s="35" t="s">
        <v>43</v>
      </c>
      <c r="B104" s="10"/>
      <c r="C104" s="7"/>
      <c r="D104" s="36"/>
      <c r="E104" s="4"/>
      <c r="F104" s="36"/>
      <c r="G104" s="36"/>
      <c r="H104" s="8"/>
      <c r="I104" s="36"/>
    </row>
  </sheetData>
  <sheetProtection/>
  <autoFilter ref="A11:I11">
    <sortState ref="A12:I104">
      <sortCondition sortBy="value" ref="H12:H104"/>
    </sortState>
  </autoFilter>
  <mergeCells count="10">
    <mergeCell ref="A26:B26"/>
    <mergeCell ref="A2:H2"/>
    <mergeCell ref="A3:H3"/>
    <mergeCell ref="A99:B99"/>
    <mergeCell ref="A93:B93"/>
    <mergeCell ref="A83:B83"/>
    <mergeCell ref="A71:B71"/>
    <mergeCell ref="A51:B51"/>
    <mergeCell ref="A37:B37"/>
    <mergeCell ref="A10:B10"/>
  </mergeCells>
  <hyperlinks>
    <hyperlink ref="C88" r:id="rId1" display="http://www.atletika.sk/registrovani-clenovia/5a0414ee0a962901001a4f9e"/>
    <hyperlink ref="C31" r:id="rId2" display="http://www.atletika.sk/registrovani-clenovia/59841e3ef0c68bda0733c8aa"/>
    <hyperlink ref="C21" r:id="rId3" display="http://www.atletika.sk/registrovani-clenovia/59841e3ef0c68bda0733c8d9"/>
  </hyperlinks>
  <printOptions/>
  <pageMargins left="0.7" right="0.7" top="0.787401575" bottom="0.7874015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2">
      <selection activeCell="A54" sqref="A54"/>
    </sheetView>
  </sheetViews>
  <sheetFormatPr defaultColWidth="8.8515625" defaultRowHeight="12.75"/>
  <cols>
    <col min="1" max="1" width="4.8515625" style="91" customWidth="1"/>
    <col min="2" max="2" width="7.140625" style="62" customWidth="1"/>
    <col min="3" max="3" width="20.7109375" style="2" customWidth="1"/>
    <col min="4" max="4" width="8.140625" style="37" customWidth="1"/>
    <col min="5" max="5" width="17.00390625" style="92" customWidth="1"/>
    <col min="6" max="6" width="7.7109375" style="62" customWidth="1"/>
    <col min="7" max="7" width="6.421875" style="1" hidden="1" customWidth="1"/>
    <col min="8" max="8" width="11.57421875" style="1" customWidth="1"/>
    <col min="9" max="9" width="8.8515625" style="1" hidden="1" customWidth="1"/>
    <col min="10" max="16384" width="8.8515625" style="2" customWidth="1"/>
  </cols>
  <sheetData>
    <row r="1" spans="1:9" s="7" customFormat="1" ht="15" customHeight="1" hidden="1">
      <c r="A1" s="86"/>
      <c r="B1" s="10"/>
      <c r="D1" s="36" t="s">
        <v>3</v>
      </c>
      <c r="E1" s="93">
        <v>2018</v>
      </c>
      <c r="F1" s="10"/>
      <c r="G1" s="4"/>
      <c r="H1" s="4"/>
      <c r="I1" s="4"/>
    </row>
    <row r="2" spans="1:9" s="29" customFormat="1" ht="42" customHeight="1" thickBot="1">
      <c r="A2" s="164" t="s">
        <v>157</v>
      </c>
      <c r="B2" s="165"/>
      <c r="C2" s="165"/>
      <c r="D2" s="165"/>
      <c r="E2" s="165"/>
      <c r="F2" s="165"/>
      <c r="G2" s="165"/>
      <c r="H2" s="166"/>
      <c r="I2" s="15"/>
    </row>
    <row r="3" spans="1:9" s="29" customFormat="1" ht="21" customHeight="1">
      <c r="A3" s="167" t="s">
        <v>96</v>
      </c>
      <c r="B3" s="167"/>
      <c r="C3" s="167"/>
      <c r="D3" s="167"/>
      <c r="E3" s="167"/>
      <c r="F3" s="167"/>
      <c r="G3" s="167"/>
      <c r="H3" s="167"/>
      <c r="I3" s="15"/>
    </row>
    <row r="4" spans="1:9" s="11" customFormat="1" ht="21.75" customHeight="1">
      <c r="A4" s="169" t="s">
        <v>37</v>
      </c>
      <c r="B4" s="169"/>
      <c r="C4" s="44"/>
      <c r="D4" s="131"/>
      <c r="E4" s="131"/>
      <c r="F4" s="81"/>
      <c r="G4" s="13"/>
      <c r="H4" s="44"/>
      <c r="I4" s="14"/>
    </row>
    <row r="5" spans="1:9" s="84" customFormat="1" ht="31.5" customHeight="1">
      <c r="A5" s="82" t="s">
        <v>151</v>
      </c>
      <c r="B5" s="12" t="s">
        <v>5</v>
      </c>
      <c r="C5" s="69" t="s">
        <v>0</v>
      </c>
      <c r="D5" s="132" t="s">
        <v>25</v>
      </c>
      <c r="E5" s="68" t="s">
        <v>1</v>
      </c>
      <c r="F5" s="12" t="s">
        <v>11</v>
      </c>
      <c r="G5" s="12" t="s">
        <v>6</v>
      </c>
      <c r="H5" s="12" t="s">
        <v>2</v>
      </c>
      <c r="I5" s="83" t="s">
        <v>7</v>
      </c>
    </row>
    <row r="6" spans="1:9" s="19" customFormat="1" ht="15" customHeight="1">
      <c r="A6" s="110">
        <v>1</v>
      </c>
      <c r="B6" s="17">
        <v>41</v>
      </c>
      <c r="C6" s="45" t="s">
        <v>67</v>
      </c>
      <c r="D6" s="134">
        <v>2014</v>
      </c>
      <c r="E6" s="135" t="s">
        <v>68</v>
      </c>
      <c r="F6" s="17" t="str">
        <f>IF($E$1-$D6&lt;=3,"D1",IF($E$1-$D6&lt;=5,"D2",IF($E$1-$D6&lt;=7,"D3",IF($E$1-$D6&lt;=9,"D4",IF($E$1-$D6&lt;=11,"D5",IF($E$1-$D6&lt;=13,"D6",IF($E$1-$D6&lt;=15,"D7",IF($E$1-$D6&lt;=17,"D8","J"))))))))</f>
        <v>D2</v>
      </c>
      <c r="G6" s="17"/>
      <c r="H6" s="46">
        <v>0.0002893518518518519</v>
      </c>
      <c r="I6" s="18"/>
    </row>
    <row r="7" spans="1:9" s="130" customFormat="1" ht="15" customHeight="1">
      <c r="A7" s="141">
        <v>2</v>
      </c>
      <c r="B7" s="142">
        <v>37</v>
      </c>
      <c r="C7" s="52" t="s">
        <v>35</v>
      </c>
      <c r="D7" s="143">
        <v>2014</v>
      </c>
      <c r="E7" s="144" t="s">
        <v>15</v>
      </c>
      <c r="F7" s="23" t="str">
        <f>IF($E$1-$D7&lt;=3,"D1",IF($E$1-$D7&lt;=5,"D2",IF($E$1-$D7&lt;=7,"D3",IF($E$1-$D7&lt;=9,"D4",IF($E$1-$D7&lt;=11,"D5",IF($E$1-$D7&lt;=13,"D6",IF($E$1-$D7&lt;=15,"D7",IF($E$1-$D7&lt;=17,"D8","J"))))))))</f>
        <v>D2</v>
      </c>
      <c r="G7" s="142"/>
      <c r="H7" s="145">
        <v>0.00030092592592592595</v>
      </c>
      <c r="I7" s="146"/>
    </row>
    <row r="8" spans="1:9" s="22" customFormat="1" ht="15" customHeight="1">
      <c r="A8" s="124">
        <v>3</v>
      </c>
      <c r="B8" s="27">
        <v>10</v>
      </c>
      <c r="C8" s="47" t="s">
        <v>36</v>
      </c>
      <c r="D8" s="155">
        <v>2014</v>
      </c>
      <c r="E8" s="153" t="s">
        <v>17</v>
      </c>
      <c r="F8" s="27" t="str">
        <f>IF($E$1-$D8&lt;=3,"D1",IF($E$1-$D8&lt;=5,"D2",IF($E$1-$D8&lt;=7,"D3",IF($E$1-$D8&lt;=9,"D4",IF($E$1-$D8&lt;=11,"D5",IF($E$1-$D8&lt;=13,"D6",IF($E$1-$D8&lt;=15,"D7",IF($E$1-$D8&lt;=17,"D8","J"))))))))</f>
        <v>D2</v>
      </c>
      <c r="G8" s="27"/>
      <c r="H8" s="48">
        <v>0.00032407407407407406</v>
      </c>
      <c r="I8" s="26"/>
    </row>
    <row r="9" spans="1:9" ht="15" customHeight="1">
      <c r="A9" s="85">
        <v>4</v>
      </c>
      <c r="B9" s="5">
        <v>74</v>
      </c>
      <c r="C9" s="63" t="s">
        <v>81</v>
      </c>
      <c r="D9" s="73">
        <v>2014</v>
      </c>
      <c r="E9" s="95" t="s">
        <v>17</v>
      </c>
      <c r="F9" s="5" t="str">
        <f>IF($E$1-$D9&lt;=3,"D1",IF($E$1-$D9&lt;=5,"D2",IF($E$1-$D9&lt;=7,"D3",IF($E$1-$D9&lt;=9,"D4",IF($E$1-$D9&lt;=11,"D5",IF($E$1-$D9&lt;=13,"D6",IF($E$1-$D9&lt;=15,"D7",IF($E$1-$D9&lt;=17,"D8","J"))))))))</f>
        <v>D2</v>
      </c>
      <c r="G9" s="5"/>
      <c r="H9" s="41">
        <v>0.00034722222222222224</v>
      </c>
      <c r="I9" s="4"/>
    </row>
    <row r="10" spans="1:9" ht="15" customHeight="1">
      <c r="A10" s="70">
        <v>5</v>
      </c>
      <c r="B10" s="5">
        <v>112</v>
      </c>
      <c r="C10" s="40" t="s">
        <v>149</v>
      </c>
      <c r="D10" s="73">
        <v>2014</v>
      </c>
      <c r="E10" s="99" t="s">
        <v>10</v>
      </c>
      <c r="F10" s="5" t="str">
        <f>IF($E$1-$D10&lt;=3,"D1",IF($E$1-$D10&lt;=5,"D2",IF($E$1-$D10&lt;=7,"D3",IF($E$1-$D10&lt;=9,"D4",IF($E$1-$D10&lt;=11,"D5",IF($E$1-$D10&lt;=13,"D6",IF($E$1-$D10&lt;=15,"D7",IF($E$1-$D10&lt;=17,"D8","J"))))))))</f>
        <v>D2</v>
      </c>
      <c r="G10" s="58"/>
      <c r="H10" s="41">
        <v>0.00037037037037037035</v>
      </c>
      <c r="I10" s="4"/>
    </row>
    <row r="11" spans="1:9" s="7" customFormat="1" ht="16.5" customHeight="1">
      <c r="A11" s="86"/>
      <c r="B11" s="10"/>
      <c r="D11" s="36"/>
      <c r="E11" s="93"/>
      <c r="F11" s="10"/>
      <c r="G11" s="4"/>
      <c r="H11" s="4"/>
      <c r="I11" s="4"/>
    </row>
    <row r="12" spans="1:9" s="7" customFormat="1" ht="16.5" customHeight="1">
      <c r="A12" s="160" t="s">
        <v>38</v>
      </c>
      <c r="B12" s="10"/>
      <c r="D12" s="36"/>
      <c r="E12" s="93"/>
      <c r="F12" s="10"/>
      <c r="G12" s="4"/>
      <c r="H12" s="4"/>
      <c r="I12" s="4"/>
    </row>
    <row r="13" spans="1:9" s="84" customFormat="1" ht="31.5" customHeight="1">
      <c r="A13" s="82" t="s">
        <v>151</v>
      </c>
      <c r="B13" s="12" t="s">
        <v>5</v>
      </c>
      <c r="C13" s="69" t="s">
        <v>0</v>
      </c>
      <c r="D13" s="132" t="s">
        <v>25</v>
      </c>
      <c r="E13" s="68" t="s">
        <v>1</v>
      </c>
      <c r="F13" s="12" t="s">
        <v>11</v>
      </c>
      <c r="G13" s="12" t="s">
        <v>6</v>
      </c>
      <c r="H13" s="12" t="s">
        <v>2</v>
      </c>
      <c r="I13" s="133" t="s">
        <v>7</v>
      </c>
    </row>
    <row r="14" spans="1:9" s="20" customFormat="1" ht="16.5" customHeight="1">
      <c r="A14" s="110">
        <v>1</v>
      </c>
      <c r="B14" s="17">
        <v>6</v>
      </c>
      <c r="C14" s="121" t="s">
        <v>93</v>
      </c>
      <c r="D14" s="122">
        <v>2011</v>
      </c>
      <c r="E14" s="136" t="s">
        <v>94</v>
      </c>
      <c r="F14" s="17" t="str">
        <f aca="true" t="shared" si="0" ref="F14:F20">IF($E$1-$D14&lt;=3,"D1",IF($E$1-$D14&lt;=5,"D2",IF($E$1-$D14&lt;=7,"D3",IF($E$1-$D14&lt;=9,"D4",IF($E$1-$D14&lt;=11,"D5",IF($E$1-$D14&lt;=13,"D6",IF($E$1-$D14&lt;=15,"D7",IF($E$1-$D14&lt;=17,"D8","J"))))))))</f>
        <v>D3</v>
      </c>
      <c r="G14" s="17"/>
      <c r="H14" s="46">
        <v>0.00023148148148148146</v>
      </c>
      <c r="I14" s="21"/>
    </row>
    <row r="15" spans="1:9" s="130" customFormat="1" ht="16.5" customHeight="1">
      <c r="A15" s="141">
        <v>2</v>
      </c>
      <c r="B15" s="23">
        <v>73</v>
      </c>
      <c r="C15" s="147" t="s">
        <v>82</v>
      </c>
      <c r="D15" s="143">
        <v>2011</v>
      </c>
      <c r="E15" s="144" t="s">
        <v>17</v>
      </c>
      <c r="F15" s="23" t="str">
        <f t="shared" si="0"/>
        <v>D3</v>
      </c>
      <c r="G15" s="23"/>
      <c r="H15" s="54">
        <v>0.0002662037037037037</v>
      </c>
      <c r="I15" s="32"/>
    </row>
    <row r="16" spans="1:9" s="22" customFormat="1" ht="16.5" customHeight="1">
      <c r="A16" s="124">
        <v>3</v>
      </c>
      <c r="B16" s="27">
        <v>70</v>
      </c>
      <c r="C16" s="47" t="s">
        <v>126</v>
      </c>
      <c r="D16" s="139">
        <v>2011</v>
      </c>
      <c r="E16" s="153" t="s">
        <v>10</v>
      </c>
      <c r="F16" s="27" t="str">
        <f t="shared" si="0"/>
        <v>D3</v>
      </c>
      <c r="G16" s="125"/>
      <c r="H16" s="48">
        <v>0.0002777777777777778</v>
      </c>
      <c r="I16" s="28"/>
    </row>
    <row r="17" spans="1:9" ht="16.5" customHeight="1">
      <c r="A17" s="85">
        <v>4</v>
      </c>
      <c r="B17" s="5">
        <v>3</v>
      </c>
      <c r="C17" s="55" t="s">
        <v>49</v>
      </c>
      <c r="D17" s="72">
        <v>2011</v>
      </c>
      <c r="E17" s="95" t="s">
        <v>10</v>
      </c>
      <c r="F17" s="5" t="str">
        <f t="shared" si="0"/>
        <v>D3</v>
      </c>
      <c r="G17" s="5"/>
      <c r="H17" s="41">
        <v>0.0003125</v>
      </c>
      <c r="I17" s="4"/>
    </row>
    <row r="18" spans="1:9" ht="16.5" customHeight="1">
      <c r="A18" s="70">
        <v>5</v>
      </c>
      <c r="B18" s="5">
        <v>45</v>
      </c>
      <c r="C18" s="63" t="s">
        <v>111</v>
      </c>
      <c r="D18" s="73">
        <v>2011</v>
      </c>
      <c r="E18" s="97" t="s">
        <v>112</v>
      </c>
      <c r="F18" s="5" t="str">
        <f t="shared" si="0"/>
        <v>D3</v>
      </c>
      <c r="G18" s="5"/>
      <c r="H18" s="41">
        <v>0.00032407407407407406</v>
      </c>
      <c r="I18" s="4"/>
    </row>
    <row r="19" spans="1:9" ht="16.5" customHeight="1">
      <c r="A19" s="85">
        <v>6</v>
      </c>
      <c r="B19" s="5">
        <v>9</v>
      </c>
      <c r="C19" s="63" t="s">
        <v>21</v>
      </c>
      <c r="D19" s="73">
        <v>2012</v>
      </c>
      <c r="E19" s="94" t="s">
        <v>17</v>
      </c>
      <c r="F19" s="5" t="str">
        <f t="shared" si="0"/>
        <v>D3</v>
      </c>
      <c r="G19" s="5"/>
      <c r="H19" s="41">
        <v>0.00034722222222222224</v>
      </c>
      <c r="I19" s="4"/>
    </row>
    <row r="20" spans="1:9" ht="16.5" customHeight="1">
      <c r="A20" s="70">
        <v>7</v>
      </c>
      <c r="B20" s="5">
        <v>83</v>
      </c>
      <c r="C20" s="63" t="s">
        <v>90</v>
      </c>
      <c r="D20" s="73">
        <v>2012</v>
      </c>
      <c r="E20" s="98" t="s">
        <v>30</v>
      </c>
      <c r="F20" s="5" t="str">
        <f t="shared" si="0"/>
        <v>D3</v>
      </c>
      <c r="G20" s="5"/>
      <c r="H20" s="41">
        <v>0.00035879629629629635</v>
      </c>
      <c r="I20" s="4"/>
    </row>
    <row r="21" spans="1:9" s="7" customFormat="1" ht="16.5" customHeight="1">
      <c r="A21" s="86"/>
      <c r="B21" s="10"/>
      <c r="C21" s="100"/>
      <c r="D21" s="36"/>
      <c r="E21" s="101"/>
      <c r="F21" s="10"/>
      <c r="G21" s="10"/>
      <c r="H21" s="42"/>
      <c r="I21" s="4"/>
    </row>
    <row r="22" spans="1:9" s="7" customFormat="1" ht="16.5" customHeight="1">
      <c r="A22" s="160" t="s">
        <v>155</v>
      </c>
      <c r="B22" s="10"/>
      <c r="C22" s="100"/>
      <c r="D22" s="36"/>
      <c r="E22" s="101"/>
      <c r="F22" s="10"/>
      <c r="G22" s="10"/>
      <c r="H22" s="42"/>
      <c r="I22" s="4"/>
    </row>
    <row r="23" spans="1:9" s="84" customFormat="1" ht="31.5" customHeight="1">
      <c r="A23" s="82" t="s">
        <v>151</v>
      </c>
      <c r="B23" s="12" t="s">
        <v>5</v>
      </c>
      <c r="C23" s="69" t="s">
        <v>0</v>
      </c>
      <c r="D23" s="132" t="s">
        <v>25</v>
      </c>
      <c r="E23" s="68" t="s">
        <v>1</v>
      </c>
      <c r="F23" s="12" t="s">
        <v>11</v>
      </c>
      <c r="G23" s="12" t="s">
        <v>6</v>
      </c>
      <c r="H23" s="12" t="s">
        <v>2</v>
      </c>
      <c r="I23" s="133" t="s">
        <v>7</v>
      </c>
    </row>
    <row r="24" spans="1:9" s="20" customFormat="1" ht="18" customHeight="1">
      <c r="A24" s="137">
        <v>1</v>
      </c>
      <c r="B24" s="17">
        <v>62</v>
      </c>
      <c r="C24" s="45" t="s">
        <v>120</v>
      </c>
      <c r="D24" s="122">
        <v>2009</v>
      </c>
      <c r="E24" s="138" t="s">
        <v>30</v>
      </c>
      <c r="F24" s="17" t="str">
        <f aca="true" t="shared" si="1" ref="F24:F36">IF($E$1-$D24&lt;=3,"D1",IF($E$1-$D24&lt;=5,"D2",IF($E$1-$D24&lt;=7,"D3",IF($E$1-$D24&lt;=9,"D4",IF($E$1-$D24&lt;=11,"D5",IF($E$1-$D24&lt;=13,"D6",IF($E$1-$D24&lt;=15,"D7",IF($E$1-$D24&lt;=17,"D8","J"))))))))</f>
        <v>D4</v>
      </c>
      <c r="G24" s="113"/>
      <c r="H24" s="46">
        <v>0.0006944444444444445</v>
      </c>
      <c r="I24" s="21"/>
    </row>
    <row r="25" spans="1:9" s="130" customFormat="1" ht="17.25" customHeight="1">
      <c r="A25" s="148">
        <v>2</v>
      </c>
      <c r="B25" s="23">
        <v>102</v>
      </c>
      <c r="C25" s="52" t="s">
        <v>72</v>
      </c>
      <c r="D25" s="149">
        <v>2010</v>
      </c>
      <c r="E25" s="150" t="s">
        <v>73</v>
      </c>
      <c r="F25" s="23" t="str">
        <f t="shared" si="1"/>
        <v>D4</v>
      </c>
      <c r="G25" s="23"/>
      <c r="H25" s="54">
        <v>0.0007175925925925927</v>
      </c>
      <c r="I25" s="32"/>
    </row>
    <row r="26" spans="1:9" s="22" customFormat="1" ht="16.5" customHeight="1">
      <c r="A26" s="154">
        <v>3</v>
      </c>
      <c r="B26" s="27">
        <v>22</v>
      </c>
      <c r="C26" s="47" t="s">
        <v>31</v>
      </c>
      <c r="D26" s="139">
        <v>2010</v>
      </c>
      <c r="E26" s="153" t="s">
        <v>32</v>
      </c>
      <c r="F26" s="27" t="str">
        <f t="shared" si="1"/>
        <v>D4</v>
      </c>
      <c r="G26" s="27"/>
      <c r="H26" s="48">
        <v>0.0007407407407407407</v>
      </c>
      <c r="I26" s="28"/>
    </row>
    <row r="27" spans="1:9" ht="16.5" customHeight="1">
      <c r="A27" s="70">
        <v>4</v>
      </c>
      <c r="B27" s="5">
        <v>84</v>
      </c>
      <c r="C27" s="63" t="s">
        <v>89</v>
      </c>
      <c r="D27" s="73">
        <v>2009</v>
      </c>
      <c r="E27" s="97" t="s">
        <v>30</v>
      </c>
      <c r="F27" s="5" t="str">
        <f t="shared" si="1"/>
        <v>D4</v>
      </c>
      <c r="G27" s="5"/>
      <c r="H27" s="41">
        <v>0.0007523148148148147</v>
      </c>
      <c r="I27" s="4"/>
    </row>
    <row r="28" spans="1:9" ht="16.5" customHeight="1">
      <c r="A28" s="85">
        <v>5</v>
      </c>
      <c r="B28" s="5">
        <v>28</v>
      </c>
      <c r="C28" s="63" t="s">
        <v>103</v>
      </c>
      <c r="D28" s="73">
        <v>2010</v>
      </c>
      <c r="E28" s="98" t="s">
        <v>102</v>
      </c>
      <c r="F28" s="5" t="str">
        <f t="shared" si="1"/>
        <v>D4</v>
      </c>
      <c r="G28" s="5"/>
      <c r="H28" s="41">
        <v>0.0007638888888888889</v>
      </c>
      <c r="I28" s="4"/>
    </row>
    <row r="29" spans="1:9" ht="16.5" customHeight="1">
      <c r="A29" s="70">
        <v>6</v>
      </c>
      <c r="B29" s="5">
        <v>25</v>
      </c>
      <c r="C29" s="63" t="s">
        <v>100</v>
      </c>
      <c r="D29" s="73">
        <v>2010</v>
      </c>
      <c r="E29" s="94" t="s">
        <v>32</v>
      </c>
      <c r="F29" s="5" t="str">
        <f t="shared" si="1"/>
        <v>D4</v>
      </c>
      <c r="G29" s="5"/>
      <c r="H29" s="41">
        <v>0.000775462962962963</v>
      </c>
      <c r="I29" s="4"/>
    </row>
    <row r="30" spans="1:9" ht="16.5" customHeight="1">
      <c r="A30" s="85">
        <v>7</v>
      </c>
      <c r="B30" s="5">
        <v>96</v>
      </c>
      <c r="C30" s="40" t="s">
        <v>138</v>
      </c>
      <c r="D30" s="73">
        <v>2009</v>
      </c>
      <c r="E30" s="95" t="s">
        <v>32</v>
      </c>
      <c r="F30" s="5" t="str">
        <f t="shared" si="1"/>
        <v>D4</v>
      </c>
      <c r="G30" s="58"/>
      <c r="H30" s="41">
        <v>0.000787037037037037</v>
      </c>
      <c r="I30" s="4"/>
    </row>
    <row r="31" spans="1:9" ht="16.5" customHeight="1">
      <c r="A31" s="70">
        <v>8</v>
      </c>
      <c r="B31" s="5">
        <v>105</v>
      </c>
      <c r="C31" s="40" t="s">
        <v>144</v>
      </c>
      <c r="D31" s="73">
        <v>2009</v>
      </c>
      <c r="E31" s="96" t="s">
        <v>10</v>
      </c>
      <c r="F31" s="5" t="str">
        <f t="shared" si="1"/>
        <v>D4</v>
      </c>
      <c r="G31" s="58"/>
      <c r="H31" s="41">
        <v>0.000798611111111111</v>
      </c>
      <c r="I31" s="4"/>
    </row>
    <row r="32" spans="1:9" ht="16.5" customHeight="1">
      <c r="A32" s="85">
        <v>9</v>
      </c>
      <c r="B32" s="5">
        <v>98</v>
      </c>
      <c r="C32" s="40" t="s">
        <v>140</v>
      </c>
      <c r="D32" s="73">
        <v>2009</v>
      </c>
      <c r="E32" s="94" t="s">
        <v>32</v>
      </c>
      <c r="F32" s="5" t="str">
        <f t="shared" si="1"/>
        <v>D4</v>
      </c>
      <c r="G32" s="58"/>
      <c r="H32" s="41">
        <v>0.0008217592592592592</v>
      </c>
      <c r="I32" s="4"/>
    </row>
    <row r="33" spans="1:9" ht="16.5" customHeight="1">
      <c r="A33" s="70">
        <v>10</v>
      </c>
      <c r="B33" s="5">
        <v>99</v>
      </c>
      <c r="C33" s="40" t="s">
        <v>141</v>
      </c>
      <c r="D33" s="73">
        <v>2009</v>
      </c>
      <c r="E33" s="94" t="s">
        <v>32</v>
      </c>
      <c r="F33" s="5" t="str">
        <f t="shared" si="1"/>
        <v>D4</v>
      </c>
      <c r="G33" s="58"/>
      <c r="H33" s="41">
        <v>0.0008449074074074075</v>
      </c>
      <c r="I33" s="4"/>
    </row>
    <row r="34" spans="1:9" ht="16.5" customHeight="1">
      <c r="A34" s="85">
        <v>11</v>
      </c>
      <c r="B34" s="5">
        <v>95</v>
      </c>
      <c r="C34" s="40" t="s">
        <v>137</v>
      </c>
      <c r="D34" s="73">
        <v>2009</v>
      </c>
      <c r="E34" s="94" t="s">
        <v>32</v>
      </c>
      <c r="F34" s="5" t="str">
        <f t="shared" si="1"/>
        <v>D4</v>
      </c>
      <c r="G34" s="58"/>
      <c r="H34" s="41">
        <v>0.0008680555555555555</v>
      </c>
      <c r="I34" s="4"/>
    </row>
    <row r="35" spans="1:9" ht="16.5" customHeight="1">
      <c r="A35" s="70">
        <v>12</v>
      </c>
      <c r="B35" s="5">
        <v>97</v>
      </c>
      <c r="C35" s="40" t="s">
        <v>139</v>
      </c>
      <c r="D35" s="73">
        <v>2009</v>
      </c>
      <c r="E35" s="94" t="s">
        <v>32</v>
      </c>
      <c r="F35" s="5" t="str">
        <f t="shared" si="1"/>
        <v>D4</v>
      </c>
      <c r="G35" s="58"/>
      <c r="H35" s="41">
        <v>0.0008796296296296296</v>
      </c>
      <c r="I35" s="4"/>
    </row>
    <row r="36" spans="1:9" ht="16.5" customHeight="1">
      <c r="A36" s="70">
        <v>13</v>
      </c>
      <c r="B36" s="5">
        <v>75</v>
      </c>
      <c r="C36" s="63" t="s">
        <v>83</v>
      </c>
      <c r="D36" s="73">
        <v>2010</v>
      </c>
      <c r="E36" s="94" t="s">
        <v>17</v>
      </c>
      <c r="F36" s="5" t="str">
        <f t="shared" si="1"/>
        <v>D4</v>
      </c>
      <c r="G36" s="5"/>
      <c r="H36" s="41">
        <v>0.0008912037037037036</v>
      </c>
      <c r="I36" s="4"/>
    </row>
    <row r="37" spans="1:9" s="7" customFormat="1" ht="16.5" customHeight="1">
      <c r="A37" s="86"/>
      <c r="B37" s="10"/>
      <c r="D37" s="36"/>
      <c r="E37" s="93"/>
      <c r="F37" s="10"/>
      <c r="G37" s="4"/>
      <c r="H37" s="4"/>
      <c r="I37" s="4"/>
    </row>
    <row r="38" spans="1:9" s="7" customFormat="1" ht="16.5" customHeight="1">
      <c r="A38" s="168" t="s">
        <v>39</v>
      </c>
      <c r="B38" s="168"/>
      <c r="D38" s="36"/>
      <c r="E38" s="93"/>
      <c r="F38" s="10"/>
      <c r="G38" s="4"/>
      <c r="H38" s="4"/>
      <c r="I38" s="4"/>
    </row>
    <row r="39" spans="1:9" s="84" customFormat="1" ht="31.5" customHeight="1">
      <c r="A39" s="82" t="s">
        <v>151</v>
      </c>
      <c r="B39" s="12" t="s">
        <v>5</v>
      </c>
      <c r="C39" s="69" t="s">
        <v>0</v>
      </c>
      <c r="D39" s="132" t="s">
        <v>25</v>
      </c>
      <c r="E39" s="68" t="s">
        <v>1</v>
      </c>
      <c r="F39" s="12" t="s">
        <v>11</v>
      </c>
      <c r="G39" s="12" t="s">
        <v>6</v>
      </c>
      <c r="H39" s="12" t="s">
        <v>2</v>
      </c>
      <c r="I39" s="133" t="s">
        <v>7</v>
      </c>
    </row>
    <row r="40" spans="1:9" s="20" customFormat="1" ht="16.5" customHeight="1">
      <c r="A40" s="110">
        <v>1</v>
      </c>
      <c r="B40" s="17">
        <v>59</v>
      </c>
      <c r="C40" s="51" t="s">
        <v>70</v>
      </c>
      <c r="D40" s="122">
        <v>2008</v>
      </c>
      <c r="E40" s="138" t="s">
        <v>71</v>
      </c>
      <c r="F40" s="17" t="str">
        <f aca="true" t="shared" si="2" ref="F40:F45">IF($E$1-$D40&lt;=3,"D1",IF($E$1-$D40&lt;=5,"D2",IF($E$1-$D40&lt;=7,"D3",IF($E$1-$D40&lt;=9,"D4",IF($E$1-$D40&lt;=11,"D5",IF($E$1-$D40&lt;=13,"D6",IF($E$1-$D40&lt;=15,"D7",IF($E$1-$D40&lt;=17,"D8","J"))))))))</f>
        <v>D5</v>
      </c>
      <c r="G40" s="17"/>
      <c r="H40" s="46">
        <v>0.0010069444444444444</v>
      </c>
      <c r="I40" s="21"/>
    </row>
    <row r="41" spans="1:9" s="130" customFormat="1" ht="16.5" customHeight="1">
      <c r="A41" s="141">
        <v>2</v>
      </c>
      <c r="B41" s="23">
        <v>23</v>
      </c>
      <c r="C41" s="52" t="s">
        <v>60</v>
      </c>
      <c r="D41" s="143">
        <v>2008</v>
      </c>
      <c r="E41" s="150" t="s">
        <v>32</v>
      </c>
      <c r="F41" s="23" t="str">
        <f t="shared" si="2"/>
        <v>D5</v>
      </c>
      <c r="G41" s="23"/>
      <c r="H41" s="54">
        <v>0.0010532407407407407</v>
      </c>
      <c r="I41" s="32"/>
    </row>
    <row r="42" spans="1:9" s="22" customFormat="1" ht="16.5" customHeight="1">
      <c r="A42" s="124">
        <v>3</v>
      </c>
      <c r="B42" s="27">
        <v>87</v>
      </c>
      <c r="C42" s="47" t="s">
        <v>59</v>
      </c>
      <c r="D42" s="139">
        <v>2007</v>
      </c>
      <c r="E42" s="153" t="s">
        <v>32</v>
      </c>
      <c r="F42" s="27" t="str">
        <f t="shared" si="2"/>
        <v>D5</v>
      </c>
      <c r="G42" s="27"/>
      <c r="H42" s="48">
        <v>0.0010879629629629629</v>
      </c>
      <c r="I42" s="28"/>
    </row>
    <row r="43" spans="1:9" ht="16.5" customHeight="1">
      <c r="A43" s="85">
        <v>4</v>
      </c>
      <c r="B43" s="5">
        <v>21</v>
      </c>
      <c r="C43" s="55" t="s">
        <v>69</v>
      </c>
      <c r="D43" s="72">
        <v>2008</v>
      </c>
      <c r="E43" s="94" t="s">
        <v>32</v>
      </c>
      <c r="F43" s="5" t="str">
        <f t="shared" si="2"/>
        <v>D5</v>
      </c>
      <c r="G43" s="5"/>
      <c r="H43" s="41">
        <v>0.0011226851851851851</v>
      </c>
      <c r="I43" s="4"/>
    </row>
    <row r="44" spans="1:9" ht="16.5" customHeight="1">
      <c r="A44" s="70">
        <v>5</v>
      </c>
      <c r="B44" s="5">
        <v>51</v>
      </c>
      <c r="C44" s="63" t="s">
        <v>116</v>
      </c>
      <c r="D44" s="73">
        <v>2007</v>
      </c>
      <c r="E44" s="97" t="s">
        <v>10</v>
      </c>
      <c r="F44" s="5" t="str">
        <f t="shared" si="2"/>
        <v>D5</v>
      </c>
      <c r="G44" s="5"/>
      <c r="H44" s="41">
        <v>0.0012152777777777778</v>
      </c>
      <c r="I44" s="4"/>
    </row>
    <row r="45" spans="1:9" ht="16.5" customHeight="1">
      <c r="A45" s="70">
        <v>6</v>
      </c>
      <c r="B45" s="5">
        <v>76</v>
      </c>
      <c r="C45" s="55" t="s">
        <v>47</v>
      </c>
      <c r="D45" s="72">
        <v>2008</v>
      </c>
      <c r="E45" s="94" t="s">
        <v>17</v>
      </c>
      <c r="F45" s="5" t="str">
        <f t="shared" si="2"/>
        <v>D5</v>
      </c>
      <c r="G45" s="5"/>
      <c r="H45" s="41">
        <v>0.001388888888888889</v>
      </c>
      <c r="I45" s="4"/>
    </row>
    <row r="46" spans="1:9" s="7" customFormat="1" ht="16.5" customHeight="1">
      <c r="A46" s="86"/>
      <c r="B46" s="10"/>
      <c r="C46" s="88"/>
      <c r="D46" s="102"/>
      <c r="E46" s="103"/>
      <c r="F46" s="10"/>
      <c r="G46" s="10"/>
      <c r="H46" s="42"/>
      <c r="I46" s="4"/>
    </row>
    <row r="47" spans="1:9" s="7" customFormat="1" ht="16.5" customHeight="1">
      <c r="A47" s="168" t="s">
        <v>154</v>
      </c>
      <c r="B47" s="168"/>
      <c r="C47" s="88"/>
      <c r="D47" s="102"/>
      <c r="E47" s="103"/>
      <c r="F47" s="10"/>
      <c r="G47" s="10"/>
      <c r="H47" s="42"/>
      <c r="I47" s="4"/>
    </row>
    <row r="48" spans="1:9" s="84" customFormat="1" ht="31.5" customHeight="1">
      <c r="A48" s="82" t="s">
        <v>151</v>
      </c>
      <c r="B48" s="12" t="s">
        <v>5</v>
      </c>
      <c r="C48" s="69" t="s">
        <v>0</v>
      </c>
      <c r="D48" s="132" t="s">
        <v>25</v>
      </c>
      <c r="E48" s="68" t="s">
        <v>1</v>
      </c>
      <c r="F48" s="12" t="s">
        <v>11</v>
      </c>
      <c r="G48" s="12" t="s">
        <v>6</v>
      </c>
      <c r="H48" s="12" t="s">
        <v>2</v>
      </c>
      <c r="I48" s="133" t="s">
        <v>7</v>
      </c>
    </row>
    <row r="49" spans="1:9" s="20" customFormat="1" ht="16.5" customHeight="1">
      <c r="A49" s="110">
        <v>1</v>
      </c>
      <c r="B49" s="17">
        <v>27</v>
      </c>
      <c r="C49" s="121" t="s">
        <v>101</v>
      </c>
      <c r="D49" s="122">
        <v>2006</v>
      </c>
      <c r="E49" s="136" t="s">
        <v>102</v>
      </c>
      <c r="F49" s="17" t="str">
        <f aca="true" t="shared" si="3" ref="F49:F54">IF($E$1-$D49&lt;=3,"D1",IF($E$1-$D49&lt;=5,"D2",IF($E$1-$D49&lt;=7,"D3",IF($E$1-$D49&lt;=9,"D4",IF($E$1-$D49&lt;=11,"D5",IF($E$1-$D49&lt;=13,"D6",IF($E$1-$D49&lt;=15,"D7",IF($E$1-$D49&lt;=17,"D8","J"))))))))</f>
        <v>D6</v>
      </c>
      <c r="G49" s="17"/>
      <c r="H49" s="46">
        <v>0.0013773148148148147</v>
      </c>
      <c r="I49" s="21"/>
    </row>
    <row r="50" spans="1:9" s="130" customFormat="1" ht="16.5" customHeight="1">
      <c r="A50" s="141">
        <v>2</v>
      </c>
      <c r="B50" s="23">
        <v>116</v>
      </c>
      <c r="C50" s="147" t="s">
        <v>87</v>
      </c>
      <c r="D50" s="143">
        <v>2005</v>
      </c>
      <c r="E50" s="156" t="s">
        <v>10</v>
      </c>
      <c r="F50" s="23" t="str">
        <f t="shared" si="3"/>
        <v>D6</v>
      </c>
      <c r="G50" s="23"/>
      <c r="H50" s="54">
        <v>0.0014583333333333334</v>
      </c>
      <c r="I50" s="32"/>
    </row>
    <row r="51" spans="1:9" s="22" customFormat="1" ht="16.5" customHeight="1">
      <c r="A51" s="124">
        <v>3</v>
      </c>
      <c r="B51" s="27">
        <v>46</v>
      </c>
      <c r="C51" s="151" t="s">
        <v>113</v>
      </c>
      <c r="D51" s="139">
        <v>2005</v>
      </c>
      <c r="E51" s="152" t="s">
        <v>10</v>
      </c>
      <c r="F51" s="27" t="str">
        <f t="shared" si="3"/>
        <v>D6</v>
      </c>
      <c r="G51" s="27"/>
      <c r="H51" s="48">
        <v>0.0016319444444444445</v>
      </c>
      <c r="I51" s="28"/>
    </row>
    <row r="52" spans="1:9" ht="16.5" customHeight="1">
      <c r="A52" s="85">
        <v>4</v>
      </c>
      <c r="B52" s="5">
        <v>50</v>
      </c>
      <c r="C52" s="63" t="s">
        <v>115</v>
      </c>
      <c r="D52" s="73">
        <v>2005</v>
      </c>
      <c r="E52" s="97" t="s">
        <v>10</v>
      </c>
      <c r="F52" s="5" t="str">
        <f t="shared" si="3"/>
        <v>D6</v>
      </c>
      <c r="G52" s="5"/>
      <c r="H52" s="41">
        <v>0.0018402777777777777</v>
      </c>
      <c r="I52" s="4"/>
    </row>
    <row r="53" spans="1:9" ht="16.5" customHeight="1">
      <c r="A53" s="70">
        <v>5</v>
      </c>
      <c r="B53" s="5">
        <v>13</v>
      </c>
      <c r="C53" s="55" t="s">
        <v>22</v>
      </c>
      <c r="D53" s="74">
        <v>2005</v>
      </c>
      <c r="E53" s="95" t="s">
        <v>10</v>
      </c>
      <c r="F53" s="5" t="str">
        <f t="shared" si="3"/>
        <v>D6</v>
      </c>
      <c r="G53" s="5"/>
      <c r="H53" s="41">
        <v>0.0021296296296296298</v>
      </c>
      <c r="I53" s="4"/>
    </row>
    <row r="54" spans="1:9" ht="16.5" customHeight="1">
      <c r="A54" s="70">
        <v>6</v>
      </c>
      <c r="B54" s="5">
        <v>52</v>
      </c>
      <c r="C54" s="40" t="s">
        <v>117</v>
      </c>
      <c r="D54" s="73">
        <v>2006</v>
      </c>
      <c r="E54" s="99" t="s">
        <v>10</v>
      </c>
      <c r="F54" s="5" t="str">
        <f t="shared" si="3"/>
        <v>D6</v>
      </c>
      <c r="G54" s="58"/>
      <c r="H54" s="41">
        <v>0.002314814814814815</v>
      </c>
      <c r="I54" s="4"/>
    </row>
    <row r="55" spans="1:9" s="7" customFormat="1" ht="16.5" customHeight="1">
      <c r="A55" s="86"/>
      <c r="B55" s="10"/>
      <c r="C55" s="100"/>
      <c r="D55" s="36"/>
      <c r="E55" s="104"/>
      <c r="F55" s="10"/>
      <c r="G55" s="10"/>
      <c r="H55" s="42"/>
      <c r="I55" s="4"/>
    </row>
    <row r="56" spans="1:9" s="7" customFormat="1" ht="16.5" customHeight="1">
      <c r="A56" s="168" t="s">
        <v>40</v>
      </c>
      <c r="B56" s="168"/>
      <c r="C56" s="100"/>
      <c r="D56" s="36"/>
      <c r="E56" s="104"/>
      <c r="F56" s="10"/>
      <c r="G56" s="10"/>
      <c r="H56" s="42"/>
      <c r="I56" s="4"/>
    </row>
    <row r="57" spans="1:9" s="84" customFormat="1" ht="33" customHeight="1">
      <c r="A57" s="82" t="s">
        <v>151</v>
      </c>
      <c r="B57" s="12" t="s">
        <v>5</v>
      </c>
      <c r="C57" s="69" t="s">
        <v>0</v>
      </c>
      <c r="D57" s="132" t="s">
        <v>25</v>
      </c>
      <c r="E57" s="68" t="s">
        <v>1</v>
      </c>
      <c r="F57" s="12" t="s">
        <v>11</v>
      </c>
      <c r="G57" s="12" t="s">
        <v>6</v>
      </c>
      <c r="H57" s="12" t="s">
        <v>2</v>
      </c>
      <c r="I57" s="133" t="s">
        <v>7</v>
      </c>
    </row>
    <row r="58" spans="1:9" s="20" customFormat="1" ht="16.5" customHeight="1">
      <c r="A58" s="110">
        <v>1</v>
      </c>
      <c r="B58" s="17">
        <v>47</v>
      </c>
      <c r="C58" s="45" t="s">
        <v>13</v>
      </c>
      <c r="D58" s="122">
        <v>2003</v>
      </c>
      <c r="E58" s="138" t="s">
        <v>10</v>
      </c>
      <c r="F58" s="17" t="str">
        <f>IF($E$1-$D58&lt;=3,"D1",IF($E$1-$D58&lt;=5,"D2",IF($E$1-$D58&lt;=7,"D3",IF($E$1-$D58&lt;=9,"D4",IF($E$1-$D58&lt;=11,"D5",IF($E$1-$D58&lt;=13,"D6",IF($E$1-$D58&lt;=15,"D7",IF($E$1-$D58&lt;=17,"D8","J"))))))))</f>
        <v>D7</v>
      </c>
      <c r="G58" s="17"/>
      <c r="H58" s="46">
        <v>0.0018518518518518517</v>
      </c>
      <c r="I58" s="21"/>
    </row>
    <row r="59" spans="1:9" s="130" customFormat="1" ht="16.5" customHeight="1">
      <c r="A59" s="141">
        <v>2</v>
      </c>
      <c r="B59" s="23">
        <v>24</v>
      </c>
      <c r="C59" s="52" t="s">
        <v>61</v>
      </c>
      <c r="D59" s="143">
        <v>2004</v>
      </c>
      <c r="E59" s="150" t="s">
        <v>32</v>
      </c>
      <c r="F59" s="23" t="str">
        <f>IF($E$1-$D59&lt;=3,"D1",IF($E$1-$D59&lt;=5,"D2",IF($E$1-$D59&lt;=7,"D3",IF($E$1-$D59&lt;=9,"D4",IF($E$1-$D59&lt;=11,"D5",IF($E$1-$D59&lt;=13,"D6",IF($E$1-$D59&lt;=15,"D7",IF($E$1-$D59&lt;=17,"D8","J"))))))))</f>
        <v>D7</v>
      </c>
      <c r="G59" s="23"/>
      <c r="H59" s="54">
        <v>0.0019560185185185184</v>
      </c>
      <c r="I59" s="32"/>
    </row>
    <row r="60" spans="1:9" s="22" customFormat="1" ht="16.5" customHeight="1">
      <c r="A60" s="124">
        <v>3</v>
      </c>
      <c r="B60" s="27">
        <v>103</v>
      </c>
      <c r="C60" s="47" t="s">
        <v>142</v>
      </c>
      <c r="D60" s="139">
        <v>2004</v>
      </c>
      <c r="E60" s="140" t="s">
        <v>10</v>
      </c>
      <c r="F60" s="27" t="str">
        <f>IF($E$1-$D60&lt;=3,"D1",IF($E$1-$D60&lt;=5,"D2",IF($E$1-$D60&lt;=7,"D3",IF($E$1-$D60&lt;=9,"D4",IF($E$1-$D60&lt;=11,"D5",IF($E$1-$D60&lt;=13,"D6",IF($E$1-$D60&lt;=15,"D7",IF($E$1-$D60&lt;=17,"D8","J"))))))))</f>
        <v>D7</v>
      </c>
      <c r="G60" s="125"/>
      <c r="H60" s="48">
        <v>0.002731481481481482</v>
      </c>
      <c r="I60" s="28"/>
    </row>
    <row r="61" spans="1:9" s="7" customFormat="1" ht="16.5" customHeight="1">
      <c r="A61" s="86"/>
      <c r="B61" s="10"/>
      <c r="D61" s="36"/>
      <c r="E61" s="93"/>
      <c r="F61" s="10"/>
      <c r="G61" s="4"/>
      <c r="H61" s="4"/>
      <c r="I61" s="4"/>
    </row>
    <row r="62" spans="1:9" s="7" customFormat="1" ht="16.5" customHeight="1">
      <c r="A62" s="168" t="s">
        <v>152</v>
      </c>
      <c r="B62" s="168"/>
      <c r="C62" s="100"/>
      <c r="D62" s="36"/>
      <c r="E62" s="101"/>
      <c r="F62" s="10"/>
      <c r="G62" s="10"/>
      <c r="H62" s="42"/>
      <c r="I62" s="4"/>
    </row>
    <row r="63" spans="1:9" s="84" customFormat="1" ht="31.5" customHeight="1">
      <c r="A63" s="82" t="s">
        <v>151</v>
      </c>
      <c r="B63" s="12" t="s">
        <v>5</v>
      </c>
      <c r="C63" s="69" t="s">
        <v>0</v>
      </c>
      <c r="D63" s="132" t="s">
        <v>25</v>
      </c>
      <c r="E63" s="68" t="s">
        <v>1</v>
      </c>
      <c r="F63" s="12" t="s">
        <v>11</v>
      </c>
      <c r="G63" s="12" t="s">
        <v>6</v>
      </c>
      <c r="H63" s="12" t="s">
        <v>2</v>
      </c>
      <c r="I63" s="133" t="s">
        <v>7</v>
      </c>
    </row>
    <row r="64" spans="1:9" s="20" customFormat="1" ht="16.5" customHeight="1">
      <c r="A64" s="110">
        <v>1</v>
      </c>
      <c r="B64" s="17">
        <v>2</v>
      </c>
      <c r="C64" s="45" t="s">
        <v>26</v>
      </c>
      <c r="D64" s="122">
        <v>2000</v>
      </c>
      <c r="E64" s="135" t="s">
        <v>27</v>
      </c>
      <c r="F64" s="17" t="str">
        <f>IF($E$1-$D64&lt;=3,"D1",IF($E$1-$D64&lt;=5,"D2",IF($E$1-$D64&lt;=7,"D3",IF($E$1-$D64&lt;=9,"D4",IF($E$1-$D64&lt;=11,"D5",IF($E$1-$D64&lt;=13,"D6",IF($E$1-$D64&lt;=15,"D7",IF($E$1-$D64&lt;=17,"D8","J"))))))))</f>
        <v>J</v>
      </c>
      <c r="G64" s="17"/>
      <c r="H64" s="46">
        <v>0.01347222222222222</v>
      </c>
      <c r="I64" s="21"/>
    </row>
    <row r="66" spans="1:9" s="35" customFormat="1" ht="15" customHeight="1">
      <c r="A66" s="67" t="s">
        <v>42</v>
      </c>
      <c r="B66" s="10"/>
      <c r="C66" s="7"/>
      <c r="D66" s="36"/>
      <c r="E66" s="36"/>
      <c r="F66" s="10"/>
      <c r="G66" s="36"/>
      <c r="H66" s="8"/>
      <c r="I66" s="36"/>
    </row>
    <row r="67" spans="1:9" s="35" customFormat="1" ht="15" customHeight="1">
      <c r="A67" s="67" t="s">
        <v>43</v>
      </c>
      <c r="B67" s="10"/>
      <c r="C67" s="7"/>
      <c r="D67" s="36"/>
      <c r="E67" s="36"/>
      <c r="F67" s="10"/>
      <c r="G67" s="36"/>
      <c r="H67" s="8"/>
      <c r="I67" s="36"/>
    </row>
  </sheetData>
  <sheetProtection/>
  <mergeCells count="7">
    <mergeCell ref="A2:H2"/>
    <mergeCell ref="A3:H3"/>
    <mergeCell ref="A4:B4"/>
    <mergeCell ref="A62:B62"/>
    <mergeCell ref="A56:B56"/>
    <mergeCell ref="A38:B38"/>
    <mergeCell ref="A47:B47"/>
  </mergeCells>
  <hyperlinks>
    <hyperlink ref="C36" r:id="rId1" display="http://www.atletika.sk/registrovani-clenovia/59841e3cf0c68bda0733c308"/>
    <hyperlink ref="C15" r:id="rId2" display="http://www.atletika.sk/registrovani-clenovia/59841e3ef0c68bda0733c8b7"/>
    <hyperlink ref="C19" r:id="rId3" display="http://www.atletika.sk/registrovani-clenovia/59841e3ef0c68bda0733c8e9"/>
    <hyperlink ref="C9" r:id="rId4" display="http://www.atletika.sk/registrovani-clenovia/59841e40f0c68bda0733cc19"/>
  </hyperlinks>
  <printOptions/>
  <pageMargins left="0.7086614173228347" right="0.83" top="0.7874015748031497" bottom="0.5905511811023623" header="0.31496062992125984" footer="0.31496062992125984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MPSVaR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Šačansky kros</dc:title>
  <dc:subject/>
  <dc:creator>kem-bucova_a</dc:creator>
  <cp:keywords>BSK</cp:keywords>
  <dc:description/>
  <cp:lastModifiedBy>andrea.oravcova</cp:lastModifiedBy>
  <cp:lastPrinted>2018-04-27T14:06:58Z</cp:lastPrinted>
  <dcterms:created xsi:type="dcterms:W3CDTF">2006-08-10T15:02:00Z</dcterms:created>
  <dcterms:modified xsi:type="dcterms:W3CDTF">2018-04-27T21:09:21Z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