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90" tabRatio="889"/>
  </bookViews>
  <sheets>
    <sheet name="Maratón- celkové por." sheetId="12" r:id="rId1"/>
    <sheet name="Štafet.maratón-celkové poradie" sheetId="13" r:id="rId2"/>
  </sheets>
  <definedNames>
    <definedName name="_xlnm._FilterDatabase" localSheetId="0" hidden="1">'Maratón- celkové por.'!#REF!</definedName>
    <definedName name="_xlnm._FilterDatabase" localSheetId="1" hidden="1">'Štafet.maratón-celkové poradie'!$A$5:$S$5</definedName>
    <definedName name="_xlnm.Print_Area" localSheetId="0">'Maratón- celkové por.'!$A$1:$I$65</definedName>
  </definedNames>
  <calcPr calcId="145621"/>
</workbook>
</file>

<file path=xl/calcChain.xml><?xml version="1.0" encoding="utf-8"?>
<calcChain xmlns="http://schemas.openxmlformats.org/spreadsheetml/2006/main">
  <c r="I7" i="13" l="1"/>
  <c r="I9" i="13" s="1"/>
  <c r="I11" i="13" s="1"/>
  <c r="I13" i="13" s="1"/>
  <c r="I15" i="13" s="1"/>
  <c r="I17" i="13" s="1"/>
  <c r="I19" i="13" s="1"/>
  <c r="I21" i="13" s="1"/>
  <c r="I23" i="13" s="1"/>
  <c r="I25" i="13" s="1"/>
  <c r="I27" i="13" s="1"/>
  <c r="I29" i="13" s="1"/>
  <c r="I31" i="13" s="1"/>
  <c r="I33" i="13" s="1"/>
  <c r="I35" i="13" s="1"/>
  <c r="I37" i="13" s="1"/>
  <c r="I39" i="13" s="1"/>
  <c r="I41" i="13" s="1"/>
  <c r="I43" i="13" s="1"/>
  <c r="I45" i="13" s="1"/>
  <c r="I47" i="13" s="1"/>
  <c r="I49" i="13" s="1"/>
  <c r="I51" i="13" s="1"/>
  <c r="I53" i="13" s="1"/>
  <c r="I55" i="13" s="1"/>
  <c r="I57" i="13" s="1"/>
  <c r="I59" i="13" s="1"/>
  <c r="I61" i="13" s="1"/>
  <c r="I63" i="13" s="1"/>
  <c r="I65" i="13" s="1"/>
  <c r="I67" i="13" s="1"/>
  <c r="I69" i="13" s="1"/>
</calcChain>
</file>

<file path=xl/sharedStrings.xml><?xml version="1.0" encoding="utf-8"?>
<sst xmlns="http://schemas.openxmlformats.org/spreadsheetml/2006/main" count="605" uniqueCount="308">
  <si>
    <t>Celk por.</t>
  </si>
  <si>
    <t>Priezvisko a meno</t>
  </si>
  <si>
    <t>Klub</t>
  </si>
  <si>
    <t>Štát</t>
  </si>
  <si>
    <t>Čas jednotlivcov</t>
  </si>
  <si>
    <t>Výsledný čas štafety</t>
  </si>
  <si>
    <t>ŠTAFETOVÝ MARATÓN DVOJČLENNÝCH DRUŽSTIEV</t>
  </si>
  <si>
    <t>Rok nar.</t>
  </si>
  <si>
    <t>MARATÓN - JEDNOTLIVCI</t>
  </si>
  <si>
    <t>Štart. číslo</t>
  </si>
  <si>
    <t>Kat.</t>
  </si>
  <si>
    <t>Por. v kat.</t>
  </si>
  <si>
    <t>Čas</t>
  </si>
  <si>
    <t>Rok narodenia</t>
  </si>
  <si>
    <r>
      <rPr>
        <b/>
        <sz val="9"/>
        <rFont val="Arial"/>
        <family val="2"/>
        <charset val="238"/>
      </rPr>
      <t>Hlavný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rozhodca:</t>
    </r>
    <r>
      <rPr>
        <sz val="9"/>
        <rFont val="Arial"/>
        <family val="2"/>
        <charset val="238"/>
      </rPr>
      <t xml:space="preserve"> František Kažimir</t>
    </r>
  </si>
  <si>
    <r>
      <t>15.ročník</t>
    </r>
    <r>
      <rPr>
        <sz val="11"/>
        <color indexed="8"/>
        <rFont val="Arial Black"/>
        <family val="2"/>
        <charset val="238"/>
      </rPr>
      <t xml:space="preserve"> </t>
    </r>
    <r>
      <rPr>
        <sz val="14"/>
        <rFont val="Arial Black"/>
        <family val="2"/>
        <charset val="238"/>
      </rPr>
      <t>Furčianskeho maratónu - Memoriál Štefana Semana</t>
    </r>
  </si>
  <si>
    <r>
      <t>15.ročník</t>
    </r>
    <r>
      <rPr>
        <sz val="12"/>
        <color indexed="8"/>
        <rFont val="Arial Black"/>
        <family val="2"/>
        <charset val="238"/>
      </rPr>
      <t xml:space="preserve"> </t>
    </r>
    <r>
      <rPr>
        <sz val="12"/>
        <rFont val="Arial Black"/>
        <family val="2"/>
        <charset val="238"/>
      </rPr>
      <t>Furčianskeho maratónu - Memoriál Štefana Semana</t>
    </r>
  </si>
  <si>
    <t>Košice, 14.apríl 2018- Neoficiálna výsledková listina</t>
  </si>
  <si>
    <t>Perháč Štefan</t>
  </si>
  <si>
    <t>Hurajt Marián</t>
  </si>
  <si>
    <t>Lumnitzer Peter</t>
  </si>
  <si>
    <t>Štenda Rastislav</t>
  </si>
  <si>
    <t>Štenda Jozef</t>
  </si>
  <si>
    <t>Albrecht Slavomír</t>
  </si>
  <si>
    <t>Verba Rudolf</t>
  </si>
  <si>
    <t>Varga Peter</t>
  </si>
  <si>
    <t>Varga Pavel</t>
  </si>
  <si>
    <t>Mikula Josef</t>
  </si>
  <si>
    <t>Hromjak Jozef</t>
  </si>
  <si>
    <t>Miga Martin</t>
  </si>
  <si>
    <t>Fazekaš Miroslav</t>
  </si>
  <si>
    <t>Sabol Peter</t>
  </si>
  <si>
    <t>Lukáč Karol</t>
  </si>
  <si>
    <t>Grega Jozef</t>
  </si>
  <si>
    <t>Fecík Marek</t>
  </si>
  <si>
    <t>Čopjan Ľubomír</t>
  </si>
  <si>
    <t>Hirjak Vladimír</t>
  </si>
  <si>
    <t>Jurdak Peter</t>
  </si>
  <si>
    <t>Pribičko Peter</t>
  </si>
  <si>
    <t>Krivák Michal</t>
  </si>
  <si>
    <t>Gerec Miroslav</t>
  </si>
  <si>
    <t>Gerec Jaroslav</t>
  </si>
  <si>
    <t>Felong Peter</t>
  </si>
  <si>
    <t>Gore Dávid</t>
  </si>
  <si>
    <t>Horváth Stanislav</t>
  </si>
  <si>
    <t>Saksa Jaroslav</t>
  </si>
  <si>
    <t>Lipták Vladimír</t>
  </si>
  <si>
    <t>Kovaľ Alexander</t>
  </si>
  <si>
    <t>Kačmarik Samuel</t>
  </si>
  <si>
    <t>Varga Jozef</t>
  </si>
  <si>
    <t>Onofrej Erik</t>
  </si>
  <si>
    <t>Kohút Peter</t>
  </si>
  <si>
    <t>Kakaščík Jozef</t>
  </si>
  <si>
    <t>Imling Ján</t>
  </si>
  <si>
    <t>Boros Róbert</t>
  </si>
  <si>
    <t>Baláž Jaro</t>
  </si>
  <si>
    <t>Zábojová Zuzana</t>
  </si>
  <si>
    <t>Poliakova Olesia</t>
  </si>
  <si>
    <t>Bakšiová Daniela</t>
  </si>
  <si>
    <t>Tóth Pavol</t>
  </si>
  <si>
    <t>Sepeši Peter</t>
  </si>
  <si>
    <t>Sepeši Aldona</t>
  </si>
  <si>
    <t>Koniar Jozef</t>
  </si>
  <si>
    <t>Koniarova Magdalena</t>
  </si>
  <si>
    <t>Petro Vlastimil</t>
  </si>
  <si>
    <t>Šipošová Nikola</t>
  </si>
  <si>
    <t>Holub Maros</t>
  </si>
  <si>
    <t>Hromnakova Beata</t>
  </si>
  <si>
    <t>Korotvičková Zuzana</t>
  </si>
  <si>
    <t>Sroka Karol</t>
  </si>
  <si>
    <t>Maroš Matúš</t>
  </si>
  <si>
    <t>Marošová Lucia</t>
  </si>
  <si>
    <t>Matulová Žaneta</t>
  </si>
  <si>
    <t>Dančišinová Lucia</t>
  </si>
  <si>
    <t>Fottová Jana</t>
  </si>
  <si>
    <t>Bukovinská Tatiana  </t>
  </si>
  <si>
    <t>-</t>
  </si>
  <si>
    <t>ZTS_OSSR</t>
  </si>
  <si>
    <t>BK Steel Košice</t>
  </si>
  <si>
    <t>SamiOli</t>
  </si>
  <si>
    <t>LIVA Košice</t>
  </si>
  <si>
    <t>Active life</t>
  </si>
  <si>
    <t>Košický samosprávny kraj</t>
  </si>
  <si>
    <t>Freerunners Košice</t>
  </si>
  <si>
    <t>Maratónsky klub Košice</t>
  </si>
  <si>
    <t>Košice</t>
  </si>
  <si>
    <t>AC Michalovce</t>
  </si>
  <si>
    <t>Železnice Slovenskej republiky</t>
  </si>
  <si>
    <t>Mesto Sečovce</t>
  </si>
  <si>
    <t>O5 BK Furča Košice</t>
  </si>
  <si>
    <t>BK Levoča</t>
  </si>
  <si>
    <t>Bujarí Bujaci</t>
  </si>
  <si>
    <t>Metropol Košice</t>
  </si>
  <si>
    <t>MTC Vyšná Śebastová</t>
  </si>
  <si>
    <t>ZasRun Šarišské Bohdanovce</t>
  </si>
  <si>
    <t>Senátor Záborské</t>
  </si>
  <si>
    <t>OŠK Ludrová</t>
  </si>
  <si>
    <t>BK Spartak Medzev</t>
  </si>
  <si>
    <t>Active Life Košice</t>
  </si>
  <si>
    <t>Active life Košice</t>
  </si>
  <si>
    <t>pre zdravie</t>
  </si>
  <si>
    <t>ValSport</t>
  </si>
  <si>
    <t>valsport</t>
  </si>
  <si>
    <t>BK Pesa Kosice</t>
  </si>
  <si>
    <t>KdyžNemůžešTakPřidej</t>
  </si>
  <si>
    <t>FREE RUNNERS</t>
  </si>
  <si>
    <t>Bernolákovo</t>
  </si>
  <si>
    <t>Stropkov</t>
  </si>
  <si>
    <t>Prešov</t>
  </si>
  <si>
    <t>bez príslušnosti</t>
  </si>
  <si>
    <t>SVK</t>
  </si>
  <si>
    <t>CZ</t>
  </si>
  <si>
    <t>Chovanec Matus</t>
  </si>
  <si>
    <t>1A</t>
  </si>
  <si>
    <t>1B</t>
  </si>
  <si>
    <t>2A</t>
  </si>
  <si>
    <t>9A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</si>
  <si>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</si>
  <si>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</si>
  <si>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</si>
  <si>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</si>
  <si>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</si>
  <si>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</si>
  <si>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</si>
  <si>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</si>
  <si>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</si>
  <si>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</si>
  <si>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</si>
  <si>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</si>
  <si>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</si>
  <si>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</si>
  <si>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</si>
  <si>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</si>
  <si>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</si>
  <si>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</si>
  <si>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</si>
  <si>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</si>
  <si>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</si>
  <si>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</si>
  <si>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</si>
  <si>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</si>
  <si>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</si>
  <si>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</si>
  <si>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</si>
  <si>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</si>
  <si>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</si>
  <si>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</si>
  <si>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</si>
  <si>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</si>
  <si>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</si>
  <si>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</si>
  <si>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</si>
  <si>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</si>
  <si>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</si>
  <si>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</si>
  <si>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</si>
  <si>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</si>
  <si>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</si>
  <si>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</si>
  <si>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</si>
  <si>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</si>
  <si>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</si>
  <si>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</si>
  <si>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27A</t>
  </si>
  <si>
    <t>27B</t>
  </si>
  <si>
    <t>28A</t>
  </si>
  <si>
    <t>28B</t>
  </si>
  <si>
    <t>29A</t>
  </si>
  <si>
    <t>29B</t>
  </si>
  <si>
    <t>30A</t>
  </si>
  <si>
    <t>30B</t>
  </si>
  <si>
    <t>31A</t>
  </si>
  <si>
    <t>31B</t>
  </si>
  <si>
    <t>32A</t>
  </si>
  <si>
    <t>32B</t>
  </si>
  <si>
    <t>Kaintz Marek</t>
  </si>
  <si>
    <t>Repková Andrea</t>
  </si>
  <si>
    <t>Tužinčin Ján</t>
  </si>
  <si>
    <t>Máčala Jaroslav</t>
  </si>
  <si>
    <t>Kulík Elo</t>
  </si>
  <si>
    <t>Seidlová Eva</t>
  </si>
  <si>
    <t>Mihok Imrich</t>
  </si>
  <si>
    <t>Bohunický Cyril</t>
  </si>
  <si>
    <t>Čajkovič Milan</t>
  </si>
  <si>
    <t>Bačík Peter</t>
  </si>
  <si>
    <t>Semanová Zlatka</t>
  </si>
  <si>
    <t>Libiček Michal</t>
  </si>
  <si>
    <t>Vostrý Miroslav</t>
  </si>
  <si>
    <t>Bradovková Zuzana</t>
  </si>
  <si>
    <t>Kozar Jan</t>
  </si>
  <si>
    <t>Giňovská Martina</t>
  </si>
  <si>
    <t>Blanár Štefan</t>
  </si>
  <si>
    <t>Lörinc Jozef</t>
  </si>
  <si>
    <t>Jendzelovsky Peter</t>
  </si>
  <si>
    <t>Spišák Tibor</t>
  </si>
  <si>
    <t>Čurlej Jozef</t>
  </si>
  <si>
    <t>Telepovský Miroslav</t>
  </si>
  <si>
    <t>Kandra František</t>
  </si>
  <si>
    <t>Vilk Július</t>
  </si>
  <si>
    <t>Elek Tamás</t>
  </si>
  <si>
    <t>Soltés Jozef</t>
  </si>
  <si>
    <t>Balogh Vladimír</t>
  </si>
  <si>
    <t>Horák Lukáš</t>
  </si>
  <si>
    <t>Pavlov Jaroslav</t>
  </si>
  <si>
    <t>Mády Tomáš</t>
  </si>
  <si>
    <t>Hudák Emil</t>
  </si>
  <si>
    <t>Marková Eva</t>
  </si>
  <si>
    <t>Rada Ľubomír</t>
  </si>
  <si>
    <t>Pudelský Andrej</t>
  </si>
  <si>
    <t>Jaššo Jozef</t>
  </si>
  <si>
    <t>Semanko František</t>
  </si>
  <si>
    <t>Varga Ildikó</t>
  </si>
  <si>
    <t>Frický Vlado</t>
  </si>
  <si>
    <t>Goliaš Dušan</t>
  </si>
  <si>
    <t>Tiszová Alžbeta</t>
  </si>
  <si>
    <t>Tisza Tibor</t>
  </si>
  <si>
    <t>Michalička František</t>
  </si>
  <si>
    <t>Polončák Ján</t>
  </si>
  <si>
    <t>Fotta Rastislav</t>
  </si>
  <si>
    <t>Dovala Adrian</t>
  </si>
  <si>
    <t>Benedik Štefan</t>
  </si>
  <si>
    <t>Kaľavský Július</t>
  </si>
  <si>
    <t>Máčaj Ivan</t>
  </si>
  <si>
    <t>Dziedziak Marek</t>
  </si>
  <si>
    <t>Polc Štefan</t>
  </si>
  <si>
    <t>Čižmár Peter</t>
  </si>
  <si>
    <t>E</t>
  </si>
  <si>
    <t>B</t>
  </si>
  <si>
    <t>F</t>
  </si>
  <si>
    <t>A</t>
  </si>
  <si>
    <t>D</t>
  </si>
  <si>
    <t>C</t>
  </si>
  <si>
    <t>O5 Bk Furča Košice</t>
  </si>
  <si>
    <t>Maraton Klub Seitl Ostrava</t>
  </si>
  <si>
    <t>AK Tlmače</t>
  </si>
  <si>
    <t>Ada waste sro</t>
  </si>
  <si>
    <t>Trnava</t>
  </si>
  <si>
    <t>Condition club Valaliky</t>
  </si>
  <si>
    <t>MK Kladno</t>
  </si>
  <si>
    <t>bez klubovej prislusnoti</t>
  </si>
  <si>
    <t>ŠK pre Radosť</t>
  </si>
  <si>
    <t>05 BK Furča Košice</t>
  </si>
  <si>
    <t>eMTe Trebišov</t>
  </si>
  <si>
    <t>ProRun Moldava</t>
  </si>
  <si>
    <t>Rokycany</t>
  </si>
  <si>
    <t>TJ Obal servis Košice</t>
  </si>
  <si>
    <t>PMJ KE</t>
  </si>
  <si>
    <t>AC-Michalovce</t>
  </si>
  <si>
    <t>Ires Košice</t>
  </si>
  <si>
    <t>TJ Kluknava</t>
  </si>
  <si>
    <t>HEGYALJA 2050</t>
  </si>
  <si>
    <t>DIFFERENT</t>
  </si>
  <si>
    <t>Jaklovce</t>
  </si>
  <si>
    <t>TMS International Košice, s.r.o.</t>
  </si>
  <si>
    <t>Belle Export-Import Košice</t>
  </si>
  <si>
    <t>ŠKP Žilina</t>
  </si>
  <si>
    <t>Klub bežcov Stropkov</t>
  </si>
  <si>
    <t>Drnava</t>
  </si>
  <si>
    <t>All4Run Margecany</t>
  </si>
  <si>
    <t>Liga proti rakovine</t>
  </si>
  <si>
    <t>Gorlicka Grupa Biegowa</t>
  </si>
  <si>
    <t>Obecný športový klub Dobrá Niva</t>
  </si>
  <si>
    <t>ŠK Podbiel</t>
  </si>
  <si>
    <t>HUN</t>
  </si>
  <si>
    <t>POL</t>
  </si>
  <si>
    <t>Horváth František</t>
  </si>
  <si>
    <t>Urban Jozef</t>
  </si>
  <si>
    <t>Obalservis Kosice - MagnetiMarelli</t>
  </si>
  <si>
    <t>Maňák Ján</t>
  </si>
  <si>
    <t>M</t>
  </si>
  <si>
    <t>X</t>
  </si>
  <si>
    <t>Ž</t>
  </si>
  <si>
    <t>Bogár János</t>
  </si>
  <si>
    <t>Kubik Stanislav</t>
  </si>
  <si>
    <t>Perháč Martin</t>
  </si>
  <si>
    <t>33A</t>
  </si>
  <si>
    <t>33B</t>
  </si>
  <si>
    <t>Biacovsky Ondrej</t>
  </si>
  <si>
    <t>Kecer Viktor</t>
  </si>
  <si>
    <t>ŠK Budimír</t>
  </si>
  <si>
    <r>
      <rPr>
        <b/>
        <sz val="9"/>
        <rFont val="Arial"/>
        <family val="2"/>
        <charset val="238"/>
      </rPr>
      <t>Teplota:</t>
    </r>
    <r>
      <rPr>
        <sz val="9"/>
        <rFont val="Arial"/>
        <family val="2"/>
        <charset val="238"/>
      </rPr>
      <t xml:space="preserve"> 10:00  +18°C, 12:00 20°C, 14:00  22°C.</t>
    </r>
  </si>
  <si>
    <r>
      <rPr>
        <b/>
        <sz val="9"/>
        <rFont val="Arial"/>
        <family val="2"/>
        <charset val="238"/>
      </rPr>
      <t>Počasie:</t>
    </r>
    <r>
      <rPr>
        <sz val="9"/>
        <rFont val="Arial"/>
        <family val="2"/>
        <charset val="238"/>
      </rPr>
      <t xml:space="preserve"> 7 až 15 km/h, vietor.</t>
    </r>
  </si>
  <si>
    <t>Celk. por.</t>
  </si>
  <si>
    <t>Košice, 14.apríl 2018 - Neoficiálna výsledková listina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</si>
  <si>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</si>
  <si>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</si>
  <si>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</si>
  <si>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</si>
  <si>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</si>
  <si>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</si>
  <si>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</si>
  <si>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</si>
  <si>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</si>
  <si>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</si>
  <si>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</si>
  <si>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</si>
  <si>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</si>
  <si>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</si>
  <si>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</si>
  <si>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</si>
  <si>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</si>
  <si>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Dubovský</t>
    </r>
    <r>
      <rPr>
        <sz val="11"/>
        <rFont val="Calibri"/>
        <family val="2"/>
        <charset val="238"/>
        <scheme val="minor"/>
      </rPr>
      <t xml:space="preserve"> Pavol</t>
    </r>
  </si>
  <si>
    <r>
      <rPr>
        <b/>
        <sz val="11"/>
        <rFont val="Calibri"/>
        <family val="2"/>
        <charset val="238"/>
        <scheme val="minor"/>
      </rPr>
      <t>Teplota:</t>
    </r>
    <r>
      <rPr>
        <sz val="11"/>
        <rFont val="Calibri"/>
        <family val="2"/>
        <charset val="238"/>
        <scheme val="minor"/>
      </rPr>
      <t xml:space="preserve"> 10:00  +18°C, 12:00 20°C, 14:00  22°C.</t>
    </r>
  </si>
  <si>
    <r>
      <rPr>
        <b/>
        <sz val="11"/>
        <rFont val="Calibri"/>
        <family val="2"/>
        <charset val="238"/>
        <scheme val="minor"/>
      </rPr>
      <t>Počasie:</t>
    </r>
    <r>
      <rPr>
        <sz val="11"/>
        <rFont val="Calibri"/>
        <family val="2"/>
        <charset val="238"/>
        <scheme val="minor"/>
      </rPr>
      <t xml:space="preserve"> 7 až 15 km/h, vietor.</t>
    </r>
  </si>
  <si>
    <r>
      <rPr>
        <b/>
        <sz val="11"/>
        <rFont val="Calibri"/>
        <family val="2"/>
        <charset val="238"/>
        <scheme val="minor"/>
      </rPr>
      <t>Hlavný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rozhodca:</t>
    </r>
    <r>
      <rPr>
        <sz val="11"/>
        <rFont val="Calibri"/>
        <family val="2"/>
        <charset val="238"/>
        <scheme val="minor"/>
      </rPr>
      <t xml:space="preserve"> František Kažimir</t>
    </r>
  </si>
  <si>
    <t>NDC</t>
  </si>
  <si>
    <r>
      <t>Lengyelová Kristína</t>
    </r>
    <r>
      <rPr>
        <sz val="9"/>
        <color rgb="FF000000"/>
        <rFont val="Calibri"/>
        <family val="2"/>
        <charset val="238"/>
        <scheme val="minor"/>
      </rPr>
      <t xml:space="preserve"> Mária</t>
    </r>
  </si>
  <si>
    <r>
      <t xml:space="preserve">   </t>
    </r>
    <r>
      <rPr>
        <sz val="11"/>
        <color theme="0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</si>
</sst>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d/mmm/yyyy;@"/>
    <numFmt numFmtId="165" formatCode="yyyy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4"/>
      <name val="Arial Black"/>
      <family val="2"/>
      <charset val="238"/>
    </font>
    <font>
      <sz val="10"/>
      <name val="Arial"/>
      <family val="2"/>
      <charset val="238"/>
    </font>
    <font>
      <sz val="11"/>
      <name val="Arial Black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color indexed="8"/>
      <name val="Arial Black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11"/>
      <color rgb="FF22222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7" fillId="0" borderId="0"/>
    <xf numFmtId="0" fontId="27" fillId="18" borderId="5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/>
    <xf numFmtId="165" fontId="23" fillId="0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29" fillId="0" borderId="0" xfId="0" applyFont="1" applyFill="1"/>
    <xf numFmtId="0" fontId="0" fillId="0" borderId="0" xfId="0" applyFill="1" applyAlignment="1">
      <alignment horizontal="center"/>
    </xf>
    <xf numFmtId="0" fontId="32" fillId="0" borderId="0" xfId="0" applyFont="1" applyFill="1"/>
    <xf numFmtId="165" fontId="0" fillId="0" borderId="0" xfId="0" applyNumberFormat="1" applyFill="1" applyAlignment="1">
      <alignment horizontal="center"/>
    </xf>
    <xf numFmtId="0" fontId="22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0" fillId="0" borderId="0" xfId="0" applyAlignment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165" fontId="32" fillId="0" borderId="0" xfId="0" applyNumberFormat="1" applyFont="1" applyFill="1" applyAlignment="1">
      <alignment horizontal="center"/>
    </xf>
    <xf numFmtId="49" fontId="23" fillId="0" borderId="38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165" fontId="30" fillId="0" borderId="3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8" fillId="0" borderId="23" xfId="0" applyFont="1" applyBorder="1"/>
    <xf numFmtId="165" fontId="38" fillId="0" borderId="23" xfId="0" applyNumberFormat="1" applyFont="1" applyBorder="1" applyAlignment="1">
      <alignment horizontal="center"/>
    </xf>
    <xf numFmtId="0" fontId="38" fillId="0" borderId="17" xfId="0" applyFont="1" applyFill="1" applyBorder="1"/>
    <xf numFmtId="0" fontId="36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6" fillId="0" borderId="0" xfId="0" applyFont="1" applyFill="1"/>
    <xf numFmtId="165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5" fontId="34" fillId="0" borderId="32" xfId="0" applyNumberFormat="1" applyFont="1" applyBorder="1" applyAlignment="1">
      <alignment horizontal="center"/>
    </xf>
    <xf numFmtId="0" fontId="34" fillId="0" borderId="17" xfId="0" applyFont="1" applyBorder="1"/>
    <xf numFmtId="0" fontId="34" fillId="0" borderId="17" xfId="0" applyFont="1" applyBorder="1" applyAlignment="1">
      <alignment horizontal="center"/>
    </xf>
    <xf numFmtId="165" fontId="34" fillId="0" borderId="35" xfId="0" applyNumberFormat="1" applyFont="1" applyBorder="1" applyAlignment="1">
      <alignment horizontal="center"/>
    </xf>
    <xf numFmtId="0" fontId="34" fillId="0" borderId="29" xfId="0" applyFont="1" applyBorder="1"/>
    <xf numFmtId="0" fontId="34" fillId="0" borderId="29" xfId="0" applyFont="1" applyBorder="1" applyAlignment="1">
      <alignment horizontal="center"/>
    </xf>
    <xf numFmtId="21" fontId="34" fillId="0" borderId="17" xfId="0" applyNumberFormat="1" applyFont="1" applyFill="1" applyBorder="1" applyAlignment="1">
      <alignment horizontal="center"/>
    </xf>
    <xf numFmtId="165" fontId="34" fillId="0" borderId="14" xfId="0" applyNumberFormat="1" applyFont="1" applyBorder="1" applyAlignment="1">
      <alignment horizontal="center"/>
    </xf>
    <xf numFmtId="0" fontId="34" fillId="0" borderId="36" xfId="0" applyFont="1" applyBorder="1"/>
    <xf numFmtId="0" fontId="34" fillId="0" borderId="36" xfId="0" applyFont="1" applyBorder="1" applyAlignment="1">
      <alignment horizontal="center"/>
    </xf>
    <xf numFmtId="21" fontId="34" fillId="0" borderId="18" xfId="0" applyNumberFormat="1" applyFont="1" applyFill="1" applyBorder="1" applyAlignment="1">
      <alignment horizontal="center"/>
    </xf>
    <xf numFmtId="0" fontId="34" fillId="0" borderId="28" xfId="0" applyFont="1" applyBorder="1"/>
    <xf numFmtId="0" fontId="34" fillId="0" borderId="36" xfId="0" applyFont="1" applyFill="1" applyBorder="1" applyAlignment="1">
      <alignment horizontal="center"/>
    </xf>
    <xf numFmtId="165" fontId="34" fillId="0" borderId="33" xfId="0" applyNumberFormat="1" applyFont="1" applyBorder="1" applyAlignment="1">
      <alignment horizontal="center"/>
    </xf>
    <xf numFmtId="0" fontId="34" fillId="0" borderId="32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wrapText="1"/>
      <protection locked="0"/>
    </xf>
    <xf numFmtId="165" fontId="34" fillId="0" borderId="0" xfId="0" applyNumberFormat="1" applyFont="1" applyAlignment="1">
      <alignment horizontal="center"/>
    </xf>
    <xf numFmtId="165" fontId="39" fillId="0" borderId="32" xfId="0" applyNumberFormat="1" applyFont="1" applyBorder="1" applyAlignment="1">
      <alignment horizontal="center"/>
    </xf>
    <xf numFmtId="165" fontId="38" fillId="0" borderId="32" xfId="0" applyNumberFormat="1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14" xfId="0" applyFont="1" applyBorder="1" applyAlignment="1">
      <alignment vertical="center" wrapText="1"/>
    </xf>
    <xf numFmtId="165" fontId="38" fillId="0" borderId="32" xfId="0" applyNumberFormat="1" applyFont="1" applyFill="1" applyBorder="1" applyAlignment="1">
      <alignment horizontal="center"/>
    </xf>
    <xf numFmtId="165" fontId="38" fillId="0" borderId="35" xfId="0" applyNumberFormat="1" applyFont="1" applyFill="1" applyBorder="1" applyAlignment="1">
      <alignment horizontal="center"/>
    </xf>
    <xf numFmtId="0" fontId="38" fillId="0" borderId="29" xfId="0" applyFont="1" applyFill="1" applyBorder="1"/>
    <xf numFmtId="0" fontId="2" fillId="0" borderId="29" xfId="0" applyFont="1" applyFill="1" applyBorder="1" applyAlignment="1" applyProtection="1">
      <alignment horizontal="center" wrapText="1"/>
      <protection locked="0"/>
    </xf>
    <xf numFmtId="0" fontId="34" fillId="0" borderId="33" xfId="0" applyFont="1" applyBorder="1" applyAlignment="1">
      <alignment vertical="center" wrapText="1"/>
    </xf>
    <xf numFmtId="165" fontId="40" fillId="0" borderId="17" xfId="0" applyNumberFormat="1" applyFont="1" applyBorder="1" applyAlignment="1">
      <alignment horizontal="center"/>
    </xf>
    <xf numFmtId="165" fontId="34" fillId="0" borderId="30" xfId="0" applyNumberFormat="1" applyFont="1" applyBorder="1" applyAlignment="1">
      <alignment horizontal="center"/>
    </xf>
    <xf numFmtId="165" fontId="40" fillId="25" borderId="14" xfId="0" applyNumberFormat="1" applyFont="1" applyFill="1" applyBorder="1" applyAlignment="1">
      <alignment horizontal="center" vertical="center" wrapText="1"/>
    </xf>
    <xf numFmtId="165" fontId="34" fillId="0" borderId="31" xfId="0" applyNumberFormat="1" applyFont="1" applyBorder="1" applyAlignment="1">
      <alignment horizontal="center"/>
    </xf>
    <xf numFmtId="0" fontId="34" fillId="0" borderId="18" xfId="0" applyFont="1" applyBorder="1"/>
    <xf numFmtId="0" fontId="34" fillId="0" borderId="18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21" fontId="34" fillId="0" borderId="28" xfId="0" applyNumberFormat="1" applyFont="1" applyFill="1" applyBorder="1" applyAlignment="1">
      <alignment horizontal="center"/>
    </xf>
    <xf numFmtId="165" fontId="23" fillId="0" borderId="42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46" fontId="23" fillId="0" borderId="4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4" fillId="0" borderId="10" xfId="0" applyFont="1" applyFill="1" applyBorder="1"/>
    <xf numFmtId="165" fontId="34" fillId="0" borderId="10" xfId="0" applyNumberFormat="1" applyFont="1" applyBorder="1" applyAlignment="1">
      <alignment horizontal="center"/>
    </xf>
    <xf numFmtId="0" fontId="29" fillId="0" borderId="10" xfId="0" applyFont="1" applyBorder="1"/>
    <xf numFmtId="0" fontId="34" fillId="0" borderId="10" xfId="0" applyFont="1" applyBorder="1" applyAlignment="1">
      <alignment horizontal="center"/>
    </xf>
    <xf numFmtId="0" fontId="42" fillId="0" borderId="23" xfId="0" applyFont="1" applyBorder="1" applyAlignment="1">
      <alignment vertical="center"/>
    </xf>
    <xf numFmtId="0" fontId="29" fillId="0" borderId="23" xfId="0" applyFont="1" applyBorder="1"/>
    <xf numFmtId="0" fontId="38" fillId="0" borderId="23" xfId="0" applyFont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1" fontId="34" fillId="0" borderId="24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49" fontId="34" fillId="0" borderId="23" xfId="0" applyNumberFormat="1" applyFont="1" applyFill="1" applyBorder="1" applyAlignment="1">
      <alignment horizontal="center"/>
    </xf>
    <xf numFmtId="21" fontId="34" fillId="0" borderId="25" xfId="0" applyNumberFormat="1" applyFont="1" applyFill="1" applyBorder="1" applyAlignment="1">
      <alignment horizontal="center"/>
    </xf>
    <xf numFmtId="1" fontId="34" fillId="0" borderId="37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49" fontId="34" fillId="0" borderId="23" xfId="0" applyNumberFormat="1" applyFont="1" applyBorder="1" applyAlignment="1">
      <alignment horizontal="center"/>
    </xf>
    <xf numFmtId="165" fontId="34" fillId="0" borderId="23" xfId="0" applyNumberFormat="1" applyFont="1" applyBorder="1" applyAlignment="1">
      <alignment horizontal="center"/>
    </xf>
    <xf numFmtId="0" fontId="34" fillId="0" borderId="23" xfId="0" applyFont="1" applyBorder="1"/>
    <xf numFmtId="21" fontId="34" fillId="0" borderId="26" xfId="0" applyNumberFormat="1" applyFont="1" applyFill="1" applyBorder="1" applyAlignment="1">
      <alignment horizontal="center"/>
    </xf>
    <xf numFmtId="165" fontId="34" fillId="0" borderId="23" xfId="0" applyNumberFormat="1" applyFont="1" applyFill="1" applyBorder="1" applyAlignment="1">
      <alignment horizontal="center"/>
    </xf>
    <xf numFmtId="0" fontId="34" fillId="0" borderId="23" xfId="0" applyFont="1" applyFill="1" applyBorder="1"/>
    <xf numFmtId="21" fontId="34" fillId="0" borderId="14" xfId="0" applyNumberFormat="1" applyFont="1" applyFill="1" applyBorder="1" applyAlignment="1">
      <alignment horizontal="center"/>
    </xf>
    <xf numFmtId="21" fontId="34" fillId="0" borderId="34" xfId="0" applyNumberFormat="1" applyFont="1" applyFill="1" applyBorder="1" applyAlignment="1">
      <alignment horizontal="center"/>
    </xf>
    <xf numFmtId="21" fontId="1" fillId="0" borderId="26" xfId="0" applyNumberFormat="1" applyFont="1" applyBorder="1" applyAlignment="1">
      <alignment horizontal="center" wrapText="1"/>
    </xf>
    <xf numFmtId="21" fontId="1" fillId="0" borderId="14" xfId="0" applyNumberFormat="1" applyFont="1" applyBorder="1" applyAlignment="1">
      <alignment horizontal="center" wrapText="1"/>
    </xf>
    <xf numFmtId="0" fontId="34" fillId="0" borderId="0" xfId="0" applyFont="1" applyBorder="1"/>
    <xf numFmtId="1" fontId="34" fillId="0" borderId="2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/>
    </xf>
    <xf numFmtId="21" fontId="34" fillId="0" borderId="22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" fillId="0" borderId="0" xfId="43" applyFont="1" applyBorder="1"/>
    <xf numFmtId="165" fontId="34" fillId="0" borderId="0" xfId="0" applyNumberFormat="1" applyFont="1" applyBorder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1" fillId="0" borderId="23" xfId="0" applyFont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49" fontId="34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vertical="center"/>
    </xf>
    <xf numFmtId="165" fontId="34" fillId="0" borderId="11" xfId="0" applyNumberFormat="1" applyFont="1" applyBorder="1" applyAlignment="1">
      <alignment horizontal="center"/>
    </xf>
    <xf numFmtId="0" fontId="34" fillId="0" borderId="11" xfId="0" applyFont="1" applyBorder="1"/>
    <xf numFmtId="0" fontId="34" fillId="0" borderId="17" xfId="0" applyFont="1" applyBorder="1" applyAlignment="1">
      <alignment vertical="center"/>
    </xf>
    <xf numFmtId="164" fontId="24" fillId="24" borderId="15" xfId="0" applyNumberFormat="1" applyFont="1" applyFill="1" applyBorder="1" applyAlignment="1">
      <alignment horizontal="center"/>
    </xf>
    <xf numFmtId="164" fontId="24" fillId="24" borderId="16" xfId="0" applyNumberFormat="1" applyFont="1" applyFill="1" applyBorder="1" applyAlignment="1">
      <alignment horizontal="center"/>
    </xf>
    <xf numFmtId="164" fontId="24" fillId="24" borderId="2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21" fontId="34" fillId="0" borderId="27" xfId="0" applyNumberFormat="1" applyFont="1" applyFill="1" applyBorder="1" applyAlignment="1">
      <alignment horizontal="center" vertical="center"/>
    </xf>
    <xf numFmtId="21" fontId="34" fillId="0" borderId="29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36" builtinId="27" customBuiltin="1"/>
    <cellStyle name="Calculation" xfId="33" builtinId="22" customBuiltin="1"/>
    <cellStyle name="Explanatory Text" xfId="35" builtinId="53" customBuiltin="1"/>
    <cellStyle name="Good" xfId="19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Hypertextové prepojenie 2" xfId="44"/>
    <cellStyle name="Check Cell" xfId="20" builtinId="23" customBuiltin="1"/>
    <cellStyle name="Input" xfId="32" builtinId="20" customBuiltin="1"/>
    <cellStyle name="Linked Cell" xfId="28" builtinId="24" customBuiltin="1"/>
    <cellStyle name="Neutral" xfId="25" builtinId="28" customBuiltin="1"/>
    <cellStyle name="Normal" xfId="0" builtinId="0"/>
    <cellStyle name="Normal 2" xfId="26"/>
    <cellStyle name="Normálne 2" xfId="43"/>
    <cellStyle name="Note" xfId="27" builtinId="10" customBuiltin="1"/>
    <cellStyle name="Output" xfId="34" builtinId="21" customBuiltin="1"/>
    <cellStyle name="Title" xfId="31" builtinId="15" customBuiltin="1"/>
    <cellStyle name="Total" xfId="29" builtinId="25" customBuiltin="1"/>
    <cellStyle name="Warning Text" xfId="30" builtinId="11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view="pageBreakPreview" zoomScale="115" zoomScaleSheetLayoutView="115" workbookViewId="0">
      <selection sqref="A1:I1"/>
    </sheetView>
  </sheetViews>
  <sheetFormatPr defaultRowHeight="12.75" x14ac:dyDescent="0.2"/>
  <cols>
    <col min="1" max="1" width="5.7109375" style="1" customWidth="1"/>
    <col min="2" max="4" width="5.7109375" style="9" customWidth="1"/>
    <col min="5" max="5" width="22.140625" style="10" customWidth="1"/>
    <col min="6" max="6" width="10" style="11" customWidth="1"/>
    <col min="7" max="7" width="29.42578125" style="1" bestFit="1" customWidth="1"/>
    <col min="8" max="8" width="6.42578125" style="9" customWidth="1"/>
    <col min="9" max="9" width="11.7109375" style="17" customWidth="1"/>
    <col min="10" max="10" width="9.85546875" style="1" bestFit="1" customWidth="1"/>
    <col min="11" max="16384" width="9.140625" style="1"/>
  </cols>
  <sheetData>
    <row r="1" spans="1:32" ht="22.5" x14ac:dyDescent="0.45">
      <c r="A1" s="138" t="s">
        <v>15</v>
      </c>
      <c r="B1" s="139"/>
      <c r="C1" s="139"/>
      <c r="D1" s="139"/>
      <c r="E1" s="139"/>
      <c r="F1" s="139"/>
      <c r="G1" s="139"/>
      <c r="H1" s="139"/>
      <c r="I1" s="140"/>
    </row>
    <row r="2" spans="1:32" ht="19.5" x14ac:dyDescent="0.4">
      <c r="A2" s="141" t="s">
        <v>283</v>
      </c>
      <c r="B2" s="142"/>
      <c r="C2" s="142"/>
      <c r="D2" s="142"/>
      <c r="E2" s="142"/>
      <c r="F2" s="142"/>
      <c r="G2" s="142"/>
      <c r="H2" s="142"/>
      <c r="I2" s="143"/>
    </row>
    <row r="3" spans="1:32" ht="13.5" customHeight="1" thickBot="1" x14ac:dyDescent="0.25">
      <c r="A3" s="144" t="s">
        <v>8</v>
      </c>
      <c r="B3" s="145"/>
      <c r="C3" s="145"/>
      <c r="D3" s="145"/>
      <c r="E3" s="145"/>
      <c r="F3" s="145"/>
      <c r="G3" s="145"/>
      <c r="H3" s="145"/>
      <c r="I3" s="146"/>
    </row>
    <row r="4" spans="1:32" ht="30.75" thickBot="1" x14ac:dyDescent="0.3">
      <c r="A4" s="21" t="s">
        <v>0</v>
      </c>
      <c r="B4" s="22" t="s">
        <v>9</v>
      </c>
      <c r="C4" s="23" t="s">
        <v>10</v>
      </c>
      <c r="D4" s="23" t="s">
        <v>11</v>
      </c>
      <c r="E4" s="24" t="s">
        <v>1</v>
      </c>
      <c r="F4" s="25" t="s">
        <v>13</v>
      </c>
      <c r="G4" s="23" t="s">
        <v>2</v>
      </c>
      <c r="H4" s="23" t="s">
        <v>3</v>
      </c>
      <c r="I4" s="26" t="s">
        <v>12</v>
      </c>
      <c r="AD4" s="16"/>
      <c r="AE4" s="16"/>
      <c r="AF4" s="16"/>
    </row>
    <row r="5" spans="1:32" ht="15" x14ac:dyDescent="0.25">
      <c r="A5" s="101">
        <v>1</v>
      </c>
      <c r="B5" s="102">
        <v>51</v>
      </c>
      <c r="C5" s="95" t="s">
        <v>229</v>
      </c>
      <c r="D5" s="131" t="s">
        <v>284</v>
      </c>
      <c r="E5" s="92" t="s">
        <v>266</v>
      </c>
      <c r="F5" s="93">
        <v>31436</v>
      </c>
      <c r="G5" s="94" t="s">
        <v>267</v>
      </c>
      <c r="H5" s="95" t="s">
        <v>110</v>
      </c>
      <c r="I5" s="104">
        <v>0.10795138888888889</v>
      </c>
      <c r="AD5" s="16"/>
      <c r="AE5" s="16"/>
      <c r="AF5" s="16"/>
    </row>
    <row r="6" spans="1:32" ht="15" x14ac:dyDescent="0.25">
      <c r="A6" s="105">
        <v>2</v>
      </c>
      <c r="B6" s="106">
        <v>1</v>
      </c>
      <c r="C6" s="107" t="s">
        <v>227</v>
      </c>
      <c r="D6" s="108" t="s">
        <v>284</v>
      </c>
      <c r="E6" s="96" t="s">
        <v>221</v>
      </c>
      <c r="F6" s="109">
        <v>28117</v>
      </c>
      <c r="G6" s="110" t="s">
        <v>258</v>
      </c>
      <c r="H6" s="107" t="s">
        <v>110</v>
      </c>
      <c r="I6" s="111">
        <v>0.12276620370370371</v>
      </c>
      <c r="AD6" s="16"/>
      <c r="AE6" s="16"/>
      <c r="AF6" s="16"/>
    </row>
    <row r="7" spans="1:32" ht="15" x14ac:dyDescent="0.25">
      <c r="A7" s="105">
        <v>3</v>
      </c>
      <c r="B7" s="106">
        <v>31</v>
      </c>
      <c r="C7" s="107" t="s">
        <v>231</v>
      </c>
      <c r="D7" s="103" t="s">
        <v>284</v>
      </c>
      <c r="E7" s="96" t="s">
        <v>272</v>
      </c>
      <c r="F7" s="109">
        <v>23584</v>
      </c>
      <c r="G7" s="110" t="s">
        <v>250</v>
      </c>
      <c r="H7" s="107" t="s">
        <v>263</v>
      </c>
      <c r="I7" s="111">
        <v>0.12451388888888888</v>
      </c>
      <c r="AD7" s="16"/>
      <c r="AE7" s="16"/>
      <c r="AF7" s="16"/>
    </row>
    <row r="8" spans="1:32" ht="15" x14ac:dyDescent="0.25">
      <c r="A8" s="105">
        <v>4</v>
      </c>
      <c r="B8" s="106">
        <v>50</v>
      </c>
      <c r="C8" s="107" t="s">
        <v>229</v>
      </c>
      <c r="D8" s="108" t="s">
        <v>285</v>
      </c>
      <c r="E8" s="96" t="s">
        <v>195</v>
      </c>
      <c r="F8" s="109">
        <v>29928</v>
      </c>
      <c r="G8" s="110" t="s">
        <v>89</v>
      </c>
      <c r="H8" s="107" t="s">
        <v>110</v>
      </c>
      <c r="I8" s="111">
        <v>0.12608796296296296</v>
      </c>
      <c r="AD8" s="16"/>
      <c r="AE8" s="16"/>
      <c r="AF8" s="16"/>
    </row>
    <row r="9" spans="1:32" ht="15" x14ac:dyDescent="0.25">
      <c r="A9" s="105">
        <v>5</v>
      </c>
      <c r="B9" s="106">
        <v>32</v>
      </c>
      <c r="C9" s="107" t="s">
        <v>231</v>
      </c>
      <c r="D9" s="108" t="s">
        <v>285</v>
      </c>
      <c r="E9" s="96" t="s">
        <v>201</v>
      </c>
      <c r="F9" s="109">
        <v>23299</v>
      </c>
      <c r="G9" s="110" t="s">
        <v>245</v>
      </c>
      <c r="H9" s="107" t="s">
        <v>110</v>
      </c>
      <c r="I9" s="111">
        <v>0.12748842592592594</v>
      </c>
      <c r="AD9" s="16"/>
      <c r="AE9" s="16"/>
      <c r="AF9" s="16"/>
    </row>
    <row r="10" spans="1:32" ht="15" x14ac:dyDescent="0.25">
      <c r="A10" s="105">
        <v>6</v>
      </c>
      <c r="B10" s="106">
        <v>6</v>
      </c>
      <c r="C10" s="107" t="s">
        <v>227</v>
      </c>
      <c r="D10" s="108" t="s">
        <v>285</v>
      </c>
      <c r="E10" s="96" t="s">
        <v>193</v>
      </c>
      <c r="F10" s="109">
        <v>28381</v>
      </c>
      <c r="G10" s="110" t="s">
        <v>105</v>
      </c>
      <c r="H10" s="107" t="s">
        <v>110</v>
      </c>
      <c r="I10" s="111">
        <v>0.13171296296296295</v>
      </c>
      <c r="AD10" s="16"/>
      <c r="AE10" s="16"/>
      <c r="AF10" s="16"/>
    </row>
    <row r="11" spans="1:32" ht="15" x14ac:dyDescent="0.25">
      <c r="A11" s="105">
        <v>7</v>
      </c>
      <c r="B11" s="106">
        <v>33</v>
      </c>
      <c r="C11" s="107" t="s">
        <v>231</v>
      </c>
      <c r="D11" s="108" t="s">
        <v>286</v>
      </c>
      <c r="E11" s="98" t="s">
        <v>301</v>
      </c>
      <c r="F11" s="32">
        <v>24531</v>
      </c>
      <c r="G11" s="31" t="s">
        <v>262</v>
      </c>
      <c r="H11" s="107" t="s">
        <v>110</v>
      </c>
      <c r="I11" s="111">
        <v>0.13262731481481482</v>
      </c>
      <c r="AD11" s="16"/>
      <c r="AE11" s="16"/>
      <c r="AF11" s="16"/>
    </row>
    <row r="12" spans="1:32" ht="15" x14ac:dyDescent="0.25">
      <c r="A12" s="105">
        <v>8</v>
      </c>
      <c r="B12" s="106">
        <v>43</v>
      </c>
      <c r="C12" s="107" t="s">
        <v>231</v>
      </c>
      <c r="D12" s="108" t="s">
        <v>287</v>
      </c>
      <c r="E12" s="96" t="s">
        <v>217</v>
      </c>
      <c r="F12" s="109">
        <v>24541</v>
      </c>
      <c r="G12" s="110" t="s">
        <v>256</v>
      </c>
      <c r="H12" s="107" t="s">
        <v>110</v>
      </c>
      <c r="I12" s="111">
        <v>0.13346064814814815</v>
      </c>
      <c r="AD12" s="16"/>
      <c r="AE12" s="16"/>
      <c r="AF12" s="16"/>
    </row>
    <row r="13" spans="1:32" ht="15" x14ac:dyDescent="0.25">
      <c r="A13" s="105">
        <v>9</v>
      </c>
      <c r="B13" s="106">
        <v>11</v>
      </c>
      <c r="C13" s="107" t="s">
        <v>227</v>
      </c>
      <c r="D13" s="108" t="s">
        <v>286</v>
      </c>
      <c r="E13" s="96" t="s">
        <v>208</v>
      </c>
      <c r="F13" s="109">
        <v>28388</v>
      </c>
      <c r="G13" s="110" t="s">
        <v>89</v>
      </c>
      <c r="H13" s="107" t="s">
        <v>110</v>
      </c>
      <c r="I13" s="111">
        <v>0.13515046296296296</v>
      </c>
      <c r="AD13" s="16"/>
      <c r="AE13" s="16"/>
      <c r="AF13" s="16"/>
    </row>
    <row r="14" spans="1:32" ht="15" x14ac:dyDescent="0.25">
      <c r="A14" s="105">
        <v>10</v>
      </c>
      <c r="B14" s="106">
        <v>2</v>
      </c>
      <c r="C14" s="107" t="s">
        <v>227</v>
      </c>
      <c r="D14" s="108" t="s">
        <v>287</v>
      </c>
      <c r="E14" s="96" t="s">
        <v>222</v>
      </c>
      <c r="F14" s="109">
        <v>25612</v>
      </c>
      <c r="G14" s="110" t="s">
        <v>259</v>
      </c>
      <c r="H14" s="107" t="s">
        <v>110</v>
      </c>
      <c r="I14" s="111">
        <v>0.13988425925925926</v>
      </c>
      <c r="AD14" s="16"/>
      <c r="AE14" s="16"/>
      <c r="AF14" s="16"/>
    </row>
    <row r="15" spans="1:32" ht="15" x14ac:dyDescent="0.25">
      <c r="A15" s="105">
        <v>11</v>
      </c>
      <c r="B15" s="106">
        <v>9</v>
      </c>
      <c r="C15" s="107" t="s">
        <v>227</v>
      </c>
      <c r="D15" s="108" t="s">
        <v>288</v>
      </c>
      <c r="E15" s="96" t="s">
        <v>204</v>
      </c>
      <c r="F15" s="109">
        <v>27401</v>
      </c>
      <c r="G15" s="110" t="s">
        <v>248</v>
      </c>
      <c r="H15" s="107" t="s">
        <v>110</v>
      </c>
      <c r="I15" s="111">
        <v>0.13997685185185185</v>
      </c>
      <c r="AD15" s="16"/>
      <c r="AE15" s="16"/>
      <c r="AF15" s="16"/>
    </row>
    <row r="16" spans="1:32" ht="15" x14ac:dyDescent="0.25">
      <c r="A16" s="105">
        <v>12</v>
      </c>
      <c r="B16" s="106">
        <v>60</v>
      </c>
      <c r="C16" s="106" t="s">
        <v>231</v>
      </c>
      <c r="D16" s="103" t="s">
        <v>288</v>
      </c>
      <c r="E16" s="99" t="s">
        <v>225</v>
      </c>
      <c r="F16" s="112">
        <v>24947</v>
      </c>
      <c r="G16" s="113" t="s">
        <v>85</v>
      </c>
      <c r="H16" s="106" t="s">
        <v>110</v>
      </c>
      <c r="I16" s="114">
        <v>0.14521990740740739</v>
      </c>
      <c r="AD16" s="16"/>
      <c r="AE16" s="16"/>
      <c r="AF16" s="16"/>
    </row>
    <row r="17" spans="1:32" ht="15" x14ac:dyDescent="0.25">
      <c r="A17" s="105">
        <v>12</v>
      </c>
      <c r="B17" s="106">
        <v>52</v>
      </c>
      <c r="C17" s="107" t="s">
        <v>229</v>
      </c>
      <c r="D17" s="108" t="s">
        <v>286</v>
      </c>
      <c r="E17" s="96" t="s">
        <v>212</v>
      </c>
      <c r="F17" s="109">
        <v>29713</v>
      </c>
      <c r="G17" s="110" t="s">
        <v>251</v>
      </c>
      <c r="H17" s="107" t="s">
        <v>110</v>
      </c>
      <c r="I17" s="111">
        <v>0.14878472222222222</v>
      </c>
      <c r="AD17" s="16"/>
      <c r="AE17" s="16"/>
      <c r="AF17" s="16"/>
    </row>
    <row r="18" spans="1:32" ht="15" x14ac:dyDescent="0.25">
      <c r="A18" s="105">
        <v>13</v>
      </c>
      <c r="B18" s="106">
        <v>36</v>
      </c>
      <c r="C18" s="107" t="s">
        <v>231</v>
      </c>
      <c r="D18" s="108" t="s">
        <v>289</v>
      </c>
      <c r="E18" s="96" t="s">
        <v>21</v>
      </c>
      <c r="F18" s="109">
        <v>23793</v>
      </c>
      <c r="G18" s="110" t="s">
        <v>89</v>
      </c>
      <c r="H18" s="107" t="s">
        <v>110</v>
      </c>
      <c r="I18" s="111">
        <v>0.15054398148148149</v>
      </c>
      <c r="AD18" s="16"/>
      <c r="AE18" s="16"/>
      <c r="AF18" s="16"/>
    </row>
    <row r="19" spans="1:32" ht="15" x14ac:dyDescent="0.25">
      <c r="A19" s="105">
        <v>14</v>
      </c>
      <c r="B19" s="106">
        <v>20</v>
      </c>
      <c r="C19" s="107" t="s">
        <v>230</v>
      </c>
      <c r="D19" s="103" t="s">
        <v>284</v>
      </c>
      <c r="E19" s="96" t="s">
        <v>224</v>
      </c>
      <c r="F19" s="109">
        <v>18277</v>
      </c>
      <c r="G19" s="130" t="s">
        <v>261</v>
      </c>
      <c r="H19" s="107" t="s">
        <v>110</v>
      </c>
      <c r="I19" s="111">
        <v>0.15265046296296295</v>
      </c>
      <c r="AD19" s="16"/>
      <c r="AE19" s="16"/>
      <c r="AF19" s="16"/>
    </row>
    <row r="20" spans="1:32" ht="15" x14ac:dyDescent="0.25">
      <c r="A20" s="105">
        <v>15</v>
      </c>
      <c r="B20" s="106">
        <v>56</v>
      </c>
      <c r="C20" s="107" t="s">
        <v>229</v>
      </c>
      <c r="D20" s="108" t="s">
        <v>287</v>
      </c>
      <c r="E20" s="96" t="s">
        <v>199</v>
      </c>
      <c r="F20" s="109">
        <v>31087</v>
      </c>
      <c r="G20" s="110" t="s">
        <v>243</v>
      </c>
      <c r="H20" s="107" t="s">
        <v>110</v>
      </c>
      <c r="I20" s="111">
        <v>0.15310185185185185</v>
      </c>
      <c r="AD20" s="16"/>
      <c r="AE20" s="16"/>
      <c r="AF20" s="16"/>
    </row>
    <row r="21" spans="1:32" ht="15" x14ac:dyDescent="0.25">
      <c r="A21" s="105">
        <v>16</v>
      </c>
      <c r="B21" s="106">
        <v>14</v>
      </c>
      <c r="C21" s="107" t="s">
        <v>227</v>
      </c>
      <c r="D21" s="103" t="s">
        <v>289</v>
      </c>
      <c r="E21" s="96" t="s">
        <v>219</v>
      </c>
      <c r="F21" s="109">
        <v>27421</v>
      </c>
      <c r="G21" s="110" t="s">
        <v>257</v>
      </c>
      <c r="H21" s="107" t="s">
        <v>110</v>
      </c>
      <c r="I21" s="111">
        <v>0.15583333333333335</v>
      </c>
      <c r="AD21" s="16"/>
      <c r="AE21" s="16"/>
      <c r="AF21" s="16"/>
    </row>
    <row r="22" spans="1:32" ht="15" x14ac:dyDescent="0.25">
      <c r="A22" s="105">
        <v>17</v>
      </c>
      <c r="B22" s="106">
        <v>5</v>
      </c>
      <c r="C22" s="107" t="s">
        <v>227</v>
      </c>
      <c r="D22" s="108" t="s">
        <v>290</v>
      </c>
      <c r="E22" s="96" t="s">
        <v>191</v>
      </c>
      <c r="F22" s="109">
        <v>26580</v>
      </c>
      <c r="G22" s="110" t="s">
        <v>241</v>
      </c>
      <c r="H22" s="107" t="s">
        <v>110</v>
      </c>
      <c r="I22" s="111">
        <v>0.15590277777777778</v>
      </c>
      <c r="AD22" s="16"/>
      <c r="AE22" s="16"/>
      <c r="AF22" s="16"/>
    </row>
    <row r="23" spans="1:32" ht="15" x14ac:dyDescent="0.25">
      <c r="A23" s="105">
        <v>18</v>
      </c>
      <c r="B23" s="106">
        <v>7</v>
      </c>
      <c r="C23" s="107" t="s">
        <v>227</v>
      </c>
      <c r="D23" s="108" t="s">
        <v>291</v>
      </c>
      <c r="E23" s="96" t="s">
        <v>194</v>
      </c>
      <c r="F23" s="109">
        <v>27273</v>
      </c>
      <c r="G23" s="110" t="s">
        <v>85</v>
      </c>
      <c r="H23" s="107" t="s">
        <v>110</v>
      </c>
      <c r="I23" s="111">
        <v>0.15747685185185187</v>
      </c>
      <c r="AD23" s="16"/>
      <c r="AE23" s="16"/>
      <c r="AF23" s="16"/>
    </row>
    <row r="24" spans="1:32" ht="15" x14ac:dyDescent="0.25">
      <c r="A24" s="105">
        <v>19</v>
      </c>
      <c r="B24" s="106">
        <v>21</v>
      </c>
      <c r="C24" s="107" t="s">
        <v>228</v>
      </c>
      <c r="D24" s="103" t="s">
        <v>284</v>
      </c>
      <c r="E24" s="96" t="s">
        <v>211</v>
      </c>
      <c r="F24" s="109">
        <v>21968</v>
      </c>
      <c r="G24" s="110" t="s">
        <v>250</v>
      </c>
      <c r="H24" s="107" t="s">
        <v>263</v>
      </c>
      <c r="I24" s="111">
        <v>0.16042824074074075</v>
      </c>
      <c r="AD24" s="16"/>
      <c r="AE24" s="16"/>
      <c r="AF24" s="16"/>
    </row>
    <row r="25" spans="1:32" ht="15" x14ac:dyDescent="0.25">
      <c r="A25" s="105">
        <v>20</v>
      </c>
      <c r="B25" s="106">
        <v>4</v>
      </c>
      <c r="C25" s="107" t="s">
        <v>227</v>
      </c>
      <c r="D25" s="108" t="s">
        <v>292</v>
      </c>
      <c r="E25" s="96" t="s">
        <v>177</v>
      </c>
      <c r="F25" s="109">
        <v>27225</v>
      </c>
      <c r="G25" s="110" t="s">
        <v>232</v>
      </c>
      <c r="H25" s="107" t="s">
        <v>110</v>
      </c>
      <c r="I25" s="111">
        <v>0.16186342592592592</v>
      </c>
      <c r="AD25" s="16"/>
      <c r="AE25" s="16"/>
      <c r="AF25" s="16"/>
    </row>
    <row r="26" spans="1:32" ht="15" x14ac:dyDescent="0.25">
      <c r="A26" s="105">
        <v>21</v>
      </c>
      <c r="B26" s="106">
        <v>54</v>
      </c>
      <c r="C26" s="107" t="s">
        <v>229</v>
      </c>
      <c r="D26" s="108" t="s">
        <v>288</v>
      </c>
      <c r="E26" s="96" t="s">
        <v>186</v>
      </c>
      <c r="F26" s="109">
        <v>31390</v>
      </c>
      <c r="G26" s="110" t="s">
        <v>76</v>
      </c>
      <c r="H26" s="107" t="s">
        <v>110</v>
      </c>
      <c r="I26" s="111">
        <v>0.1633449074074074</v>
      </c>
      <c r="AD26" s="16"/>
      <c r="AE26" s="16"/>
      <c r="AF26" s="16"/>
    </row>
    <row r="27" spans="1:32" ht="15" x14ac:dyDescent="0.25">
      <c r="A27" s="105">
        <v>22</v>
      </c>
      <c r="B27" s="106">
        <v>19</v>
      </c>
      <c r="C27" s="107" t="s">
        <v>230</v>
      </c>
      <c r="D27" s="108" t="s">
        <v>285</v>
      </c>
      <c r="E27" s="96" t="s">
        <v>215</v>
      </c>
      <c r="F27" s="109">
        <v>20904</v>
      </c>
      <c r="G27" s="110" t="s">
        <v>254</v>
      </c>
      <c r="H27" s="107" t="s">
        <v>110</v>
      </c>
      <c r="I27" s="111">
        <v>0.1647800925925926</v>
      </c>
      <c r="AD27" s="16"/>
      <c r="AE27" s="16"/>
      <c r="AF27" s="16"/>
    </row>
    <row r="28" spans="1:32" ht="15" x14ac:dyDescent="0.25">
      <c r="A28" s="105">
        <v>23</v>
      </c>
      <c r="B28" s="106">
        <v>35</v>
      </c>
      <c r="C28" s="107" t="s">
        <v>231</v>
      </c>
      <c r="D28" s="108" t="s">
        <v>290</v>
      </c>
      <c r="E28" s="96" t="s">
        <v>265</v>
      </c>
      <c r="F28" s="109">
        <v>24172</v>
      </c>
      <c r="G28" s="110" t="s">
        <v>237</v>
      </c>
      <c r="H28" s="107" t="s">
        <v>110</v>
      </c>
      <c r="I28" s="111">
        <v>0.16519675925925925</v>
      </c>
      <c r="AD28" s="16"/>
      <c r="AE28" s="16"/>
      <c r="AF28" s="16"/>
    </row>
    <row r="29" spans="1:32" ht="15" x14ac:dyDescent="0.25">
      <c r="A29" s="105">
        <v>24</v>
      </c>
      <c r="B29" s="106">
        <v>53</v>
      </c>
      <c r="C29" s="107" t="s">
        <v>229</v>
      </c>
      <c r="D29" s="108" t="s">
        <v>289</v>
      </c>
      <c r="E29" s="96" t="s">
        <v>189</v>
      </c>
      <c r="F29" s="109">
        <v>29163</v>
      </c>
      <c r="G29" s="110" t="s">
        <v>239</v>
      </c>
      <c r="H29" s="107" t="s">
        <v>110</v>
      </c>
      <c r="I29" s="111">
        <v>0.16553240740740741</v>
      </c>
      <c r="AD29" s="16"/>
      <c r="AE29" s="16"/>
      <c r="AF29" s="16"/>
    </row>
    <row r="30" spans="1:32" ht="15" x14ac:dyDescent="0.25">
      <c r="A30" s="105">
        <v>25</v>
      </c>
      <c r="B30" s="106">
        <v>3</v>
      </c>
      <c r="C30" s="107" t="s">
        <v>227</v>
      </c>
      <c r="D30" s="108" t="s">
        <v>293</v>
      </c>
      <c r="E30" s="96" t="s">
        <v>175</v>
      </c>
      <c r="F30" s="109">
        <v>25500</v>
      </c>
      <c r="G30" s="110" t="s">
        <v>89</v>
      </c>
      <c r="H30" s="107" t="s">
        <v>110</v>
      </c>
      <c r="I30" s="111">
        <v>0.16555555555555554</v>
      </c>
      <c r="AD30" s="16"/>
      <c r="AE30" s="16"/>
      <c r="AF30" s="16"/>
    </row>
    <row r="31" spans="1:32" ht="15" x14ac:dyDescent="0.25">
      <c r="A31" s="105">
        <v>26</v>
      </c>
      <c r="B31" s="106">
        <v>27</v>
      </c>
      <c r="C31" s="107" t="s">
        <v>228</v>
      </c>
      <c r="D31" s="108" t="s">
        <v>285</v>
      </c>
      <c r="E31" s="96" t="s">
        <v>185</v>
      </c>
      <c r="F31" s="109">
        <v>21483</v>
      </c>
      <c r="G31" s="110" t="s">
        <v>89</v>
      </c>
      <c r="H31" s="107" t="s">
        <v>110</v>
      </c>
      <c r="I31" s="111">
        <v>0.16638888888888889</v>
      </c>
      <c r="AD31" s="16"/>
      <c r="AE31" s="16"/>
      <c r="AF31" s="16"/>
    </row>
    <row r="32" spans="1:32" ht="15" x14ac:dyDescent="0.25">
      <c r="A32" s="105">
        <v>27</v>
      </c>
      <c r="B32" s="106">
        <v>30</v>
      </c>
      <c r="C32" s="107" t="s">
        <v>228</v>
      </c>
      <c r="D32" s="108" t="s">
        <v>286</v>
      </c>
      <c r="E32" s="96" t="s">
        <v>206</v>
      </c>
      <c r="F32" s="109">
        <v>27539</v>
      </c>
      <c r="G32" s="110" t="s">
        <v>78</v>
      </c>
      <c r="H32" s="107" t="s">
        <v>110</v>
      </c>
      <c r="I32" s="111">
        <v>0.16813657407407409</v>
      </c>
      <c r="AD32" s="16"/>
      <c r="AE32" s="16"/>
      <c r="AF32" s="16"/>
    </row>
    <row r="33" spans="1:32" ht="15" x14ac:dyDescent="0.25">
      <c r="A33" s="105">
        <v>28</v>
      </c>
      <c r="B33" s="106">
        <v>40</v>
      </c>
      <c r="C33" s="107" t="s">
        <v>231</v>
      </c>
      <c r="D33" s="108" t="s">
        <v>291</v>
      </c>
      <c r="E33" s="96" t="s">
        <v>200</v>
      </c>
      <c r="F33" s="109">
        <v>24300</v>
      </c>
      <c r="G33" s="110" t="s">
        <v>244</v>
      </c>
      <c r="H33" s="107" t="s">
        <v>110</v>
      </c>
      <c r="I33" s="111">
        <v>0.17027777777777778</v>
      </c>
      <c r="AD33" s="16"/>
      <c r="AE33" s="16"/>
      <c r="AF33" s="16"/>
    </row>
    <row r="34" spans="1:32" ht="15" x14ac:dyDescent="0.25">
      <c r="A34" s="105">
        <v>29</v>
      </c>
      <c r="B34" s="106">
        <v>39</v>
      </c>
      <c r="C34" s="107" t="s">
        <v>231</v>
      </c>
      <c r="D34" s="103" t="s">
        <v>292</v>
      </c>
      <c r="E34" s="96" t="s">
        <v>197</v>
      </c>
      <c r="F34" s="109">
        <v>23390</v>
      </c>
      <c r="G34" s="110" t="s">
        <v>78</v>
      </c>
      <c r="H34" s="107" t="s">
        <v>110</v>
      </c>
      <c r="I34" s="111">
        <v>0.17120370370370372</v>
      </c>
      <c r="AD34" s="16"/>
      <c r="AE34" s="16"/>
      <c r="AF34" s="16"/>
    </row>
    <row r="35" spans="1:32" ht="15" x14ac:dyDescent="0.25">
      <c r="A35" s="105">
        <v>30</v>
      </c>
      <c r="B35" s="106">
        <v>34</v>
      </c>
      <c r="C35" s="107" t="s">
        <v>231</v>
      </c>
      <c r="D35" s="108" t="s">
        <v>293</v>
      </c>
      <c r="E35" s="96" t="s">
        <v>216</v>
      </c>
      <c r="F35" s="109">
        <v>23666</v>
      </c>
      <c r="G35" s="110" t="s">
        <v>255</v>
      </c>
      <c r="H35" s="107" t="s">
        <v>110</v>
      </c>
      <c r="I35" s="111">
        <v>0.17399305555555555</v>
      </c>
      <c r="AD35" s="16"/>
      <c r="AE35" s="16"/>
      <c r="AF35" s="16"/>
    </row>
    <row r="36" spans="1:32" ht="15" x14ac:dyDescent="0.25">
      <c r="A36" s="105">
        <v>31</v>
      </c>
      <c r="B36" s="106">
        <v>29</v>
      </c>
      <c r="C36" s="107" t="s">
        <v>228</v>
      </c>
      <c r="D36" s="108" t="s">
        <v>287</v>
      </c>
      <c r="E36" s="96" t="s">
        <v>214</v>
      </c>
      <c r="F36" s="109">
        <v>21133</v>
      </c>
      <c r="G36" s="97" t="s">
        <v>253</v>
      </c>
      <c r="H36" s="107" t="s">
        <v>110</v>
      </c>
      <c r="I36" s="115">
        <v>0.1741898148148148</v>
      </c>
      <c r="AD36" s="16"/>
      <c r="AE36" s="16"/>
      <c r="AF36" s="16"/>
    </row>
    <row r="37" spans="1:32" ht="15" x14ac:dyDescent="0.25">
      <c r="A37" s="105">
        <v>32</v>
      </c>
      <c r="B37" s="106">
        <v>23</v>
      </c>
      <c r="C37" s="107" t="s">
        <v>228</v>
      </c>
      <c r="D37" s="108" t="s">
        <v>288</v>
      </c>
      <c r="E37" s="96" t="s">
        <v>176</v>
      </c>
      <c r="F37" s="109">
        <v>28120</v>
      </c>
      <c r="G37" s="110" t="s">
        <v>89</v>
      </c>
      <c r="H37" s="107" t="s">
        <v>110</v>
      </c>
      <c r="I37" s="111">
        <v>0.17481481481481484</v>
      </c>
      <c r="AD37" s="16"/>
      <c r="AE37" s="16"/>
      <c r="AF37" s="16"/>
    </row>
    <row r="38" spans="1:32" ht="15" x14ac:dyDescent="0.25">
      <c r="A38" s="105">
        <v>33</v>
      </c>
      <c r="B38" s="106">
        <v>45</v>
      </c>
      <c r="C38" s="107" t="s">
        <v>231</v>
      </c>
      <c r="D38" s="108" t="s">
        <v>294</v>
      </c>
      <c r="E38" s="96" t="s">
        <v>220</v>
      </c>
      <c r="F38" s="109">
        <v>22218</v>
      </c>
      <c r="G38" s="110" t="s">
        <v>97</v>
      </c>
      <c r="H38" s="107" t="s">
        <v>110</v>
      </c>
      <c r="I38" s="116">
        <v>0.17620370370370372</v>
      </c>
      <c r="AD38" s="16"/>
      <c r="AE38" s="16"/>
      <c r="AF38" s="16"/>
    </row>
    <row r="39" spans="1:32" ht="15" x14ac:dyDescent="0.25">
      <c r="A39" s="105">
        <v>34</v>
      </c>
      <c r="B39" s="106">
        <v>17</v>
      </c>
      <c r="C39" s="107" t="s">
        <v>230</v>
      </c>
      <c r="D39" s="108" t="s">
        <v>286</v>
      </c>
      <c r="E39" s="96" t="s">
        <v>184</v>
      </c>
      <c r="F39" s="109">
        <v>19639</v>
      </c>
      <c r="G39" s="110" t="s">
        <v>89</v>
      </c>
      <c r="H39" s="107" t="s">
        <v>110</v>
      </c>
      <c r="I39" s="111">
        <v>0.17644675925925926</v>
      </c>
      <c r="AD39" s="16"/>
      <c r="AE39" s="16"/>
      <c r="AF39" s="16"/>
    </row>
    <row r="40" spans="1:32" ht="15" x14ac:dyDescent="0.25">
      <c r="A40" s="105">
        <v>35</v>
      </c>
      <c r="B40" s="106">
        <v>28</v>
      </c>
      <c r="C40" s="107" t="s">
        <v>228</v>
      </c>
      <c r="D40" s="108" t="s">
        <v>289</v>
      </c>
      <c r="E40" s="96" t="s">
        <v>180</v>
      </c>
      <c r="F40" s="109">
        <v>17672</v>
      </c>
      <c r="G40" s="110" t="s">
        <v>234</v>
      </c>
      <c r="H40" s="107" t="s">
        <v>110</v>
      </c>
      <c r="I40" s="111">
        <v>0.17826388888888889</v>
      </c>
      <c r="AD40" s="16"/>
      <c r="AE40" s="16"/>
      <c r="AF40" s="16"/>
    </row>
    <row r="41" spans="1:32" ht="15" x14ac:dyDescent="0.25">
      <c r="A41" s="105">
        <v>36</v>
      </c>
      <c r="B41" s="106">
        <v>13</v>
      </c>
      <c r="C41" s="107" t="s">
        <v>227</v>
      </c>
      <c r="D41" s="108" t="s">
        <v>294</v>
      </c>
      <c r="E41" s="96" t="s">
        <v>213</v>
      </c>
      <c r="F41" s="109">
        <v>27373</v>
      </c>
      <c r="G41" s="110" t="s">
        <v>252</v>
      </c>
      <c r="H41" s="107" t="s">
        <v>110</v>
      </c>
      <c r="I41" s="111">
        <v>0.17841435185185184</v>
      </c>
      <c r="AD41" s="16"/>
      <c r="AE41" s="16"/>
      <c r="AF41" s="16"/>
    </row>
    <row r="42" spans="1:32" ht="15" x14ac:dyDescent="0.25">
      <c r="A42" s="105">
        <v>37</v>
      </c>
      <c r="B42" s="106">
        <v>16</v>
      </c>
      <c r="C42" s="107" t="s">
        <v>230</v>
      </c>
      <c r="D42" s="108" t="s">
        <v>287</v>
      </c>
      <c r="E42" s="96" t="s">
        <v>181</v>
      </c>
      <c r="F42" s="109">
        <v>19843</v>
      </c>
      <c r="G42" s="110" t="s">
        <v>89</v>
      </c>
      <c r="H42" s="107" t="s">
        <v>110</v>
      </c>
      <c r="I42" s="111">
        <v>0.17878472222222222</v>
      </c>
    </row>
    <row r="43" spans="1:32" ht="15" x14ac:dyDescent="0.25">
      <c r="A43" s="105">
        <v>38</v>
      </c>
      <c r="B43" s="106">
        <v>22</v>
      </c>
      <c r="C43" s="107" t="s">
        <v>228</v>
      </c>
      <c r="D43" s="108" t="s">
        <v>290</v>
      </c>
      <c r="E43" s="96" t="s">
        <v>190</v>
      </c>
      <c r="F43" s="109">
        <v>31324</v>
      </c>
      <c r="G43" s="110" t="s">
        <v>240</v>
      </c>
      <c r="H43" s="107" t="s">
        <v>110</v>
      </c>
      <c r="I43" s="111">
        <v>0.17917824074074074</v>
      </c>
    </row>
    <row r="44" spans="1:32" ht="15" x14ac:dyDescent="0.25">
      <c r="A44" s="105">
        <v>39</v>
      </c>
      <c r="B44" s="106">
        <v>38</v>
      </c>
      <c r="C44" s="107" t="s">
        <v>231</v>
      </c>
      <c r="D44" s="108" t="s">
        <v>295</v>
      </c>
      <c r="E44" s="96" t="s">
        <v>196</v>
      </c>
      <c r="F44" s="109">
        <v>22679</v>
      </c>
      <c r="G44" s="110" t="s">
        <v>242</v>
      </c>
      <c r="H44" s="107" t="s">
        <v>110</v>
      </c>
      <c r="I44" s="111">
        <v>0.17932870370370371</v>
      </c>
    </row>
    <row r="45" spans="1:32" ht="15" x14ac:dyDescent="0.25">
      <c r="A45" s="105">
        <v>40</v>
      </c>
      <c r="B45" s="106">
        <v>12</v>
      </c>
      <c r="C45" s="107" t="s">
        <v>227</v>
      </c>
      <c r="D45" s="108" t="s">
        <v>295</v>
      </c>
      <c r="E45" s="96" t="s">
        <v>209</v>
      </c>
      <c r="F45" s="109">
        <v>27079</v>
      </c>
      <c r="G45" s="110" t="s">
        <v>97</v>
      </c>
      <c r="H45" s="107" t="s">
        <v>110</v>
      </c>
      <c r="I45" s="117">
        <v>0.18091435185185187</v>
      </c>
    </row>
    <row r="46" spans="1:32" ht="15" x14ac:dyDescent="0.25">
      <c r="A46" s="105">
        <v>41</v>
      </c>
      <c r="B46" s="106">
        <v>18</v>
      </c>
      <c r="C46" s="107" t="s">
        <v>230</v>
      </c>
      <c r="D46" s="108" t="s">
        <v>288</v>
      </c>
      <c r="E46" s="96" t="s">
        <v>210</v>
      </c>
      <c r="F46" s="109">
        <v>20850</v>
      </c>
      <c r="G46" s="110" t="s">
        <v>78</v>
      </c>
      <c r="H46" s="107" t="s">
        <v>110</v>
      </c>
      <c r="I46" s="111">
        <v>0.18100694444444443</v>
      </c>
    </row>
    <row r="47" spans="1:32" ht="15" x14ac:dyDescent="0.25">
      <c r="A47" s="105">
        <v>42</v>
      </c>
      <c r="B47" s="106">
        <v>57</v>
      </c>
      <c r="C47" s="107" t="s">
        <v>229</v>
      </c>
      <c r="D47" s="108" t="s">
        <v>290</v>
      </c>
      <c r="E47" s="96" t="s">
        <v>202</v>
      </c>
      <c r="F47" s="109">
        <v>30662</v>
      </c>
      <c r="G47" s="110" t="s">
        <v>246</v>
      </c>
      <c r="H47" s="107" t="s">
        <v>110</v>
      </c>
      <c r="I47" s="111">
        <v>0.1837037037037037</v>
      </c>
    </row>
    <row r="48" spans="1:32" ht="15" x14ac:dyDescent="0.25">
      <c r="A48" s="105">
        <v>43</v>
      </c>
      <c r="B48" s="106">
        <v>37</v>
      </c>
      <c r="C48" s="107" t="s">
        <v>231</v>
      </c>
      <c r="D48" s="103" t="s">
        <v>296</v>
      </c>
      <c r="E48" s="96" t="s">
        <v>223</v>
      </c>
      <c r="F48" s="109">
        <v>24073</v>
      </c>
      <c r="G48" s="110" t="s">
        <v>260</v>
      </c>
      <c r="H48" s="107" t="s">
        <v>264</v>
      </c>
      <c r="I48" s="114">
        <v>0.18486111111111111</v>
      </c>
    </row>
    <row r="49" spans="1:9" ht="15" x14ac:dyDescent="0.25">
      <c r="A49" s="105">
        <v>44</v>
      </c>
      <c r="B49" s="106">
        <v>41</v>
      </c>
      <c r="C49" s="107" t="s">
        <v>231</v>
      </c>
      <c r="D49" s="108" t="s">
        <v>297</v>
      </c>
      <c r="E49" s="96" t="s">
        <v>203</v>
      </c>
      <c r="F49" s="109">
        <v>23483</v>
      </c>
      <c r="G49" s="110" t="s">
        <v>247</v>
      </c>
      <c r="H49" s="107" t="s">
        <v>110</v>
      </c>
      <c r="I49" s="111">
        <v>0.1870138888888889</v>
      </c>
    </row>
    <row r="50" spans="1:9" ht="15" x14ac:dyDescent="0.25">
      <c r="A50" s="105">
        <v>45</v>
      </c>
      <c r="B50" s="106">
        <v>46</v>
      </c>
      <c r="C50" s="107" t="s">
        <v>231</v>
      </c>
      <c r="D50" s="108" t="s">
        <v>298</v>
      </c>
      <c r="E50" s="96" t="s">
        <v>183</v>
      </c>
      <c r="F50" s="109">
        <v>23813</v>
      </c>
      <c r="G50" s="110" t="s">
        <v>236</v>
      </c>
      <c r="H50" s="107" t="s">
        <v>110</v>
      </c>
      <c r="I50" s="111">
        <v>0.19290509259259259</v>
      </c>
    </row>
    <row r="51" spans="1:9" ht="15" x14ac:dyDescent="0.25">
      <c r="A51" s="105">
        <v>46</v>
      </c>
      <c r="B51" s="106">
        <v>15</v>
      </c>
      <c r="C51" s="107" t="s">
        <v>227</v>
      </c>
      <c r="D51" s="108" t="s">
        <v>296</v>
      </c>
      <c r="E51" s="96" t="s">
        <v>179</v>
      </c>
      <c r="F51" s="109">
        <v>26808</v>
      </c>
      <c r="G51" s="110" t="s">
        <v>85</v>
      </c>
      <c r="H51" s="107" t="s">
        <v>110</v>
      </c>
      <c r="I51" s="111">
        <v>0.19517361111111109</v>
      </c>
    </row>
    <row r="52" spans="1:9" ht="15" x14ac:dyDescent="0.25">
      <c r="A52" s="105">
        <v>47</v>
      </c>
      <c r="B52" s="106">
        <v>58</v>
      </c>
      <c r="C52" s="107" t="s">
        <v>229</v>
      </c>
      <c r="D52" s="108" t="s">
        <v>291</v>
      </c>
      <c r="E52" s="96" t="s">
        <v>192</v>
      </c>
      <c r="F52" s="109">
        <v>30222</v>
      </c>
      <c r="G52" s="110" t="s">
        <v>89</v>
      </c>
      <c r="H52" s="107" t="s">
        <v>110</v>
      </c>
      <c r="I52" s="111">
        <v>0.20322916666666666</v>
      </c>
    </row>
    <row r="53" spans="1:9" ht="15" x14ac:dyDescent="0.25">
      <c r="A53" s="105">
        <v>48</v>
      </c>
      <c r="B53" s="106">
        <v>10</v>
      </c>
      <c r="C53" s="107" t="s">
        <v>227</v>
      </c>
      <c r="D53" s="103" t="s">
        <v>297</v>
      </c>
      <c r="E53" s="96" t="s">
        <v>207</v>
      </c>
      <c r="F53" s="109">
        <v>26408</v>
      </c>
      <c r="G53" s="110" t="s">
        <v>85</v>
      </c>
      <c r="H53" s="107" t="s">
        <v>110</v>
      </c>
      <c r="I53" s="111">
        <v>0.20653935185185182</v>
      </c>
    </row>
    <row r="54" spans="1:9" ht="15" x14ac:dyDescent="0.25">
      <c r="A54" s="105">
        <v>49</v>
      </c>
      <c r="B54" s="106">
        <v>26</v>
      </c>
      <c r="C54" s="107" t="s">
        <v>228</v>
      </c>
      <c r="D54" s="108" t="s">
        <v>291</v>
      </c>
      <c r="E54" s="96" t="s">
        <v>306</v>
      </c>
      <c r="F54" s="109">
        <v>35334</v>
      </c>
      <c r="G54" s="110" t="s">
        <v>76</v>
      </c>
      <c r="H54" s="107" t="s">
        <v>110</v>
      </c>
      <c r="I54" s="111">
        <v>0.20958333333333334</v>
      </c>
    </row>
    <row r="55" spans="1:9" ht="15" x14ac:dyDescent="0.25">
      <c r="A55" s="105">
        <v>50</v>
      </c>
      <c r="B55" s="106">
        <v>55</v>
      </c>
      <c r="C55" s="107" t="s">
        <v>229</v>
      </c>
      <c r="D55" s="103" t="s">
        <v>292</v>
      </c>
      <c r="E55" s="96" t="s">
        <v>187</v>
      </c>
      <c r="F55" s="109">
        <v>28295</v>
      </c>
      <c r="G55" s="110" t="s">
        <v>238</v>
      </c>
      <c r="H55" s="107" t="s">
        <v>111</v>
      </c>
      <c r="I55" s="111">
        <v>0.21103009259259262</v>
      </c>
    </row>
    <row r="56" spans="1:9" ht="15" x14ac:dyDescent="0.25">
      <c r="A56" s="105">
        <v>51</v>
      </c>
      <c r="B56" s="106">
        <v>42</v>
      </c>
      <c r="C56" s="107" t="s">
        <v>231</v>
      </c>
      <c r="D56" s="108" t="s">
        <v>299</v>
      </c>
      <c r="E56" s="96" t="s">
        <v>182</v>
      </c>
      <c r="F56" s="109">
        <v>23153</v>
      </c>
      <c r="G56" s="110" t="s">
        <v>235</v>
      </c>
      <c r="H56" s="107" t="s">
        <v>110</v>
      </c>
      <c r="I56" s="117">
        <v>0.21158564814814815</v>
      </c>
    </row>
    <row r="57" spans="1:9" ht="15" x14ac:dyDescent="0.25">
      <c r="A57" s="105">
        <v>52</v>
      </c>
      <c r="B57" s="106">
        <v>49</v>
      </c>
      <c r="C57" s="107" t="s">
        <v>226</v>
      </c>
      <c r="D57" s="103" t="s">
        <v>284</v>
      </c>
      <c r="E57" s="96" t="s">
        <v>205</v>
      </c>
      <c r="F57" s="109">
        <v>17282</v>
      </c>
      <c r="G57" s="110" t="s">
        <v>249</v>
      </c>
      <c r="H57" s="107" t="s">
        <v>110</v>
      </c>
      <c r="I57" s="111">
        <v>0.21375</v>
      </c>
    </row>
    <row r="58" spans="1:9" ht="15" x14ac:dyDescent="0.25">
      <c r="A58" s="105">
        <v>53</v>
      </c>
      <c r="B58" s="106">
        <v>44</v>
      </c>
      <c r="C58" s="107" t="s">
        <v>231</v>
      </c>
      <c r="D58" s="108" t="s">
        <v>300</v>
      </c>
      <c r="E58" s="96" t="s">
        <v>218</v>
      </c>
      <c r="F58" s="109">
        <v>23655</v>
      </c>
      <c r="G58" s="118" t="s">
        <v>108</v>
      </c>
      <c r="H58" s="107" t="s">
        <v>110</v>
      </c>
      <c r="I58" s="111">
        <v>0.21774305555555554</v>
      </c>
    </row>
    <row r="59" spans="1:9" ht="15" x14ac:dyDescent="0.25">
      <c r="A59" s="105"/>
      <c r="B59" s="106">
        <v>59</v>
      </c>
      <c r="C59" s="107" t="s">
        <v>229</v>
      </c>
      <c r="D59" s="103" t="s">
        <v>293</v>
      </c>
      <c r="E59" s="96" t="s">
        <v>178</v>
      </c>
      <c r="F59" s="109">
        <v>30910</v>
      </c>
      <c r="G59" s="110" t="s">
        <v>233</v>
      </c>
      <c r="H59" s="107" t="s">
        <v>111</v>
      </c>
      <c r="I59" s="111">
        <v>0.23053240740740741</v>
      </c>
    </row>
    <row r="60" spans="1:9" ht="15" x14ac:dyDescent="0.25">
      <c r="A60" s="105"/>
      <c r="B60" s="106">
        <v>25</v>
      </c>
      <c r="C60" s="107" t="s">
        <v>228</v>
      </c>
      <c r="D60" s="108" t="s">
        <v>292</v>
      </c>
      <c r="E60" s="100" t="s">
        <v>188</v>
      </c>
      <c r="F60" s="109">
        <v>28264</v>
      </c>
      <c r="G60" s="110" t="s">
        <v>89</v>
      </c>
      <c r="H60" s="107" t="s">
        <v>110</v>
      </c>
      <c r="I60" s="111">
        <v>0.23105324074074074</v>
      </c>
    </row>
    <row r="61" spans="1:9" ht="15.75" thickBot="1" x14ac:dyDescent="0.3">
      <c r="A61" s="119"/>
      <c r="B61" s="120">
        <v>8</v>
      </c>
      <c r="C61" s="132" t="s">
        <v>227</v>
      </c>
      <c r="D61" s="133" t="s">
        <v>298</v>
      </c>
      <c r="E61" s="134" t="s">
        <v>198</v>
      </c>
      <c r="F61" s="135">
        <v>27907</v>
      </c>
      <c r="G61" s="136" t="s">
        <v>243</v>
      </c>
      <c r="H61" s="132" t="s">
        <v>110</v>
      </c>
      <c r="I61" s="121" t="s">
        <v>305</v>
      </c>
    </row>
    <row r="62" spans="1:9" ht="15" x14ac:dyDescent="0.25">
      <c r="A62" s="122"/>
      <c r="B62" s="59"/>
      <c r="C62" s="123"/>
      <c r="D62" s="59"/>
      <c r="E62" s="124"/>
      <c r="F62" s="125"/>
      <c r="G62" s="118"/>
      <c r="H62" s="123"/>
      <c r="I62" s="123"/>
    </row>
    <row r="63" spans="1:9" ht="15" x14ac:dyDescent="0.25">
      <c r="A63" s="126" t="s">
        <v>302</v>
      </c>
      <c r="B63" s="127"/>
      <c r="C63" s="127"/>
      <c r="D63" s="37"/>
      <c r="E63" s="128"/>
      <c r="F63" s="128"/>
      <c r="G63" s="128"/>
      <c r="H63" s="37"/>
      <c r="I63" s="128"/>
    </row>
    <row r="64" spans="1:9" ht="15" x14ac:dyDescent="0.25">
      <c r="A64" s="126" t="s">
        <v>303</v>
      </c>
      <c r="B64" s="37"/>
      <c r="C64" s="37"/>
      <c r="D64" s="37"/>
      <c r="E64" s="128"/>
      <c r="F64" s="128" t="s">
        <v>307</v>
      </c>
      <c r="G64" s="128"/>
      <c r="H64" s="37"/>
      <c r="I64" s="128"/>
    </row>
    <row r="65" spans="1:9" ht="15" x14ac:dyDescent="0.25">
      <c r="A65" s="129" t="s">
        <v>304</v>
      </c>
      <c r="B65" s="37"/>
      <c r="C65" s="37"/>
      <c r="D65" s="37"/>
      <c r="E65" s="128"/>
      <c r="F65" s="128"/>
      <c r="G65" s="128"/>
      <c r="H65" s="37"/>
      <c r="I65" s="128"/>
    </row>
    <row r="66" spans="1:9" x14ac:dyDescent="0.2">
      <c r="D66" s="18"/>
      <c r="E66" s="15"/>
      <c r="F66" s="19"/>
      <c r="G66" s="13"/>
      <c r="H66" s="14"/>
      <c r="I66" s="18"/>
    </row>
    <row r="67" spans="1:9" x14ac:dyDescent="0.2">
      <c r="D67" s="17"/>
      <c r="F67" s="20"/>
    </row>
    <row r="68" spans="1:9" x14ac:dyDescent="0.2">
      <c r="D68" s="17"/>
      <c r="F68" s="20"/>
    </row>
  </sheetData>
  <sortState ref="C6:H65">
    <sortCondition ref="C6:C65"/>
  </sortState>
  <mergeCells count="3">
    <mergeCell ref="A1:I1"/>
    <mergeCell ref="A2:I2"/>
    <mergeCell ref="A3:I3"/>
  </mergeCells>
  <pageMargins left="1.299212598425197" right="0.70866141732283472" top="0.55118110236220474" bottom="0.35433070866141736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view="pageBreakPreview" zoomScaleSheetLayoutView="100" workbookViewId="0">
      <selection sqref="A1:J1"/>
    </sheetView>
  </sheetViews>
  <sheetFormatPr defaultRowHeight="15" x14ac:dyDescent="0.25"/>
  <cols>
    <col min="1" max="1" width="6.7109375" style="3" customWidth="1"/>
    <col min="2" max="4" width="7.140625" style="5" customWidth="1"/>
    <col min="5" max="5" width="25.140625" style="5" customWidth="1"/>
    <col min="6" max="6" width="8.28515625" style="7" customWidth="1"/>
    <col min="7" max="7" width="28.140625" style="5" customWidth="1"/>
    <col min="8" max="8" width="7.7109375" style="5" customWidth="1"/>
    <col min="9" max="9" width="14.5703125" style="3" customWidth="1"/>
    <col min="10" max="10" width="17.5703125" style="6" customWidth="1"/>
    <col min="11" max="11" width="4.5703125" style="3" customWidth="1"/>
    <col min="12" max="12" width="9.140625" style="3" hidden="1" customWidth="1"/>
    <col min="13" max="16384" width="9.140625" style="3"/>
  </cols>
  <sheetData>
    <row r="1" spans="1:19" ht="19.5" x14ac:dyDescent="0.4">
      <c r="A1" s="151" t="s">
        <v>16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9" ht="18.75" x14ac:dyDescent="0.4">
      <c r="A2" s="154" t="s">
        <v>17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9" x14ac:dyDescent="0.25">
      <c r="A3" s="157" t="s">
        <v>6</v>
      </c>
      <c r="B3" s="158"/>
      <c r="C3" s="158"/>
      <c r="D3" s="158"/>
      <c r="E3" s="158"/>
      <c r="F3" s="158"/>
      <c r="G3" s="158"/>
      <c r="H3" s="158"/>
      <c r="I3" s="158"/>
      <c r="J3" s="159"/>
    </row>
    <row r="4" spans="1:19" ht="6.75" customHeight="1" thickBot="1" x14ac:dyDescent="0.3">
      <c r="A4" s="28"/>
      <c r="B4" s="30"/>
      <c r="C4" s="30"/>
      <c r="D4" s="30"/>
      <c r="E4" s="30"/>
      <c r="F4" s="4"/>
      <c r="G4" s="30"/>
      <c r="H4" s="30"/>
      <c r="I4" s="30"/>
      <c r="J4" s="29"/>
    </row>
    <row r="5" spans="1:19" ht="28.5" customHeight="1" thickBot="1" x14ac:dyDescent="0.3">
      <c r="A5" s="60" t="s">
        <v>282</v>
      </c>
      <c r="B5" s="61" t="s">
        <v>9</v>
      </c>
      <c r="C5" s="62" t="s">
        <v>10</v>
      </c>
      <c r="D5" s="62" t="s">
        <v>11</v>
      </c>
      <c r="E5" s="62" t="s">
        <v>1</v>
      </c>
      <c r="F5" s="87" t="s">
        <v>7</v>
      </c>
      <c r="G5" s="88" t="s">
        <v>2</v>
      </c>
      <c r="H5" s="62" t="s">
        <v>3</v>
      </c>
      <c r="I5" s="89" t="s">
        <v>4</v>
      </c>
      <c r="J5" s="62" t="s">
        <v>5</v>
      </c>
    </row>
    <row r="6" spans="1:19" s="5" customFormat="1" ht="15.95" customHeight="1" x14ac:dyDescent="0.25">
      <c r="A6" s="147">
        <v>1</v>
      </c>
      <c r="B6" s="72" t="s">
        <v>115</v>
      </c>
      <c r="C6" s="147" t="s">
        <v>269</v>
      </c>
      <c r="D6" s="147">
        <v>1</v>
      </c>
      <c r="E6" s="58" t="s">
        <v>50</v>
      </c>
      <c r="F6" s="54">
        <v>29699</v>
      </c>
      <c r="G6" s="42" t="s">
        <v>89</v>
      </c>
      <c r="H6" s="85" t="s">
        <v>110</v>
      </c>
      <c r="I6" s="86">
        <v>5.7754629629629628E-2</v>
      </c>
      <c r="J6" s="149">
        <v>0.11837962962962963</v>
      </c>
    </row>
    <row r="7" spans="1:19" s="5" customFormat="1" ht="15.95" customHeight="1" thickBot="1" x14ac:dyDescent="0.3">
      <c r="A7" s="148"/>
      <c r="B7" s="64" t="s">
        <v>117</v>
      </c>
      <c r="C7" s="148"/>
      <c r="D7" s="148"/>
      <c r="E7" s="56" t="s">
        <v>49</v>
      </c>
      <c r="F7" s="44">
        <v>26613</v>
      </c>
      <c r="G7" s="45" t="s">
        <v>95</v>
      </c>
      <c r="H7" s="46" t="s">
        <v>110</v>
      </c>
      <c r="I7" s="51">
        <f>SUM(J6,-I6)</f>
        <v>6.0624999999999998E-2</v>
      </c>
      <c r="J7" s="150"/>
    </row>
    <row r="8" spans="1:19" s="5" customFormat="1" ht="15.95" customHeight="1" x14ac:dyDescent="0.25">
      <c r="A8" s="147">
        <v>2</v>
      </c>
      <c r="B8" s="53" t="s">
        <v>113</v>
      </c>
      <c r="C8" s="147" t="s">
        <v>269</v>
      </c>
      <c r="D8" s="147">
        <v>2</v>
      </c>
      <c r="E8" s="55" t="s">
        <v>23</v>
      </c>
      <c r="F8" s="41">
        <v>27681</v>
      </c>
      <c r="G8" s="42" t="s">
        <v>78</v>
      </c>
      <c r="H8" s="43" t="s">
        <v>110</v>
      </c>
      <c r="I8" s="47">
        <v>6.1979166666666669E-2</v>
      </c>
      <c r="J8" s="149">
        <v>0.12375000000000001</v>
      </c>
    </row>
    <row r="9" spans="1:19" s="5" customFormat="1" ht="15.95" customHeight="1" thickBot="1" x14ac:dyDescent="0.3">
      <c r="A9" s="148"/>
      <c r="B9" s="70" t="s">
        <v>114</v>
      </c>
      <c r="C9" s="148"/>
      <c r="D9" s="148"/>
      <c r="E9" s="56" t="s">
        <v>24</v>
      </c>
      <c r="F9" s="44">
        <v>29263</v>
      </c>
      <c r="G9" s="45" t="s">
        <v>78</v>
      </c>
      <c r="H9" s="46" t="s">
        <v>110</v>
      </c>
      <c r="I9" s="51">
        <f>SUM(J8,-I8)</f>
        <v>6.1770833333333344E-2</v>
      </c>
      <c r="J9" s="150"/>
    </row>
    <row r="10" spans="1:19" s="5" customFormat="1" ht="15.95" customHeight="1" x14ac:dyDescent="0.25">
      <c r="A10" s="147">
        <v>3</v>
      </c>
      <c r="B10" s="63" t="s">
        <v>157</v>
      </c>
      <c r="C10" s="147" t="s">
        <v>270</v>
      </c>
      <c r="D10" s="147">
        <v>1</v>
      </c>
      <c r="E10" s="55" t="s">
        <v>68</v>
      </c>
      <c r="F10" s="41">
        <v>29137</v>
      </c>
      <c r="G10" s="42" t="s">
        <v>78</v>
      </c>
      <c r="H10" s="43" t="s">
        <v>110</v>
      </c>
      <c r="I10" s="47">
        <v>6.5694444444444444E-2</v>
      </c>
      <c r="J10" s="149">
        <v>0.12833333333333333</v>
      </c>
      <c r="K10" s="12"/>
    </row>
    <row r="11" spans="1:19" s="5" customFormat="1" ht="15.95" customHeight="1" thickBot="1" x14ac:dyDescent="0.3">
      <c r="A11" s="148"/>
      <c r="B11" s="71" t="s">
        <v>158</v>
      </c>
      <c r="C11" s="148"/>
      <c r="D11" s="148"/>
      <c r="E11" s="57" t="s">
        <v>69</v>
      </c>
      <c r="F11" s="48">
        <v>28616</v>
      </c>
      <c r="G11" s="49" t="s">
        <v>106</v>
      </c>
      <c r="H11" s="50" t="s">
        <v>110</v>
      </c>
      <c r="I11" s="51">
        <f>SUM(J10,-I10)</f>
        <v>6.2638888888888883E-2</v>
      </c>
      <c r="J11" s="150"/>
      <c r="K11" s="12"/>
    </row>
    <row r="12" spans="1:19" s="5" customFormat="1" ht="15.95" customHeight="1" x14ac:dyDescent="0.25">
      <c r="A12" s="147">
        <v>4</v>
      </c>
      <c r="B12" s="53" t="s">
        <v>122</v>
      </c>
      <c r="C12" s="147" t="s">
        <v>269</v>
      </c>
      <c r="D12" s="147">
        <v>3</v>
      </c>
      <c r="E12" s="55" t="s">
        <v>112</v>
      </c>
      <c r="F12" s="41">
        <v>30052</v>
      </c>
      <c r="G12" s="42" t="s">
        <v>89</v>
      </c>
      <c r="H12" s="43" t="s">
        <v>110</v>
      </c>
      <c r="I12" s="47">
        <v>6.7824074074074078E-2</v>
      </c>
      <c r="J12" s="149">
        <v>0.12839120370370369</v>
      </c>
    </row>
    <row r="13" spans="1:19" s="5" customFormat="1" ht="15.95" customHeight="1" thickBot="1" x14ac:dyDescent="0.3">
      <c r="A13" s="148"/>
      <c r="B13" s="70" t="s">
        <v>123</v>
      </c>
      <c r="C13" s="148"/>
      <c r="D13" s="148"/>
      <c r="E13" s="56" t="s">
        <v>42</v>
      </c>
      <c r="F13" s="44">
        <v>26879</v>
      </c>
      <c r="G13" s="45" t="s">
        <v>90</v>
      </c>
      <c r="H13" s="46" t="s">
        <v>110</v>
      </c>
      <c r="I13" s="51">
        <f>SUM(J12,-I12)</f>
        <v>6.056712962962961E-2</v>
      </c>
      <c r="J13" s="150"/>
    </row>
    <row r="14" spans="1:19" s="5" customFormat="1" ht="15.95" customHeight="1" x14ac:dyDescent="0.25">
      <c r="A14" s="147">
        <v>5</v>
      </c>
      <c r="B14" s="63" t="s">
        <v>116</v>
      </c>
      <c r="C14" s="147" t="s">
        <v>269</v>
      </c>
      <c r="D14" s="147">
        <v>4</v>
      </c>
      <c r="E14" s="55" t="s">
        <v>31</v>
      </c>
      <c r="F14" s="41">
        <v>29970</v>
      </c>
      <c r="G14" s="42" t="s">
        <v>83</v>
      </c>
      <c r="H14" s="43" t="s">
        <v>110</v>
      </c>
      <c r="I14" s="47">
        <v>6.236111111111111E-2</v>
      </c>
      <c r="J14" s="149">
        <v>0.12868055555555555</v>
      </c>
    </row>
    <row r="15" spans="1:19" s="5" customFormat="1" ht="15.95" customHeight="1" thickBot="1" x14ac:dyDescent="0.3">
      <c r="A15" s="148"/>
      <c r="B15" s="71" t="s">
        <v>130</v>
      </c>
      <c r="C15" s="148"/>
      <c r="D15" s="148"/>
      <c r="E15" s="56" t="s">
        <v>30</v>
      </c>
      <c r="F15" s="44">
        <v>31824</v>
      </c>
      <c r="G15" s="45" t="s">
        <v>82</v>
      </c>
      <c r="H15" s="46" t="s">
        <v>110</v>
      </c>
      <c r="I15" s="51">
        <f>SUM(J14,-I14)</f>
        <v>6.6319444444444431E-2</v>
      </c>
      <c r="J15" s="150"/>
      <c r="S15" s="27"/>
    </row>
    <row r="16" spans="1:19" s="5" customFormat="1" ht="15.95" customHeight="1" x14ac:dyDescent="0.25">
      <c r="A16" s="147">
        <v>6</v>
      </c>
      <c r="B16" s="53" t="s">
        <v>118</v>
      </c>
      <c r="C16" s="147" t="s">
        <v>269</v>
      </c>
      <c r="D16" s="147">
        <v>5</v>
      </c>
      <c r="E16" s="55" t="s">
        <v>47</v>
      </c>
      <c r="F16" s="41">
        <v>28587</v>
      </c>
      <c r="G16" s="42" t="s">
        <v>93</v>
      </c>
      <c r="H16" s="43" t="s">
        <v>110</v>
      </c>
      <c r="I16" s="47">
        <v>6.5671296296296297E-2</v>
      </c>
      <c r="J16" s="149">
        <v>0.13425925925925927</v>
      </c>
    </row>
    <row r="17" spans="1:19" s="5" customFormat="1" ht="15.95" customHeight="1" thickBot="1" x14ac:dyDescent="0.3">
      <c r="A17" s="148"/>
      <c r="B17" s="70" t="s">
        <v>119</v>
      </c>
      <c r="C17" s="148"/>
      <c r="D17" s="148"/>
      <c r="E17" s="56" t="s">
        <v>48</v>
      </c>
      <c r="F17" s="44">
        <v>31391</v>
      </c>
      <c r="G17" s="45" t="s">
        <v>94</v>
      </c>
      <c r="H17" s="46" t="s">
        <v>110</v>
      </c>
      <c r="I17" s="51">
        <f>SUM(J16,-I16)</f>
        <v>6.8587962962962976E-2</v>
      </c>
      <c r="J17" s="150"/>
    </row>
    <row r="18" spans="1:19" s="5" customFormat="1" ht="15.95" customHeight="1" x14ac:dyDescent="0.25">
      <c r="A18" s="147">
        <v>7</v>
      </c>
      <c r="B18" s="63" t="s">
        <v>141</v>
      </c>
      <c r="C18" s="147" t="s">
        <v>269</v>
      </c>
      <c r="D18" s="147">
        <v>6</v>
      </c>
      <c r="E18" s="55" t="s">
        <v>18</v>
      </c>
      <c r="F18" s="41">
        <v>32626</v>
      </c>
      <c r="G18" s="42" t="s">
        <v>109</v>
      </c>
      <c r="H18" s="43" t="s">
        <v>110</v>
      </c>
      <c r="I18" s="47">
        <v>7.1643518518518523E-2</v>
      </c>
      <c r="J18" s="149">
        <v>0.14380787037037038</v>
      </c>
    </row>
    <row r="19" spans="1:19" s="5" customFormat="1" ht="15.95" customHeight="1" thickBot="1" x14ac:dyDescent="0.3">
      <c r="A19" s="148"/>
      <c r="B19" s="71" t="s">
        <v>142</v>
      </c>
      <c r="C19" s="148"/>
      <c r="D19" s="148"/>
      <c r="E19" s="56" t="s">
        <v>274</v>
      </c>
      <c r="F19" s="44">
        <v>31338</v>
      </c>
      <c r="G19" s="52" t="s">
        <v>109</v>
      </c>
      <c r="H19" s="46" t="s">
        <v>110</v>
      </c>
      <c r="I19" s="51">
        <f>SUM(J18,-I18)</f>
        <v>7.2164351851851855E-2</v>
      </c>
      <c r="J19" s="150"/>
    </row>
    <row r="20" spans="1:19" s="5" customFormat="1" ht="15.95" customHeight="1" x14ac:dyDescent="0.25">
      <c r="A20" s="147">
        <v>8</v>
      </c>
      <c r="B20" s="53" t="s">
        <v>153</v>
      </c>
      <c r="C20" s="147" t="s">
        <v>270</v>
      </c>
      <c r="D20" s="147">
        <v>2</v>
      </c>
      <c r="E20" s="55" t="s">
        <v>56</v>
      </c>
      <c r="F20" s="41">
        <v>25921</v>
      </c>
      <c r="G20" s="42" t="s">
        <v>99</v>
      </c>
      <c r="H20" s="43" t="s">
        <v>110</v>
      </c>
      <c r="I20" s="47">
        <v>7.9861111111111105E-2</v>
      </c>
      <c r="J20" s="149">
        <v>0.14895833333333333</v>
      </c>
    </row>
    <row r="21" spans="1:19" s="5" customFormat="1" ht="15.95" customHeight="1" thickBot="1" x14ac:dyDescent="0.3">
      <c r="A21" s="148"/>
      <c r="B21" s="70" t="s">
        <v>154</v>
      </c>
      <c r="C21" s="148"/>
      <c r="D21" s="148"/>
      <c r="E21" s="56" t="s">
        <v>55</v>
      </c>
      <c r="F21" s="44">
        <v>21222</v>
      </c>
      <c r="G21" s="45" t="s">
        <v>98</v>
      </c>
      <c r="H21" s="46" t="s">
        <v>110</v>
      </c>
      <c r="I21" s="51">
        <f>SUM(J20,-I20)</f>
        <v>6.9097222222222227E-2</v>
      </c>
      <c r="J21" s="150"/>
    </row>
    <row r="22" spans="1:19" s="5" customFormat="1" ht="15.95" customHeight="1" x14ac:dyDescent="0.25">
      <c r="A22" s="147">
        <v>9</v>
      </c>
      <c r="B22" s="63" t="s">
        <v>133</v>
      </c>
      <c r="C22" s="147" t="s">
        <v>269</v>
      </c>
      <c r="D22" s="147">
        <v>7</v>
      </c>
      <c r="E22" s="55" t="s">
        <v>35</v>
      </c>
      <c r="F22" s="41">
        <v>29745</v>
      </c>
      <c r="G22" s="42" t="s">
        <v>85</v>
      </c>
      <c r="H22" s="43" t="s">
        <v>110</v>
      </c>
      <c r="I22" s="47">
        <v>7.3090277777777782E-2</v>
      </c>
      <c r="J22" s="149">
        <v>0.14907407407407405</v>
      </c>
    </row>
    <row r="23" spans="1:19" s="5" customFormat="1" ht="15.95" customHeight="1" thickBot="1" x14ac:dyDescent="0.3">
      <c r="A23" s="148"/>
      <c r="B23" s="71" t="s">
        <v>134</v>
      </c>
      <c r="C23" s="148"/>
      <c r="D23" s="148"/>
      <c r="E23" s="56" t="s">
        <v>34</v>
      </c>
      <c r="F23" s="44">
        <v>33796</v>
      </c>
      <c r="G23" s="45" t="s">
        <v>84</v>
      </c>
      <c r="H23" s="46" t="s">
        <v>110</v>
      </c>
      <c r="I23" s="51">
        <f>SUM(J22,-I22)</f>
        <v>7.5983796296296272E-2</v>
      </c>
      <c r="J23" s="150"/>
    </row>
    <row r="24" spans="1:19" s="5" customFormat="1" ht="15.95" customHeight="1" x14ac:dyDescent="0.25">
      <c r="A24" s="147">
        <v>10</v>
      </c>
      <c r="B24" s="53" t="s">
        <v>163</v>
      </c>
      <c r="C24" s="147" t="s">
        <v>270</v>
      </c>
      <c r="D24" s="147">
        <v>3</v>
      </c>
      <c r="E24" s="55" t="s">
        <v>61</v>
      </c>
      <c r="F24" s="41">
        <v>31848</v>
      </c>
      <c r="G24" s="42" t="s">
        <v>109</v>
      </c>
      <c r="H24" s="43" t="s">
        <v>110</v>
      </c>
      <c r="I24" s="47">
        <v>7.8761574074074067E-2</v>
      </c>
      <c r="J24" s="149">
        <v>0.14959490740740741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s="5" customFormat="1" ht="15.95" customHeight="1" thickBot="1" x14ac:dyDescent="0.3">
      <c r="A25" s="148"/>
      <c r="B25" s="70" t="s">
        <v>164</v>
      </c>
      <c r="C25" s="148"/>
      <c r="D25" s="148"/>
      <c r="E25" s="57" t="s">
        <v>60</v>
      </c>
      <c r="F25" s="48">
        <v>30542</v>
      </c>
      <c r="G25" s="49" t="s">
        <v>109</v>
      </c>
      <c r="H25" s="50" t="s">
        <v>110</v>
      </c>
      <c r="I25" s="51">
        <f>SUM(J24,-I24)</f>
        <v>7.0833333333333345E-2</v>
      </c>
      <c r="J25" s="150"/>
      <c r="K25" s="3"/>
      <c r="L25" s="3"/>
      <c r="M25" s="3"/>
      <c r="N25" s="3"/>
      <c r="O25" s="3"/>
      <c r="P25" s="3"/>
      <c r="Q25" s="3"/>
      <c r="R25" s="3"/>
      <c r="S25" s="3"/>
    </row>
    <row r="26" spans="1:19" s="5" customFormat="1" ht="15.95" customHeight="1" x14ac:dyDescent="0.25">
      <c r="A26" s="147">
        <v>11</v>
      </c>
      <c r="B26" s="63" t="s">
        <v>149</v>
      </c>
      <c r="C26" s="147" t="s">
        <v>269</v>
      </c>
      <c r="D26" s="147">
        <v>8</v>
      </c>
      <c r="E26" s="55" t="s">
        <v>52</v>
      </c>
      <c r="F26" s="67">
        <v>21800</v>
      </c>
      <c r="G26" s="42" t="s">
        <v>96</v>
      </c>
      <c r="H26" s="43" t="s">
        <v>110</v>
      </c>
      <c r="I26" s="47">
        <v>7.7025462962962962E-2</v>
      </c>
      <c r="J26" s="149">
        <v>0.15231481481481482</v>
      </c>
    </row>
    <row r="27" spans="1:19" s="5" customFormat="1" ht="15.95" customHeight="1" thickBot="1" x14ac:dyDescent="0.3">
      <c r="A27" s="148"/>
      <c r="B27" s="71" t="s">
        <v>150</v>
      </c>
      <c r="C27" s="148"/>
      <c r="D27" s="148"/>
      <c r="E27" s="56" t="s">
        <v>51</v>
      </c>
      <c r="F27" s="44">
        <v>28159</v>
      </c>
      <c r="G27" s="45" t="s">
        <v>96</v>
      </c>
      <c r="H27" s="46" t="s">
        <v>110</v>
      </c>
      <c r="I27" s="51">
        <f>SUM(J26,-I26)</f>
        <v>7.5289351851851857E-2</v>
      </c>
      <c r="J27" s="150"/>
    </row>
    <row r="28" spans="1:19" s="5" customFormat="1" ht="15.95" customHeight="1" x14ac:dyDescent="0.25">
      <c r="A28" s="147">
        <v>12</v>
      </c>
      <c r="B28" s="53" t="s">
        <v>120</v>
      </c>
      <c r="C28" s="147" t="s">
        <v>269</v>
      </c>
      <c r="D28" s="147">
        <v>9</v>
      </c>
      <c r="E28" s="55" t="s">
        <v>46</v>
      </c>
      <c r="F28" s="41">
        <v>25247</v>
      </c>
      <c r="G28" s="42" t="s">
        <v>85</v>
      </c>
      <c r="H28" s="43" t="s">
        <v>110</v>
      </c>
      <c r="I28" s="47">
        <v>8.6574074074074081E-2</v>
      </c>
      <c r="J28" s="149">
        <v>0.15297453703703703</v>
      </c>
    </row>
    <row r="29" spans="1:19" s="5" customFormat="1" ht="15.95" customHeight="1" thickBot="1" x14ac:dyDescent="0.3">
      <c r="A29" s="148"/>
      <c r="B29" s="70" t="s">
        <v>121</v>
      </c>
      <c r="C29" s="148"/>
      <c r="D29" s="148"/>
      <c r="E29" s="56" t="s">
        <v>45</v>
      </c>
      <c r="F29" s="44">
        <v>21590</v>
      </c>
      <c r="G29" s="45" t="s">
        <v>92</v>
      </c>
      <c r="H29" s="46" t="s">
        <v>110</v>
      </c>
      <c r="I29" s="51">
        <f>SUM(J28,-I28)</f>
        <v>6.6400462962962953E-2</v>
      </c>
      <c r="J29" s="150"/>
    </row>
    <row r="30" spans="1:19" s="5" customFormat="1" ht="15.95" customHeight="1" x14ac:dyDescent="0.25">
      <c r="A30" s="147">
        <v>13</v>
      </c>
      <c r="B30" s="63" t="s">
        <v>131</v>
      </c>
      <c r="C30" s="147" t="s">
        <v>269</v>
      </c>
      <c r="D30" s="147">
        <v>10</v>
      </c>
      <c r="E30" s="55" t="s">
        <v>32</v>
      </c>
      <c r="F30" s="41">
        <v>22687</v>
      </c>
      <c r="G30" s="42" t="s">
        <v>84</v>
      </c>
      <c r="H30" s="43" t="s">
        <v>110</v>
      </c>
      <c r="I30" s="47">
        <v>7.7870370370370368E-2</v>
      </c>
      <c r="J30" s="149">
        <v>0.15307870370370372</v>
      </c>
    </row>
    <row r="31" spans="1:19" s="5" customFormat="1" ht="15.95" customHeight="1" thickBot="1" x14ac:dyDescent="0.3">
      <c r="A31" s="148"/>
      <c r="B31" s="71" t="s">
        <v>132</v>
      </c>
      <c r="C31" s="148"/>
      <c r="D31" s="148"/>
      <c r="E31" s="56" t="s">
        <v>33</v>
      </c>
      <c r="F31" s="44">
        <v>25511</v>
      </c>
      <c r="G31" s="45" t="s">
        <v>85</v>
      </c>
      <c r="H31" s="46" t="s">
        <v>110</v>
      </c>
      <c r="I31" s="51">
        <f>SUM(J30,-I30)</f>
        <v>7.5208333333333349E-2</v>
      </c>
      <c r="J31" s="150"/>
    </row>
    <row r="32" spans="1:19" s="5" customFormat="1" ht="15.95" customHeight="1" x14ac:dyDescent="0.25">
      <c r="A32" s="147">
        <v>14</v>
      </c>
      <c r="B32" s="53" t="s">
        <v>124</v>
      </c>
      <c r="C32" s="147" t="s">
        <v>269</v>
      </c>
      <c r="D32" s="147">
        <v>11</v>
      </c>
      <c r="E32" s="78" t="s">
        <v>54</v>
      </c>
      <c r="F32" s="79">
        <v>30047</v>
      </c>
      <c r="G32" s="42" t="s">
        <v>97</v>
      </c>
      <c r="H32" s="43" t="s">
        <v>110</v>
      </c>
      <c r="I32" s="47">
        <v>7.4594907407407415E-2</v>
      </c>
      <c r="J32" s="149">
        <v>0.1545138888888889</v>
      </c>
    </row>
    <row r="33" spans="1:19" s="5" customFormat="1" ht="15.95" customHeight="1" thickBot="1" x14ac:dyDescent="0.3">
      <c r="A33" s="148"/>
      <c r="B33" s="70" t="s">
        <v>125</v>
      </c>
      <c r="C33" s="148"/>
      <c r="D33" s="148"/>
      <c r="E33" s="73" t="s">
        <v>53</v>
      </c>
      <c r="F33" s="81">
        <v>19897</v>
      </c>
      <c r="G33" s="52" t="s">
        <v>97</v>
      </c>
      <c r="H33" s="50" t="s">
        <v>110</v>
      </c>
      <c r="I33" s="51">
        <f>SUM(J32,-I32)</f>
        <v>7.991898148148148E-2</v>
      </c>
      <c r="J33" s="150"/>
    </row>
    <row r="34" spans="1:19" s="5" customFormat="1" ht="15.95" customHeight="1" x14ac:dyDescent="0.25">
      <c r="A34" s="147">
        <v>15</v>
      </c>
      <c r="B34" s="63" t="s">
        <v>147</v>
      </c>
      <c r="C34" s="147" t="s">
        <v>269</v>
      </c>
      <c r="D34" s="147">
        <v>12</v>
      </c>
      <c r="E34" s="55" t="s">
        <v>20</v>
      </c>
      <c r="F34" s="41">
        <v>32587</v>
      </c>
      <c r="G34" s="42" t="s">
        <v>77</v>
      </c>
      <c r="H34" s="43" t="s">
        <v>110</v>
      </c>
      <c r="I34" s="47">
        <v>7.4768518518518512E-2</v>
      </c>
      <c r="J34" s="149">
        <v>0.15572916666666667</v>
      </c>
    </row>
    <row r="35" spans="1:19" s="5" customFormat="1" ht="15.95" customHeight="1" thickBot="1" x14ac:dyDescent="0.3">
      <c r="A35" s="148"/>
      <c r="B35" s="71" t="s">
        <v>148</v>
      </c>
      <c r="C35" s="148"/>
      <c r="D35" s="148"/>
      <c r="E35" s="56" t="s">
        <v>19</v>
      </c>
      <c r="F35" s="44">
        <v>31127</v>
      </c>
      <c r="G35" s="45" t="s">
        <v>77</v>
      </c>
      <c r="H35" s="46" t="s">
        <v>110</v>
      </c>
      <c r="I35" s="51">
        <f>SUM(J34,-I34)</f>
        <v>8.0960648148148157E-2</v>
      </c>
      <c r="J35" s="150"/>
    </row>
    <row r="36" spans="1:19" s="5" customFormat="1" ht="15.95" customHeight="1" x14ac:dyDescent="0.25">
      <c r="A36" s="147">
        <v>16</v>
      </c>
      <c r="B36" s="53" t="s">
        <v>165</v>
      </c>
      <c r="C36" s="147" t="s">
        <v>270</v>
      </c>
      <c r="D36" s="147">
        <v>4</v>
      </c>
      <c r="E36" s="55" t="s">
        <v>63</v>
      </c>
      <c r="F36" s="41">
        <v>24867</v>
      </c>
      <c r="G36" s="42" t="s">
        <v>103</v>
      </c>
      <c r="H36" s="43" t="s">
        <v>110</v>
      </c>
      <c r="I36" s="47">
        <v>8.8391203703703694E-2</v>
      </c>
      <c r="J36" s="149">
        <v>0.15828703703703703</v>
      </c>
      <c r="K36" s="3"/>
      <c r="L36" s="3"/>
      <c r="M36" s="3"/>
      <c r="N36" s="3"/>
      <c r="O36" s="3"/>
      <c r="P36" s="3"/>
      <c r="Q36" s="3"/>
      <c r="R36" s="3"/>
      <c r="S36" s="3"/>
    </row>
    <row r="37" spans="1:19" s="5" customFormat="1" ht="15.95" customHeight="1" thickBot="1" x14ac:dyDescent="0.3">
      <c r="A37" s="148"/>
      <c r="B37" s="70" t="s">
        <v>166</v>
      </c>
      <c r="C37" s="148"/>
      <c r="D37" s="148"/>
      <c r="E37" s="57" t="s">
        <v>62</v>
      </c>
      <c r="F37" s="48">
        <v>23138</v>
      </c>
      <c r="G37" s="49" t="s">
        <v>103</v>
      </c>
      <c r="H37" s="50" t="s">
        <v>110</v>
      </c>
      <c r="I37" s="51">
        <f>SUM(J36,-I36)</f>
        <v>6.9895833333333338E-2</v>
      </c>
      <c r="J37" s="150"/>
      <c r="K37" s="3"/>
      <c r="L37" s="3"/>
      <c r="M37" s="3"/>
      <c r="N37" s="3"/>
      <c r="O37" s="3"/>
      <c r="P37" s="3"/>
      <c r="Q37" s="3"/>
      <c r="R37" s="3"/>
      <c r="S37" s="3"/>
    </row>
    <row r="38" spans="1:19" s="5" customFormat="1" ht="15.95" customHeight="1" x14ac:dyDescent="0.25">
      <c r="A38" s="147">
        <v>17</v>
      </c>
      <c r="B38" s="63" t="s">
        <v>126</v>
      </c>
      <c r="C38" s="147" t="s">
        <v>269</v>
      </c>
      <c r="D38" s="147">
        <v>13</v>
      </c>
      <c r="E38" s="55" t="s">
        <v>28</v>
      </c>
      <c r="F38" s="41">
        <v>17980</v>
      </c>
      <c r="G38" s="42" t="s">
        <v>89</v>
      </c>
      <c r="H38" s="43" t="s">
        <v>110</v>
      </c>
      <c r="I38" s="47">
        <v>8.2650462962962967E-2</v>
      </c>
      <c r="J38" s="149">
        <v>0.15951388888888887</v>
      </c>
    </row>
    <row r="39" spans="1:19" s="5" customFormat="1" ht="15.95" customHeight="1" thickBot="1" x14ac:dyDescent="0.3">
      <c r="A39" s="148"/>
      <c r="B39" s="71" t="s">
        <v>127</v>
      </c>
      <c r="C39" s="148"/>
      <c r="D39" s="148"/>
      <c r="E39" s="56" t="s">
        <v>27</v>
      </c>
      <c r="F39" s="44">
        <v>18551</v>
      </c>
      <c r="G39" s="52" t="s">
        <v>89</v>
      </c>
      <c r="H39" s="46" t="s">
        <v>110</v>
      </c>
      <c r="I39" s="51">
        <f>SUM(J38,-I38)</f>
        <v>7.6863425925925905E-2</v>
      </c>
      <c r="J39" s="150"/>
    </row>
    <row r="40" spans="1:19" s="5" customFormat="1" ht="15.95" customHeight="1" x14ac:dyDescent="0.25">
      <c r="A40" s="147">
        <v>18</v>
      </c>
      <c r="B40" s="53" t="s">
        <v>275</v>
      </c>
      <c r="C40" s="147" t="s">
        <v>269</v>
      </c>
      <c r="D40" s="147">
        <v>14</v>
      </c>
      <c r="E40" s="55" t="s">
        <v>277</v>
      </c>
      <c r="F40" s="74">
        <v>19725</v>
      </c>
      <c r="G40" s="33"/>
      <c r="H40" s="65" t="s">
        <v>110</v>
      </c>
      <c r="I40" s="47">
        <v>7.9942129629629641E-2</v>
      </c>
      <c r="J40" s="149">
        <v>0.16383101851851853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s="5" customFormat="1" ht="15.95" customHeight="1" thickBot="1" x14ac:dyDescent="0.3">
      <c r="A41" s="148"/>
      <c r="B41" s="70" t="s">
        <v>276</v>
      </c>
      <c r="C41" s="148"/>
      <c r="D41" s="148"/>
      <c r="E41" s="56" t="s">
        <v>278</v>
      </c>
      <c r="F41" s="75">
        <v>28491</v>
      </c>
      <c r="G41" s="76" t="s">
        <v>279</v>
      </c>
      <c r="H41" s="77" t="s">
        <v>110</v>
      </c>
      <c r="I41" s="51">
        <f>SUM(J40,-I40)</f>
        <v>8.3888888888888888E-2</v>
      </c>
      <c r="J41" s="150"/>
      <c r="K41" s="3"/>
      <c r="L41" s="3"/>
      <c r="M41" s="3"/>
      <c r="N41" s="3"/>
      <c r="O41" s="3"/>
      <c r="P41" s="3"/>
      <c r="Q41" s="3"/>
      <c r="R41" s="3"/>
      <c r="S41" s="3"/>
    </row>
    <row r="42" spans="1:19" s="5" customFormat="1" ht="15.95" customHeight="1" x14ac:dyDescent="0.25">
      <c r="A42" s="147">
        <v>19</v>
      </c>
      <c r="B42" s="63" t="s">
        <v>135</v>
      </c>
      <c r="C42" s="147" t="s">
        <v>269</v>
      </c>
      <c r="D42" s="147">
        <v>15</v>
      </c>
      <c r="E42" s="55" t="s">
        <v>36</v>
      </c>
      <c r="F42" s="41">
        <v>20857</v>
      </c>
      <c r="G42" s="42" t="s">
        <v>86</v>
      </c>
      <c r="H42" s="43" t="s">
        <v>110</v>
      </c>
      <c r="I42" s="47">
        <v>7.8425925925925913E-2</v>
      </c>
      <c r="J42" s="149">
        <v>0.16512731481481482</v>
      </c>
    </row>
    <row r="43" spans="1:19" s="5" customFormat="1" ht="15.95" customHeight="1" thickBot="1" x14ac:dyDescent="0.3">
      <c r="A43" s="148"/>
      <c r="B43" s="71" t="s">
        <v>136</v>
      </c>
      <c r="C43" s="148"/>
      <c r="D43" s="148"/>
      <c r="E43" s="57" t="s">
        <v>37</v>
      </c>
      <c r="F43" s="66">
        <v>23022</v>
      </c>
      <c r="G43" s="52" t="s">
        <v>86</v>
      </c>
      <c r="H43" s="50" t="s">
        <v>110</v>
      </c>
      <c r="I43" s="51">
        <f>SUM(J42,-I42)</f>
        <v>8.6701388888888911E-2</v>
      </c>
      <c r="J43" s="150"/>
    </row>
    <row r="44" spans="1:19" s="5" customFormat="1" ht="15.95" customHeight="1" x14ac:dyDescent="0.25">
      <c r="A44" s="147">
        <v>20</v>
      </c>
      <c r="B44" s="53" t="s">
        <v>139</v>
      </c>
      <c r="C44" s="147" t="s">
        <v>269</v>
      </c>
      <c r="D44" s="147">
        <v>16</v>
      </c>
      <c r="E44" s="55" t="s">
        <v>41</v>
      </c>
      <c r="F44" s="41">
        <v>27221</v>
      </c>
      <c r="G44" s="42" t="s">
        <v>89</v>
      </c>
      <c r="H44" s="43" t="s">
        <v>111</v>
      </c>
      <c r="I44" s="47">
        <v>7.946759259259259E-2</v>
      </c>
      <c r="J44" s="149">
        <v>0.16902777777777778</v>
      </c>
    </row>
    <row r="45" spans="1:19" s="5" customFormat="1" ht="15.95" customHeight="1" thickBot="1" x14ac:dyDescent="0.3">
      <c r="A45" s="148"/>
      <c r="B45" s="70" t="s">
        <v>140</v>
      </c>
      <c r="C45" s="148"/>
      <c r="D45" s="148"/>
      <c r="E45" s="56" t="s">
        <v>40</v>
      </c>
      <c r="F45" s="44">
        <v>19698</v>
      </c>
      <c r="G45" s="45" t="s">
        <v>89</v>
      </c>
      <c r="H45" s="46" t="s">
        <v>111</v>
      </c>
      <c r="I45" s="51">
        <f>SUM(J44,-I44)</f>
        <v>8.9560185185185187E-2</v>
      </c>
      <c r="J45" s="150"/>
    </row>
    <row r="46" spans="1:19" s="5" customFormat="1" ht="15.95" customHeight="1" x14ac:dyDescent="0.25">
      <c r="A46" s="147">
        <v>21</v>
      </c>
      <c r="B46" s="63" t="s">
        <v>155</v>
      </c>
      <c r="C46" s="147" t="s">
        <v>270</v>
      </c>
      <c r="D46" s="147">
        <v>5</v>
      </c>
      <c r="E46" s="55" t="s">
        <v>65</v>
      </c>
      <c r="F46" s="41">
        <v>33807</v>
      </c>
      <c r="G46" s="42" t="s">
        <v>104</v>
      </c>
      <c r="H46" s="43" t="s">
        <v>110</v>
      </c>
      <c r="I46" s="47">
        <v>8.3541666666666667E-2</v>
      </c>
      <c r="J46" s="149">
        <v>0.17118055555555556</v>
      </c>
    </row>
    <row r="47" spans="1:19" s="5" customFormat="1" ht="15.95" customHeight="1" thickBot="1" x14ac:dyDescent="0.3">
      <c r="A47" s="148"/>
      <c r="B47" s="71" t="s">
        <v>156</v>
      </c>
      <c r="C47" s="148"/>
      <c r="D47" s="148"/>
      <c r="E47" s="56" t="s">
        <v>64</v>
      </c>
      <c r="F47" s="44">
        <v>31606</v>
      </c>
      <c r="G47" s="45" t="s">
        <v>104</v>
      </c>
      <c r="H47" s="46" t="s">
        <v>110</v>
      </c>
      <c r="I47" s="51">
        <f>SUM(J46,-I46)</f>
        <v>8.7638888888888891E-2</v>
      </c>
      <c r="J47" s="150"/>
    </row>
    <row r="48" spans="1:19" s="5" customFormat="1" ht="15.95" customHeight="1" x14ac:dyDescent="0.25">
      <c r="A48" s="147">
        <v>22</v>
      </c>
      <c r="B48" s="53" t="s">
        <v>143</v>
      </c>
      <c r="C48" s="147" t="s">
        <v>269</v>
      </c>
      <c r="D48" s="147">
        <v>17</v>
      </c>
      <c r="E48" s="55" t="s">
        <v>44</v>
      </c>
      <c r="F48" s="41">
        <v>28323</v>
      </c>
      <c r="G48" s="42" t="s">
        <v>91</v>
      </c>
      <c r="H48" s="43" t="s">
        <v>110</v>
      </c>
      <c r="I48" s="47">
        <v>8.8252314814814811E-2</v>
      </c>
      <c r="J48" s="149">
        <v>0.17186342592592593</v>
      </c>
    </row>
    <row r="49" spans="1:19" s="5" customFormat="1" ht="15.95" customHeight="1" thickBot="1" x14ac:dyDescent="0.3">
      <c r="A49" s="148"/>
      <c r="B49" s="70" t="s">
        <v>144</v>
      </c>
      <c r="C49" s="148"/>
      <c r="D49" s="148"/>
      <c r="E49" s="56" t="s">
        <v>43</v>
      </c>
      <c r="F49" s="44">
        <v>27352</v>
      </c>
      <c r="G49" s="45" t="s">
        <v>91</v>
      </c>
      <c r="H49" s="50" t="s">
        <v>110</v>
      </c>
      <c r="I49" s="51">
        <f>SUM(J48,-I48)</f>
        <v>8.3611111111111122E-2</v>
      </c>
      <c r="J49" s="150"/>
    </row>
    <row r="50" spans="1:19" s="5" customFormat="1" ht="15.95" customHeight="1" x14ac:dyDescent="0.25">
      <c r="A50" s="147">
        <v>23</v>
      </c>
      <c r="B50" s="63" t="s">
        <v>159</v>
      </c>
      <c r="C50" s="147" t="s">
        <v>270</v>
      </c>
      <c r="D50" s="147">
        <v>6</v>
      </c>
      <c r="E50" s="58" t="s">
        <v>268</v>
      </c>
      <c r="F50" s="54">
        <v>1954</v>
      </c>
      <c r="G50" s="52" t="s">
        <v>89</v>
      </c>
      <c r="H50" s="43" t="s">
        <v>110</v>
      </c>
      <c r="I50" s="47">
        <v>8.0162037037037046E-2</v>
      </c>
      <c r="J50" s="149">
        <v>0.17459490740740743</v>
      </c>
      <c r="K50" s="12"/>
    </row>
    <row r="51" spans="1:19" s="5" customFormat="1" ht="15.95" customHeight="1" thickBot="1" x14ac:dyDescent="0.3">
      <c r="A51" s="148"/>
      <c r="B51" s="71" t="s">
        <v>160</v>
      </c>
      <c r="C51" s="148"/>
      <c r="D51" s="148"/>
      <c r="E51" s="56" t="s">
        <v>57</v>
      </c>
      <c r="F51" s="44">
        <v>28038</v>
      </c>
      <c r="G51" s="45" t="s">
        <v>100</v>
      </c>
      <c r="H51" s="46" t="s">
        <v>110</v>
      </c>
      <c r="I51" s="51">
        <f>SUM(J50,-I50)</f>
        <v>9.4432870370370389E-2</v>
      </c>
      <c r="J51" s="150"/>
      <c r="K51" s="12"/>
    </row>
    <row r="52" spans="1:19" s="5" customFormat="1" ht="15.95" customHeight="1" x14ac:dyDescent="0.25">
      <c r="A52" s="147">
        <v>24</v>
      </c>
      <c r="B52" s="53" t="s">
        <v>145</v>
      </c>
      <c r="C52" s="147" t="s">
        <v>269</v>
      </c>
      <c r="D52" s="147">
        <v>18</v>
      </c>
      <c r="E52" s="55" t="s">
        <v>21</v>
      </c>
      <c r="F52" s="41">
        <v>33430</v>
      </c>
      <c r="G52" s="42" t="s">
        <v>89</v>
      </c>
      <c r="H52" s="43" t="s">
        <v>110</v>
      </c>
      <c r="I52" s="47">
        <v>8.038194444444445E-2</v>
      </c>
      <c r="J52" s="149">
        <v>0.17460648148148147</v>
      </c>
    </row>
    <row r="53" spans="1:19" s="5" customFormat="1" ht="15.95" customHeight="1" thickBot="1" x14ac:dyDescent="0.3">
      <c r="A53" s="148"/>
      <c r="B53" s="70" t="s">
        <v>146</v>
      </c>
      <c r="C53" s="148"/>
      <c r="D53" s="148"/>
      <c r="E53" s="56" t="s">
        <v>22</v>
      </c>
      <c r="F53" s="44">
        <v>31871</v>
      </c>
      <c r="G53" s="45" t="s">
        <v>89</v>
      </c>
      <c r="H53" s="50" t="s">
        <v>110</v>
      </c>
      <c r="I53" s="51">
        <f>SUM(J52,-I52)</f>
        <v>9.4224537037037023E-2</v>
      </c>
      <c r="J53" s="150"/>
    </row>
    <row r="54" spans="1:19" s="5" customFormat="1" ht="15.95" customHeight="1" x14ac:dyDescent="0.25">
      <c r="A54" s="147">
        <v>25</v>
      </c>
      <c r="B54" s="63" t="s">
        <v>171</v>
      </c>
      <c r="C54" s="147" t="s">
        <v>271</v>
      </c>
      <c r="D54" s="147">
        <v>1</v>
      </c>
      <c r="E54" s="55" t="s">
        <v>72</v>
      </c>
      <c r="F54" s="41">
        <v>27677</v>
      </c>
      <c r="G54" s="42" t="s">
        <v>85</v>
      </c>
      <c r="H54" s="43" t="s">
        <v>110</v>
      </c>
      <c r="I54" s="47">
        <v>9.1527777777777777E-2</v>
      </c>
      <c r="J54" s="149">
        <v>0.17481481481481484</v>
      </c>
      <c r="K54" s="3"/>
      <c r="L54" s="3"/>
      <c r="M54" s="3"/>
      <c r="N54" s="3"/>
      <c r="O54" s="3"/>
      <c r="P54" s="3"/>
      <c r="Q54" s="3"/>
      <c r="R54" s="3"/>
      <c r="S54" s="3"/>
    </row>
    <row r="55" spans="1:19" s="5" customFormat="1" ht="15.95" customHeight="1" thickBot="1" x14ac:dyDescent="0.3">
      <c r="A55" s="148"/>
      <c r="B55" s="71" t="s">
        <v>172</v>
      </c>
      <c r="C55" s="148"/>
      <c r="D55" s="148"/>
      <c r="E55" s="57" t="s">
        <v>73</v>
      </c>
      <c r="F55" s="48">
        <v>29657</v>
      </c>
      <c r="G55" s="49" t="s">
        <v>108</v>
      </c>
      <c r="H55" s="46" t="s">
        <v>110</v>
      </c>
      <c r="I55" s="51">
        <f>SUM(J54,-I54)</f>
        <v>8.3287037037037062E-2</v>
      </c>
      <c r="J55" s="150"/>
      <c r="K55" s="3"/>
      <c r="L55" s="3"/>
      <c r="M55" s="3"/>
      <c r="N55" s="3"/>
      <c r="O55" s="3"/>
      <c r="P55" s="3"/>
      <c r="Q55" s="3"/>
      <c r="R55" s="3"/>
      <c r="S55" s="3"/>
    </row>
    <row r="56" spans="1:19" ht="15.95" customHeight="1" x14ac:dyDescent="0.25">
      <c r="A56" s="147">
        <v>26</v>
      </c>
      <c r="B56" s="69" t="s">
        <v>169</v>
      </c>
      <c r="C56" s="147" t="s">
        <v>270</v>
      </c>
      <c r="D56" s="147">
        <v>7</v>
      </c>
      <c r="E56" s="55" t="s">
        <v>70</v>
      </c>
      <c r="F56" s="41">
        <v>29315</v>
      </c>
      <c r="G56" s="42" t="s">
        <v>107</v>
      </c>
      <c r="H56" s="43" t="s">
        <v>110</v>
      </c>
      <c r="I56" s="47">
        <v>0.10025462962962962</v>
      </c>
      <c r="J56" s="149">
        <v>0.17685185185185184</v>
      </c>
    </row>
    <row r="57" spans="1:19" ht="15.95" customHeight="1" thickBot="1" x14ac:dyDescent="0.3">
      <c r="A57" s="148"/>
      <c r="B57" s="71" t="s">
        <v>170</v>
      </c>
      <c r="C57" s="148"/>
      <c r="D57" s="148"/>
      <c r="E57" s="57" t="s">
        <v>71</v>
      </c>
      <c r="F57" s="48">
        <v>28949</v>
      </c>
      <c r="G57" s="49" t="s">
        <v>107</v>
      </c>
      <c r="H57" s="46" t="s">
        <v>110</v>
      </c>
      <c r="I57" s="51">
        <f>SUM(J56,-I56)</f>
        <v>7.6597222222222219E-2</v>
      </c>
      <c r="J57" s="150"/>
    </row>
    <row r="58" spans="1:19" ht="15.95" customHeight="1" x14ac:dyDescent="0.25">
      <c r="A58" s="147">
        <v>27</v>
      </c>
      <c r="B58" s="72" t="s">
        <v>151</v>
      </c>
      <c r="C58" s="147" t="s">
        <v>269</v>
      </c>
      <c r="D58" s="147">
        <v>19</v>
      </c>
      <c r="E58" s="55" t="s">
        <v>25</v>
      </c>
      <c r="F58" s="41">
        <v>26394</v>
      </c>
      <c r="G58" s="42" t="s">
        <v>79</v>
      </c>
      <c r="H58" s="43" t="s">
        <v>110</v>
      </c>
      <c r="I58" s="47">
        <v>8.4409722222222219E-2</v>
      </c>
      <c r="J58" s="149">
        <v>0.17785879629629631</v>
      </c>
      <c r="K58" s="5"/>
      <c r="L58" s="5"/>
      <c r="M58" s="5"/>
      <c r="N58" s="5"/>
      <c r="O58" s="5"/>
      <c r="P58" s="5"/>
      <c r="Q58" s="5"/>
      <c r="R58" s="5"/>
      <c r="S58" s="5"/>
    </row>
    <row r="59" spans="1:19" ht="15.95" customHeight="1" thickBot="1" x14ac:dyDescent="0.3">
      <c r="A59" s="148"/>
      <c r="B59" s="70" t="s">
        <v>152</v>
      </c>
      <c r="C59" s="148"/>
      <c r="D59" s="148"/>
      <c r="E59" s="56" t="s">
        <v>26</v>
      </c>
      <c r="F59" s="44">
        <v>27117</v>
      </c>
      <c r="G59" s="45" t="s">
        <v>80</v>
      </c>
      <c r="H59" s="46" t="s">
        <v>110</v>
      </c>
      <c r="I59" s="51">
        <f>SUM(J58,-I58)</f>
        <v>9.3449074074074087E-2</v>
      </c>
      <c r="J59" s="150"/>
      <c r="K59" s="5"/>
      <c r="L59" s="5"/>
      <c r="M59" s="5"/>
      <c r="N59" s="5"/>
      <c r="O59" s="5"/>
      <c r="P59" s="5"/>
      <c r="Q59" s="5"/>
      <c r="R59" s="5"/>
      <c r="S59" s="5"/>
    </row>
    <row r="60" spans="1:19" ht="15.95" customHeight="1" x14ac:dyDescent="0.25">
      <c r="A60" s="147">
        <v>28</v>
      </c>
      <c r="B60" s="69" t="s">
        <v>161</v>
      </c>
      <c r="C60" s="147" t="s">
        <v>270</v>
      </c>
      <c r="D60" s="147">
        <v>8</v>
      </c>
      <c r="E60" s="55" t="s">
        <v>59</v>
      </c>
      <c r="F60" s="41">
        <v>28776</v>
      </c>
      <c r="G60" s="42" t="s">
        <v>102</v>
      </c>
      <c r="H60" s="43" t="s">
        <v>110</v>
      </c>
      <c r="I60" s="47">
        <v>8.7673611111111105E-2</v>
      </c>
      <c r="J60" s="149">
        <v>0.18362268518518518</v>
      </c>
      <c r="K60" s="5"/>
      <c r="L60" s="5"/>
      <c r="M60" s="5"/>
      <c r="N60" s="5"/>
      <c r="O60" s="5"/>
      <c r="P60" s="5"/>
      <c r="Q60" s="5"/>
      <c r="R60" s="5"/>
      <c r="S60" s="5"/>
    </row>
    <row r="61" spans="1:19" ht="15.95" customHeight="1" thickBot="1" x14ac:dyDescent="0.3">
      <c r="A61" s="148"/>
      <c r="B61" s="71" t="s">
        <v>162</v>
      </c>
      <c r="C61" s="148"/>
      <c r="D61" s="148"/>
      <c r="E61" s="57" t="s">
        <v>58</v>
      </c>
      <c r="F61" s="48">
        <v>29750</v>
      </c>
      <c r="G61" s="52" t="s">
        <v>101</v>
      </c>
      <c r="H61" s="46" t="s">
        <v>110</v>
      </c>
      <c r="I61" s="51">
        <f>SUM(J60,-I60)</f>
        <v>9.5949074074074076E-2</v>
      </c>
      <c r="J61" s="150"/>
      <c r="K61" s="5"/>
      <c r="L61" s="5"/>
      <c r="M61" s="5"/>
      <c r="N61" s="5"/>
      <c r="O61" s="5"/>
      <c r="P61" s="5"/>
      <c r="Q61" s="5"/>
      <c r="R61" s="5"/>
      <c r="S61" s="5"/>
    </row>
    <row r="62" spans="1:19" ht="15.95" customHeight="1" x14ac:dyDescent="0.25">
      <c r="A62" s="147">
        <v>29</v>
      </c>
      <c r="B62" s="72" t="s">
        <v>128</v>
      </c>
      <c r="C62" s="147" t="s">
        <v>269</v>
      </c>
      <c r="D62" s="147">
        <v>20</v>
      </c>
      <c r="E62" s="137" t="s">
        <v>273</v>
      </c>
      <c r="F62" s="41">
        <v>27030</v>
      </c>
      <c r="G62" s="42" t="s">
        <v>81</v>
      </c>
      <c r="H62" s="43" t="s">
        <v>110</v>
      </c>
      <c r="I62" s="47">
        <v>9.8090277777777776E-2</v>
      </c>
      <c r="J62" s="149">
        <v>0.18452546296296299</v>
      </c>
      <c r="K62" s="5"/>
      <c r="L62" s="5"/>
      <c r="M62" s="5"/>
      <c r="N62" s="5"/>
      <c r="O62" s="5"/>
      <c r="P62" s="5"/>
      <c r="Q62" s="5"/>
      <c r="R62" s="5"/>
      <c r="S62" s="5"/>
    </row>
    <row r="63" spans="1:19" ht="15.95" customHeight="1" thickBot="1" x14ac:dyDescent="0.3">
      <c r="A63" s="148"/>
      <c r="B63" s="53" t="s">
        <v>129</v>
      </c>
      <c r="C63" s="148"/>
      <c r="D63" s="148"/>
      <c r="E63" s="57" t="s">
        <v>29</v>
      </c>
      <c r="F63" s="48">
        <v>29265</v>
      </c>
      <c r="G63" s="49" t="s">
        <v>81</v>
      </c>
      <c r="H63" s="50" t="s">
        <v>110</v>
      </c>
      <c r="I63" s="51">
        <f>SUM(J62,-I62)</f>
        <v>8.6435185185185212E-2</v>
      </c>
      <c r="J63" s="150"/>
      <c r="K63" s="5"/>
      <c r="L63" s="5"/>
      <c r="M63" s="5"/>
      <c r="N63" s="5"/>
      <c r="O63" s="5"/>
      <c r="P63" s="5"/>
      <c r="Q63" s="5"/>
      <c r="R63" s="5"/>
      <c r="S63" s="5"/>
    </row>
    <row r="64" spans="1:19" ht="15.95" customHeight="1" x14ac:dyDescent="0.25">
      <c r="A64" s="147">
        <v>30</v>
      </c>
      <c r="B64" s="69" t="s">
        <v>137</v>
      </c>
      <c r="C64" s="147" t="s">
        <v>269</v>
      </c>
      <c r="D64" s="147">
        <v>21</v>
      </c>
      <c r="E64" s="55" t="s">
        <v>39</v>
      </c>
      <c r="F64" s="41">
        <v>17420</v>
      </c>
      <c r="G64" s="42" t="s">
        <v>88</v>
      </c>
      <c r="H64" s="43" t="s">
        <v>110</v>
      </c>
      <c r="I64" s="47">
        <v>9.6678240740740731E-2</v>
      </c>
      <c r="J64" s="149">
        <v>0.18561342592592592</v>
      </c>
      <c r="K64" s="5"/>
      <c r="L64" s="5"/>
      <c r="M64" s="5"/>
      <c r="N64" s="5"/>
      <c r="O64" s="5"/>
      <c r="P64" s="5"/>
      <c r="Q64" s="5"/>
      <c r="R64" s="5"/>
      <c r="S64" s="5"/>
    </row>
    <row r="65" spans="1:19" ht="15.95" customHeight="1" thickBot="1" x14ac:dyDescent="0.3">
      <c r="A65" s="148"/>
      <c r="B65" s="71" t="s">
        <v>138</v>
      </c>
      <c r="C65" s="148"/>
      <c r="D65" s="148"/>
      <c r="E65" s="57" t="s">
        <v>38</v>
      </c>
      <c r="F65" s="48">
        <v>17339</v>
      </c>
      <c r="G65" s="49" t="s">
        <v>87</v>
      </c>
      <c r="H65" s="50" t="s">
        <v>110</v>
      </c>
      <c r="I65" s="51">
        <f>SUM(J64,-I64)</f>
        <v>8.8935185185185187E-2</v>
      </c>
      <c r="J65" s="150"/>
      <c r="K65" s="5"/>
      <c r="L65" s="5"/>
      <c r="M65" s="5"/>
      <c r="N65" s="5"/>
      <c r="O65" s="5"/>
      <c r="P65" s="5"/>
      <c r="Q65" s="5"/>
      <c r="R65" s="5"/>
      <c r="S65" s="5"/>
    </row>
    <row r="66" spans="1:19" s="5" customFormat="1" ht="15.95" customHeight="1" x14ac:dyDescent="0.25">
      <c r="A66" s="147">
        <v>31</v>
      </c>
      <c r="B66" s="53" t="s">
        <v>173</v>
      </c>
      <c r="C66" s="147" t="s">
        <v>271</v>
      </c>
      <c r="D66" s="147">
        <v>2</v>
      </c>
      <c r="E66" s="55" t="s">
        <v>75</v>
      </c>
      <c r="F66" s="68">
        <v>36580</v>
      </c>
      <c r="G66" s="42" t="s">
        <v>108</v>
      </c>
      <c r="H66" s="43" t="s">
        <v>110</v>
      </c>
      <c r="I66" s="47">
        <v>9.795138888888888E-2</v>
      </c>
      <c r="J66" s="149">
        <v>0.19168981481481481</v>
      </c>
    </row>
    <row r="67" spans="1:19" s="5" customFormat="1" ht="15.95" customHeight="1" thickBot="1" x14ac:dyDescent="0.3">
      <c r="A67" s="148"/>
      <c r="B67" s="70" t="s">
        <v>174</v>
      </c>
      <c r="C67" s="148"/>
      <c r="D67" s="148"/>
      <c r="E67" s="56" t="s">
        <v>74</v>
      </c>
      <c r="F67" s="44">
        <v>36691</v>
      </c>
      <c r="G67" s="45" t="s">
        <v>108</v>
      </c>
      <c r="H67" s="46" t="s">
        <v>110</v>
      </c>
      <c r="I67" s="51">
        <f>SUM(J66,-I66)</f>
        <v>9.3738425925925933E-2</v>
      </c>
      <c r="J67" s="150"/>
    </row>
    <row r="68" spans="1:19" ht="15.95" customHeight="1" x14ac:dyDescent="0.25">
      <c r="A68" s="147">
        <v>32</v>
      </c>
      <c r="B68" s="69" t="s">
        <v>167</v>
      </c>
      <c r="C68" s="147" t="s">
        <v>270</v>
      </c>
      <c r="D68" s="147">
        <v>9</v>
      </c>
      <c r="E68" s="55" t="s">
        <v>67</v>
      </c>
      <c r="F68" s="80">
        <v>27086</v>
      </c>
      <c r="G68" s="42" t="s">
        <v>89</v>
      </c>
      <c r="H68" s="43" t="s">
        <v>110</v>
      </c>
      <c r="I68" s="47">
        <v>0.10436342592592592</v>
      </c>
      <c r="J68" s="149">
        <v>0.19425925925925927</v>
      </c>
    </row>
    <row r="69" spans="1:19" ht="15.95" customHeight="1" thickBot="1" x14ac:dyDescent="0.3">
      <c r="A69" s="148"/>
      <c r="B69" s="64" t="s">
        <v>168</v>
      </c>
      <c r="C69" s="148"/>
      <c r="D69" s="148"/>
      <c r="E69" s="56" t="s">
        <v>66</v>
      </c>
      <c r="F69" s="82">
        <v>28978</v>
      </c>
      <c r="G69" s="83" t="s">
        <v>105</v>
      </c>
      <c r="H69" s="84" t="s">
        <v>110</v>
      </c>
      <c r="I69" s="51">
        <f>SUM(J68,-I68)</f>
        <v>8.9895833333333355E-2</v>
      </c>
      <c r="J69" s="150"/>
    </row>
    <row r="70" spans="1:19" x14ac:dyDescent="0.25">
      <c r="A70" s="90" t="s">
        <v>280</v>
      </c>
      <c r="B70" s="18"/>
      <c r="C70" s="18"/>
      <c r="D70" s="9"/>
      <c r="E70" s="1"/>
      <c r="F70" s="91"/>
      <c r="G70" s="34"/>
      <c r="H70" s="35"/>
      <c r="I70" s="36"/>
      <c r="J70" s="37"/>
    </row>
    <row r="71" spans="1:19" ht="16.5" customHeight="1" x14ac:dyDescent="0.25">
      <c r="A71" s="90" t="s">
        <v>281</v>
      </c>
      <c r="B71" s="17"/>
      <c r="C71" s="17"/>
      <c r="D71" s="9"/>
      <c r="E71" s="1"/>
      <c r="F71" s="40"/>
      <c r="G71" s="38"/>
      <c r="H71" s="39"/>
      <c r="I71" s="8"/>
      <c r="J71" s="37"/>
    </row>
    <row r="72" spans="1:19" x14ac:dyDescent="0.25">
      <c r="A72" s="15" t="s">
        <v>14</v>
      </c>
      <c r="B72" s="17"/>
      <c r="C72" s="17"/>
      <c r="D72" s="9"/>
      <c r="E72" s="1"/>
      <c r="F72" s="40"/>
      <c r="G72" s="38"/>
      <c r="H72" s="39"/>
      <c r="I72" s="8"/>
      <c r="J72" s="37"/>
    </row>
    <row r="73" spans="1:19" x14ac:dyDescent="0.25">
      <c r="A73" s="36"/>
      <c r="B73" s="40"/>
      <c r="C73" s="40"/>
      <c r="D73" s="40"/>
      <c r="E73" s="8"/>
      <c r="F73" s="40"/>
      <c r="G73" s="38"/>
      <c r="H73" s="39"/>
      <c r="I73" s="8"/>
      <c r="J73" s="37"/>
    </row>
    <row r="74" spans="1:19" x14ac:dyDescent="0.25">
      <c r="A74" s="2"/>
    </row>
    <row r="75" spans="1:19" x14ac:dyDescent="0.25">
      <c r="B75" s="3"/>
      <c r="C75" s="3"/>
      <c r="D75" s="3"/>
      <c r="E75" s="3"/>
      <c r="F75" s="3"/>
      <c r="G75" s="3"/>
      <c r="H75" s="3"/>
      <c r="J75" s="3"/>
    </row>
    <row r="76" spans="1:19" x14ac:dyDescent="0.25">
      <c r="B76" s="3"/>
      <c r="C76" s="3"/>
      <c r="D76" s="3"/>
      <c r="E76" s="3"/>
      <c r="F76" s="3"/>
      <c r="G76" s="3"/>
      <c r="H76" s="3"/>
      <c r="J76" s="3"/>
    </row>
    <row r="77" spans="1:19" x14ac:dyDescent="0.25">
      <c r="B77" s="3"/>
      <c r="C77" s="3"/>
      <c r="D77" s="3"/>
      <c r="E77" s="3"/>
      <c r="F77" s="3"/>
      <c r="G77" s="3"/>
      <c r="H77" s="3"/>
      <c r="J77" s="3"/>
    </row>
    <row r="78" spans="1:19" x14ac:dyDescent="0.25">
      <c r="B78" s="3"/>
      <c r="C78" s="3"/>
      <c r="D78" s="3"/>
      <c r="E78" s="3"/>
      <c r="F78" s="3"/>
      <c r="G78" s="3"/>
      <c r="H78" s="3"/>
      <c r="J78" s="3"/>
    </row>
    <row r="79" spans="1:19" x14ac:dyDescent="0.25">
      <c r="B79" s="3"/>
      <c r="C79" s="3"/>
      <c r="D79" s="3"/>
      <c r="E79" s="3"/>
      <c r="F79" s="3"/>
      <c r="G79" s="3"/>
      <c r="H79" s="3"/>
      <c r="J79" s="3"/>
    </row>
    <row r="80" spans="1:19" x14ac:dyDescent="0.25">
      <c r="B80" s="3"/>
      <c r="C80" s="3"/>
      <c r="D80" s="3"/>
      <c r="E80" s="3"/>
      <c r="F80" s="3"/>
      <c r="G80" s="3"/>
      <c r="H80" s="3"/>
      <c r="J80" s="3"/>
    </row>
    <row r="81" spans="2:10" x14ac:dyDescent="0.25">
      <c r="B81" s="3"/>
      <c r="C81" s="3"/>
      <c r="D81" s="3"/>
      <c r="E81" s="3"/>
      <c r="F81" s="3"/>
      <c r="G81" s="3"/>
      <c r="H81" s="3"/>
      <c r="J81" s="3"/>
    </row>
    <row r="82" spans="2:10" x14ac:dyDescent="0.25">
      <c r="B82" s="3"/>
      <c r="C82" s="3"/>
      <c r="D82" s="3"/>
      <c r="E82" s="3"/>
      <c r="F82" s="3"/>
      <c r="G82" s="3"/>
      <c r="H82" s="3"/>
      <c r="J82" s="3"/>
    </row>
    <row r="83" spans="2:10" x14ac:dyDescent="0.25">
      <c r="B83" s="3"/>
      <c r="C83" s="3"/>
      <c r="D83" s="3"/>
      <c r="E83" s="3"/>
      <c r="F83" s="3"/>
      <c r="G83" s="3"/>
      <c r="H83" s="3"/>
      <c r="J83" s="3"/>
    </row>
    <row r="84" spans="2:10" x14ac:dyDescent="0.25">
      <c r="B84" s="3"/>
      <c r="C84" s="3"/>
      <c r="D84" s="3"/>
      <c r="E84" s="3"/>
      <c r="F84" s="3"/>
      <c r="G84" s="3"/>
      <c r="H84" s="3"/>
      <c r="J84" s="3"/>
    </row>
    <row r="85" spans="2:10" x14ac:dyDescent="0.25">
      <c r="B85" s="3"/>
      <c r="C85" s="3"/>
      <c r="D85" s="3"/>
      <c r="E85" s="3"/>
      <c r="F85" s="3"/>
      <c r="G85" s="3"/>
      <c r="H85" s="3"/>
      <c r="J85" s="3"/>
    </row>
    <row r="86" spans="2:10" x14ac:dyDescent="0.25">
      <c r="B86" s="3"/>
      <c r="C86" s="3"/>
      <c r="D86" s="3"/>
      <c r="E86" s="3"/>
      <c r="F86" s="3"/>
      <c r="G86" s="3"/>
      <c r="H86" s="3"/>
      <c r="J86" s="3"/>
    </row>
    <row r="87" spans="2:10" x14ac:dyDescent="0.25">
      <c r="B87" s="3"/>
      <c r="C87" s="3"/>
      <c r="D87" s="3"/>
      <c r="E87" s="3"/>
      <c r="F87" s="3"/>
      <c r="G87" s="3"/>
      <c r="H87" s="3"/>
      <c r="J87" s="3"/>
    </row>
    <row r="88" spans="2:10" x14ac:dyDescent="0.25">
      <c r="B88" s="3"/>
      <c r="C88" s="3"/>
      <c r="D88" s="3"/>
      <c r="E88" s="3"/>
      <c r="F88" s="3"/>
      <c r="G88" s="3"/>
      <c r="H88" s="3"/>
      <c r="J88" s="3"/>
    </row>
    <row r="89" spans="2:10" x14ac:dyDescent="0.25">
      <c r="B89" s="3"/>
      <c r="C89" s="3"/>
      <c r="D89" s="3"/>
      <c r="E89" s="3"/>
      <c r="F89" s="3"/>
      <c r="G89" s="3"/>
      <c r="H89" s="3"/>
      <c r="J89" s="3"/>
    </row>
    <row r="90" spans="2:10" x14ac:dyDescent="0.25">
      <c r="B90" s="3"/>
      <c r="C90" s="3"/>
      <c r="D90" s="3"/>
      <c r="E90" s="3"/>
      <c r="F90" s="3"/>
      <c r="G90" s="3"/>
      <c r="H90" s="3"/>
      <c r="J90" s="3"/>
    </row>
    <row r="91" spans="2:10" x14ac:dyDescent="0.25">
      <c r="B91" s="3"/>
      <c r="C91" s="3"/>
      <c r="D91" s="3"/>
      <c r="E91" s="3"/>
      <c r="F91" s="3"/>
      <c r="G91" s="3"/>
      <c r="H91" s="3"/>
      <c r="J91" s="3"/>
    </row>
    <row r="92" spans="2:10" x14ac:dyDescent="0.25">
      <c r="B92" s="3"/>
      <c r="C92" s="3"/>
      <c r="D92" s="3"/>
      <c r="E92" s="3"/>
      <c r="F92" s="3"/>
      <c r="G92" s="3"/>
      <c r="H92" s="3"/>
      <c r="J92" s="3"/>
    </row>
    <row r="93" spans="2:10" x14ac:dyDescent="0.25">
      <c r="B93" s="3"/>
      <c r="C93" s="3"/>
      <c r="D93" s="3"/>
      <c r="E93" s="3"/>
      <c r="F93" s="3"/>
      <c r="G93" s="3"/>
      <c r="H93" s="3"/>
      <c r="J93" s="3"/>
    </row>
    <row r="94" spans="2:10" x14ac:dyDescent="0.25">
      <c r="B94" s="3"/>
      <c r="C94" s="3"/>
      <c r="D94" s="3"/>
      <c r="E94" s="3"/>
      <c r="F94" s="3"/>
      <c r="G94" s="3"/>
      <c r="H94" s="3"/>
      <c r="J94" s="3"/>
    </row>
    <row r="95" spans="2:10" x14ac:dyDescent="0.25">
      <c r="B95" s="3"/>
      <c r="C95" s="3"/>
      <c r="D95" s="3"/>
      <c r="E95" s="3"/>
      <c r="F95" s="3"/>
      <c r="G95" s="3"/>
      <c r="H95" s="3"/>
      <c r="J95" s="3"/>
    </row>
    <row r="96" spans="2:10" x14ac:dyDescent="0.25">
      <c r="B96" s="3"/>
      <c r="C96" s="3"/>
      <c r="D96" s="3"/>
      <c r="E96" s="3"/>
      <c r="F96" s="3"/>
      <c r="G96" s="3"/>
      <c r="H96" s="3"/>
      <c r="J96" s="3"/>
    </row>
    <row r="97" spans="2:10" x14ac:dyDescent="0.25">
      <c r="B97" s="3"/>
      <c r="C97" s="3"/>
      <c r="D97" s="3"/>
      <c r="E97" s="3"/>
      <c r="F97" s="3"/>
      <c r="G97" s="3"/>
      <c r="H97" s="3"/>
      <c r="J97" s="3"/>
    </row>
    <row r="98" spans="2:10" x14ac:dyDescent="0.25">
      <c r="B98" s="3"/>
      <c r="C98" s="3"/>
      <c r="D98" s="3"/>
      <c r="E98" s="3"/>
      <c r="F98" s="3"/>
      <c r="G98" s="3"/>
      <c r="H98" s="3"/>
      <c r="J98" s="3"/>
    </row>
    <row r="99" spans="2:10" x14ac:dyDescent="0.25">
      <c r="B99" s="3"/>
      <c r="C99" s="3"/>
      <c r="D99" s="3"/>
      <c r="E99" s="3"/>
      <c r="F99" s="3"/>
      <c r="G99" s="3"/>
      <c r="H99" s="3"/>
      <c r="J99" s="3"/>
    </row>
    <row r="100" spans="2:10" x14ac:dyDescent="0.25">
      <c r="B100" s="3"/>
      <c r="C100" s="3"/>
      <c r="D100" s="3"/>
      <c r="E100" s="3"/>
      <c r="F100" s="3"/>
      <c r="G100" s="3"/>
      <c r="H100" s="3"/>
      <c r="J100" s="3"/>
    </row>
    <row r="101" spans="2:10" x14ac:dyDescent="0.25">
      <c r="B101" s="3"/>
      <c r="C101" s="3"/>
      <c r="D101" s="3"/>
      <c r="E101" s="3"/>
      <c r="F101" s="3"/>
      <c r="G101" s="3"/>
      <c r="H101" s="3"/>
      <c r="J101" s="3"/>
    </row>
    <row r="102" spans="2:10" x14ac:dyDescent="0.25">
      <c r="B102" s="3"/>
      <c r="C102" s="3"/>
      <c r="D102" s="3"/>
      <c r="E102" s="3"/>
      <c r="F102" s="3"/>
      <c r="G102" s="3"/>
      <c r="H102" s="3"/>
      <c r="J102" s="3"/>
    </row>
    <row r="103" spans="2:10" x14ac:dyDescent="0.25">
      <c r="B103" s="3"/>
      <c r="C103" s="3"/>
      <c r="D103" s="3"/>
      <c r="E103" s="3"/>
      <c r="F103" s="3"/>
      <c r="G103" s="3"/>
      <c r="H103" s="3"/>
      <c r="J103" s="3"/>
    </row>
    <row r="104" spans="2:10" x14ac:dyDescent="0.25">
      <c r="B104" s="3"/>
      <c r="C104" s="3"/>
      <c r="D104" s="3"/>
      <c r="E104" s="3"/>
      <c r="F104" s="3"/>
      <c r="G104" s="3"/>
      <c r="H104" s="3"/>
      <c r="J104" s="3"/>
    </row>
    <row r="105" spans="2:10" x14ac:dyDescent="0.25">
      <c r="B105" s="3"/>
      <c r="C105" s="3"/>
      <c r="D105" s="3"/>
      <c r="E105" s="3"/>
      <c r="F105" s="3"/>
      <c r="G105" s="3"/>
      <c r="H105" s="3"/>
      <c r="J105" s="3"/>
    </row>
    <row r="106" spans="2:10" x14ac:dyDescent="0.25">
      <c r="B106" s="3"/>
      <c r="C106" s="3"/>
      <c r="D106" s="3"/>
      <c r="E106" s="3"/>
      <c r="F106" s="3"/>
      <c r="G106" s="3"/>
      <c r="H106" s="3"/>
      <c r="J106" s="3"/>
    </row>
    <row r="107" spans="2:10" x14ac:dyDescent="0.25">
      <c r="B107" s="3"/>
      <c r="C107" s="3"/>
      <c r="D107" s="3"/>
      <c r="E107" s="3"/>
      <c r="F107" s="3"/>
      <c r="G107" s="3"/>
      <c r="H107" s="3"/>
      <c r="J107" s="3"/>
    </row>
    <row r="108" spans="2:10" x14ac:dyDescent="0.25">
      <c r="B108" s="3"/>
      <c r="C108" s="3"/>
      <c r="D108" s="3"/>
      <c r="E108" s="3"/>
      <c r="F108" s="3"/>
      <c r="G108" s="3"/>
      <c r="H108" s="3"/>
      <c r="J108" s="3"/>
    </row>
    <row r="109" spans="2:10" x14ac:dyDescent="0.25">
      <c r="B109" s="3"/>
      <c r="C109" s="3"/>
      <c r="D109" s="3"/>
      <c r="E109" s="3"/>
      <c r="F109" s="3"/>
      <c r="G109" s="3"/>
      <c r="H109" s="3"/>
      <c r="J109" s="3"/>
    </row>
    <row r="110" spans="2:10" x14ac:dyDescent="0.25">
      <c r="B110" s="3"/>
      <c r="C110" s="3"/>
      <c r="D110" s="3"/>
      <c r="E110" s="3"/>
      <c r="F110" s="3"/>
      <c r="G110" s="3"/>
      <c r="H110" s="3"/>
      <c r="J110" s="3"/>
    </row>
    <row r="111" spans="2:10" x14ac:dyDescent="0.25">
      <c r="B111" s="3"/>
      <c r="C111" s="3"/>
      <c r="D111" s="3"/>
      <c r="E111" s="3"/>
      <c r="F111" s="3"/>
      <c r="G111" s="3"/>
      <c r="H111" s="3"/>
      <c r="J111" s="3"/>
    </row>
    <row r="112" spans="2:10" x14ac:dyDescent="0.25">
      <c r="B112" s="3"/>
      <c r="C112" s="3"/>
      <c r="D112" s="3"/>
      <c r="E112" s="3"/>
      <c r="F112" s="3"/>
      <c r="G112" s="3"/>
      <c r="H112" s="3"/>
      <c r="J112" s="3"/>
    </row>
    <row r="113" spans="2:10" x14ac:dyDescent="0.25">
      <c r="B113" s="3"/>
      <c r="C113" s="3"/>
      <c r="D113" s="3"/>
      <c r="E113" s="3"/>
      <c r="F113" s="3"/>
      <c r="G113" s="3"/>
      <c r="H113" s="3"/>
      <c r="J113" s="3"/>
    </row>
    <row r="114" spans="2:10" x14ac:dyDescent="0.25">
      <c r="B114" s="3"/>
      <c r="C114" s="3"/>
      <c r="D114" s="3"/>
      <c r="E114" s="3"/>
      <c r="F114" s="3"/>
      <c r="G114" s="3"/>
      <c r="H114" s="3"/>
      <c r="J114" s="3"/>
    </row>
    <row r="115" spans="2:10" x14ac:dyDescent="0.25">
      <c r="B115" s="3"/>
      <c r="C115" s="3"/>
      <c r="D115" s="3"/>
      <c r="E115" s="3"/>
      <c r="F115" s="3"/>
      <c r="G115" s="3"/>
      <c r="H115" s="3"/>
      <c r="J115" s="3"/>
    </row>
    <row r="116" spans="2:10" x14ac:dyDescent="0.25">
      <c r="B116" s="3"/>
      <c r="C116" s="3"/>
      <c r="D116" s="3"/>
      <c r="E116" s="3"/>
      <c r="F116" s="3"/>
      <c r="G116" s="3"/>
      <c r="H116" s="3"/>
      <c r="J116" s="3"/>
    </row>
    <row r="117" spans="2:10" x14ac:dyDescent="0.25">
      <c r="B117" s="3"/>
      <c r="C117" s="3"/>
      <c r="D117" s="3"/>
      <c r="E117" s="3"/>
      <c r="F117" s="3"/>
      <c r="G117" s="3"/>
      <c r="H117" s="3"/>
      <c r="J117" s="3"/>
    </row>
    <row r="118" spans="2:10" x14ac:dyDescent="0.25">
      <c r="B118" s="3"/>
      <c r="C118" s="3"/>
      <c r="D118" s="3"/>
      <c r="E118" s="3"/>
      <c r="F118" s="3"/>
      <c r="G118" s="3"/>
      <c r="H118" s="3"/>
      <c r="J118" s="3"/>
    </row>
    <row r="119" spans="2:10" x14ac:dyDescent="0.25">
      <c r="B119" s="3"/>
      <c r="C119" s="3"/>
      <c r="D119" s="3"/>
      <c r="E119" s="3"/>
      <c r="F119" s="3"/>
      <c r="G119" s="3"/>
      <c r="H119" s="3"/>
      <c r="J119" s="3"/>
    </row>
    <row r="120" spans="2:10" x14ac:dyDescent="0.25">
      <c r="B120" s="3"/>
      <c r="C120" s="3"/>
      <c r="D120" s="3"/>
      <c r="E120" s="3"/>
      <c r="F120" s="3"/>
      <c r="G120" s="3"/>
      <c r="H120" s="3"/>
      <c r="J120" s="3"/>
    </row>
    <row r="121" spans="2:10" x14ac:dyDescent="0.25">
      <c r="B121" s="3"/>
      <c r="C121" s="3"/>
      <c r="D121" s="3"/>
      <c r="E121" s="3"/>
      <c r="F121" s="3"/>
      <c r="G121" s="3"/>
      <c r="H121" s="3"/>
      <c r="J121" s="3"/>
    </row>
    <row r="122" spans="2:10" x14ac:dyDescent="0.25">
      <c r="B122" s="3"/>
      <c r="C122" s="3"/>
      <c r="D122" s="3"/>
      <c r="E122" s="3"/>
      <c r="F122" s="3"/>
      <c r="G122" s="3"/>
      <c r="H122" s="3"/>
      <c r="J122" s="3"/>
    </row>
    <row r="123" spans="2:10" x14ac:dyDescent="0.25">
      <c r="B123" s="3"/>
      <c r="C123" s="3"/>
      <c r="D123" s="3"/>
      <c r="E123" s="3"/>
      <c r="F123" s="3"/>
      <c r="G123" s="3"/>
      <c r="H123" s="3"/>
      <c r="J123" s="3"/>
    </row>
    <row r="124" spans="2:10" x14ac:dyDescent="0.25">
      <c r="B124" s="3"/>
      <c r="C124" s="3"/>
      <c r="D124" s="3"/>
      <c r="E124" s="3"/>
      <c r="F124" s="3"/>
      <c r="G124" s="3"/>
      <c r="H124" s="3"/>
      <c r="J124" s="3"/>
    </row>
    <row r="125" spans="2:10" x14ac:dyDescent="0.25">
      <c r="B125" s="3"/>
      <c r="C125" s="3"/>
      <c r="D125" s="3"/>
      <c r="E125" s="3"/>
      <c r="F125" s="3"/>
      <c r="G125" s="3"/>
      <c r="H125" s="3"/>
      <c r="J125" s="3"/>
    </row>
    <row r="126" spans="2:10" x14ac:dyDescent="0.25">
      <c r="B126" s="3"/>
      <c r="C126" s="3"/>
      <c r="D126" s="3"/>
      <c r="E126" s="3"/>
      <c r="F126" s="3"/>
      <c r="G126" s="3"/>
      <c r="H126" s="3"/>
      <c r="J126" s="3"/>
    </row>
    <row r="127" spans="2:10" x14ac:dyDescent="0.25">
      <c r="B127" s="3"/>
      <c r="C127" s="3"/>
      <c r="D127" s="3"/>
      <c r="E127" s="3"/>
      <c r="F127" s="3"/>
      <c r="G127" s="3"/>
      <c r="H127" s="3"/>
      <c r="J127" s="3"/>
    </row>
    <row r="128" spans="2:10" x14ac:dyDescent="0.25">
      <c r="B128" s="3"/>
      <c r="C128" s="3"/>
      <c r="D128" s="3"/>
      <c r="E128" s="3"/>
      <c r="F128" s="3"/>
      <c r="G128" s="3"/>
      <c r="H128" s="3"/>
      <c r="J128" s="3"/>
    </row>
    <row r="129" spans="2:10" x14ac:dyDescent="0.25">
      <c r="B129" s="3"/>
      <c r="C129" s="3"/>
      <c r="D129" s="3"/>
      <c r="E129" s="3"/>
      <c r="F129" s="3"/>
      <c r="G129" s="3"/>
      <c r="H129" s="3"/>
      <c r="J129" s="3"/>
    </row>
    <row r="130" spans="2:10" x14ac:dyDescent="0.25">
      <c r="B130" s="3"/>
      <c r="C130" s="3"/>
      <c r="D130" s="3"/>
      <c r="E130" s="3"/>
      <c r="F130" s="3"/>
      <c r="G130" s="3"/>
      <c r="H130" s="3"/>
      <c r="J130" s="3"/>
    </row>
    <row r="131" spans="2:10" x14ac:dyDescent="0.25">
      <c r="B131" s="3"/>
      <c r="C131" s="3"/>
      <c r="D131" s="3"/>
      <c r="E131" s="3"/>
      <c r="F131" s="3"/>
      <c r="G131" s="3"/>
      <c r="H131" s="3"/>
      <c r="J131" s="3"/>
    </row>
    <row r="132" spans="2:10" x14ac:dyDescent="0.25">
      <c r="B132" s="3"/>
      <c r="C132" s="3"/>
      <c r="D132" s="3"/>
      <c r="E132" s="3"/>
      <c r="F132" s="3"/>
      <c r="G132" s="3"/>
      <c r="H132" s="3"/>
      <c r="J132" s="3"/>
    </row>
    <row r="133" spans="2:10" x14ac:dyDescent="0.25">
      <c r="B133" s="3"/>
      <c r="C133" s="3"/>
      <c r="D133" s="3"/>
      <c r="E133" s="3"/>
      <c r="F133" s="3"/>
      <c r="G133" s="3"/>
      <c r="H133" s="3"/>
      <c r="J133" s="3"/>
    </row>
    <row r="134" spans="2:10" x14ac:dyDescent="0.25">
      <c r="B134" s="3"/>
      <c r="C134" s="3"/>
      <c r="D134" s="3"/>
      <c r="E134" s="3"/>
      <c r="F134" s="3"/>
      <c r="G134" s="3"/>
      <c r="H134" s="3"/>
      <c r="J134" s="3"/>
    </row>
    <row r="135" spans="2:10" x14ac:dyDescent="0.25">
      <c r="B135" s="3"/>
      <c r="C135" s="3"/>
      <c r="D135" s="3"/>
      <c r="E135" s="3"/>
      <c r="F135" s="3"/>
      <c r="G135" s="3"/>
      <c r="H135" s="3"/>
      <c r="J135" s="3"/>
    </row>
    <row r="136" spans="2:10" x14ac:dyDescent="0.25">
      <c r="B136" s="3"/>
      <c r="C136" s="3"/>
      <c r="D136" s="3"/>
      <c r="E136" s="3"/>
      <c r="F136" s="3"/>
      <c r="G136" s="3"/>
      <c r="H136" s="3"/>
      <c r="J136" s="3"/>
    </row>
    <row r="137" spans="2:10" x14ac:dyDescent="0.25">
      <c r="B137" s="3"/>
      <c r="C137" s="3"/>
      <c r="D137" s="3"/>
      <c r="E137" s="3"/>
      <c r="F137" s="3"/>
      <c r="G137" s="3"/>
      <c r="H137" s="3"/>
      <c r="J137" s="3"/>
    </row>
    <row r="138" spans="2:10" x14ac:dyDescent="0.25">
      <c r="B138" s="3"/>
      <c r="C138" s="3"/>
      <c r="D138" s="3"/>
      <c r="E138" s="3"/>
      <c r="F138" s="3"/>
      <c r="G138" s="3"/>
      <c r="H138" s="3"/>
      <c r="J138" s="3"/>
    </row>
    <row r="139" spans="2:10" x14ac:dyDescent="0.25">
      <c r="B139" s="3"/>
      <c r="C139" s="3"/>
      <c r="D139" s="3"/>
      <c r="E139" s="3"/>
      <c r="F139" s="3"/>
      <c r="G139" s="3"/>
      <c r="H139" s="3"/>
      <c r="J139" s="3"/>
    </row>
    <row r="140" spans="2:10" x14ac:dyDescent="0.25">
      <c r="B140" s="3"/>
      <c r="C140" s="3"/>
      <c r="D140" s="3"/>
      <c r="E140" s="3"/>
      <c r="F140" s="3"/>
      <c r="G140" s="3"/>
      <c r="H140" s="3"/>
      <c r="J140" s="3"/>
    </row>
    <row r="141" spans="2:10" x14ac:dyDescent="0.25">
      <c r="B141" s="3"/>
      <c r="C141" s="3"/>
      <c r="D141" s="3"/>
      <c r="E141" s="3"/>
      <c r="F141" s="3"/>
      <c r="G141" s="3"/>
      <c r="H141" s="3"/>
      <c r="J141" s="3"/>
    </row>
    <row r="142" spans="2:10" x14ac:dyDescent="0.25">
      <c r="B142" s="3"/>
      <c r="C142" s="3"/>
      <c r="D142" s="3"/>
      <c r="E142" s="3"/>
      <c r="F142" s="3"/>
      <c r="G142" s="3"/>
      <c r="H142" s="3"/>
      <c r="J142" s="3"/>
    </row>
    <row r="143" spans="2:10" x14ac:dyDescent="0.25">
      <c r="B143" s="3"/>
      <c r="C143" s="3"/>
      <c r="D143" s="3"/>
      <c r="E143" s="3"/>
      <c r="F143" s="3"/>
      <c r="G143" s="3"/>
      <c r="H143" s="3"/>
      <c r="J143" s="3"/>
    </row>
  </sheetData>
  <mergeCells count="131">
    <mergeCell ref="A64:A65"/>
    <mergeCell ref="A66:A67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1:J1"/>
    <mergeCell ref="A2:J2"/>
    <mergeCell ref="A3:J3"/>
    <mergeCell ref="A6:A7"/>
    <mergeCell ref="A8:A9"/>
    <mergeCell ref="J6:J7"/>
    <mergeCell ref="J8:J9"/>
    <mergeCell ref="D6:D7"/>
    <mergeCell ref="D8:D9"/>
    <mergeCell ref="J20:J21"/>
    <mergeCell ref="J22:J23"/>
    <mergeCell ref="J24:J25"/>
    <mergeCell ref="J26:J27"/>
    <mergeCell ref="J28:J29"/>
    <mergeCell ref="J10:J11"/>
    <mergeCell ref="J12:J13"/>
    <mergeCell ref="J14:J15"/>
    <mergeCell ref="J16:J17"/>
    <mergeCell ref="J18:J19"/>
    <mergeCell ref="J40:J41"/>
    <mergeCell ref="J42:J43"/>
    <mergeCell ref="J44:J45"/>
    <mergeCell ref="J46:J47"/>
    <mergeCell ref="J48:J49"/>
    <mergeCell ref="J30:J31"/>
    <mergeCell ref="J32:J33"/>
    <mergeCell ref="J34:J35"/>
    <mergeCell ref="J36:J37"/>
    <mergeCell ref="J38:J39"/>
    <mergeCell ref="J60:J61"/>
    <mergeCell ref="J62:J63"/>
    <mergeCell ref="J64:J65"/>
    <mergeCell ref="J68:J69"/>
    <mergeCell ref="J66:J67"/>
    <mergeCell ref="J50:J51"/>
    <mergeCell ref="J52:J53"/>
    <mergeCell ref="J54:J55"/>
    <mergeCell ref="J56:J57"/>
    <mergeCell ref="J58:J59"/>
    <mergeCell ref="D22:D23"/>
    <mergeCell ref="D24:D25"/>
    <mergeCell ref="D26:D27"/>
    <mergeCell ref="D28:D29"/>
    <mergeCell ref="D30:D31"/>
    <mergeCell ref="D10:D11"/>
    <mergeCell ref="D12:D13"/>
    <mergeCell ref="D14:D15"/>
    <mergeCell ref="D18:D19"/>
    <mergeCell ref="D20:D21"/>
    <mergeCell ref="D16:D17"/>
    <mergeCell ref="C24:C25"/>
    <mergeCell ref="C26:C27"/>
    <mergeCell ref="C28:C29"/>
    <mergeCell ref="C30:C31"/>
    <mergeCell ref="D54:D55"/>
    <mergeCell ref="D56:D57"/>
    <mergeCell ref="D58:D59"/>
    <mergeCell ref="D60:D61"/>
    <mergeCell ref="D62:D63"/>
    <mergeCell ref="D42:D43"/>
    <mergeCell ref="D44:D45"/>
    <mergeCell ref="D46:D47"/>
    <mergeCell ref="D48:D49"/>
    <mergeCell ref="D50:D51"/>
    <mergeCell ref="D32:D33"/>
    <mergeCell ref="D34:D35"/>
    <mergeCell ref="D36:D37"/>
    <mergeCell ref="D38:D39"/>
    <mergeCell ref="D40:D41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42:C43"/>
    <mergeCell ref="C44:C45"/>
    <mergeCell ref="C46:C47"/>
    <mergeCell ref="C48:C49"/>
    <mergeCell ref="C50:C51"/>
    <mergeCell ref="C32:C33"/>
    <mergeCell ref="C34:C35"/>
    <mergeCell ref="C36:C37"/>
    <mergeCell ref="C38:C39"/>
    <mergeCell ref="C40:C41"/>
    <mergeCell ref="C62:C63"/>
    <mergeCell ref="C64:C65"/>
    <mergeCell ref="C66:C67"/>
    <mergeCell ref="C68:C69"/>
    <mergeCell ref="D52:D53"/>
    <mergeCell ref="C52:C53"/>
    <mergeCell ref="C54:C55"/>
    <mergeCell ref="C56:C57"/>
    <mergeCell ref="C58:C59"/>
    <mergeCell ref="C60:C61"/>
    <mergeCell ref="D64:D65"/>
    <mergeCell ref="D66:D67"/>
    <mergeCell ref="D68:D69"/>
  </mergeCells>
  <pageMargins left="0.78740157480314965" right="0.78740157480314965" top="0.39370078740157483" bottom="0.39370078740157483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Maratón- celkové por.</vt:lpstr>
      <vt:lpstr>Štafet.maratón-celkové poradie</vt:lpstr>
      <vt:lpstr>'Maratón- celkové por.'!Print_Area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Luboš Ferenc</cp:lastModifiedBy>
  <cp:lastPrinted>2018-04-16T06:28:15Z</cp:lastPrinted>
  <dcterms:created xsi:type="dcterms:W3CDTF">2015-03-31T13:00:36Z</dcterms:created>
  <dcterms:modified xsi:type="dcterms:W3CDTF">2018-04-16T06:28:39Z</dcterms:modified>
</cp:coreProperties>
</file>