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 2018" sheetId="1" r:id="rId1"/>
    <sheet name="Vyhodnotenie 2018" sheetId="2" r:id="rId2"/>
    <sheet name="Kategórie 2018" sheetId="3" r:id="rId3"/>
    <sheet name="Okres 2018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<sst xmlns="http://schemas.openxmlformats.org/spreadsheetml/2006/main" count="3159" uniqueCount="336">
  <si>
    <t>Meno</t>
  </si>
  <si>
    <t>Oddiel</t>
  </si>
  <si>
    <t>Čas</t>
  </si>
  <si>
    <t>m</t>
  </si>
  <si>
    <t>ž</t>
  </si>
  <si>
    <t>m/ž</t>
  </si>
  <si>
    <t>rok</t>
  </si>
  <si>
    <t>Kat.</t>
  </si>
  <si>
    <t>MBO Strážske</t>
  </si>
  <si>
    <t>Košice</t>
  </si>
  <si>
    <t>AC Michalovce</t>
  </si>
  <si>
    <t>Výsledky spracovala: Bucová Anna</t>
  </si>
  <si>
    <t>Rok nar.</t>
  </si>
  <si>
    <t>TJ Obal servis Košice</t>
  </si>
  <si>
    <t>Humenné</t>
  </si>
  <si>
    <t>Michalovce</t>
  </si>
  <si>
    <t>Gladiátor Michalovce</t>
  </si>
  <si>
    <t>Por.        v kat.</t>
  </si>
  <si>
    <t>Jenkovce</t>
  </si>
  <si>
    <t>Vranov nad Topľou</t>
  </si>
  <si>
    <t>Hlavný rozhodca: Buc Peter 0905 299 189 peter.buc59@gmail.com</t>
  </si>
  <si>
    <t>o</t>
  </si>
  <si>
    <t>Remetské Hámre</t>
  </si>
  <si>
    <t>20 km</t>
  </si>
  <si>
    <t>10 km  - nad 70 rokov</t>
  </si>
  <si>
    <t>Božová</t>
  </si>
  <si>
    <t>Čeklovský</t>
  </si>
  <si>
    <t>Doležal</t>
  </si>
  <si>
    <t>Farkašová</t>
  </si>
  <si>
    <t>Fecík</t>
  </si>
  <si>
    <t>Fencik</t>
  </si>
  <si>
    <t>Hadvab</t>
  </si>
  <si>
    <t>Hajduk</t>
  </si>
  <si>
    <t>Juro</t>
  </si>
  <si>
    <t>Kotlár</t>
  </si>
  <si>
    <t>Kundrat</t>
  </si>
  <si>
    <t>Lavrik</t>
  </si>
  <si>
    <t>Lukáč</t>
  </si>
  <si>
    <t>Malyy</t>
  </si>
  <si>
    <t>Pačuta</t>
  </si>
  <si>
    <t>Papp</t>
  </si>
  <si>
    <t>Pavlov</t>
  </si>
  <si>
    <t>Švagrovský</t>
  </si>
  <si>
    <t>Üveges</t>
  </si>
  <si>
    <t>Priezvisko</t>
  </si>
  <si>
    <t>Štefan</t>
  </si>
  <si>
    <t>Danica</t>
  </si>
  <si>
    <t>Marián</t>
  </si>
  <si>
    <t>Vladimír</t>
  </si>
  <si>
    <t>Michal</t>
  </si>
  <si>
    <t>Ján</t>
  </si>
  <si>
    <t>Jozef</t>
  </si>
  <si>
    <t>Pavol</t>
  </si>
  <si>
    <t>Alena</t>
  </si>
  <si>
    <t>Marek</t>
  </si>
  <si>
    <t>Marcel</t>
  </si>
  <si>
    <t>Milan</t>
  </si>
  <si>
    <t>Katarína</t>
  </si>
  <si>
    <t>Peter</t>
  </si>
  <si>
    <t>Ľubomír</t>
  </si>
  <si>
    <t>Karol</t>
  </si>
  <si>
    <t>Gabriel</t>
  </si>
  <si>
    <t>Anatoliy</t>
  </si>
  <si>
    <t>Róbert</t>
  </si>
  <si>
    <t>Zoltán</t>
  </si>
  <si>
    <t>Slavomír</t>
  </si>
  <si>
    <t>Martin</t>
  </si>
  <si>
    <t>Kristián</t>
  </si>
  <si>
    <t>Maratónsky klub Košice</t>
  </si>
  <si>
    <t>Sobrance</t>
  </si>
  <si>
    <t>SOPKA Seňa</t>
  </si>
  <si>
    <t>MBK Veľké Kapušany</t>
  </si>
  <si>
    <t>BK - Geča</t>
  </si>
  <si>
    <t>Strážske</t>
  </si>
  <si>
    <t>Metropol Košice</t>
  </si>
  <si>
    <t>Lastomír</t>
  </si>
  <si>
    <t>OcU Budkovce</t>
  </si>
  <si>
    <t>Pastor</t>
  </si>
  <si>
    <t>Eugen</t>
  </si>
  <si>
    <t>10 km - domáci</t>
  </si>
  <si>
    <t>Ondričko</t>
  </si>
  <si>
    <t>Imrich</t>
  </si>
  <si>
    <t>Kmec</t>
  </si>
  <si>
    <t>Branislav</t>
  </si>
  <si>
    <t>Chovanec</t>
  </si>
  <si>
    <t>Mirda</t>
  </si>
  <si>
    <t>Dušan</t>
  </si>
  <si>
    <t>Repčík</t>
  </si>
  <si>
    <t>Lešo</t>
  </si>
  <si>
    <t>Boleslav</t>
  </si>
  <si>
    <t>Št.č</t>
  </si>
  <si>
    <t>Martina</t>
  </si>
  <si>
    <t>Slávka</t>
  </si>
  <si>
    <t>Iveta</t>
  </si>
  <si>
    <t>Vojtech</t>
  </si>
  <si>
    <t>František</t>
  </si>
  <si>
    <t>Radovan</t>
  </si>
  <si>
    <t>Rastislav</t>
  </si>
  <si>
    <t>Anton</t>
  </si>
  <si>
    <t>Viktor</t>
  </si>
  <si>
    <t>ŠK Podbiel</t>
  </si>
  <si>
    <t>Kaluža</t>
  </si>
  <si>
    <t>Guľaš klub Snina</t>
  </si>
  <si>
    <t>Sačurov</t>
  </si>
  <si>
    <t>Active life Košice</t>
  </si>
  <si>
    <t>MARAS team</t>
  </si>
  <si>
    <t>o5 BK Furča - Košice</t>
  </si>
  <si>
    <t>Koromľa</t>
  </si>
  <si>
    <t>SVK</t>
  </si>
  <si>
    <t>UKR</t>
  </si>
  <si>
    <t>Okr</t>
  </si>
  <si>
    <t>Chomanič</t>
  </si>
  <si>
    <t>Daňko</t>
  </si>
  <si>
    <t>Dubovský</t>
  </si>
  <si>
    <t>Durkai</t>
  </si>
  <si>
    <t>Grega</t>
  </si>
  <si>
    <t>Halásová</t>
  </si>
  <si>
    <t>Hrušovský</t>
  </si>
  <si>
    <t>Hudák</t>
  </si>
  <si>
    <t>Hudáková</t>
  </si>
  <si>
    <t>Kassay</t>
  </si>
  <si>
    <t>Kraviansky</t>
  </si>
  <si>
    <t>Marcinčák</t>
  </si>
  <si>
    <t>Medviď</t>
  </si>
  <si>
    <t>Pachota</t>
  </si>
  <si>
    <t>Raschupkin</t>
  </si>
  <si>
    <t>Sluka</t>
  </si>
  <si>
    <t>Kulik</t>
  </si>
  <si>
    <t>Rada</t>
  </si>
  <si>
    <t>Ladislav</t>
  </si>
  <si>
    <t>Pavel</t>
  </si>
  <si>
    <t>Pribičko</t>
  </si>
  <si>
    <t>Rataj</t>
  </si>
  <si>
    <t>Adam</t>
  </si>
  <si>
    <t>Kežmarok</t>
  </si>
  <si>
    <t>Por.  v kat.</t>
  </si>
  <si>
    <t>muži do 39 rokov</t>
  </si>
  <si>
    <t>muži od 40 do 49 rokov</t>
  </si>
  <si>
    <t>muži od 50 do 59 rokov</t>
  </si>
  <si>
    <t>muži nad 60 rokov</t>
  </si>
  <si>
    <t>ženy od 35 do 49 rokov</t>
  </si>
  <si>
    <t xml:space="preserve">20. ročník </t>
  </si>
  <si>
    <t xml:space="preserve">Výsledková listina "Hámorskej 20-tky" </t>
  </si>
  <si>
    <t>zo dňa 11.augusta 2018 Remetské Hámre okr.Sobrance</t>
  </si>
  <si>
    <t>Št.č.</t>
  </si>
  <si>
    <t>Por.č.</t>
  </si>
  <si>
    <t>Štát</t>
  </si>
  <si>
    <t>Okres</t>
  </si>
  <si>
    <t>Bak</t>
  </si>
  <si>
    <t>Maroš</t>
  </si>
  <si>
    <t>TJ UNITOP Vranov nad Topľou</t>
  </si>
  <si>
    <t>Bakajsa</t>
  </si>
  <si>
    <t>Rakovec nad Ondaovu</t>
  </si>
  <si>
    <t>Active Life Košice</t>
  </si>
  <si>
    <t>Balogh</t>
  </si>
  <si>
    <t>Bodak</t>
  </si>
  <si>
    <t>Attila</t>
  </si>
  <si>
    <t>Stiavnicka</t>
  </si>
  <si>
    <t>Bežecký klub Poprad/Svit Mierovka</t>
  </si>
  <si>
    <t>Ženy nad 50 rokov</t>
  </si>
  <si>
    <t>Breznai</t>
  </si>
  <si>
    <t>Miroslav</t>
  </si>
  <si>
    <t>Buhaj</t>
  </si>
  <si>
    <t>guláš klub Snina</t>
  </si>
  <si>
    <t>Čalfa</t>
  </si>
  <si>
    <t>Miloš</t>
  </si>
  <si>
    <t>Čalfová</t>
  </si>
  <si>
    <t>Simona</t>
  </si>
  <si>
    <t>Ženy do 34 rokov</t>
  </si>
  <si>
    <t>Čeklovská</t>
  </si>
  <si>
    <t>Petra</t>
  </si>
  <si>
    <t>ŠK Comenium Michalovce</t>
  </si>
  <si>
    <t>Čigáš</t>
  </si>
  <si>
    <t>Danko</t>
  </si>
  <si>
    <t>Dečo</t>
  </si>
  <si>
    <t>Richard</t>
  </si>
  <si>
    <t>innogy</t>
  </si>
  <si>
    <t>Falat</t>
  </si>
  <si>
    <t>SRTG Michalovce</t>
  </si>
  <si>
    <t>Farkas</t>
  </si>
  <si>
    <t>Fazekaš</t>
  </si>
  <si>
    <t>Košický samosprávny kraj</t>
  </si>
  <si>
    <t>Ficzere</t>
  </si>
  <si>
    <t>Bartolomej</t>
  </si>
  <si>
    <t>Flaška</t>
  </si>
  <si>
    <t>Zděnek</t>
  </si>
  <si>
    <t>Galajda</t>
  </si>
  <si>
    <t>Grošaft</t>
  </si>
  <si>
    <t>Oto</t>
  </si>
  <si>
    <t>Haburová</t>
  </si>
  <si>
    <t>Hamadej</t>
  </si>
  <si>
    <t>Gladiator Michalovce</t>
  </si>
  <si>
    <t>Horvát</t>
  </si>
  <si>
    <t>STEZ-Sp. N. VES</t>
  </si>
  <si>
    <t>BEHAME.SK/Kolonica</t>
  </si>
  <si>
    <t>Imling</t>
  </si>
  <si>
    <t>BK Spartak Medzev</t>
  </si>
  <si>
    <t>Jacko</t>
  </si>
  <si>
    <t>Zemplínská Široká</t>
  </si>
  <si>
    <t>Kardoš</t>
  </si>
  <si>
    <t>Ivan</t>
  </si>
  <si>
    <t>Kentoš</t>
  </si>
  <si>
    <t>Fara Jazero</t>
  </si>
  <si>
    <t>Kofira</t>
  </si>
  <si>
    <t>Ľubomir</t>
  </si>
  <si>
    <t>Kondáš</t>
  </si>
  <si>
    <t>Alexander</t>
  </si>
  <si>
    <t>Kopčáková</t>
  </si>
  <si>
    <t>Beáta</t>
  </si>
  <si>
    <t>pro-body triatlon team Košice</t>
  </si>
  <si>
    <t>Krištanová</t>
  </si>
  <si>
    <t>Mahuliena</t>
  </si>
  <si>
    <t>All4Run Vranov nad Topľou</t>
  </si>
  <si>
    <t>Kropuch</t>
  </si>
  <si>
    <t>Erik</t>
  </si>
  <si>
    <t>Prešov</t>
  </si>
  <si>
    <t>Kubik</t>
  </si>
  <si>
    <t>Stanislav</t>
  </si>
  <si>
    <t>Kubiková</t>
  </si>
  <si>
    <t>Evka</t>
  </si>
  <si>
    <t>Kušnír</t>
  </si>
  <si>
    <t>Kvak</t>
  </si>
  <si>
    <t>Lőrinc</t>
  </si>
  <si>
    <t>O5 BK Furča - Košice</t>
  </si>
  <si>
    <t>Madár</t>
  </si>
  <si>
    <t>Malaia</t>
  </si>
  <si>
    <t>Nataliia</t>
  </si>
  <si>
    <t>Užhorod</t>
  </si>
  <si>
    <t>Malejčík ml.</t>
  </si>
  <si>
    <t>Marton</t>
  </si>
  <si>
    <t>Poprad</t>
  </si>
  <si>
    <t>Marušák</t>
  </si>
  <si>
    <t>CFRC Podzámčok</t>
  </si>
  <si>
    <t>Mária</t>
  </si>
  <si>
    <t>Medviďová</t>
  </si>
  <si>
    <t>Menyhert</t>
  </si>
  <si>
    <t>Active life</t>
  </si>
  <si>
    <t>Mihok</t>
  </si>
  <si>
    <t>Mitník</t>
  </si>
  <si>
    <t>Mitnik</t>
  </si>
  <si>
    <t>Vranov - Lomnica</t>
  </si>
  <si>
    <t>Pappová</t>
  </si>
  <si>
    <t>Viktória</t>
  </si>
  <si>
    <t>Jaroslav</t>
  </si>
  <si>
    <t>Perháč</t>
  </si>
  <si>
    <t>Petnuchová</t>
  </si>
  <si>
    <t>Pilník</t>
  </si>
  <si>
    <t>Pitrovská</t>
  </si>
  <si>
    <t>Regina</t>
  </si>
  <si>
    <t>Trebišov</t>
  </si>
  <si>
    <t>ŽSR Košice</t>
  </si>
  <si>
    <t>Pulik</t>
  </si>
  <si>
    <t>Serhii</t>
  </si>
  <si>
    <t>Mukachevo</t>
  </si>
  <si>
    <t>Raschupkina</t>
  </si>
  <si>
    <t>Natalii</t>
  </si>
  <si>
    <t>Repaský</t>
  </si>
  <si>
    <t>Mengusovce</t>
  </si>
  <si>
    <t>Sejna</t>
  </si>
  <si>
    <t>Schnitzerová</t>
  </si>
  <si>
    <t>Michaela</t>
  </si>
  <si>
    <t>Sikorai</t>
  </si>
  <si>
    <t>Sokolová</t>
  </si>
  <si>
    <t>Helena</t>
  </si>
  <si>
    <t>Stankovská</t>
  </si>
  <si>
    <t>Ivana</t>
  </si>
  <si>
    <t>Stankovský</t>
  </si>
  <si>
    <t>Šašš</t>
  </si>
  <si>
    <t>Šestáková</t>
  </si>
  <si>
    <t>Šimko</t>
  </si>
  <si>
    <t>Šmiga</t>
  </si>
  <si>
    <t>Štraus</t>
  </si>
  <si>
    <t>Tisza</t>
  </si>
  <si>
    <t>Tibor</t>
  </si>
  <si>
    <t>Belle Export-Import Košice</t>
  </si>
  <si>
    <t>Tiszová</t>
  </si>
  <si>
    <t>Alžbeta</t>
  </si>
  <si>
    <t>TMS International Košice</t>
  </si>
  <si>
    <t>Tkáč</t>
  </si>
  <si>
    <t>Tóthová</t>
  </si>
  <si>
    <t>Monika</t>
  </si>
  <si>
    <t>Kuzmice</t>
  </si>
  <si>
    <t>Tudevdorj</t>
  </si>
  <si>
    <t>Stela</t>
  </si>
  <si>
    <t>Maras team</t>
  </si>
  <si>
    <t>Vaľo</t>
  </si>
  <si>
    <t>Varga</t>
  </si>
  <si>
    <t>Vavrek</t>
  </si>
  <si>
    <t>Adrián</t>
  </si>
  <si>
    <t>Dulova Ves</t>
  </si>
  <si>
    <t>Vilhan</t>
  </si>
  <si>
    <t>Zubo</t>
  </si>
  <si>
    <t>Daniel</t>
  </si>
  <si>
    <t>Jogging klub Dubnica n/V</t>
  </si>
  <si>
    <t>Žugec</t>
  </si>
  <si>
    <t>Bežecky klub Poprad</t>
  </si>
  <si>
    <t>MI</t>
  </si>
  <si>
    <t>SO</t>
  </si>
  <si>
    <t>Biroš</t>
  </si>
  <si>
    <t>Remeské Hámre</t>
  </si>
  <si>
    <t>Huszár</t>
  </si>
  <si>
    <t>Kechnec</t>
  </si>
  <si>
    <t>Vinné</t>
  </si>
  <si>
    <t>Mi</t>
  </si>
  <si>
    <t>Brandabura</t>
  </si>
  <si>
    <t>Igor</t>
  </si>
  <si>
    <t>Reicherová</t>
  </si>
  <si>
    <t>Kamila</t>
  </si>
  <si>
    <t>Šar. Bohddanovce</t>
  </si>
  <si>
    <t>Komarany</t>
  </si>
  <si>
    <t>Niko</t>
  </si>
  <si>
    <t>Hermanovce Nad Topľou</t>
  </si>
  <si>
    <t>Sobek</t>
  </si>
  <si>
    <t>Žalužice</t>
  </si>
  <si>
    <t>Tímea</t>
  </si>
  <si>
    <t>Agárdyová</t>
  </si>
  <si>
    <t>Lašutová</t>
  </si>
  <si>
    <t>Renáta</t>
  </si>
  <si>
    <t>F</t>
  </si>
  <si>
    <t>9:99:99</t>
  </si>
  <si>
    <t>okres</t>
  </si>
  <si>
    <t>ženy - absolútne poradie</t>
  </si>
  <si>
    <t>I</t>
  </si>
  <si>
    <t>NF</t>
  </si>
  <si>
    <t xml:space="preserve">muži - absolútne poradie </t>
  </si>
  <si>
    <t>ženy do 34 rokov</t>
  </si>
  <si>
    <t>ženy od 50 do 59 rokov</t>
  </si>
  <si>
    <t>ženy nad 60 rokov</t>
  </si>
  <si>
    <t>juniorky</t>
  </si>
  <si>
    <t>mimo poradia</t>
  </si>
  <si>
    <t>Muži nad 40 rokov</t>
  </si>
  <si>
    <t>Muži nad 50 rokov</t>
  </si>
  <si>
    <t>Muži nad 60 rokov</t>
  </si>
  <si>
    <t>Ženy nad 35 rokov</t>
  </si>
  <si>
    <t>Ženy nad 60 rokov</t>
  </si>
  <si>
    <r>
      <t xml:space="preserve">   </t>
    </r>
    <r>
      <rPr>
        <b/>
        <sz val="7"/>
        <color indexed="9"/>
        <rFont val="Arial"/>
        <family val="2"/>
      </rPr>
      <t>.</t>
    </r>
    <r>
      <rPr>
        <b/>
        <sz val="7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</si>
</sst>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7"/>
      <color indexed="17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7"/>
      <color indexed="30"/>
      <name val="Arial"/>
      <family val="2"/>
    </font>
    <font>
      <b/>
      <u val="single"/>
      <sz val="8"/>
      <color indexed="17"/>
      <name val="Arial"/>
      <family val="2"/>
    </font>
    <font>
      <b/>
      <sz val="22"/>
      <name val="Arial"/>
      <family val="2"/>
    </font>
    <font>
      <b/>
      <sz val="7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5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21" fontId="34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vertical="center"/>
    </xf>
    <xf numFmtId="0" fontId="51" fillId="24" borderId="0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52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7" fillId="24" borderId="0" xfId="0" applyFont="1" applyFill="1" applyAlignment="1">
      <alignment vertical="center"/>
    </xf>
    <xf numFmtId="0" fontId="39" fillId="24" borderId="10" xfId="0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8" fillId="24" borderId="10" xfId="0" applyFont="1" applyFill="1" applyBorder="1" applyAlignment="1">
      <alignment horizontal="center" vertical="center"/>
    </xf>
    <xf numFmtId="0" fontId="38" fillId="24" borderId="0" xfId="0" applyFont="1" applyFill="1" applyAlignment="1">
      <alignment vertical="center"/>
    </xf>
    <xf numFmtId="0" fontId="35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21" fontId="4" fillId="24" borderId="0" xfId="0" applyNumberFormat="1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5" fillId="24" borderId="10" xfId="36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>
      <alignment vertical="center" wrapText="1"/>
    </xf>
    <xf numFmtId="0" fontId="45" fillId="24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 horizontal="center" vertical="center"/>
    </xf>
    <xf numFmtId="0" fontId="44" fillId="24" borderId="0" xfId="0" applyFont="1" applyFill="1" applyAlignment="1">
      <alignment vertical="center"/>
    </xf>
    <xf numFmtId="0" fontId="46" fillId="24" borderId="0" xfId="0" applyFont="1" applyFill="1" applyBorder="1" applyAlignment="1">
      <alignment horizontal="center" vertical="center"/>
    </xf>
    <xf numFmtId="0" fontId="46" fillId="24" borderId="0" xfId="0" applyFont="1" applyFill="1" applyAlignment="1">
      <alignment vertical="center"/>
    </xf>
    <xf numFmtId="0" fontId="46" fillId="24" borderId="0" xfId="0" applyFont="1" applyFill="1" applyAlignment="1">
      <alignment horizontal="center" vertical="center"/>
    </xf>
    <xf numFmtId="0" fontId="36" fillId="24" borderId="10" xfId="0" applyFont="1" applyFill="1" applyBorder="1" applyAlignment="1">
      <alignment vertical="center"/>
    </xf>
    <xf numFmtId="0" fontId="36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Alignment="1">
      <alignment vertical="center"/>
    </xf>
    <xf numFmtId="0" fontId="35" fillId="24" borderId="11" xfId="0" applyFont="1" applyFill="1" applyBorder="1" applyAlignment="1">
      <alignment horizontal="center" vertical="center"/>
    </xf>
    <xf numFmtId="21" fontId="34" fillId="24" borderId="11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vertical="center"/>
    </xf>
    <xf numFmtId="21" fontId="34" fillId="24" borderId="0" xfId="0" applyNumberFormat="1" applyFont="1" applyFill="1" applyBorder="1" applyAlignment="1">
      <alignment horizontal="center" vertical="center"/>
    </xf>
    <xf numFmtId="0" fontId="45" fillId="24" borderId="0" xfId="0" applyFont="1" applyFill="1" applyAlignment="1">
      <alignment vertical="center"/>
    </xf>
    <xf numFmtId="0" fontId="45" fillId="24" borderId="1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horizontal="left" vertical="center"/>
    </xf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vertical="center"/>
    </xf>
    <xf numFmtId="0" fontId="3" fillId="24" borderId="11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54" fillId="24" borderId="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53" fillId="24" borderId="0" xfId="0" applyFont="1" applyFill="1" applyBorder="1" applyAlignment="1">
      <alignment horizontal="left" vertical="center"/>
    </xf>
    <xf numFmtId="0" fontId="54" fillId="24" borderId="0" xfId="0" applyFont="1" applyFill="1" applyAlignment="1">
      <alignment horizontal="left" vertical="center"/>
    </xf>
    <xf numFmtId="0" fontId="55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vertical="center" wrapText="1"/>
    </xf>
    <xf numFmtId="0" fontId="35" fillId="24" borderId="12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/>
    </xf>
    <xf numFmtId="0" fontId="8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Alignment="1">
      <alignment vertical="center"/>
    </xf>
    <xf numFmtId="0" fontId="5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vertical="center"/>
    </xf>
    <xf numFmtId="0" fontId="9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0" fontId="56" fillId="24" borderId="0" xfId="0" applyFont="1" applyFill="1" applyAlignment="1">
      <alignment vertical="center"/>
    </xf>
    <xf numFmtId="0" fontId="57" fillId="24" borderId="0" xfId="0" applyFont="1" applyFill="1" applyAlignment="1">
      <alignment vertical="center"/>
    </xf>
    <xf numFmtId="0" fontId="5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58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21" fontId="41" fillId="24" borderId="10" xfId="0" applyNumberFormat="1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vertical="center" wrapText="1"/>
    </xf>
    <xf numFmtId="0" fontId="42" fillId="24" borderId="10" xfId="0" applyFont="1" applyFill="1" applyBorder="1" applyAlignment="1">
      <alignment vertical="center" wrapText="1"/>
    </xf>
    <xf numFmtId="0" fontId="39" fillId="24" borderId="10" xfId="0" applyFont="1" applyFill="1" applyBorder="1" applyAlignment="1">
      <alignment vertical="center" wrapText="1"/>
    </xf>
    <xf numFmtId="0" fontId="60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21" fontId="42" fillId="24" borderId="10" xfId="0" applyNumberFormat="1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vertical="center" wrapText="1"/>
    </xf>
    <xf numFmtId="0" fontId="43" fillId="24" borderId="10" xfId="0" applyFont="1" applyFill="1" applyBorder="1" applyAlignment="1">
      <alignment vertical="center" wrapText="1"/>
    </xf>
    <xf numFmtId="0" fontId="38" fillId="24" borderId="10" xfId="0" applyFont="1" applyFill="1" applyBorder="1" applyAlignment="1">
      <alignment vertical="center" wrapText="1"/>
    </xf>
    <xf numFmtId="0" fontId="50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61" fillId="24" borderId="10" xfId="36" applyFont="1" applyFill="1" applyBorder="1" applyAlignment="1" applyProtection="1">
      <alignment vertical="center" wrapText="1"/>
      <protection/>
    </xf>
    <xf numFmtId="21" fontId="43" fillId="24" borderId="10" xfId="0" applyNumberFormat="1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vertical="center"/>
    </xf>
    <xf numFmtId="0" fontId="38" fillId="24" borderId="10" xfId="0" applyFont="1" applyFill="1" applyBorder="1" applyAlignment="1">
      <alignment vertical="center"/>
    </xf>
    <xf numFmtId="0" fontId="50" fillId="24" borderId="10" xfId="0" applyFont="1" applyFill="1" applyBorder="1" applyAlignment="1">
      <alignment vertical="center" wrapText="1"/>
    </xf>
    <xf numFmtId="0" fontId="49" fillId="24" borderId="10" xfId="0" applyFont="1" applyFill="1" applyBorder="1" applyAlignment="1">
      <alignment horizontal="center" vertical="center"/>
    </xf>
    <xf numFmtId="0" fontId="49" fillId="24" borderId="0" xfId="0" applyFont="1" applyFill="1" applyAlignment="1">
      <alignment vertical="center"/>
    </xf>
    <xf numFmtId="0" fontId="40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vertical="center"/>
    </xf>
    <xf numFmtId="0" fontId="40" fillId="24" borderId="0" xfId="0" applyFont="1" applyFill="1" applyAlignment="1">
      <alignment vertical="center"/>
    </xf>
    <xf numFmtId="0" fontId="48" fillId="24" borderId="10" xfId="0" applyFont="1" applyFill="1" applyBorder="1" applyAlignment="1">
      <alignment horizontal="center" vertical="center"/>
    </xf>
    <xf numFmtId="0" fontId="48" fillId="24" borderId="0" xfId="0" applyFont="1" applyFill="1" applyAlignment="1">
      <alignment vertical="center"/>
    </xf>
    <xf numFmtId="0" fontId="54" fillId="24" borderId="11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horizontal="center" vertical="center"/>
    </xf>
    <xf numFmtId="0" fontId="44" fillId="24" borderId="14" xfId="0" applyFont="1" applyFill="1" applyBorder="1" applyAlignment="1">
      <alignment vertical="center"/>
    </xf>
    <xf numFmtId="0" fontId="45" fillId="24" borderId="15" xfId="0" applyFont="1" applyFill="1" applyBorder="1" applyAlignment="1">
      <alignment vertical="center"/>
    </xf>
    <xf numFmtId="0" fontId="44" fillId="24" borderId="16" xfId="0" applyFont="1" applyFill="1" applyBorder="1" applyAlignment="1">
      <alignment vertical="center"/>
    </xf>
    <xf numFmtId="0" fontId="42" fillId="24" borderId="10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left" vertical="center"/>
    </xf>
    <xf numFmtId="0" fontId="62" fillId="24" borderId="17" xfId="0" applyFont="1" applyFill="1" applyBorder="1" applyAlignment="1">
      <alignment horizontal="center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19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6" fillId="24" borderId="20" xfId="0" applyFont="1" applyFill="1" applyBorder="1" applyAlignment="1">
      <alignment horizontal="left" vertical="center"/>
    </xf>
    <xf numFmtId="0" fontId="44" fillId="24" borderId="21" xfId="0" applyFont="1" applyFill="1" applyBorder="1" applyAlignment="1">
      <alignment horizontal="left" vertical="center"/>
    </xf>
    <xf numFmtId="0" fontId="36" fillId="24" borderId="21" xfId="0" applyFont="1" applyFill="1" applyBorder="1" applyAlignment="1">
      <alignment horizontal="left" vertical="center"/>
    </xf>
    <xf numFmtId="0" fontId="45" fillId="24" borderId="14" xfId="0" applyFont="1" applyFill="1" applyBorder="1" applyAlignment="1">
      <alignment horizontal="center" vertical="center"/>
    </xf>
    <xf numFmtId="0" fontId="45" fillId="24" borderId="21" xfId="0" applyFont="1" applyFill="1" applyBorder="1" applyAlignment="1">
      <alignment horizontal="center" vertical="center"/>
    </xf>
    <xf numFmtId="0" fontId="45" fillId="24" borderId="22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hame.sk/Kolonic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hame.sk/Kolonica" TargetMode="External" /><Relationship Id="rId2" Type="http://schemas.openxmlformats.org/officeDocument/2006/relationships/hyperlink" Target="http://behame.sk/Kolonica" TargetMode="External" /><Relationship Id="rId3" Type="http://schemas.openxmlformats.org/officeDocument/2006/relationships/hyperlink" Target="http://behame.sk/Kolonica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ehame.sk/Kolonica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2">
      <selection activeCell="A2" sqref="A2:K2"/>
    </sheetView>
  </sheetViews>
  <sheetFormatPr defaultColWidth="8.8515625" defaultRowHeight="12.75"/>
  <cols>
    <col min="1" max="1" width="4.00390625" style="9" customWidth="1"/>
    <col min="2" max="2" width="4.28125" style="9" customWidth="1"/>
    <col min="3" max="3" width="12.00390625" style="11" customWidth="1"/>
    <col min="4" max="4" width="9.421875" style="27" customWidth="1"/>
    <col min="5" max="5" width="4.00390625" style="95" customWidth="1"/>
    <col min="6" max="6" width="4.28125" style="9" customWidth="1"/>
    <col min="7" max="7" width="5.140625" style="9" customWidth="1"/>
    <col min="8" max="8" width="21.28125" style="8" customWidth="1"/>
    <col min="9" max="9" width="3.8515625" style="9" customWidth="1"/>
    <col min="10" max="10" width="4.00390625" style="9" customWidth="1"/>
    <col min="11" max="11" width="10.421875" style="12" customWidth="1"/>
    <col min="12" max="12" width="3.421875" style="9" hidden="1" customWidth="1"/>
    <col min="13" max="16384" width="8.8515625" style="8" customWidth="1"/>
  </cols>
  <sheetData>
    <row r="1" spans="4:7" ht="14.25" customHeight="1" hidden="1">
      <c r="D1" s="8"/>
      <c r="E1" s="90"/>
      <c r="F1" s="9" t="s">
        <v>6</v>
      </c>
      <c r="G1" s="9">
        <v>2018</v>
      </c>
    </row>
    <row r="2" spans="1:11" s="111" customFormat="1" ht="30" customHeight="1" thickBot="1">
      <c r="A2" s="177" t="s">
        <v>142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2" s="113" customFormat="1" ht="19.5" customHeight="1" thickBot="1">
      <c r="A3" s="176" t="s">
        <v>143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12"/>
    </row>
    <row r="4" spans="1:12" s="115" customFormat="1" ht="19.5" customHeight="1" thickBot="1">
      <c r="A4" s="172" t="s">
        <v>141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  <c r="L4" s="114"/>
    </row>
    <row r="5" spans="1:12" s="27" customFormat="1" ht="12" customHeight="1">
      <c r="A5" s="175" t="s">
        <v>23</v>
      </c>
      <c r="B5" s="175"/>
      <c r="C5" s="24"/>
      <c r="D5" s="22"/>
      <c r="E5" s="91" t="s">
        <v>335</v>
      </c>
      <c r="F5" s="23"/>
      <c r="G5" s="22"/>
      <c r="H5" s="22"/>
      <c r="I5" s="23"/>
      <c r="J5" s="23"/>
      <c r="K5" s="24"/>
      <c r="L5" s="25"/>
    </row>
    <row r="6" spans="1:12" s="27" customFormat="1" ht="12.75" customHeight="1" hidden="1">
      <c r="A6" s="23"/>
      <c r="B6" s="22"/>
      <c r="C6" s="24"/>
      <c r="D6" s="22"/>
      <c r="E6" s="91"/>
      <c r="F6" s="23"/>
      <c r="G6" s="22"/>
      <c r="H6" s="22"/>
      <c r="I6" s="23"/>
      <c r="J6" s="23"/>
      <c r="K6" s="24"/>
      <c r="L6" s="25"/>
    </row>
    <row r="7" spans="1:12" s="27" customFormat="1" ht="30.75" customHeight="1">
      <c r="A7" s="28" t="s">
        <v>145</v>
      </c>
      <c r="B7" s="28" t="s">
        <v>90</v>
      </c>
      <c r="C7" s="116" t="s">
        <v>44</v>
      </c>
      <c r="D7" s="30" t="s">
        <v>0</v>
      </c>
      <c r="E7" s="117" t="s">
        <v>146</v>
      </c>
      <c r="F7" s="31" t="s">
        <v>5</v>
      </c>
      <c r="G7" s="28" t="s">
        <v>12</v>
      </c>
      <c r="H7" s="30" t="s">
        <v>1</v>
      </c>
      <c r="I7" s="31" t="s">
        <v>7</v>
      </c>
      <c r="J7" s="118" t="s">
        <v>17</v>
      </c>
      <c r="K7" s="31" t="s">
        <v>2</v>
      </c>
      <c r="L7" s="31" t="s">
        <v>110</v>
      </c>
    </row>
    <row r="8" spans="1:12" s="33" customFormat="1" ht="15" customHeight="1">
      <c r="A8" s="32">
        <v>1</v>
      </c>
      <c r="B8" s="32">
        <v>68</v>
      </c>
      <c r="C8" s="132" t="s">
        <v>125</v>
      </c>
      <c r="D8" s="133" t="s">
        <v>252</v>
      </c>
      <c r="E8" s="134" t="s">
        <v>109</v>
      </c>
      <c r="F8" s="32" t="s">
        <v>3</v>
      </c>
      <c r="G8" s="135">
        <v>1990</v>
      </c>
      <c r="H8" s="133" t="s">
        <v>253</v>
      </c>
      <c r="I8" s="32" t="str">
        <f aca="true" t="shared" si="0" ref="I8:I38">IF($F8="m",IF($G$1-$G8&gt;19,IF($G$1-$G8&lt;40,"A",IF($G$1-$G8&gt;49,IF($G$1-$G8&gt;59,IF($G$1-$G8&gt;69,"E","D"),"C"),"B")),"JM"),IF($G$1-$G8&gt;19,IF($G$1-$G8&lt;35,"F",IF($G$1-$G8&lt;50,"G","H")),"JŽ"))</f>
        <v>A</v>
      </c>
      <c r="J8" s="32">
        <f>COUNTIF($G$8:$I8,$I8)</f>
        <v>1</v>
      </c>
      <c r="K8" s="136">
        <v>0.048935185185185186</v>
      </c>
      <c r="L8" s="32"/>
    </row>
    <row r="9" spans="1:12" s="33" customFormat="1" ht="15" customHeight="1">
      <c r="A9" s="32">
        <v>2</v>
      </c>
      <c r="B9" s="32">
        <v>2</v>
      </c>
      <c r="C9" s="132" t="s">
        <v>38</v>
      </c>
      <c r="D9" s="133" t="s">
        <v>62</v>
      </c>
      <c r="E9" s="134" t="s">
        <v>109</v>
      </c>
      <c r="F9" s="32" t="s">
        <v>3</v>
      </c>
      <c r="G9" s="135">
        <v>1974</v>
      </c>
      <c r="H9" s="133" t="s">
        <v>227</v>
      </c>
      <c r="I9" s="32" t="str">
        <f t="shared" si="0"/>
        <v>B</v>
      </c>
      <c r="J9" s="32">
        <f>COUNTIF($G$8:$I9,$I9)</f>
        <v>1</v>
      </c>
      <c r="K9" s="136">
        <v>0.05148148148148148</v>
      </c>
      <c r="L9" s="32"/>
    </row>
    <row r="10" spans="1:12" s="35" customFormat="1" ht="15" customHeight="1">
      <c r="A10" s="34">
        <v>3</v>
      </c>
      <c r="B10" s="34">
        <v>84</v>
      </c>
      <c r="C10" s="138" t="s">
        <v>287</v>
      </c>
      <c r="D10" s="139" t="s">
        <v>288</v>
      </c>
      <c r="E10" s="140" t="s">
        <v>108</v>
      </c>
      <c r="F10" s="34" t="s">
        <v>3</v>
      </c>
      <c r="G10" s="141">
        <v>1980</v>
      </c>
      <c r="H10" s="139" t="s">
        <v>289</v>
      </c>
      <c r="I10" s="34" t="str">
        <f t="shared" si="0"/>
        <v>A</v>
      </c>
      <c r="J10" s="34">
        <f>COUNTIF($G$8:$I10,$I10)</f>
        <v>2</v>
      </c>
      <c r="K10" s="142">
        <v>0.05174768518518519</v>
      </c>
      <c r="L10" s="34"/>
    </row>
    <row r="11" spans="1:12" s="37" customFormat="1" ht="15" customHeight="1">
      <c r="A11" s="36">
        <v>4</v>
      </c>
      <c r="B11" s="36">
        <v>125</v>
      </c>
      <c r="C11" s="144" t="s">
        <v>111</v>
      </c>
      <c r="D11" s="145" t="s">
        <v>52</v>
      </c>
      <c r="E11" s="146" t="s">
        <v>108</v>
      </c>
      <c r="F11" s="36" t="s">
        <v>3</v>
      </c>
      <c r="G11" s="147">
        <v>1992</v>
      </c>
      <c r="H11" s="148" t="s">
        <v>194</v>
      </c>
      <c r="I11" s="36" t="str">
        <f t="shared" si="0"/>
        <v>A</v>
      </c>
      <c r="J11" s="36">
        <f>COUNTIF($G$8:$I11,$I11)</f>
        <v>3</v>
      </c>
      <c r="K11" s="149">
        <v>0.05475694444444445</v>
      </c>
      <c r="L11" s="36"/>
    </row>
    <row r="12" spans="1:12" s="35" customFormat="1" ht="15" customHeight="1">
      <c r="A12" s="1">
        <v>5</v>
      </c>
      <c r="B12" s="1">
        <v>101</v>
      </c>
      <c r="C12" s="48" t="s">
        <v>30</v>
      </c>
      <c r="D12" s="51" t="s">
        <v>51</v>
      </c>
      <c r="E12" s="81" t="s">
        <v>108</v>
      </c>
      <c r="F12" s="1" t="s">
        <v>3</v>
      </c>
      <c r="G12" s="80">
        <v>1988</v>
      </c>
      <c r="H12" s="51" t="s">
        <v>8</v>
      </c>
      <c r="I12" s="1" t="str">
        <f t="shared" si="0"/>
        <v>A</v>
      </c>
      <c r="J12" s="1">
        <f>COUNTIF($G$8:$I12,$I12)</f>
        <v>4</v>
      </c>
      <c r="K12" s="7">
        <v>0.05517361111111111</v>
      </c>
      <c r="L12" s="1"/>
    </row>
    <row r="13" spans="1:12" s="35" customFormat="1" ht="15" customHeight="1">
      <c r="A13" s="34">
        <v>6</v>
      </c>
      <c r="B13" s="34">
        <v>123</v>
      </c>
      <c r="C13" s="138" t="s">
        <v>251</v>
      </c>
      <c r="D13" s="139" t="s">
        <v>58</v>
      </c>
      <c r="E13" s="140" t="s">
        <v>108</v>
      </c>
      <c r="F13" s="34" t="s">
        <v>3</v>
      </c>
      <c r="G13" s="141">
        <v>1977</v>
      </c>
      <c r="H13" s="139" t="s">
        <v>74</v>
      </c>
      <c r="I13" s="34" t="str">
        <f t="shared" si="0"/>
        <v>B</v>
      </c>
      <c r="J13" s="34">
        <f>COUNTIF($G$8:$I13,$I13)</f>
        <v>2</v>
      </c>
      <c r="K13" s="142">
        <v>0.05587962962962963</v>
      </c>
      <c r="L13" s="34"/>
    </row>
    <row r="14" spans="1:12" s="33" customFormat="1" ht="15" customHeight="1">
      <c r="A14" s="1">
        <v>7</v>
      </c>
      <c r="B14" s="1">
        <v>54</v>
      </c>
      <c r="C14" s="48" t="s">
        <v>148</v>
      </c>
      <c r="D14" s="51" t="s">
        <v>149</v>
      </c>
      <c r="E14" s="81" t="s">
        <v>108</v>
      </c>
      <c r="F14" s="1" t="s">
        <v>3</v>
      </c>
      <c r="G14" s="80">
        <v>1988</v>
      </c>
      <c r="H14" s="54" t="s">
        <v>150</v>
      </c>
      <c r="I14" s="1" t="str">
        <f t="shared" si="0"/>
        <v>A</v>
      </c>
      <c r="J14" s="1">
        <f>COUNTIF($G$8:$I14,$I14)</f>
        <v>5</v>
      </c>
      <c r="K14" s="7">
        <v>0.05813657407407408</v>
      </c>
      <c r="L14" s="32"/>
    </row>
    <row r="15" spans="1:12" ht="15" customHeight="1">
      <c r="A15" s="1">
        <v>8</v>
      </c>
      <c r="B15" s="1">
        <v>106</v>
      </c>
      <c r="C15" s="48" t="s">
        <v>26</v>
      </c>
      <c r="D15" s="51" t="s">
        <v>48</v>
      </c>
      <c r="E15" s="81" t="s">
        <v>108</v>
      </c>
      <c r="F15" s="1" t="s">
        <v>3</v>
      </c>
      <c r="G15" s="80">
        <v>1981</v>
      </c>
      <c r="H15" s="51" t="s">
        <v>171</v>
      </c>
      <c r="I15" s="1" t="str">
        <f t="shared" si="0"/>
        <v>A</v>
      </c>
      <c r="J15" s="1">
        <f>COUNTIF($G$8:$I15,$I15)</f>
        <v>6</v>
      </c>
      <c r="K15" s="7">
        <v>0.05892361111111111</v>
      </c>
      <c r="L15" s="36" t="s">
        <v>21</v>
      </c>
    </row>
    <row r="16" spans="1:12" s="37" customFormat="1" ht="15" customHeight="1">
      <c r="A16" s="36">
        <v>9</v>
      </c>
      <c r="B16" s="36">
        <v>98</v>
      </c>
      <c r="C16" s="150" t="s">
        <v>82</v>
      </c>
      <c r="D16" s="151" t="s">
        <v>83</v>
      </c>
      <c r="E16" s="146" t="s">
        <v>108</v>
      </c>
      <c r="F16" s="36" t="s">
        <v>3</v>
      </c>
      <c r="G16" s="36">
        <v>1972</v>
      </c>
      <c r="H16" s="151" t="s">
        <v>309</v>
      </c>
      <c r="I16" s="36" t="str">
        <f t="shared" si="0"/>
        <v>B</v>
      </c>
      <c r="J16" s="36">
        <f>COUNTIF($G$8:$I16,$I16)</f>
        <v>3</v>
      </c>
      <c r="K16" s="149">
        <v>0.05966435185185185</v>
      </c>
      <c r="L16" s="36"/>
    </row>
    <row r="17" spans="1:12" s="33" customFormat="1" ht="15" customHeight="1">
      <c r="A17" s="32">
        <v>10</v>
      </c>
      <c r="B17" s="32">
        <v>23</v>
      </c>
      <c r="C17" s="132" t="s">
        <v>113</v>
      </c>
      <c r="D17" s="133" t="s">
        <v>52</v>
      </c>
      <c r="E17" s="134" t="s">
        <v>108</v>
      </c>
      <c r="F17" s="32" t="s">
        <v>3</v>
      </c>
      <c r="G17" s="135">
        <v>1967</v>
      </c>
      <c r="H17" s="133" t="s">
        <v>100</v>
      </c>
      <c r="I17" s="32" t="str">
        <f t="shared" si="0"/>
        <v>C</v>
      </c>
      <c r="J17" s="32">
        <f>COUNTIF($G$8:$I17,$I17)</f>
        <v>1</v>
      </c>
      <c r="K17" s="136">
        <v>0.06017361111111111</v>
      </c>
      <c r="L17" s="32"/>
    </row>
    <row r="18" spans="1:12" s="33" customFormat="1" ht="15" customHeight="1">
      <c r="A18" s="32">
        <v>11</v>
      </c>
      <c r="B18" s="32">
        <v>29</v>
      </c>
      <c r="C18" s="132" t="s">
        <v>224</v>
      </c>
      <c r="D18" s="133" t="s">
        <v>52</v>
      </c>
      <c r="E18" s="134" t="s">
        <v>108</v>
      </c>
      <c r="F18" s="32" t="s">
        <v>3</v>
      </c>
      <c r="G18" s="135">
        <v>1951</v>
      </c>
      <c r="H18" s="133" t="s">
        <v>13</v>
      </c>
      <c r="I18" s="32" t="str">
        <f t="shared" si="0"/>
        <v>D</v>
      </c>
      <c r="J18" s="32">
        <f>COUNTIF($G$8:$I18,$I18)</f>
        <v>1</v>
      </c>
      <c r="K18" s="136">
        <v>0.06159722222222222</v>
      </c>
      <c r="L18" s="32" t="s">
        <v>21</v>
      </c>
    </row>
    <row r="19" spans="1:12" s="35" customFormat="1" ht="15" customHeight="1">
      <c r="A19" s="34">
        <v>12</v>
      </c>
      <c r="B19" s="34">
        <v>45</v>
      </c>
      <c r="C19" s="138" t="s">
        <v>154</v>
      </c>
      <c r="D19" s="139" t="s">
        <v>48</v>
      </c>
      <c r="E19" s="140" t="s">
        <v>108</v>
      </c>
      <c r="F19" s="34" t="s">
        <v>3</v>
      </c>
      <c r="G19" s="141">
        <v>1963</v>
      </c>
      <c r="H19" s="139" t="s">
        <v>13</v>
      </c>
      <c r="I19" s="34" t="str">
        <f t="shared" si="0"/>
        <v>C</v>
      </c>
      <c r="J19" s="34">
        <f>COUNTIF($G$8:$I19,$I19)</f>
        <v>2</v>
      </c>
      <c r="K19" s="142">
        <v>0.06226851851851852</v>
      </c>
      <c r="L19" s="34"/>
    </row>
    <row r="20" spans="1:12" ht="15" customHeight="1">
      <c r="A20" s="1">
        <v>13</v>
      </c>
      <c r="B20" s="1">
        <v>61</v>
      </c>
      <c r="C20" s="48" t="s">
        <v>186</v>
      </c>
      <c r="D20" s="51" t="s">
        <v>54</v>
      </c>
      <c r="E20" s="81" t="s">
        <v>108</v>
      </c>
      <c r="F20" s="1" t="s">
        <v>3</v>
      </c>
      <c r="G20" s="80">
        <v>1990</v>
      </c>
      <c r="H20" s="51" t="s">
        <v>102</v>
      </c>
      <c r="I20" s="1" t="str">
        <f t="shared" si="0"/>
        <v>A</v>
      </c>
      <c r="J20" s="1">
        <f>COUNTIF($G$8:$I20,$I20)</f>
        <v>7</v>
      </c>
      <c r="K20" s="7">
        <v>0.06238425925925926</v>
      </c>
      <c r="L20" s="1"/>
    </row>
    <row r="21" spans="1:12" ht="15" customHeight="1">
      <c r="A21" s="1">
        <v>14</v>
      </c>
      <c r="B21" s="1">
        <v>25</v>
      </c>
      <c r="C21" s="48" t="s">
        <v>271</v>
      </c>
      <c r="D21" s="51" t="s">
        <v>175</v>
      </c>
      <c r="E21" s="81" t="s">
        <v>108</v>
      </c>
      <c r="F21" s="1" t="s">
        <v>3</v>
      </c>
      <c r="G21" s="80">
        <v>1983</v>
      </c>
      <c r="H21" s="51" t="s">
        <v>9</v>
      </c>
      <c r="I21" s="1" t="str">
        <f t="shared" si="0"/>
        <v>A</v>
      </c>
      <c r="J21" s="1">
        <f>COUNTIF($G$8:$I21,$I21)</f>
        <v>8</v>
      </c>
      <c r="K21" s="7">
        <v>0.0628587962962963</v>
      </c>
      <c r="L21" s="1"/>
    </row>
    <row r="22" spans="1:12" s="33" customFormat="1" ht="15" customHeight="1">
      <c r="A22" s="32">
        <v>15</v>
      </c>
      <c r="B22" s="32">
        <v>104</v>
      </c>
      <c r="C22" s="132" t="s">
        <v>210</v>
      </c>
      <c r="D22" s="133" t="s">
        <v>211</v>
      </c>
      <c r="E22" s="134" t="s">
        <v>108</v>
      </c>
      <c r="F22" s="32" t="s">
        <v>4</v>
      </c>
      <c r="G22" s="135">
        <v>1972</v>
      </c>
      <c r="H22" s="143" t="s">
        <v>212</v>
      </c>
      <c r="I22" s="32" t="str">
        <f t="shared" si="0"/>
        <v>G</v>
      </c>
      <c r="J22" s="32">
        <f>COUNTIF($G$8:$I22,$I22)</f>
        <v>1</v>
      </c>
      <c r="K22" s="136">
        <v>0.06291666666666666</v>
      </c>
      <c r="L22" s="32" t="s">
        <v>21</v>
      </c>
    </row>
    <row r="23" spans="1:12" s="35" customFormat="1" ht="15" customHeight="1">
      <c r="A23" s="34">
        <v>16</v>
      </c>
      <c r="B23" s="34">
        <v>36</v>
      </c>
      <c r="C23" s="138" t="s">
        <v>290</v>
      </c>
      <c r="D23" s="139" t="s">
        <v>58</v>
      </c>
      <c r="E23" s="140" t="s">
        <v>108</v>
      </c>
      <c r="F23" s="34" t="s">
        <v>3</v>
      </c>
      <c r="G23" s="141">
        <v>1954</v>
      </c>
      <c r="H23" s="139" t="s">
        <v>9</v>
      </c>
      <c r="I23" s="34" t="str">
        <f t="shared" si="0"/>
        <v>D</v>
      </c>
      <c r="J23" s="34">
        <f>COUNTIF($G$8:$I23,$I23)</f>
        <v>2</v>
      </c>
      <c r="K23" s="142">
        <v>0.06310185185185185</v>
      </c>
      <c r="L23" s="34"/>
    </row>
    <row r="24" spans="1:12" s="35" customFormat="1" ht="15" customHeight="1">
      <c r="A24" s="1">
        <v>17</v>
      </c>
      <c r="B24" s="1">
        <v>11</v>
      </c>
      <c r="C24" s="48" t="s">
        <v>291</v>
      </c>
      <c r="D24" s="51" t="s">
        <v>292</v>
      </c>
      <c r="E24" s="81" t="s">
        <v>108</v>
      </c>
      <c r="F24" s="1" t="s">
        <v>3</v>
      </c>
      <c r="G24" s="80">
        <v>1969</v>
      </c>
      <c r="H24" s="51" t="s">
        <v>293</v>
      </c>
      <c r="I24" s="1" t="str">
        <f t="shared" si="0"/>
        <v>B</v>
      </c>
      <c r="J24" s="1">
        <f>COUNTIF($G$8:$I24,$I24)</f>
        <v>4</v>
      </c>
      <c r="K24" s="7">
        <v>0.063125</v>
      </c>
      <c r="L24" s="1"/>
    </row>
    <row r="25" spans="1:12" ht="15" customHeight="1">
      <c r="A25" s="1">
        <v>18</v>
      </c>
      <c r="B25" s="1">
        <v>80</v>
      </c>
      <c r="C25" s="48" t="s">
        <v>238</v>
      </c>
      <c r="D25" s="51" t="s">
        <v>61</v>
      </c>
      <c r="E25" s="81" t="s">
        <v>108</v>
      </c>
      <c r="F25" s="1" t="s">
        <v>3</v>
      </c>
      <c r="G25" s="80">
        <v>1979</v>
      </c>
      <c r="H25" s="51" t="s">
        <v>8</v>
      </c>
      <c r="I25" s="1" t="str">
        <f t="shared" si="0"/>
        <v>A</v>
      </c>
      <c r="J25" s="1">
        <f>COUNTIF($G$8:$I25,$I25)</f>
        <v>9</v>
      </c>
      <c r="K25" s="7">
        <v>0.06322916666666667</v>
      </c>
      <c r="L25" s="1"/>
    </row>
    <row r="26" spans="1:12" ht="15" customHeight="1">
      <c r="A26" s="1">
        <v>19</v>
      </c>
      <c r="B26" s="1">
        <v>41</v>
      </c>
      <c r="C26" s="48" t="s">
        <v>261</v>
      </c>
      <c r="D26" s="51" t="s">
        <v>48</v>
      </c>
      <c r="E26" s="81" t="s">
        <v>108</v>
      </c>
      <c r="F26" s="1" t="s">
        <v>3</v>
      </c>
      <c r="G26" s="80">
        <v>1983</v>
      </c>
      <c r="H26" s="51" t="s">
        <v>171</v>
      </c>
      <c r="I26" s="1" t="str">
        <f t="shared" si="0"/>
        <v>A</v>
      </c>
      <c r="J26" s="1">
        <f>COUNTIF($G$8:$I26,$I26)</f>
        <v>10</v>
      </c>
      <c r="K26" s="7">
        <v>0.06409722222222222</v>
      </c>
      <c r="L26" s="1"/>
    </row>
    <row r="27" spans="1:12" s="37" customFormat="1" ht="15" customHeight="1">
      <c r="A27" s="36">
        <v>20</v>
      </c>
      <c r="B27" s="36">
        <v>93</v>
      </c>
      <c r="C27" s="144" t="s">
        <v>121</v>
      </c>
      <c r="D27" s="145" t="s">
        <v>95</v>
      </c>
      <c r="E27" s="146" t="s">
        <v>108</v>
      </c>
      <c r="F27" s="36" t="s">
        <v>3</v>
      </c>
      <c r="G27" s="147">
        <v>1965</v>
      </c>
      <c r="H27" s="152" t="s">
        <v>209</v>
      </c>
      <c r="I27" s="36" t="str">
        <f t="shared" si="0"/>
        <v>C</v>
      </c>
      <c r="J27" s="36">
        <f>COUNTIF($G$8:$I27,$I27)</f>
        <v>3</v>
      </c>
      <c r="K27" s="149">
        <v>0.06428240740740741</v>
      </c>
      <c r="L27" s="36" t="s">
        <v>21</v>
      </c>
    </row>
    <row r="28" spans="1:12" s="35" customFormat="1" ht="15" customHeight="1">
      <c r="A28" s="34">
        <v>21</v>
      </c>
      <c r="B28" s="34">
        <v>1</v>
      </c>
      <c r="C28" s="138" t="s">
        <v>225</v>
      </c>
      <c r="D28" s="139" t="s">
        <v>226</v>
      </c>
      <c r="E28" s="140" t="s">
        <v>109</v>
      </c>
      <c r="F28" s="34" t="s">
        <v>4</v>
      </c>
      <c r="G28" s="141">
        <v>1982</v>
      </c>
      <c r="H28" s="139" t="s">
        <v>227</v>
      </c>
      <c r="I28" s="34" t="str">
        <f t="shared" si="0"/>
        <v>G</v>
      </c>
      <c r="J28" s="34">
        <f>COUNTIF($G$8:$I28,$I28)</f>
        <v>2</v>
      </c>
      <c r="K28" s="142">
        <v>0.06465277777777778</v>
      </c>
      <c r="L28" s="34" t="s">
        <v>21</v>
      </c>
    </row>
    <row r="29" spans="1:12" s="37" customFormat="1" ht="15" customHeight="1">
      <c r="A29" s="36">
        <v>22</v>
      </c>
      <c r="B29" s="36">
        <v>78</v>
      </c>
      <c r="C29" s="144" t="s">
        <v>172</v>
      </c>
      <c r="D29" s="145" t="s">
        <v>50</v>
      </c>
      <c r="E29" s="146" t="s">
        <v>108</v>
      </c>
      <c r="F29" s="36" t="s">
        <v>3</v>
      </c>
      <c r="G29" s="147">
        <v>1952</v>
      </c>
      <c r="H29" s="145" t="s">
        <v>9</v>
      </c>
      <c r="I29" s="36" t="str">
        <f t="shared" si="0"/>
        <v>D</v>
      </c>
      <c r="J29" s="36">
        <f>COUNTIF($G$8:$I29,$I29)</f>
        <v>3</v>
      </c>
      <c r="K29" s="149">
        <v>0.0648611111111111</v>
      </c>
      <c r="L29" s="36"/>
    </row>
    <row r="30" spans="1:12" ht="15" customHeight="1">
      <c r="A30" s="1">
        <v>23</v>
      </c>
      <c r="B30" s="1">
        <v>52</v>
      </c>
      <c r="C30" s="48" t="s">
        <v>39</v>
      </c>
      <c r="D30" s="51" t="s">
        <v>52</v>
      </c>
      <c r="E30" s="81" t="s">
        <v>108</v>
      </c>
      <c r="F30" s="1" t="s">
        <v>3</v>
      </c>
      <c r="G30" s="80">
        <v>1978</v>
      </c>
      <c r="H30" s="51" t="s">
        <v>240</v>
      </c>
      <c r="I30" s="1" t="str">
        <f t="shared" si="0"/>
        <v>B</v>
      </c>
      <c r="J30" s="1">
        <f>COUNTIF($G$8:$I30,$I30)</f>
        <v>5</v>
      </c>
      <c r="K30" s="7">
        <v>0.06527777777777778</v>
      </c>
      <c r="L30" s="1"/>
    </row>
    <row r="31" spans="1:12" s="33" customFormat="1" ht="15" customHeight="1">
      <c r="A31" s="1">
        <v>24</v>
      </c>
      <c r="B31" s="1">
        <v>64</v>
      </c>
      <c r="C31" s="48" t="s">
        <v>231</v>
      </c>
      <c r="D31" s="51" t="s">
        <v>63</v>
      </c>
      <c r="E31" s="81" t="s">
        <v>108</v>
      </c>
      <c r="F31" s="1" t="s">
        <v>3</v>
      </c>
      <c r="G31" s="80">
        <v>1971</v>
      </c>
      <c r="H31" s="51" t="s">
        <v>232</v>
      </c>
      <c r="I31" s="1" t="str">
        <f t="shared" si="0"/>
        <v>B</v>
      </c>
      <c r="J31" s="1">
        <f>COUNTIF($G$8:$I31,$I31)</f>
        <v>6</v>
      </c>
      <c r="K31" s="7">
        <v>0.06555555555555555</v>
      </c>
      <c r="L31" s="1"/>
    </row>
    <row r="32" spans="1:12" ht="15" customHeight="1">
      <c r="A32" s="1">
        <v>25</v>
      </c>
      <c r="B32" s="1">
        <v>49</v>
      </c>
      <c r="C32" s="48" t="s">
        <v>80</v>
      </c>
      <c r="D32" s="51" t="s">
        <v>56</v>
      </c>
      <c r="E32" s="81" t="s">
        <v>108</v>
      </c>
      <c r="F32" s="1" t="s">
        <v>3</v>
      </c>
      <c r="G32" s="80">
        <v>1973</v>
      </c>
      <c r="H32" s="51" t="s">
        <v>14</v>
      </c>
      <c r="I32" s="1" t="str">
        <f t="shared" si="0"/>
        <v>B</v>
      </c>
      <c r="J32" s="1">
        <f>COUNTIF($G$8:$I32,$I32)</f>
        <v>7</v>
      </c>
      <c r="K32" s="7">
        <v>0.06572916666666667</v>
      </c>
      <c r="L32" s="1"/>
    </row>
    <row r="33" spans="1:12" ht="15" customHeight="1">
      <c r="A33" s="1">
        <v>26</v>
      </c>
      <c r="B33" s="1">
        <v>59</v>
      </c>
      <c r="C33" s="48" t="s">
        <v>126</v>
      </c>
      <c r="D33" s="51" t="s">
        <v>98</v>
      </c>
      <c r="E33" s="81" t="s">
        <v>108</v>
      </c>
      <c r="F33" s="1" t="s">
        <v>3</v>
      </c>
      <c r="G33" s="80">
        <v>1960</v>
      </c>
      <c r="H33" s="51" t="s">
        <v>103</v>
      </c>
      <c r="I33" s="1" t="str">
        <f t="shared" si="0"/>
        <v>C</v>
      </c>
      <c r="J33" s="1">
        <f>COUNTIF($G$8:$I33,$I33)</f>
        <v>4</v>
      </c>
      <c r="K33" s="7">
        <v>0.06581018518518518</v>
      </c>
      <c r="L33" s="1"/>
    </row>
    <row r="34" spans="1:12" ht="15" customHeight="1">
      <c r="A34" s="1">
        <v>27</v>
      </c>
      <c r="B34" s="1">
        <v>70</v>
      </c>
      <c r="C34" s="39" t="s">
        <v>33</v>
      </c>
      <c r="D34" s="38" t="s">
        <v>51</v>
      </c>
      <c r="E34" s="81" t="s">
        <v>108</v>
      </c>
      <c r="F34" s="1" t="s">
        <v>3</v>
      </c>
      <c r="G34" s="1">
        <v>1965</v>
      </c>
      <c r="H34" s="38" t="s">
        <v>302</v>
      </c>
      <c r="I34" s="1" t="str">
        <f t="shared" si="0"/>
        <v>C</v>
      </c>
      <c r="J34" s="1">
        <f>COUNTIF($G$8:$I34,$I34)</f>
        <v>5</v>
      </c>
      <c r="K34" s="7">
        <v>0.06598379629629629</v>
      </c>
      <c r="L34" s="1"/>
    </row>
    <row r="35" spans="1:12" s="35" customFormat="1" ht="15" customHeight="1">
      <c r="A35" s="1">
        <v>28</v>
      </c>
      <c r="B35" s="1">
        <v>43</v>
      </c>
      <c r="C35" s="48" t="s">
        <v>117</v>
      </c>
      <c r="D35" s="51" t="s">
        <v>56</v>
      </c>
      <c r="E35" s="81" t="s">
        <v>108</v>
      </c>
      <c r="F35" s="1" t="s">
        <v>3</v>
      </c>
      <c r="G35" s="80">
        <v>1957</v>
      </c>
      <c r="H35" s="51" t="s">
        <v>193</v>
      </c>
      <c r="I35" s="1" t="str">
        <f t="shared" si="0"/>
        <v>D</v>
      </c>
      <c r="J35" s="1">
        <f>COUNTIF($G$8:$I35,$I35)</f>
        <v>4</v>
      </c>
      <c r="K35" s="7">
        <v>0.06605324074074075</v>
      </c>
      <c r="L35" s="1" t="s">
        <v>21</v>
      </c>
    </row>
    <row r="36" spans="1:12" ht="15" customHeight="1">
      <c r="A36" s="1">
        <v>29</v>
      </c>
      <c r="B36" s="1">
        <v>40</v>
      </c>
      <c r="C36" s="48" t="s">
        <v>180</v>
      </c>
      <c r="D36" s="51" t="s">
        <v>161</v>
      </c>
      <c r="E36" s="81" t="s">
        <v>108</v>
      </c>
      <c r="F36" s="1" t="s">
        <v>3</v>
      </c>
      <c r="G36" s="80">
        <v>1987</v>
      </c>
      <c r="H36" s="51" t="s">
        <v>181</v>
      </c>
      <c r="I36" s="1" t="str">
        <f t="shared" si="0"/>
        <v>A</v>
      </c>
      <c r="J36" s="1">
        <f>COUNTIF($G$8:$I36,$I36)</f>
        <v>11</v>
      </c>
      <c r="K36" s="7">
        <v>0.0663773148148148</v>
      </c>
      <c r="L36" s="34"/>
    </row>
    <row r="37" spans="1:12" s="35" customFormat="1" ht="15" customHeight="1">
      <c r="A37" s="1">
        <v>30</v>
      </c>
      <c r="B37" s="1">
        <v>126</v>
      </c>
      <c r="C37" s="48" t="s">
        <v>244</v>
      </c>
      <c r="D37" s="51" t="s">
        <v>45</v>
      </c>
      <c r="E37" s="81" t="s">
        <v>108</v>
      </c>
      <c r="F37" s="1" t="s">
        <v>3</v>
      </c>
      <c r="G37" s="80">
        <v>1989</v>
      </c>
      <c r="H37" s="51" t="s">
        <v>73</v>
      </c>
      <c r="I37" s="1" t="str">
        <f t="shared" si="0"/>
        <v>A</v>
      </c>
      <c r="J37" s="1">
        <f>COUNTIF($G$8:$I37,$I37)</f>
        <v>12</v>
      </c>
      <c r="K37" s="7">
        <v>0.06662037037037037</v>
      </c>
      <c r="L37" s="1"/>
    </row>
    <row r="38" spans="1:12" ht="15" customHeight="1">
      <c r="A38" s="1">
        <v>31</v>
      </c>
      <c r="B38" s="1">
        <v>10</v>
      </c>
      <c r="C38" s="48" t="s">
        <v>87</v>
      </c>
      <c r="D38" s="51" t="s">
        <v>130</v>
      </c>
      <c r="E38" s="81" t="s">
        <v>108</v>
      </c>
      <c r="F38" s="1" t="s">
        <v>3</v>
      </c>
      <c r="G38" s="80">
        <v>1968</v>
      </c>
      <c r="H38" s="51" t="s">
        <v>257</v>
      </c>
      <c r="I38" s="1" t="str">
        <f t="shared" si="0"/>
        <v>C</v>
      </c>
      <c r="J38" s="1">
        <f>COUNTIF($G$8:$I38,$I38)</f>
        <v>6</v>
      </c>
      <c r="K38" s="7">
        <v>0.0667013888888889</v>
      </c>
      <c r="L38" s="1"/>
    </row>
    <row r="39" spans="1:12" s="33" customFormat="1" ht="15" customHeight="1">
      <c r="A39" s="32">
        <v>32</v>
      </c>
      <c r="B39" s="32">
        <v>121</v>
      </c>
      <c r="C39" s="132" t="s">
        <v>207</v>
      </c>
      <c r="D39" s="133" t="s">
        <v>208</v>
      </c>
      <c r="E39" s="134" t="s">
        <v>108</v>
      </c>
      <c r="F39" s="32" t="s">
        <v>4</v>
      </c>
      <c r="G39" s="135">
        <v>1980</v>
      </c>
      <c r="H39" s="133" t="s">
        <v>74</v>
      </c>
      <c r="I39" s="32" t="s">
        <v>318</v>
      </c>
      <c r="J39" s="32">
        <f>COUNTIF($G$8:$I39,$I39)</f>
        <v>1</v>
      </c>
      <c r="K39" s="136">
        <v>0.06677083333333333</v>
      </c>
      <c r="L39" s="32" t="s">
        <v>21</v>
      </c>
    </row>
    <row r="40" spans="1:12" s="35" customFormat="1" ht="15" customHeight="1">
      <c r="A40" s="1">
        <v>33</v>
      </c>
      <c r="B40" s="1">
        <v>60</v>
      </c>
      <c r="C40" s="48" t="s">
        <v>269</v>
      </c>
      <c r="D40" s="51" t="s">
        <v>50</v>
      </c>
      <c r="E40" s="81" t="s">
        <v>108</v>
      </c>
      <c r="F40" s="1" t="s">
        <v>3</v>
      </c>
      <c r="G40" s="80">
        <v>1980</v>
      </c>
      <c r="H40" s="51" t="s">
        <v>19</v>
      </c>
      <c r="I40" s="1" t="str">
        <f aca="true" t="shared" si="1" ref="I40:I82">IF($F40="m",IF($G$1-$G40&gt;19,IF($G$1-$G40&lt;40,"A",IF($G$1-$G40&gt;49,IF($G$1-$G40&gt;59,IF($G$1-$G40&gt;69,"E","D"),"C"),"B")),"JM"),IF($G$1-$G40&gt;19,IF($G$1-$G40&lt;35,"F",IF($G$1-$G40&lt;50,"G","H")),"JŽ"))</f>
        <v>A</v>
      </c>
      <c r="J40" s="1">
        <f>COUNTIF($G$8:$I40,$I40)</f>
        <v>13</v>
      </c>
      <c r="K40" s="7">
        <v>0.06682870370370371</v>
      </c>
      <c r="L40" s="1"/>
    </row>
    <row r="41" spans="1:12" ht="15" customHeight="1">
      <c r="A41" s="1">
        <v>34</v>
      </c>
      <c r="B41" s="1">
        <v>34</v>
      </c>
      <c r="C41" s="48" t="s">
        <v>35</v>
      </c>
      <c r="D41" s="51" t="s">
        <v>47</v>
      </c>
      <c r="E41" s="81" t="s">
        <v>108</v>
      </c>
      <c r="F41" s="1" t="s">
        <v>3</v>
      </c>
      <c r="G41" s="80">
        <v>1967</v>
      </c>
      <c r="H41" s="51" t="s">
        <v>14</v>
      </c>
      <c r="I41" s="1" t="str">
        <f t="shared" si="1"/>
        <v>C</v>
      </c>
      <c r="J41" s="1">
        <f>COUNTIF($G$8:$I41,$I41)</f>
        <v>7</v>
      </c>
      <c r="K41" s="7">
        <v>0.066875</v>
      </c>
      <c r="L41" s="1" t="s">
        <v>21</v>
      </c>
    </row>
    <row r="42" spans="1:12" s="35" customFormat="1" ht="15" customHeight="1">
      <c r="A42" s="34">
        <v>35</v>
      </c>
      <c r="B42" s="34">
        <v>71</v>
      </c>
      <c r="C42" s="138" t="s">
        <v>28</v>
      </c>
      <c r="D42" s="139" t="s">
        <v>53</v>
      </c>
      <c r="E42" s="140" t="s">
        <v>108</v>
      </c>
      <c r="F42" s="34" t="s">
        <v>4</v>
      </c>
      <c r="G42" s="141">
        <v>1984</v>
      </c>
      <c r="H42" s="139" t="s">
        <v>10</v>
      </c>
      <c r="I42" s="34" t="str">
        <f t="shared" si="1"/>
        <v>F</v>
      </c>
      <c r="J42" s="34">
        <f>COUNTIF($G$8:$I42,$I42)</f>
        <v>2</v>
      </c>
      <c r="K42" s="142">
        <v>0.06722222222222222</v>
      </c>
      <c r="L42" s="34"/>
    </row>
    <row r="43" spans="1:12" ht="15" customHeight="1">
      <c r="A43" s="1">
        <v>36</v>
      </c>
      <c r="B43" s="1">
        <v>94</v>
      </c>
      <c r="C43" s="39" t="s">
        <v>132</v>
      </c>
      <c r="D43" s="38" t="s">
        <v>133</v>
      </c>
      <c r="E43" s="81" t="s">
        <v>108</v>
      </c>
      <c r="F43" s="1" t="s">
        <v>3</v>
      </c>
      <c r="G43" s="1">
        <v>1979</v>
      </c>
      <c r="H43" s="38" t="s">
        <v>134</v>
      </c>
      <c r="I43" s="1" t="str">
        <f t="shared" si="1"/>
        <v>A</v>
      </c>
      <c r="J43" s="1">
        <f>COUNTIF($G$8:$I43,$I43)</f>
        <v>14</v>
      </c>
      <c r="K43" s="7">
        <v>0.06731481481481481</v>
      </c>
      <c r="L43" s="1"/>
    </row>
    <row r="44" spans="1:12" ht="15" customHeight="1">
      <c r="A44" s="1">
        <v>37</v>
      </c>
      <c r="B44" s="1">
        <v>39</v>
      </c>
      <c r="C44" s="48" t="s">
        <v>155</v>
      </c>
      <c r="D44" s="51" t="s">
        <v>156</v>
      </c>
      <c r="E44" s="81" t="s">
        <v>108</v>
      </c>
      <c r="F44" s="1" t="s">
        <v>3</v>
      </c>
      <c r="G44" s="80">
        <v>1979</v>
      </c>
      <c r="H44" s="51" t="s">
        <v>157</v>
      </c>
      <c r="I44" s="1" t="str">
        <f t="shared" si="1"/>
        <v>A</v>
      </c>
      <c r="J44" s="1">
        <f>COUNTIF($G$8:$I44,$I44)</f>
        <v>15</v>
      </c>
      <c r="K44" s="7">
        <v>0.06758101851851851</v>
      </c>
      <c r="L44" s="32"/>
    </row>
    <row r="45" spans="1:12" s="37" customFormat="1" ht="15" customHeight="1">
      <c r="A45" s="1">
        <v>38</v>
      </c>
      <c r="B45" s="1">
        <v>124</v>
      </c>
      <c r="C45" s="48" t="s">
        <v>199</v>
      </c>
      <c r="D45" s="51" t="s">
        <v>200</v>
      </c>
      <c r="E45" s="81" t="s">
        <v>108</v>
      </c>
      <c r="F45" s="1" t="s">
        <v>3</v>
      </c>
      <c r="G45" s="80">
        <v>1977</v>
      </c>
      <c r="H45" s="51" t="s">
        <v>9</v>
      </c>
      <c r="I45" s="1" t="str">
        <f t="shared" si="1"/>
        <v>B</v>
      </c>
      <c r="J45" s="1">
        <f>COUNTIF($G$8:$I45,$I45)</f>
        <v>8</v>
      </c>
      <c r="K45" s="7">
        <v>0.0679513888888889</v>
      </c>
      <c r="L45" s="1"/>
    </row>
    <row r="46" spans="1:12" ht="15" customHeight="1">
      <c r="A46" s="1">
        <v>39</v>
      </c>
      <c r="B46" s="1">
        <v>73</v>
      </c>
      <c r="C46" s="48" t="s">
        <v>41</v>
      </c>
      <c r="D46" s="51" t="s">
        <v>243</v>
      </c>
      <c r="E46" s="81" t="s">
        <v>108</v>
      </c>
      <c r="F46" s="1" t="s">
        <v>3</v>
      </c>
      <c r="G46" s="80">
        <v>1964</v>
      </c>
      <c r="H46" s="51" t="s">
        <v>10</v>
      </c>
      <c r="I46" s="1" t="str">
        <f t="shared" si="1"/>
        <v>C</v>
      </c>
      <c r="J46" s="1">
        <f>COUNTIF($G$8:$I46,$I46)</f>
        <v>8</v>
      </c>
      <c r="K46" s="7">
        <v>0.06824074074074074</v>
      </c>
      <c r="L46" s="1"/>
    </row>
    <row r="47" spans="1:12" ht="15" customHeight="1">
      <c r="A47" s="1">
        <v>40</v>
      </c>
      <c r="B47" s="1">
        <v>55</v>
      </c>
      <c r="C47" s="48" t="s">
        <v>118</v>
      </c>
      <c r="D47" s="51" t="s">
        <v>51</v>
      </c>
      <c r="E47" s="81" t="s">
        <v>108</v>
      </c>
      <c r="F47" s="1" t="s">
        <v>3</v>
      </c>
      <c r="G47" s="80">
        <v>1956</v>
      </c>
      <c r="H47" s="51" t="s">
        <v>70</v>
      </c>
      <c r="I47" s="1" t="str">
        <f t="shared" si="1"/>
        <v>D</v>
      </c>
      <c r="J47" s="1">
        <f>COUNTIF($G$8:$I47,$I47)</f>
        <v>5</v>
      </c>
      <c r="K47" s="7">
        <v>0.06836805555555556</v>
      </c>
      <c r="L47" s="1" t="s">
        <v>21</v>
      </c>
    </row>
    <row r="48" spans="1:12" s="33" customFormat="1" ht="15" customHeight="1">
      <c r="A48" s="1">
        <v>41</v>
      </c>
      <c r="B48" s="1">
        <v>79</v>
      </c>
      <c r="C48" s="48" t="s">
        <v>162</v>
      </c>
      <c r="D48" s="51" t="s">
        <v>58</v>
      </c>
      <c r="E48" s="81" t="s">
        <v>108</v>
      </c>
      <c r="F48" s="1" t="s">
        <v>3</v>
      </c>
      <c r="G48" s="80">
        <v>1969</v>
      </c>
      <c r="H48" s="51" t="s">
        <v>163</v>
      </c>
      <c r="I48" s="1" t="str">
        <f t="shared" si="1"/>
        <v>B</v>
      </c>
      <c r="J48" s="1">
        <f>COUNTIF($G$8:$I48,$I48)</f>
        <v>9</v>
      </c>
      <c r="K48" s="7">
        <v>0.06847222222222223</v>
      </c>
      <c r="L48" s="1" t="s">
        <v>21</v>
      </c>
    </row>
    <row r="49" spans="1:12" ht="15" customHeight="1">
      <c r="A49" s="1">
        <v>42</v>
      </c>
      <c r="B49" s="1">
        <v>13</v>
      </c>
      <c r="C49" s="48" t="s">
        <v>228</v>
      </c>
      <c r="D49" s="51" t="s">
        <v>51</v>
      </c>
      <c r="E49" s="81" t="s">
        <v>108</v>
      </c>
      <c r="F49" s="1" t="s">
        <v>3</v>
      </c>
      <c r="G49" s="80">
        <v>1984</v>
      </c>
      <c r="H49" s="51" t="s">
        <v>18</v>
      </c>
      <c r="I49" s="1" t="str">
        <f t="shared" si="1"/>
        <v>A</v>
      </c>
      <c r="J49" s="1">
        <f>COUNTIF($G$8:$I49,$I49)</f>
        <v>16</v>
      </c>
      <c r="K49" s="7">
        <v>0.06878472222222222</v>
      </c>
      <c r="L49" s="1"/>
    </row>
    <row r="50" spans="1:12" ht="15" customHeight="1">
      <c r="A50" s="1">
        <v>43</v>
      </c>
      <c r="B50" s="1">
        <v>62</v>
      </c>
      <c r="C50" s="48" t="s">
        <v>31</v>
      </c>
      <c r="D50" s="51" t="s">
        <v>55</v>
      </c>
      <c r="E50" s="81" t="s">
        <v>108</v>
      </c>
      <c r="F50" s="1" t="s">
        <v>3</v>
      </c>
      <c r="G50" s="80">
        <v>1973</v>
      </c>
      <c r="H50" s="51" t="s">
        <v>102</v>
      </c>
      <c r="I50" s="1" t="str">
        <f t="shared" si="1"/>
        <v>B</v>
      </c>
      <c r="J50" s="1">
        <f>COUNTIF($G$8:$I50,$I50)</f>
        <v>10</v>
      </c>
      <c r="K50" s="7">
        <v>0.06890046296296297</v>
      </c>
      <c r="L50" s="1" t="s">
        <v>21</v>
      </c>
    </row>
    <row r="51" spans="1:12" ht="15" customHeight="1">
      <c r="A51" s="1">
        <v>44</v>
      </c>
      <c r="B51" s="1">
        <v>22</v>
      </c>
      <c r="C51" s="48" t="s">
        <v>43</v>
      </c>
      <c r="D51" s="51" t="s">
        <v>67</v>
      </c>
      <c r="E51" s="81" t="s">
        <v>108</v>
      </c>
      <c r="F51" s="1" t="s">
        <v>3</v>
      </c>
      <c r="G51" s="80">
        <v>1982</v>
      </c>
      <c r="H51" s="51" t="s">
        <v>71</v>
      </c>
      <c r="I51" s="1" t="str">
        <f t="shared" si="1"/>
        <v>A</v>
      </c>
      <c r="J51" s="1">
        <f>COUNTIF($G$8:$I51,$I51)</f>
        <v>17</v>
      </c>
      <c r="K51" s="7">
        <v>0.06918981481481482</v>
      </c>
      <c r="L51" s="1"/>
    </row>
    <row r="52" spans="1:12" ht="15" customHeight="1">
      <c r="A52" s="1">
        <v>45</v>
      </c>
      <c r="B52" s="1">
        <v>58</v>
      </c>
      <c r="C52" s="48" t="s">
        <v>182</v>
      </c>
      <c r="D52" s="51" t="s">
        <v>183</v>
      </c>
      <c r="E52" s="81" t="s">
        <v>108</v>
      </c>
      <c r="F52" s="1" t="s">
        <v>3</v>
      </c>
      <c r="G52" s="80">
        <v>1950</v>
      </c>
      <c r="H52" s="51" t="s">
        <v>70</v>
      </c>
      <c r="I52" s="1" t="str">
        <f t="shared" si="1"/>
        <v>D</v>
      </c>
      <c r="J52" s="1">
        <f>COUNTIF($G$8:$I52,$I52)</f>
        <v>6</v>
      </c>
      <c r="K52" s="7">
        <v>0.06925925925925926</v>
      </c>
      <c r="L52" s="36" t="s">
        <v>21</v>
      </c>
    </row>
    <row r="53" spans="1:12" ht="15" customHeight="1">
      <c r="A53" s="1">
        <v>46</v>
      </c>
      <c r="B53" s="1">
        <v>56</v>
      </c>
      <c r="C53" s="48" t="s">
        <v>160</v>
      </c>
      <c r="D53" s="51" t="s">
        <v>161</v>
      </c>
      <c r="E53" s="81" t="s">
        <v>108</v>
      </c>
      <c r="F53" s="1" t="s">
        <v>3</v>
      </c>
      <c r="G53" s="80">
        <v>1971</v>
      </c>
      <c r="H53" s="51" t="s">
        <v>70</v>
      </c>
      <c r="I53" s="1" t="str">
        <f t="shared" si="1"/>
        <v>B</v>
      </c>
      <c r="J53" s="1">
        <f>COUNTIF($G$8:$I53,$I53)</f>
        <v>11</v>
      </c>
      <c r="K53" s="7">
        <v>0.06957175925925925</v>
      </c>
      <c r="L53" s="36" t="s">
        <v>21</v>
      </c>
    </row>
    <row r="54" spans="1:12" ht="15" customHeight="1">
      <c r="A54" s="1">
        <v>47</v>
      </c>
      <c r="B54" s="1">
        <v>53</v>
      </c>
      <c r="C54" s="48" t="s">
        <v>124</v>
      </c>
      <c r="D54" s="51" t="s">
        <v>45</v>
      </c>
      <c r="E54" s="81" t="s">
        <v>108</v>
      </c>
      <c r="F54" s="1" t="s">
        <v>3</v>
      </c>
      <c r="G54" s="80">
        <v>1976</v>
      </c>
      <c r="H54" s="51" t="s">
        <v>71</v>
      </c>
      <c r="I54" s="1" t="str">
        <f t="shared" si="1"/>
        <v>B</v>
      </c>
      <c r="J54" s="1">
        <f>COUNTIF($G$8:$I54,$I54)</f>
        <v>12</v>
      </c>
      <c r="K54" s="7">
        <v>0.07002314814814815</v>
      </c>
      <c r="L54" s="1"/>
    </row>
    <row r="55" spans="1:12" s="33" customFormat="1" ht="15" customHeight="1">
      <c r="A55" s="32">
        <v>48</v>
      </c>
      <c r="B55" s="32">
        <v>21</v>
      </c>
      <c r="C55" s="132" t="s">
        <v>241</v>
      </c>
      <c r="D55" s="133" t="s">
        <v>242</v>
      </c>
      <c r="E55" s="134" t="s">
        <v>108</v>
      </c>
      <c r="F55" s="32" t="s">
        <v>4</v>
      </c>
      <c r="G55" s="135">
        <v>2000</v>
      </c>
      <c r="H55" s="133" t="s">
        <v>71</v>
      </c>
      <c r="I55" s="32" t="str">
        <f t="shared" si="1"/>
        <v>JŽ</v>
      </c>
      <c r="J55" s="32">
        <f>COUNTIF($G$8:$I55,$I55)</f>
        <v>1</v>
      </c>
      <c r="K55" s="136">
        <v>0.07012731481481481</v>
      </c>
      <c r="L55" s="32"/>
    </row>
    <row r="56" spans="1:12" ht="15" customHeight="1">
      <c r="A56" s="1">
        <v>49</v>
      </c>
      <c r="B56" s="1">
        <v>30</v>
      </c>
      <c r="C56" s="48" t="s">
        <v>29</v>
      </c>
      <c r="D56" s="51" t="s">
        <v>54</v>
      </c>
      <c r="E56" s="81" t="s">
        <v>108</v>
      </c>
      <c r="F56" s="1" t="s">
        <v>3</v>
      </c>
      <c r="G56" s="80">
        <v>1992</v>
      </c>
      <c r="H56" s="51" t="s">
        <v>9</v>
      </c>
      <c r="I56" s="1" t="str">
        <f t="shared" si="1"/>
        <v>A</v>
      </c>
      <c r="J56" s="1">
        <f>COUNTIF($G$8:$I56,$I56)</f>
        <v>18</v>
      </c>
      <c r="K56" s="7">
        <v>0.0701736111111111</v>
      </c>
      <c r="L56" s="1" t="s">
        <v>21</v>
      </c>
    </row>
    <row r="57" spans="1:12" ht="15" customHeight="1">
      <c r="A57" s="1">
        <v>50</v>
      </c>
      <c r="B57" s="1">
        <v>100</v>
      </c>
      <c r="C57" s="39" t="s">
        <v>310</v>
      </c>
      <c r="D57" s="38" t="s">
        <v>51</v>
      </c>
      <c r="E57" s="81" t="s">
        <v>108</v>
      </c>
      <c r="F57" s="1" t="s">
        <v>3</v>
      </c>
      <c r="G57" s="1">
        <v>1973</v>
      </c>
      <c r="H57" s="38" t="s">
        <v>311</v>
      </c>
      <c r="I57" s="1" t="str">
        <f t="shared" si="1"/>
        <v>B</v>
      </c>
      <c r="J57" s="1">
        <f>COUNTIF($G$8:$I57,$I57)</f>
        <v>13</v>
      </c>
      <c r="K57" s="7">
        <v>0.07034722222222221</v>
      </c>
      <c r="L57" s="1"/>
    </row>
    <row r="58" spans="1:12" ht="15" customHeight="1">
      <c r="A58" s="1">
        <v>51</v>
      </c>
      <c r="B58" s="1">
        <v>42</v>
      </c>
      <c r="C58" s="48" t="s">
        <v>115</v>
      </c>
      <c r="D58" s="51" t="s">
        <v>51</v>
      </c>
      <c r="E58" s="81" t="s">
        <v>108</v>
      </c>
      <c r="F58" s="1" t="s">
        <v>3</v>
      </c>
      <c r="G58" s="80">
        <v>1969</v>
      </c>
      <c r="H58" s="51" t="s">
        <v>9</v>
      </c>
      <c r="I58" s="1" t="str">
        <f t="shared" si="1"/>
        <v>B</v>
      </c>
      <c r="J58" s="1">
        <f>COUNTIF($G$8:$I58,$I58)</f>
        <v>14</v>
      </c>
      <c r="K58" s="7">
        <v>0.07047453703703704</v>
      </c>
      <c r="L58" s="1"/>
    </row>
    <row r="59" spans="1:12" ht="15" customHeight="1">
      <c r="A59" s="1">
        <v>52</v>
      </c>
      <c r="B59" s="1">
        <v>83</v>
      </c>
      <c r="C59" s="39" t="s">
        <v>112</v>
      </c>
      <c r="D59" s="38" t="s">
        <v>51</v>
      </c>
      <c r="E59" s="81" t="s">
        <v>108</v>
      </c>
      <c r="F59" s="1" t="s">
        <v>3</v>
      </c>
      <c r="G59" s="1">
        <v>1979</v>
      </c>
      <c r="H59" s="38" t="s">
        <v>308</v>
      </c>
      <c r="I59" s="1" t="str">
        <f t="shared" si="1"/>
        <v>A</v>
      </c>
      <c r="J59" s="1">
        <f>COUNTIF($G$8:$I59,$I59)</f>
        <v>19</v>
      </c>
      <c r="K59" s="7">
        <v>0.07070601851851853</v>
      </c>
      <c r="L59" s="1"/>
    </row>
    <row r="60" spans="1:12" ht="15" customHeight="1">
      <c r="A60" s="1">
        <v>53</v>
      </c>
      <c r="B60" s="1">
        <v>76</v>
      </c>
      <c r="C60" s="48" t="s">
        <v>256</v>
      </c>
      <c r="D60" s="51" t="s">
        <v>61</v>
      </c>
      <c r="E60" s="81" t="s">
        <v>108</v>
      </c>
      <c r="F60" s="1" t="s">
        <v>3</v>
      </c>
      <c r="G60" s="80">
        <v>1985</v>
      </c>
      <c r="H60" s="51" t="s">
        <v>202</v>
      </c>
      <c r="I60" s="1" t="str">
        <f t="shared" si="1"/>
        <v>A</v>
      </c>
      <c r="J60" s="1">
        <f>COUNTIF($G$8:$I60,$I60)</f>
        <v>20</v>
      </c>
      <c r="K60" s="7">
        <v>0.07096064814814815</v>
      </c>
      <c r="L60" s="1"/>
    </row>
    <row r="61" spans="1:12" s="37" customFormat="1" ht="15" customHeight="1">
      <c r="A61" s="1">
        <v>54</v>
      </c>
      <c r="B61" s="1">
        <v>87</v>
      </c>
      <c r="C61" s="48" t="s">
        <v>42</v>
      </c>
      <c r="D61" s="51" t="s">
        <v>50</v>
      </c>
      <c r="E61" s="81" t="s">
        <v>108</v>
      </c>
      <c r="F61" s="1" t="s">
        <v>3</v>
      </c>
      <c r="G61" s="80">
        <v>1959</v>
      </c>
      <c r="H61" s="51" t="s">
        <v>76</v>
      </c>
      <c r="I61" s="1" t="str">
        <f t="shared" si="1"/>
        <v>C</v>
      </c>
      <c r="J61" s="1">
        <f>COUNTIF($G$8:$I61,$I61)</f>
        <v>9</v>
      </c>
      <c r="K61" s="7">
        <v>0.07128472222222222</v>
      </c>
      <c r="L61" s="1"/>
    </row>
    <row r="62" spans="1:12" ht="15" customHeight="1">
      <c r="A62" s="1">
        <v>55</v>
      </c>
      <c r="B62" s="1">
        <v>118</v>
      </c>
      <c r="C62" s="48" t="s">
        <v>123</v>
      </c>
      <c r="D62" s="51" t="s">
        <v>97</v>
      </c>
      <c r="E62" s="81" t="s">
        <v>108</v>
      </c>
      <c r="F62" s="1" t="s">
        <v>3</v>
      </c>
      <c r="G62" s="80">
        <v>1975</v>
      </c>
      <c r="H62" s="51" t="s">
        <v>10</v>
      </c>
      <c r="I62" s="1" t="str">
        <f t="shared" si="1"/>
        <v>B</v>
      </c>
      <c r="J62" s="1">
        <f>COUNTIF($G$8:$I62,$I62)</f>
        <v>15</v>
      </c>
      <c r="K62" s="7">
        <v>0.07145833333333333</v>
      </c>
      <c r="L62" s="1"/>
    </row>
    <row r="63" spans="1:12" s="33" customFormat="1" ht="15" customHeight="1">
      <c r="A63" s="1">
        <v>56</v>
      </c>
      <c r="B63" s="1">
        <v>26</v>
      </c>
      <c r="C63" s="48" t="s">
        <v>174</v>
      </c>
      <c r="D63" s="51" t="s">
        <v>175</v>
      </c>
      <c r="E63" s="81" t="s">
        <v>108</v>
      </c>
      <c r="F63" s="1" t="s">
        <v>3</v>
      </c>
      <c r="G63" s="80">
        <v>1988</v>
      </c>
      <c r="H63" s="51" t="s">
        <v>176</v>
      </c>
      <c r="I63" s="1" t="str">
        <f t="shared" si="1"/>
        <v>A</v>
      </c>
      <c r="J63" s="1">
        <f>COUNTIF($G$8:$I63,$I63)</f>
        <v>21</v>
      </c>
      <c r="K63" s="7">
        <v>0.07158564814814815</v>
      </c>
      <c r="L63" s="1" t="s">
        <v>21</v>
      </c>
    </row>
    <row r="64" spans="1:12" ht="15" customHeight="1">
      <c r="A64" s="1">
        <v>57</v>
      </c>
      <c r="B64" s="1">
        <v>85</v>
      </c>
      <c r="C64" s="48" t="s">
        <v>173</v>
      </c>
      <c r="D64" s="51" t="s">
        <v>66</v>
      </c>
      <c r="E64" s="81" t="s">
        <v>108</v>
      </c>
      <c r="F64" s="1" t="s">
        <v>3</v>
      </c>
      <c r="G64" s="80">
        <v>1987</v>
      </c>
      <c r="H64" s="51" t="s">
        <v>19</v>
      </c>
      <c r="I64" s="1" t="str">
        <f t="shared" si="1"/>
        <v>A</v>
      </c>
      <c r="J64" s="1">
        <f>COUNTIF($G$8:$I64,$I64)</f>
        <v>22</v>
      </c>
      <c r="K64" s="7">
        <v>0.07180555555555555</v>
      </c>
      <c r="L64" s="1"/>
    </row>
    <row r="65" spans="1:12" ht="15" customHeight="1">
      <c r="A65" s="1">
        <v>58</v>
      </c>
      <c r="B65" s="1">
        <v>46</v>
      </c>
      <c r="C65" s="48" t="s">
        <v>272</v>
      </c>
      <c r="D65" s="51" t="s">
        <v>273</v>
      </c>
      <c r="E65" s="81" t="s">
        <v>108</v>
      </c>
      <c r="F65" s="1" t="s">
        <v>3</v>
      </c>
      <c r="G65" s="80">
        <v>1957</v>
      </c>
      <c r="H65" s="51" t="s">
        <v>274</v>
      </c>
      <c r="I65" s="1" t="str">
        <f t="shared" si="1"/>
        <v>D</v>
      </c>
      <c r="J65" s="1">
        <f>COUNTIF($G$8:$I65,$I65)</f>
        <v>7</v>
      </c>
      <c r="K65" s="7">
        <v>0.07202546296296296</v>
      </c>
      <c r="L65" s="1"/>
    </row>
    <row r="66" spans="1:12" s="37" customFormat="1" ht="15" customHeight="1">
      <c r="A66" s="1">
        <v>59</v>
      </c>
      <c r="B66" s="1">
        <v>105</v>
      </c>
      <c r="C66" s="39" t="s">
        <v>312</v>
      </c>
      <c r="D66" s="38" t="s">
        <v>95</v>
      </c>
      <c r="E66" s="81" t="s">
        <v>108</v>
      </c>
      <c r="F66" s="1" t="s">
        <v>3</v>
      </c>
      <c r="G66" s="1">
        <v>1981</v>
      </c>
      <c r="H66" s="38" t="s">
        <v>9</v>
      </c>
      <c r="I66" s="1" t="str">
        <f t="shared" si="1"/>
        <v>A</v>
      </c>
      <c r="J66" s="1">
        <f>COUNTIF($G$8:$I66,$I66)</f>
        <v>23</v>
      </c>
      <c r="K66" s="7">
        <v>0.07244212962962963</v>
      </c>
      <c r="L66" s="1"/>
    </row>
    <row r="67" spans="1:12" s="37" customFormat="1" ht="15" customHeight="1">
      <c r="A67" s="36">
        <v>60</v>
      </c>
      <c r="B67" s="36">
        <v>33</v>
      </c>
      <c r="C67" s="144" t="s">
        <v>282</v>
      </c>
      <c r="D67" s="145" t="s">
        <v>283</v>
      </c>
      <c r="E67" s="146" t="s">
        <v>108</v>
      </c>
      <c r="F67" s="36" t="s">
        <v>4</v>
      </c>
      <c r="G67" s="147">
        <v>1976</v>
      </c>
      <c r="H67" s="145" t="s">
        <v>284</v>
      </c>
      <c r="I67" s="36" t="str">
        <f t="shared" si="1"/>
        <v>G</v>
      </c>
      <c r="J67" s="36">
        <f>COUNTIF($G$8:$I67,$I67)</f>
        <v>3</v>
      </c>
      <c r="K67" s="149">
        <v>0.07304398148148149</v>
      </c>
      <c r="L67" s="36"/>
    </row>
    <row r="68" spans="1:12" ht="15" customHeight="1">
      <c r="A68" s="1">
        <v>61</v>
      </c>
      <c r="B68" s="1">
        <v>74</v>
      </c>
      <c r="C68" s="48" t="s">
        <v>267</v>
      </c>
      <c r="D68" s="51" t="s">
        <v>86</v>
      </c>
      <c r="E68" s="81" t="s">
        <v>108</v>
      </c>
      <c r="F68" s="1" t="s">
        <v>3</v>
      </c>
      <c r="G68" s="80">
        <v>1985</v>
      </c>
      <c r="H68" s="51" t="s">
        <v>107</v>
      </c>
      <c r="I68" s="1" t="str">
        <f t="shared" si="1"/>
        <v>A</v>
      </c>
      <c r="J68" s="1">
        <f>COUNTIF($G$8:$I68,$I68)</f>
        <v>24</v>
      </c>
      <c r="K68" s="7">
        <v>0.07337962962962963</v>
      </c>
      <c r="L68" s="1"/>
    </row>
    <row r="69" spans="1:12" s="33" customFormat="1" ht="15" customHeight="1">
      <c r="A69" s="32">
        <v>62</v>
      </c>
      <c r="B69" s="32">
        <v>57</v>
      </c>
      <c r="C69" s="132" t="s">
        <v>25</v>
      </c>
      <c r="D69" s="133" t="s">
        <v>46</v>
      </c>
      <c r="E69" s="134" t="s">
        <v>108</v>
      </c>
      <c r="F69" s="32" t="s">
        <v>4</v>
      </c>
      <c r="G69" s="135">
        <v>1963</v>
      </c>
      <c r="H69" s="137" t="s">
        <v>158</v>
      </c>
      <c r="I69" s="32" t="str">
        <f t="shared" si="1"/>
        <v>H</v>
      </c>
      <c r="J69" s="32">
        <f>COUNTIF($G$8:$I69,$I69)</f>
        <v>1</v>
      </c>
      <c r="K69" s="136">
        <v>0.07368055555555555</v>
      </c>
      <c r="L69" s="32"/>
    </row>
    <row r="70" spans="1:12" ht="15" customHeight="1">
      <c r="A70" s="1">
        <v>63</v>
      </c>
      <c r="B70" s="1">
        <v>9</v>
      </c>
      <c r="C70" s="48" t="s">
        <v>184</v>
      </c>
      <c r="D70" s="51" t="s">
        <v>185</v>
      </c>
      <c r="E70" s="81" t="s">
        <v>108</v>
      </c>
      <c r="F70" s="1" t="s">
        <v>3</v>
      </c>
      <c r="G70" s="80">
        <v>1972</v>
      </c>
      <c r="H70" s="51" t="s">
        <v>9</v>
      </c>
      <c r="I70" s="1" t="str">
        <f t="shared" si="1"/>
        <v>B</v>
      </c>
      <c r="J70" s="1">
        <f>COUNTIF($G$8:$I70,$I70)</f>
        <v>16</v>
      </c>
      <c r="K70" s="7">
        <v>0.07379629629629629</v>
      </c>
      <c r="L70" s="1" t="s">
        <v>21</v>
      </c>
    </row>
    <row r="71" spans="1:12" ht="15" customHeight="1">
      <c r="A71" s="1">
        <v>64</v>
      </c>
      <c r="B71" s="1">
        <v>63</v>
      </c>
      <c r="C71" s="48" t="s">
        <v>213</v>
      </c>
      <c r="D71" s="51" t="s">
        <v>214</v>
      </c>
      <c r="E71" s="81" t="s">
        <v>108</v>
      </c>
      <c r="F71" s="1" t="s">
        <v>3</v>
      </c>
      <c r="G71" s="80">
        <v>1971</v>
      </c>
      <c r="H71" s="51" t="s">
        <v>215</v>
      </c>
      <c r="I71" s="1" t="str">
        <f t="shared" si="1"/>
        <v>B</v>
      </c>
      <c r="J71" s="1">
        <f>COUNTIF($G$8:$I71,$I71)</f>
        <v>17</v>
      </c>
      <c r="K71" s="7">
        <v>0.07379629629629629</v>
      </c>
      <c r="L71" s="1" t="s">
        <v>21</v>
      </c>
    </row>
    <row r="72" spans="1:12" ht="15" customHeight="1">
      <c r="A72" s="1">
        <v>65</v>
      </c>
      <c r="B72" s="1">
        <v>6</v>
      </c>
      <c r="C72" s="48" t="s">
        <v>128</v>
      </c>
      <c r="D72" s="51" t="s">
        <v>129</v>
      </c>
      <c r="E72" s="81" t="s">
        <v>108</v>
      </c>
      <c r="F72" s="1" t="s">
        <v>3</v>
      </c>
      <c r="G72" s="80">
        <v>1953</v>
      </c>
      <c r="H72" s="51" t="s">
        <v>8</v>
      </c>
      <c r="I72" s="1" t="str">
        <f t="shared" si="1"/>
        <v>D</v>
      </c>
      <c r="J72" s="1">
        <f>COUNTIF($G$8:$I72,$I72)</f>
        <v>8</v>
      </c>
      <c r="K72" s="7">
        <v>0.07403935185185186</v>
      </c>
      <c r="L72" s="1"/>
    </row>
    <row r="73" spans="1:12" s="35" customFormat="1" ht="15" customHeight="1">
      <c r="A73" s="1">
        <v>66</v>
      </c>
      <c r="B73" s="1">
        <v>99</v>
      </c>
      <c r="C73" s="48" t="s">
        <v>195</v>
      </c>
      <c r="D73" s="51" t="s">
        <v>50</v>
      </c>
      <c r="E73" s="81" t="s">
        <v>108</v>
      </c>
      <c r="F73" s="1" t="s">
        <v>3</v>
      </c>
      <c r="G73" s="80">
        <v>1954</v>
      </c>
      <c r="H73" s="51" t="s">
        <v>196</v>
      </c>
      <c r="I73" s="1" t="str">
        <f t="shared" si="1"/>
        <v>D</v>
      </c>
      <c r="J73" s="1">
        <f>COUNTIF($G$8:$I73,$I73)</f>
        <v>9</v>
      </c>
      <c r="K73" s="7">
        <v>0.07416666666666666</v>
      </c>
      <c r="L73" s="36"/>
    </row>
    <row r="74" spans="1:12" ht="15" customHeight="1">
      <c r="A74" s="1">
        <v>67</v>
      </c>
      <c r="B74" s="1">
        <v>37</v>
      </c>
      <c r="C74" s="48" t="s">
        <v>222</v>
      </c>
      <c r="D74" s="51" t="s">
        <v>51</v>
      </c>
      <c r="E74" s="81" t="s">
        <v>108</v>
      </c>
      <c r="F74" s="1" t="s">
        <v>3</v>
      </c>
      <c r="G74" s="80">
        <v>1982</v>
      </c>
      <c r="H74" s="51" t="s">
        <v>223</v>
      </c>
      <c r="I74" s="1" t="str">
        <f t="shared" si="1"/>
        <v>A</v>
      </c>
      <c r="J74" s="1">
        <f>COUNTIF($G$8:$I74,$I74)</f>
        <v>25</v>
      </c>
      <c r="K74" s="7">
        <v>0.0742476851851852</v>
      </c>
      <c r="L74" s="1" t="s">
        <v>21</v>
      </c>
    </row>
    <row r="75" spans="1:12" s="37" customFormat="1" ht="15" customHeight="1">
      <c r="A75" s="1">
        <v>68</v>
      </c>
      <c r="B75" s="1">
        <v>103</v>
      </c>
      <c r="C75" s="48" t="s">
        <v>114</v>
      </c>
      <c r="D75" s="51" t="s">
        <v>58</v>
      </c>
      <c r="E75" s="81" t="s">
        <v>108</v>
      </c>
      <c r="F75" s="1" t="s">
        <v>3</v>
      </c>
      <c r="G75" s="80">
        <v>1976</v>
      </c>
      <c r="H75" s="51" t="s">
        <v>101</v>
      </c>
      <c r="I75" s="1" t="str">
        <f t="shared" si="1"/>
        <v>B</v>
      </c>
      <c r="J75" s="1">
        <f>COUNTIF($G$8:$I75,$I75)</f>
        <v>18</v>
      </c>
      <c r="K75" s="7">
        <v>0.07427083333333334</v>
      </c>
      <c r="L75" s="32" t="s">
        <v>21</v>
      </c>
    </row>
    <row r="76" spans="1:12" ht="15" customHeight="1">
      <c r="A76" s="1">
        <v>69</v>
      </c>
      <c r="B76" s="1">
        <v>48</v>
      </c>
      <c r="C76" s="48" t="s">
        <v>34</v>
      </c>
      <c r="D76" s="51" t="s">
        <v>51</v>
      </c>
      <c r="E76" s="81" t="s">
        <v>108</v>
      </c>
      <c r="F76" s="1" t="s">
        <v>3</v>
      </c>
      <c r="G76" s="80">
        <v>1958</v>
      </c>
      <c r="H76" s="51" t="s">
        <v>9</v>
      </c>
      <c r="I76" s="1" t="str">
        <f t="shared" si="1"/>
        <v>D</v>
      </c>
      <c r="J76" s="1">
        <f>COUNTIF($G$8:$I76,$I76)</f>
        <v>10</v>
      </c>
      <c r="K76" s="7">
        <v>0.07458333333333333</v>
      </c>
      <c r="L76" s="1"/>
    </row>
    <row r="77" spans="1:12" ht="15" customHeight="1">
      <c r="A77" s="1">
        <v>70</v>
      </c>
      <c r="B77" s="1">
        <v>97</v>
      </c>
      <c r="C77" s="48" t="s">
        <v>27</v>
      </c>
      <c r="D77" s="51" t="s">
        <v>51</v>
      </c>
      <c r="E77" s="81" t="s">
        <v>108</v>
      </c>
      <c r="F77" s="1" t="s">
        <v>3</v>
      </c>
      <c r="G77" s="80">
        <v>1967</v>
      </c>
      <c r="H77" s="51" t="s">
        <v>10</v>
      </c>
      <c r="I77" s="1" t="str">
        <f t="shared" si="1"/>
        <v>C</v>
      </c>
      <c r="J77" s="1">
        <f>COUNTIF($G$8:$I77,$I77)</f>
        <v>10</v>
      </c>
      <c r="K77" s="7">
        <v>0.07471064814814815</v>
      </c>
      <c r="L77" s="32"/>
    </row>
    <row r="78" spans="1:12" ht="15" customHeight="1">
      <c r="A78" s="1">
        <v>71</v>
      </c>
      <c r="B78" s="1">
        <v>12</v>
      </c>
      <c r="C78" s="48" t="s">
        <v>197</v>
      </c>
      <c r="D78" s="51" t="s">
        <v>95</v>
      </c>
      <c r="E78" s="81" t="s">
        <v>108</v>
      </c>
      <c r="F78" s="1" t="s">
        <v>3</v>
      </c>
      <c r="G78" s="80">
        <v>1964</v>
      </c>
      <c r="H78" s="51" t="s">
        <v>198</v>
      </c>
      <c r="I78" s="1" t="str">
        <f t="shared" si="1"/>
        <v>C</v>
      </c>
      <c r="J78" s="1">
        <f>COUNTIF($G$8:$I78,$I78)</f>
        <v>11</v>
      </c>
      <c r="K78" s="7">
        <v>0.07478009259259259</v>
      </c>
      <c r="L78" s="1" t="s">
        <v>21</v>
      </c>
    </row>
    <row r="79" spans="1:12" ht="15" customHeight="1">
      <c r="A79" s="1">
        <v>72</v>
      </c>
      <c r="B79" s="1">
        <v>102</v>
      </c>
      <c r="C79" s="48" t="s">
        <v>285</v>
      </c>
      <c r="D79" s="51" t="s">
        <v>58</v>
      </c>
      <c r="E79" s="81" t="s">
        <v>108</v>
      </c>
      <c r="F79" s="1" t="s">
        <v>3</v>
      </c>
      <c r="G79" s="80">
        <v>1974</v>
      </c>
      <c r="H79" s="51" t="s">
        <v>10</v>
      </c>
      <c r="I79" s="1" t="str">
        <f t="shared" si="1"/>
        <v>B</v>
      </c>
      <c r="J79" s="1">
        <f>COUNTIF($G$8:$I79,$I79)</f>
        <v>19</v>
      </c>
      <c r="K79" s="7">
        <v>0.07497685185185186</v>
      </c>
      <c r="L79" s="1"/>
    </row>
    <row r="80" spans="1:12" ht="15" customHeight="1">
      <c r="A80" s="1">
        <v>73</v>
      </c>
      <c r="B80" s="1">
        <v>17</v>
      </c>
      <c r="C80" s="48" t="s">
        <v>192</v>
      </c>
      <c r="D80" s="51" t="s">
        <v>58</v>
      </c>
      <c r="E80" s="81" t="s">
        <v>108</v>
      </c>
      <c r="F80" s="1" t="s">
        <v>3</v>
      </c>
      <c r="G80" s="80">
        <v>1969</v>
      </c>
      <c r="H80" s="51" t="s">
        <v>10</v>
      </c>
      <c r="I80" s="1" t="str">
        <f t="shared" si="1"/>
        <v>B</v>
      </c>
      <c r="J80" s="1">
        <f>COUNTIF($G$8:$I80,$I80)</f>
        <v>20</v>
      </c>
      <c r="K80" s="7">
        <v>0.07509259259259259</v>
      </c>
      <c r="L80" s="1"/>
    </row>
    <row r="81" spans="1:12" ht="15" customHeight="1">
      <c r="A81" s="1">
        <v>74</v>
      </c>
      <c r="B81" s="1">
        <v>82</v>
      </c>
      <c r="C81" s="48" t="s">
        <v>151</v>
      </c>
      <c r="D81" s="51" t="s">
        <v>58</v>
      </c>
      <c r="E81" s="81" t="s">
        <v>108</v>
      </c>
      <c r="F81" s="1" t="s">
        <v>3</v>
      </c>
      <c r="G81" s="80">
        <v>1984</v>
      </c>
      <c r="H81" s="51" t="s">
        <v>152</v>
      </c>
      <c r="I81" s="1" t="str">
        <f t="shared" si="1"/>
        <v>A</v>
      </c>
      <c r="J81" s="1">
        <f>COUNTIF($G$8:$I81,$I81)</f>
        <v>26</v>
      </c>
      <c r="K81" s="7">
        <v>0.07527777777777778</v>
      </c>
      <c r="L81" s="34"/>
    </row>
    <row r="82" spans="1:12" ht="15" customHeight="1">
      <c r="A82" s="1">
        <v>75</v>
      </c>
      <c r="B82" s="1">
        <v>5</v>
      </c>
      <c r="C82" s="48" t="s">
        <v>122</v>
      </c>
      <c r="D82" s="51" t="s">
        <v>65</v>
      </c>
      <c r="E82" s="81" t="s">
        <v>108</v>
      </c>
      <c r="F82" s="1" t="s">
        <v>3</v>
      </c>
      <c r="G82" s="80">
        <v>1975</v>
      </c>
      <c r="H82" s="51" t="s">
        <v>9</v>
      </c>
      <c r="I82" s="1" t="str">
        <f t="shared" si="1"/>
        <v>B</v>
      </c>
      <c r="J82" s="1">
        <f>COUNTIF($G$8:$I82,$I82)</f>
        <v>21</v>
      </c>
      <c r="K82" s="7">
        <v>0.07533564814814815</v>
      </c>
      <c r="L82" s="1"/>
    </row>
    <row r="83" spans="1:12" s="35" customFormat="1" ht="15" customHeight="1">
      <c r="A83" s="32">
        <v>76</v>
      </c>
      <c r="B83" s="32">
        <v>47</v>
      </c>
      <c r="C83" s="132" t="s">
        <v>275</v>
      </c>
      <c r="D83" s="133" t="s">
        <v>276</v>
      </c>
      <c r="E83" s="134" t="s">
        <v>108</v>
      </c>
      <c r="F83" s="32" t="s">
        <v>4</v>
      </c>
      <c r="G83" s="135">
        <v>1957</v>
      </c>
      <c r="H83" s="133" t="s">
        <v>277</v>
      </c>
      <c r="I83" s="32" t="s">
        <v>322</v>
      </c>
      <c r="J83" s="32">
        <f>COUNTIF($G$8:$I83,$I83)</f>
        <v>1</v>
      </c>
      <c r="K83" s="136">
        <v>0.07601851851851853</v>
      </c>
      <c r="L83" s="32"/>
    </row>
    <row r="84" spans="1:12" ht="15" customHeight="1">
      <c r="A84" s="1">
        <v>77</v>
      </c>
      <c r="B84" s="1">
        <v>44</v>
      </c>
      <c r="C84" s="48" t="s">
        <v>40</v>
      </c>
      <c r="D84" s="51" t="s">
        <v>64</v>
      </c>
      <c r="E84" s="81" t="s">
        <v>108</v>
      </c>
      <c r="F84" s="1" t="s">
        <v>3</v>
      </c>
      <c r="G84" s="80">
        <v>1949</v>
      </c>
      <c r="H84" s="51" t="s">
        <v>71</v>
      </c>
      <c r="I84" s="1" t="str">
        <f aca="true" t="shared" si="2" ref="I84:I115">IF($F84="m",IF($G$1-$G84&gt;19,IF($G$1-$G84&lt;40,"A",IF($G$1-$G84&gt;49,IF($G$1-$G84&gt;59,IF($G$1-$G84&gt;69,"E","D"),"C"),"B")),"JM"),IF($G$1-$G84&gt;19,IF($G$1-$G84&lt;35,"F",IF($G$1-$G84&lt;50,"G","H")),"JŽ"))</f>
        <v>D</v>
      </c>
      <c r="J84" s="1">
        <f>COUNTIF($G$8:$I84,$I84)</f>
        <v>11</v>
      </c>
      <c r="K84" s="7">
        <v>0.07616898148148148</v>
      </c>
      <c r="L84" s="1"/>
    </row>
    <row r="85" spans="1:12" ht="15" customHeight="1">
      <c r="A85" s="1">
        <v>78</v>
      </c>
      <c r="B85" s="1">
        <v>50</v>
      </c>
      <c r="C85" s="48" t="s">
        <v>37</v>
      </c>
      <c r="D85" s="51" t="s">
        <v>60</v>
      </c>
      <c r="E85" s="81" t="s">
        <v>108</v>
      </c>
      <c r="F85" s="1" t="s">
        <v>3</v>
      </c>
      <c r="G85" s="80">
        <v>1962</v>
      </c>
      <c r="H85" s="51" t="s">
        <v>68</v>
      </c>
      <c r="I85" s="1" t="str">
        <f t="shared" si="2"/>
        <v>C</v>
      </c>
      <c r="J85" s="1">
        <f>COUNTIF($G$8:$I85,$I85)</f>
        <v>12</v>
      </c>
      <c r="K85" s="7">
        <v>0.07623842592592593</v>
      </c>
      <c r="L85" s="1" t="s">
        <v>21</v>
      </c>
    </row>
    <row r="86" spans="1:12" ht="15" customHeight="1">
      <c r="A86" s="1">
        <v>79</v>
      </c>
      <c r="B86" s="1">
        <v>31</v>
      </c>
      <c r="C86" s="48" t="s">
        <v>261</v>
      </c>
      <c r="D86" s="51" t="s">
        <v>57</v>
      </c>
      <c r="E86" s="81" t="s">
        <v>108</v>
      </c>
      <c r="F86" s="1" t="s">
        <v>4</v>
      </c>
      <c r="G86" s="80">
        <v>1981</v>
      </c>
      <c r="H86" s="51" t="s">
        <v>75</v>
      </c>
      <c r="I86" s="1" t="str">
        <f t="shared" si="2"/>
        <v>G</v>
      </c>
      <c r="J86" s="1">
        <f>COUNTIF($G$8:$I86,$I86)</f>
        <v>4</v>
      </c>
      <c r="K86" s="7">
        <v>0.07637731481481481</v>
      </c>
      <c r="L86" s="1"/>
    </row>
    <row r="87" spans="1:12" ht="15" customHeight="1">
      <c r="A87" s="1">
        <v>81</v>
      </c>
      <c r="B87" s="1">
        <v>113</v>
      </c>
      <c r="C87" s="39" t="s">
        <v>85</v>
      </c>
      <c r="D87" s="38" t="s">
        <v>66</v>
      </c>
      <c r="E87" s="81" t="s">
        <v>108</v>
      </c>
      <c r="F87" s="1" t="s">
        <v>3</v>
      </c>
      <c r="G87" s="1">
        <v>1971</v>
      </c>
      <c r="H87" s="38" t="s">
        <v>9</v>
      </c>
      <c r="I87" s="1" t="str">
        <f t="shared" si="2"/>
        <v>B</v>
      </c>
      <c r="J87" s="1">
        <f>COUNTIF($G$8:$I87,$I87)</f>
        <v>22</v>
      </c>
      <c r="K87" s="7">
        <v>0.07656249999999999</v>
      </c>
      <c r="L87" s="1"/>
    </row>
    <row r="88" spans="1:12" ht="15" customHeight="1">
      <c r="A88" s="1">
        <v>80</v>
      </c>
      <c r="B88" s="1">
        <v>111</v>
      </c>
      <c r="C88" s="39" t="s">
        <v>127</v>
      </c>
      <c r="D88" s="38" t="s">
        <v>49</v>
      </c>
      <c r="E88" s="81" t="s">
        <v>108</v>
      </c>
      <c r="F88" s="1" t="s">
        <v>3</v>
      </c>
      <c r="G88" s="1">
        <v>1966</v>
      </c>
      <c r="H88" s="38" t="s">
        <v>9</v>
      </c>
      <c r="I88" s="1" t="str">
        <f t="shared" si="2"/>
        <v>C</v>
      </c>
      <c r="J88" s="1">
        <f>COUNTIF($G$8:$I88,$I88)</f>
        <v>13</v>
      </c>
      <c r="K88" s="7">
        <v>0.07656249999999999</v>
      </c>
      <c r="L88" s="1"/>
    </row>
    <row r="89" spans="1:12" s="37" customFormat="1" ht="15" customHeight="1">
      <c r="A89" s="34">
        <v>82</v>
      </c>
      <c r="B89" s="34">
        <v>7</v>
      </c>
      <c r="C89" s="138" t="s">
        <v>119</v>
      </c>
      <c r="D89" s="139" t="s">
        <v>93</v>
      </c>
      <c r="E89" s="140" t="s">
        <v>108</v>
      </c>
      <c r="F89" s="34" t="s">
        <v>4</v>
      </c>
      <c r="G89" s="141">
        <v>1968</v>
      </c>
      <c r="H89" s="139" t="s">
        <v>8</v>
      </c>
      <c r="I89" s="34" t="str">
        <f t="shared" si="2"/>
        <v>H</v>
      </c>
      <c r="J89" s="34">
        <f>COUNTIF($G$8:$I89,$I89)</f>
        <v>2</v>
      </c>
      <c r="K89" s="142">
        <v>0.07695601851851852</v>
      </c>
      <c r="L89" s="34" t="s">
        <v>21</v>
      </c>
    </row>
    <row r="90" spans="1:12" ht="15" customHeight="1">
      <c r="A90" s="1">
        <v>83</v>
      </c>
      <c r="B90" s="1">
        <v>51</v>
      </c>
      <c r="C90" s="48" t="s">
        <v>36</v>
      </c>
      <c r="D90" s="51" t="s">
        <v>59</v>
      </c>
      <c r="E90" s="81" t="s">
        <v>108</v>
      </c>
      <c r="F90" s="1" t="s">
        <v>3</v>
      </c>
      <c r="G90" s="80">
        <v>1968</v>
      </c>
      <c r="H90" s="51" t="s">
        <v>73</v>
      </c>
      <c r="I90" s="1" t="str">
        <f t="shared" si="2"/>
        <v>C</v>
      </c>
      <c r="J90" s="1">
        <f>COUNTIF($G$8:$I90,$I90)</f>
        <v>14</v>
      </c>
      <c r="K90" s="7">
        <v>0.07699074074074073</v>
      </c>
      <c r="L90" s="1" t="s">
        <v>21</v>
      </c>
    </row>
    <row r="91" spans="1:12" ht="15" customHeight="1">
      <c r="A91" s="1">
        <v>84</v>
      </c>
      <c r="B91" s="1">
        <v>15</v>
      </c>
      <c r="C91" s="48" t="s">
        <v>298</v>
      </c>
      <c r="D91" s="51" t="s">
        <v>161</v>
      </c>
      <c r="E91" s="81" t="s">
        <v>108</v>
      </c>
      <c r="F91" s="1" t="s">
        <v>3</v>
      </c>
      <c r="G91" s="1">
        <v>1985</v>
      </c>
      <c r="H91" s="38" t="s">
        <v>299</v>
      </c>
      <c r="I91" s="1" t="str">
        <f t="shared" si="2"/>
        <v>A</v>
      </c>
      <c r="J91" s="1">
        <f>COUNTIF($G$8:$I91,$I91)</f>
        <v>27</v>
      </c>
      <c r="K91" s="7">
        <v>0.07724537037037037</v>
      </c>
      <c r="L91" s="1"/>
    </row>
    <row r="92" spans="1:12" ht="15" customHeight="1">
      <c r="A92" s="1">
        <v>85</v>
      </c>
      <c r="B92" s="1">
        <v>77</v>
      </c>
      <c r="C92" s="48" t="s">
        <v>201</v>
      </c>
      <c r="D92" s="51" t="s">
        <v>58</v>
      </c>
      <c r="E92" s="81" t="s">
        <v>108</v>
      </c>
      <c r="F92" s="1" t="s">
        <v>3</v>
      </c>
      <c r="G92" s="80">
        <v>1971</v>
      </c>
      <c r="H92" s="51" t="s">
        <v>202</v>
      </c>
      <c r="I92" s="1" t="str">
        <f t="shared" si="2"/>
        <v>B</v>
      </c>
      <c r="J92" s="1">
        <f>COUNTIF($G$8:$I92,$I92)</f>
        <v>23</v>
      </c>
      <c r="K92" s="7">
        <v>0.0779861111111111</v>
      </c>
      <c r="L92" s="1"/>
    </row>
    <row r="93" spans="1:12" ht="15" customHeight="1">
      <c r="A93" s="1">
        <v>86</v>
      </c>
      <c r="B93" s="1">
        <v>3</v>
      </c>
      <c r="C93" s="48" t="s">
        <v>116</v>
      </c>
      <c r="D93" s="51" t="s">
        <v>92</v>
      </c>
      <c r="E93" s="81" t="s">
        <v>108</v>
      </c>
      <c r="F93" s="1" t="s">
        <v>4</v>
      </c>
      <c r="G93" s="80">
        <v>1969</v>
      </c>
      <c r="H93" s="51" t="s">
        <v>15</v>
      </c>
      <c r="I93" s="1" t="str">
        <f t="shared" si="2"/>
        <v>G</v>
      </c>
      <c r="J93" s="1">
        <f>COUNTIF($G$8:$I93,$I93)</f>
        <v>5</v>
      </c>
      <c r="K93" s="7">
        <v>0.07877314814814815</v>
      </c>
      <c r="L93" s="1"/>
    </row>
    <row r="94" spans="1:12" s="37" customFormat="1" ht="15" customHeight="1">
      <c r="A94" s="36">
        <v>87</v>
      </c>
      <c r="B94" s="36">
        <v>4</v>
      </c>
      <c r="C94" s="144" t="s">
        <v>189</v>
      </c>
      <c r="D94" s="145" t="s">
        <v>91</v>
      </c>
      <c r="E94" s="146" t="s">
        <v>108</v>
      </c>
      <c r="F94" s="36" t="s">
        <v>4</v>
      </c>
      <c r="G94" s="147">
        <v>1997</v>
      </c>
      <c r="H94" s="145" t="s">
        <v>16</v>
      </c>
      <c r="I94" s="36" t="str">
        <f t="shared" si="2"/>
        <v>F</v>
      </c>
      <c r="J94" s="36">
        <f>COUNTIF($G$8:$I94,$I94)</f>
        <v>3</v>
      </c>
      <c r="K94" s="149">
        <v>0.0790162037037037</v>
      </c>
      <c r="L94" s="36" t="s">
        <v>21</v>
      </c>
    </row>
    <row r="95" spans="1:12" ht="15" customHeight="1">
      <c r="A95" s="1">
        <v>88</v>
      </c>
      <c r="B95" s="1">
        <v>38</v>
      </c>
      <c r="C95" s="48" t="s">
        <v>237</v>
      </c>
      <c r="D95" s="51" t="s">
        <v>81</v>
      </c>
      <c r="E95" s="81" t="s">
        <v>108</v>
      </c>
      <c r="F95" s="1" t="s">
        <v>3</v>
      </c>
      <c r="G95" s="80">
        <v>1954</v>
      </c>
      <c r="H95" s="51" t="s">
        <v>106</v>
      </c>
      <c r="I95" s="1" t="str">
        <f t="shared" si="2"/>
        <v>D</v>
      </c>
      <c r="J95" s="1">
        <f>COUNTIF($G$8:$I95,$I95)</f>
        <v>12</v>
      </c>
      <c r="K95" s="7">
        <v>0.0793287037037037</v>
      </c>
      <c r="L95" s="1"/>
    </row>
    <row r="96" spans="1:12" ht="15" customHeight="1">
      <c r="A96" s="1">
        <v>89</v>
      </c>
      <c r="B96" s="1">
        <v>65</v>
      </c>
      <c r="C96" s="48" t="s">
        <v>203</v>
      </c>
      <c r="D96" s="51" t="s">
        <v>204</v>
      </c>
      <c r="E96" s="81" t="s">
        <v>108</v>
      </c>
      <c r="F96" s="1" t="s">
        <v>3</v>
      </c>
      <c r="G96" s="80">
        <v>1984</v>
      </c>
      <c r="H96" s="51" t="s">
        <v>15</v>
      </c>
      <c r="I96" s="1" t="str">
        <f t="shared" si="2"/>
        <v>A</v>
      </c>
      <c r="J96" s="1">
        <f>COUNTIF($G$8:$I96,$I96)</f>
        <v>28</v>
      </c>
      <c r="K96" s="7">
        <v>0.07996527777777777</v>
      </c>
      <c r="L96" s="1" t="s">
        <v>21</v>
      </c>
    </row>
    <row r="97" spans="1:12" ht="15" customHeight="1">
      <c r="A97" s="1">
        <v>90</v>
      </c>
      <c r="B97" s="1">
        <v>116</v>
      </c>
      <c r="C97" s="48" t="s">
        <v>286</v>
      </c>
      <c r="D97" s="51" t="s">
        <v>86</v>
      </c>
      <c r="E97" s="81" t="s">
        <v>108</v>
      </c>
      <c r="F97" s="1" t="s">
        <v>3</v>
      </c>
      <c r="G97" s="80">
        <v>1974</v>
      </c>
      <c r="H97" s="51" t="s">
        <v>191</v>
      </c>
      <c r="I97" s="1" t="str">
        <f t="shared" si="2"/>
        <v>B</v>
      </c>
      <c r="J97" s="1">
        <f>COUNTIF($G$8:$I97,$I97)</f>
        <v>24</v>
      </c>
      <c r="K97" s="7">
        <v>0.08010416666666666</v>
      </c>
      <c r="L97" s="1"/>
    </row>
    <row r="98" spans="1:12" ht="15" customHeight="1">
      <c r="A98" s="1">
        <v>91</v>
      </c>
      <c r="B98" s="1">
        <v>88</v>
      </c>
      <c r="C98" s="48" t="s">
        <v>166</v>
      </c>
      <c r="D98" s="51" t="s">
        <v>167</v>
      </c>
      <c r="E98" s="81" t="s">
        <v>108</v>
      </c>
      <c r="F98" s="1" t="s">
        <v>4</v>
      </c>
      <c r="G98" s="80">
        <v>1994</v>
      </c>
      <c r="H98" s="51" t="s">
        <v>9</v>
      </c>
      <c r="I98" s="1" t="str">
        <f t="shared" si="2"/>
        <v>F</v>
      </c>
      <c r="J98" s="1">
        <f>COUNTIF($G$8:$I98,$I98)</f>
        <v>4</v>
      </c>
      <c r="K98" s="7">
        <v>0.08075231481481482</v>
      </c>
      <c r="L98" s="34"/>
    </row>
    <row r="99" spans="1:12" ht="15" customHeight="1">
      <c r="A99" s="1">
        <v>92</v>
      </c>
      <c r="B99" s="1">
        <v>86</v>
      </c>
      <c r="C99" s="48" t="s">
        <v>164</v>
      </c>
      <c r="D99" s="51" t="s">
        <v>165</v>
      </c>
      <c r="E99" s="81" t="s">
        <v>108</v>
      </c>
      <c r="F99" s="1" t="s">
        <v>3</v>
      </c>
      <c r="G99" s="80">
        <v>1963</v>
      </c>
      <c r="H99" s="51" t="s">
        <v>9</v>
      </c>
      <c r="I99" s="1" t="str">
        <f t="shared" si="2"/>
        <v>C</v>
      </c>
      <c r="J99" s="1">
        <f>COUNTIF($G$8:$I99,$I99)</f>
        <v>15</v>
      </c>
      <c r="K99" s="7">
        <v>0.08145833333333334</v>
      </c>
      <c r="L99" s="1"/>
    </row>
    <row r="100" spans="1:12" ht="15" customHeight="1">
      <c r="A100" s="1">
        <v>93</v>
      </c>
      <c r="B100" s="1">
        <v>81</v>
      </c>
      <c r="C100" s="48" t="s">
        <v>239</v>
      </c>
      <c r="D100" s="51" t="s">
        <v>50</v>
      </c>
      <c r="E100" s="81" t="s">
        <v>108</v>
      </c>
      <c r="F100" s="1" t="s">
        <v>3</v>
      </c>
      <c r="G100" s="80">
        <v>1983</v>
      </c>
      <c r="H100" s="51" t="s">
        <v>8</v>
      </c>
      <c r="I100" s="1" t="str">
        <f t="shared" si="2"/>
        <v>A</v>
      </c>
      <c r="J100" s="1">
        <f>COUNTIF($G$8:$I100,$I100)</f>
        <v>29</v>
      </c>
      <c r="K100" s="7">
        <v>0.08190972222222222</v>
      </c>
      <c r="L100" s="1"/>
    </row>
    <row r="101" spans="1:12" ht="15" customHeight="1">
      <c r="A101" s="1">
        <v>94</v>
      </c>
      <c r="B101" s="1">
        <v>110</v>
      </c>
      <c r="C101" s="48" t="s">
        <v>270</v>
      </c>
      <c r="D101" s="51" t="s">
        <v>50</v>
      </c>
      <c r="E101" s="81" t="s">
        <v>108</v>
      </c>
      <c r="F101" s="1" t="s">
        <v>3</v>
      </c>
      <c r="G101" s="80">
        <v>1985</v>
      </c>
      <c r="H101" s="51" t="s">
        <v>178</v>
      </c>
      <c r="I101" s="1" t="str">
        <f t="shared" si="2"/>
        <v>A</v>
      </c>
      <c r="J101" s="1">
        <f>COUNTIF($G$8:$I101,$I101)</f>
        <v>30</v>
      </c>
      <c r="K101" s="7">
        <v>0.0823263888888889</v>
      </c>
      <c r="L101" s="1"/>
    </row>
    <row r="102" spans="1:12" ht="15" customHeight="1">
      <c r="A102" s="1">
        <v>95</v>
      </c>
      <c r="B102" s="1">
        <v>119</v>
      </c>
      <c r="C102" s="48" t="s">
        <v>234</v>
      </c>
      <c r="D102" s="51" t="s">
        <v>233</v>
      </c>
      <c r="E102" s="81" t="s">
        <v>108</v>
      </c>
      <c r="F102" s="1" t="s">
        <v>4</v>
      </c>
      <c r="G102" s="80">
        <v>1997</v>
      </c>
      <c r="H102" s="51" t="s">
        <v>107</v>
      </c>
      <c r="I102" s="1" t="str">
        <f t="shared" si="2"/>
        <v>F</v>
      </c>
      <c r="J102" s="1">
        <f>COUNTIF($G$8:$I102,$I102)</f>
        <v>5</v>
      </c>
      <c r="K102" s="7">
        <v>0.08233796296296296</v>
      </c>
      <c r="L102" s="1"/>
    </row>
    <row r="103" spans="1:12" ht="15" customHeight="1">
      <c r="A103" s="1">
        <v>96</v>
      </c>
      <c r="B103" s="1">
        <v>107</v>
      </c>
      <c r="C103" s="48" t="s">
        <v>169</v>
      </c>
      <c r="D103" s="51" t="s">
        <v>170</v>
      </c>
      <c r="E103" s="81" t="s">
        <v>108</v>
      </c>
      <c r="F103" s="1" t="s">
        <v>4</v>
      </c>
      <c r="G103" s="80">
        <v>1983</v>
      </c>
      <c r="H103" s="51" t="s">
        <v>171</v>
      </c>
      <c r="I103" s="1" t="str">
        <f t="shared" si="2"/>
        <v>G</v>
      </c>
      <c r="J103" s="1">
        <f>COUNTIF($G$8:$I103,$I103)</f>
        <v>6</v>
      </c>
      <c r="K103" s="7">
        <v>0.08252314814814815</v>
      </c>
      <c r="L103" s="1"/>
    </row>
    <row r="104" spans="1:12" ht="15" customHeight="1">
      <c r="A104" s="1">
        <v>97</v>
      </c>
      <c r="B104" s="1">
        <v>35</v>
      </c>
      <c r="C104" s="48" t="s">
        <v>294</v>
      </c>
      <c r="D104" s="51" t="s">
        <v>45</v>
      </c>
      <c r="E104" s="81" t="s">
        <v>108</v>
      </c>
      <c r="F104" s="1" t="s">
        <v>3</v>
      </c>
      <c r="G104" s="80">
        <v>1960</v>
      </c>
      <c r="H104" s="51" t="s">
        <v>295</v>
      </c>
      <c r="I104" s="1" t="str">
        <f t="shared" si="2"/>
        <v>C</v>
      </c>
      <c r="J104" s="1">
        <f>COUNTIF($G$8:$I104,$I104)</f>
        <v>16</v>
      </c>
      <c r="K104" s="7">
        <v>0.08290509259259259</v>
      </c>
      <c r="L104" s="1"/>
    </row>
    <row r="105" spans="1:12" ht="15" customHeight="1">
      <c r="A105" s="1">
        <v>98</v>
      </c>
      <c r="B105" s="1">
        <v>27</v>
      </c>
      <c r="C105" s="48" t="s">
        <v>278</v>
      </c>
      <c r="D105" s="51" t="s">
        <v>47</v>
      </c>
      <c r="E105" s="81" t="s">
        <v>108</v>
      </c>
      <c r="F105" s="1" t="s">
        <v>3</v>
      </c>
      <c r="G105" s="80">
        <v>1959</v>
      </c>
      <c r="H105" s="51" t="s">
        <v>14</v>
      </c>
      <c r="I105" s="1" t="str">
        <f t="shared" si="2"/>
        <v>C</v>
      </c>
      <c r="J105" s="1">
        <f>COUNTIF($G$8:$I105,$I105)</f>
        <v>17</v>
      </c>
      <c r="K105" s="7">
        <v>0.08297453703703704</v>
      </c>
      <c r="L105" s="1"/>
    </row>
    <row r="106" spans="1:12" ht="15" customHeight="1">
      <c r="A106" s="1">
        <v>99</v>
      </c>
      <c r="B106" s="1">
        <v>8</v>
      </c>
      <c r="C106" s="48" t="s">
        <v>84</v>
      </c>
      <c r="D106" s="51" t="s">
        <v>50</v>
      </c>
      <c r="E106" s="81" t="s">
        <v>108</v>
      </c>
      <c r="F106" s="1" t="s">
        <v>3</v>
      </c>
      <c r="G106" s="80">
        <v>1952</v>
      </c>
      <c r="H106" s="51" t="s">
        <v>8</v>
      </c>
      <c r="I106" s="1" t="str">
        <f t="shared" si="2"/>
        <v>D</v>
      </c>
      <c r="J106" s="1">
        <f>COUNTIF($G$8:$I106,$I106)</f>
        <v>13</v>
      </c>
      <c r="K106" s="7">
        <v>0.08475694444444444</v>
      </c>
      <c r="L106" s="1" t="s">
        <v>21</v>
      </c>
    </row>
    <row r="107" spans="1:12" ht="15" customHeight="1">
      <c r="A107" s="1">
        <v>100</v>
      </c>
      <c r="B107" s="1">
        <v>66</v>
      </c>
      <c r="C107" s="48" t="s">
        <v>264</v>
      </c>
      <c r="D107" s="51" t="s">
        <v>265</v>
      </c>
      <c r="E107" s="81" t="s">
        <v>108</v>
      </c>
      <c r="F107" s="1" t="s">
        <v>4</v>
      </c>
      <c r="G107" s="80">
        <v>1978</v>
      </c>
      <c r="H107" s="51" t="s">
        <v>15</v>
      </c>
      <c r="I107" s="1" t="str">
        <f t="shared" si="2"/>
        <v>G</v>
      </c>
      <c r="J107" s="1">
        <f>COUNTIF($G$8:$I107,$I107)</f>
        <v>7</v>
      </c>
      <c r="K107" s="7">
        <v>0.08524305555555556</v>
      </c>
      <c r="L107" s="1"/>
    </row>
    <row r="108" spans="1:12" ht="15" customHeight="1">
      <c r="A108" s="1">
        <v>101</v>
      </c>
      <c r="B108" s="1">
        <v>20</v>
      </c>
      <c r="C108" s="48" t="s">
        <v>220</v>
      </c>
      <c r="D108" s="51" t="s">
        <v>48</v>
      </c>
      <c r="E108" s="81" t="s">
        <v>108</v>
      </c>
      <c r="F108" s="1" t="s">
        <v>3</v>
      </c>
      <c r="G108" s="80">
        <v>1960</v>
      </c>
      <c r="H108" s="51" t="s">
        <v>69</v>
      </c>
      <c r="I108" s="1" t="str">
        <f t="shared" si="2"/>
        <v>C</v>
      </c>
      <c r="J108" s="1">
        <f>COUNTIF($G$8:$I108,$I108)</f>
        <v>18</v>
      </c>
      <c r="K108" s="7">
        <v>0.08560185185185186</v>
      </c>
      <c r="L108" s="1" t="s">
        <v>21</v>
      </c>
    </row>
    <row r="109" spans="1:12" ht="15" customHeight="1">
      <c r="A109" s="1">
        <v>102</v>
      </c>
      <c r="B109" s="1">
        <v>24</v>
      </c>
      <c r="C109" s="48" t="s">
        <v>205</v>
      </c>
      <c r="D109" s="51" t="s">
        <v>206</v>
      </c>
      <c r="E109" s="81" t="s">
        <v>108</v>
      </c>
      <c r="F109" s="1" t="s">
        <v>3</v>
      </c>
      <c r="G109" s="80">
        <v>1960</v>
      </c>
      <c r="H109" s="51" t="s">
        <v>71</v>
      </c>
      <c r="I109" s="1" t="str">
        <f t="shared" si="2"/>
        <v>C</v>
      </c>
      <c r="J109" s="1">
        <f>COUNTIF($G$8:$I109,$I109)</f>
        <v>19</v>
      </c>
      <c r="K109" s="7">
        <v>0.08597222222222223</v>
      </c>
      <c r="L109" s="1"/>
    </row>
    <row r="110" spans="1:12" ht="15" customHeight="1">
      <c r="A110" s="1">
        <v>103</v>
      </c>
      <c r="B110" s="1">
        <v>96</v>
      </c>
      <c r="C110" s="48" t="s">
        <v>179</v>
      </c>
      <c r="D110" s="51" t="s">
        <v>58</v>
      </c>
      <c r="E110" s="81" t="s">
        <v>108</v>
      </c>
      <c r="F110" s="1" t="s">
        <v>3</v>
      </c>
      <c r="G110" s="80">
        <v>1983</v>
      </c>
      <c r="H110" s="51" t="s">
        <v>9</v>
      </c>
      <c r="I110" s="1" t="str">
        <f t="shared" si="2"/>
        <v>A</v>
      </c>
      <c r="J110" s="1">
        <f>COUNTIF($G$8:$I110,$I110)</f>
        <v>31</v>
      </c>
      <c r="K110" s="7">
        <v>0.08711805555555556</v>
      </c>
      <c r="L110" s="1"/>
    </row>
    <row r="111" spans="1:12" ht="15" customHeight="1">
      <c r="A111" s="1">
        <v>104</v>
      </c>
      <c r="B111" s="1">
        <v>67</v>
      </c>
      <c r="C111" s="48" t="s">
        <v>266</v>
      </c>
      <c r="D111" s="51" t="s">
        <v>149</v>
      </c>
      <c r="E111" s="81" t="s">
        <v>108</v>
      </c>
      <c r="F111" s="1" t="s">
        <v>3</v>
      </c>
      <c r="G111" s="80">
        <v>1979</v>
      </c>
      <c r="H111" s="51" t="s">
        <v>15</v>
      </c>
      <c r="I111" s="1" t="str">
        <f t="shared" si="2"/>
        <v>A</v>
      </c>
      <c r="J111" s="1">
        <f>COUNTIF($G$8:$I111,$I111)</f>
        <v>32</v>
      </c>
      <c r="K111" s="7">
        <v>0.08756944444444444</v>
      </c>
      <c r="L111" s="1"/>
    </row>
    <row r="112" spans="1:12" ht="15" customHeight="1">
      <c r="A112" s="1">
        <v>105</v>
      </c>
      <c r="B112" s="1">
        <v>120</v>
      </c>
      <c r="C112" s="48" t="s">
        <v>258</v>
      </c>
      <c r="D112" s="51" t="s">
        <v>49</v>
      </c>
      <c r="E112" s="81" t="s">
        <v>108</v>
      </c>
      <c r="F112" s="1" t="s">
        <v>3</v>
      </c>
      <c r="G112" s="80">
        <v>1996</v>
      </c>
      <c r="H112" s="51" t="s">
        <v>69</v>
      </c>
      <c r="I112" s="1" t="str">
        <f t="shared" si="2"/>
        <v>A</v>
      </c>
      <c r="J112" s="1">
        <f>COUNTIF($G$8:$I112,$I112)</f>
        <v>33</v>
      </c>
      <c r="K112" s="7">
        <v>0.08758101851851852</v>
      </c>
      <c r="L112" s="1"/>
    </row>
    <row r="113" spans="1:12" ht="15" customHeight="1">
      <c r="A113" s="1">
        <v>106</v>
      </c>
      <c r="B113" s="1">
        <v>18</v>
      </c>
      <c r="C113" s="48" t="s">
        <v>41</v>
      </c>
      <c r="D113" s="51" t="s">
        <v>59</v>
      </c>
      <c r="E113" s="81" t="s">
        <v>108</v>
      </c>
      <c r="F113" s="1" t="s">
        <v>3</v>
      </c>
      <c r="G113" s="80">
        <v>1960</v>
      </c>
      <c r="H113" s="51" t="s">
        <v>10</v>
      </c>
      <c r="I113" s="1" t="str">
        <f t="shared" si="2"/>
        <v>C</v>
      </c>
      <c r="J113" s="1">
        <f>COUNTIF($G$8:$I113,$I113)</f>
        <v>20</v>
      </c>
      <c r="K113" s="7">
        <v>0.0887962962962963</v>
      </c>
      <c r="L113" s="1"/>
    </row>
    <row r="114" spans="1:12" ht="15" customHeight="1">
      <c r="A114" s="1">
        <v>107</v>
      </c>
      <c r="B114" s="1">
        <v>112</v>
      </c>
      <c r="C114" s="48" t="s">
        <v>190</v>
      </c>
      <c r="D114" s="51" t="s">
        <v>96</v>
      </c>
      <c r="E114" s="81" t="s">
        <v>108</v>
      </c>
      <c r="F114" s="1" t="s">
        <v>3</v>
      </c>
      <c r="G114" s="80">
        <v>1975</v>
      </c>
      <c r="H114" s="51" t="s">
        <v>191</v>
      </c>
      <c r="I114" s="1" t="str">
        <f t="shared" si="2"/>
        <v>B</v>
      </c>
      <c r="J114" s="1">
        <f>COUNTIF($G$8:$I114,$I114)</f>
        <v>25</v>
      </c>
      <c r="K114" s="7">
        <v>0.08881944444444445</v>
      </c>
      <c r="L114" s="1"/>
    </row>
    <row r="115" spans="1:12" ht="15" customHeight="1">
      <c r="A115" s="1">
        <v>108</v>
      </c>
      <c r="B115" s="1">
        <v>117</v>
      </c>
      <c r="C115" s="48" t="s">
        <v>246</v>
      </c>
      <c r="D115" s="51" t="s">
        <v>63</v>
      </c>
      <c r="E115" s="81" t="s">
        <v>108</v>
      </c>
      <c r="F115" s="1" t="s">
        <v>3</v>
      </c>
      <c r="G115" s="80">
        <v>1983</v>
      </c>
      <c r="H115" s="51" t="s">
        <v>313</v>
      </c>
      <c r="I115" s="1" t="str">
        <f t="shared" si="2"/>
        <v>A</v>
      </c>
      <c r="J115" s="1">
        <f>COUNTIF($G$8:$I115,$I115)</f>
        <v>34</v>
      </c>
      <c r="K115" s="7">
        <v>0.0891087962962963</v>
      </c>
      <c r="L115" s="1"/>
    </row>
    <row r="116" spans="1:12" ht="15" customHeight="1">
      <c r="A116" s="34">
        <v>109</v>
      </c>
      <c r="B116" s="34">
        <v>28</v>
      </c>
      <c r="C116" s="138" t="s">
        <v>262</v>
      </c>
      <c r="D116" s="139" t="s">
        <v>263</v>
      </c>
      <c r="E116" s="140" t="s">
        <v>108</v>
      </c>
      <c r="F116" s="34" t="s">
        <v>4</v>
      </c>
      <c r="G116" s="141">
        <v>1957</v>
      </c>
      <c r="H116" s="139" t="s">
        <v>74</v>
      </c>
      <c r="I116" s="34" t="s">
        <v>322</v>
      </c>
      <c r="J116" s="34">
        <f>COUNTIF($G$8:$I116,$I116)</f>
        <v>2</v>
      </c>
      <c r="K116" s="142">
        <v>0.09078703703703704</v>
      </c>
      <c r="L116" s="34"/>
    </row>
    <row r="117" spans="1:12" ht="15" customHeight="1">
      <c r="A117" s="1">
        <v>110</v>
      </c>
      <c r="B117" s="1">
        <v>89</v>
      </c>
      <c r="C117" s="48" t="s">
        <v>216</v>
      </c>
      <c r="D117" s="51" t="s">
        <v>217</v>
      </c>
      <c r="E117" s="81" t="s">
        <v>108</v>
      </c>
      <c r="F117" s="1" t="s">
        <v>3</v>
      </c>
      <c r="G117" s="80">
        <v>1974</v>
      </c>
      <c r="H117" s="51" t="s">
        <v>153</v>
      </c>
      <c r="I117" s="1" t="str">
        <f aca="true" t="shared" si="3" ref="I117:I125">IF($F117="m",IF($G$1-$G117&gt;19,IF($G$1-$G117&lt;40,"A",IF($G$1-$G117&gt;49,IF($G$1-$G117&gt;59,IF($G$1-$G117&gt;69,"E","D"),"C"),"B")),"JM"),IF($G$1-$G117&gt;19,IF($G$1-$G117&lt;35,"F",IF($G$1-$G117&lt;50,"G","H")),"JŽ"))</f>
        <v>B</v>
      </c>
      <c r="J117" s="1">
        <f>COUNTIF($G$8:$I117,$I117)</f>
        <v>26</v>
      </c>
      <c r="K117" s="7">
        <v>0.09141203703703704</v>
      </c>
      <c r="L117" s="1"/>
    </row>
    <row r="118" spans="1:12" ht="15" customHeight="1">
      <c r="A118" s="1">
        <v>111</v>
      </c>
      <c r="B118" s="1">
        <v>72</v>
      </c>
      <c r="C118" s="39" t="s">
        <v>304</v>
      </c>
      <c r="D118" s="38" t="s">
        <v>305</v>
      </c>
      <c r="E118" s="81" t="s">
        <v>108</v>
      </c>
      <c r="F118" s="1" t="s">
        <v>3</v>
      </c>
      <c r="G118" s="1">
        <v>1958</v>
      </c>
      <c r="H118" s="38" t="s">
        <v>15</v>
      </c>
      <c r="I118" s="1" t="str">
        <f t="shared" si="3"/>
        <v>D</v>
      </c>
      <c r="J118" s="1">
        <f>COUNTIF($G$8:$I118,$I118)</f>
        <v>14</v>
      </c>
      <c r="K118" s="7">
        <v>0.09208333333333334</v>
      </c>
      <c r="L118" s="1"/>
    </row>
    <row r="119" spans="1:12" ht="15" customHeight="1">
      <c r="A119" s="1">
        <v>113</v>
      </c>
      <c r="B119" s="1">
        <v>109</v>
      </c>
      <c r="C119" s="48" t="s">
        <v>177</v>
      </c>
      <c r="D119" s="51" t="s">
        <v>161</v>
      </c>
      <c r="E119" s="81" t="s">
        <v>108</v>
      </c>
      <c r="F119" s="1" t="s">
        <v>3</v>
      </c>
      <c r="G119" s="80">
        <v>1970</v>
      </c>
      <c r="H119" s="51" t="s">
        <v>178</v>
      </c>
      <c r="I119" s="1" t="str">
        <f t="shared" si="3"/>
        <v>B</v>
      </c>
      <c r="J119" s="1">
        <f>COUNTIF($G$8:$I119,$I119)</f>
        <v>27</v>
      </c>
      <c r="K119" s="7">
        <v>0.09304398148148148</v>
      </c>
      <c r="L119" s="1"/>
    </row>
    <row r="120" spans="1:12" ht="15" customHeight="1">
      <c r="A120" s="1">
        <v>112</v>
      </c>
      <c r="B120" s="1">
        <v>108</v>
      </c>
      <c r="C120" s="48" t="s">
        <v>286</v>
      </c>
      <c r="D120" s="51" t="s">
        <v>47</v>
      </c>
      <c r="E120" s="81" t="s">
        <v>108</v>
      </c>
      <c r="F120" s="1" t="s">
        <v>3</v>
      </c>
      <c r="G120" s="80">
        <v>1966</v>
      </c>
      <c r="H120" s="51" t="s">
        <v>178</v>
      </c>
      <c r="I120" s="1" t="str">
        <f t="shared" si="3"/>
        <v>C</v>
      </c>
      <c r="J120" s="1">
        <f>COUNTIF($G$8:$I120,$I120)</f>
        <v>21</v>
      </c>
      <c r="K120" s="7">
        <v>0.09304398148148148</v>
      </c>
      <c r="L120" s="1"/>
    </row>
    <row r="121" spans="1:12" ht="15" customHeight="1">
      <c r="A121" s="36">
        <v>114</v>
      </c>
      <c r="B121" s="36">
        <v>16</v>
      </c>
      <c r="C121" s="144" t="s">
        <v>279</v>
      </c>
      <c r="D121" s="145" t="s">
        <v>280</v>
      </c>
      <c r="E121" s="146" t="s">
        <v>108</v>
      </c>
      <c r="F121" s="36" t="s">
        <v>4</v>
      </c>
      <c r="G121" s="147">
        <v>1966</v>
      </c>
      <c r="H121" s="145" t="s">
        <v>281</v>
      </c>
      <c r="I121" s="36" t="str">
        <f t="shared" si="3"/>
        <v>H</v>
      </c>
      <c r="J121" s="36">
        <f>COUNTIF($G$8:$I121,$I121)</f>
        <v>3</v>
      </c>
      <c r="K121" s="149">
        <v>0.09767361111111111</v>
      </c>
      <c r="L121" s="36"/>
    </row>
    <row r="122" spans="1:12" ht="15" customHeight="1">
      <c r="A122" s="1">
        <v>115</v>
      </c>
      <c r="B122" s="1">
        <v>92</v>
      </c>
      <c r="C122" s="48" t="s">
        <v>235</v>
      </c>
      <c r="D122" s="51" t="s">
        <v>99</v>
      </c>
      <c r="E122" s="81" t="s">
        <v>108</v>
      </c>
      <c r="F122" s="1" t="s">
        <v>3</v>
      </c>
      <c r="G122" s="80">
        <v>1977</v>
      </c>
      <c r="H122" s="51" t="s">
        <v>236</v>
      </c>
      <c r="I122" s="1" t="str">
        <f t="shared" si="3"/>
        <v>B</v>
      </c>
      <c r="J122" s="1">
        <f>COUNTIF($G$8:$I122,$I122)</f>
        <v>28</v>
      </c>
      <c r="K122" s="7">
        <v>0.09972222222222223</v>
      </c>
      <c r="L122" s="1"/>
    </row>
    <row r="123" spans="1:12" ht="15" customHeight="1">
      <c r="A123" s="1">
        <v>116</v>
      </c>
      <c r="B123" s="1">
        <v>19</v>
      </c>
      <c r="C123" s="48" t="s">
        <v>268</v>
      </c>
      <c r="D123" s="51" t="s">
        <v>265</v>
      </c>
      <c r="E123" s="81" t="s">
        <v>108</v>
      </c>
      <c r="F123" s="1" t="s">
        <v>4</v>
      </c>
      <c r="G123" s="80">
        <v>1986</v>
      </c>
      <c r="H123" s="51" t="s">
        <v>10</v>
      </c>
      <c r="I123" s="1" t="str">
        <f t="shared" si="3"/>
        <v>F</v>
      </c>
      <c r="J123" s="1">
        <f>COUNTIF($G$8:$I123,$I123)</f>
        <v>6</v>
      </c>
      <c r="K123" s="7">
        <v>0.10076388888888889</v>
      </c>
      <c r="L123" s="1"/>
    </row>
    <row r="124" spans="1:12" ht="15" customHeight="1">
      <c r="A124" s="1">
        <v>117</v>
      </c>
      <c r="B124" s="1">
        <v>114</v>
      </c>
      <c r="C124" s="48" t="s">
        <v>187</v>
      </c>
      <c r="D124" s="51" t="s">
        <v>188</v>
      </c>
      <c r="E124" s="81" t="s">
        <v>108</v>
      </c>
      <c r="F124" s="1" t="s">
        <v>3</v>
      </c>
      <c r="G124" s="80">
        <v>1986</v>
      </c>
      <c r="H124" s="51" t="s">
        <v>15</v>
      </c>
      <c r="I124" s="1" t="str">
        <f t="shared" si="3"/>
        <v>A</v>
      </c>
      <c r="J124" s="1">
        <f>COUNTIF($G$8:$I124,$I124)</f>
        <v>35</v>
      </c>
      <c r="K124" s="7">
        <v>0.10532407407407407</v>
      </c>
      <c r="L124" s="1" t="s">
        <v>21</v>
      </c>
    </row>
    <row r="125" spans="1:12" ht="15" customHeight="1">
      <c r="A125" s="1">
        <v>118</v>
      </c>
      <c r="B125" s="1">
        <v>32</v>
      </c>
      <c r="C125" s="48" t="s">
        <v>245</v>
      </c>
      <c r="D125" s="51" t="s">
        <v>170</v>
      </c>
      <c r="E125" s="81" t="s">
        <v>108</v>
      </c>
      <c r="F125" s="1" t="s">
        <v>4</v>
      </c>
      <c r="G125" s="80">
        <v>1979</v>
      </c>
      <c r="H125" s="51" t="s">
        <v>236</v>
      </c>
      <c r="I125" s="1" t="str">
        <f t="shared" si="3"/>
        <v>G</v>
      </c>
      <c r="J125" s="1">
        <f>COUNTIF($G$8:$I125,$I125)</f>
        <v>8</v>
      </c>
      <c r="K125" s="7">
        <v>0.10586805555555556</v>
      </c>
      <c r="L125" s="1"/>
    </row>
    <row r="126" spans="1:12" ht="15" customHeight="1">
      <c r="A126" s="36">
        <v>119</v>
      </c>
      <c r="B126" s="36">
        <v>75</v>
      </c>
      <c r="C126" s="150" t="s">
        <v>306</v>
      </c>
      <c r="D126" s="151" t="s">
        <v>307</v>
      </c>
      <c r="E126" s="146" t="s">
        <v>108</v>
      </c>
      <c r="F126" s="36" t="s">
        <v>4</v>
      </c>
      <c r="G126" s="36">
        <v>1957</v>
      </c>
      <c r="H126" s="151" t="s">
        <v>249</v>
      </c>
      <c r="I126" s="36" t="s">
        <v>322</v>
      </c>
      <c r="J126" s="36">
        <f>COUNTIF($G$8:$I126,$I126)</f>
        <v>3</v>
      </c>
      <c r="K126" s="149">
        <v>0.10984953703703704</v>
      </c>
      <c r="L126" s="36"/>
    </row>
    <row r="127" spans="1:12" ht="15" customHeight="1">
      <c r="A127" s="1">
        <v>120</v>
      </c>
      <c r="B127" s="1">
        <v>95</v>
      </c>
      <c r="C127" s="48" t="s">
        <v>32</v>
      </c>
      <c r="D127" s="51" t="s">
        <v>56</v>
      </c>
      <c r="E127" s="81" t="s">
        <v>108</v>
      </c>
      <c r="F127" s="1" t="s">
        <v>3</v>
      </c>
      <c r="G127" s="80">
        <v>1954</v>
      </c>
      <c r="H127" s="51" t="s">
        <v>72</v>
      </c>
      <c r="I127" s="1" t="str">
        <f aca="true" t="shared" si="4" ref="I127:I133">IF($F127="m",IF($G$1-$G127&gt;19,IF($G$1-$G127&lt;40,"A",IF($G$1-$G127&gt;49,IF($G$1-$G127&gt;59,IF($G$1-$G127&gt;69,"E","D"),"C"),"B")),"JM"),IF($G$1-$G127&gt;19,IF($G$1-$G127&lt;35,"F",IF($G$1-$G127&lt;50,"G","H")),"JŽ"))</f>
        <v>D</v>
      </c>
      <c r="J127" s="1">
        <f>COUNTIF($G$8:$I127,$I127)</f>
        <v>15</v>
      </c>
      <c r="K127" s="7">
        <v>0.12077546296296297</v>
      </c>
      <c r="L127" s="1"/>
    </row>
    <row r="128" spans="1:12" s="127" customFormat="1" ht="15" customHeight="1">
      <c r="A128" s="1">
        <v>121</v>
      </c>
      <c r="B128" s="1">
        <v>14</v>
      </c>
      <c r="C128" s="48" t="s">
        <v>247</v>
      </c>
      <c r="D128" s="51" t="s">
        <v>248</v>
      </c>
      <c r="E128" s="81" t="s">
        <v>108</v>
      </c>
      <c r="F128" s="1" t="s">
        <v>4</v>
      </c>
      <c r="G128" s="80">
        <v>1975</v>
      </c>
      <c r="H128" s="51" t="s">
        <v>249</v>
      </c>
      <c r="I128" s="1" t="str">
        <f t="shared" si="4"/>
        <v>G</v>
      </c>
      <c r="J128" s="1">
        <f>COUNTIF($G$8:$I128,$I128)</f>
        <v>9</v>
      </c>
      <c r="K128" s="7">
        <v>0.12111111111111111</v>
      </c>
      <c r="L128" s="1"/>
    </row>
    <row r="129" spans="1:12" s="128" customFormat="1" ht="15" customHeight="1">
      <c r="A129" s="1">
        <v>122</v>
      </c>
      <c r="B129" s="1">
        <v>90</v>
      </c>
      <c r="C129" s="48" t="s">
        <v>218</v>
      </c>
      <c r="D129" s="51" t="s">
        <v>219</v>
      </c>
      <c r="E129" s="81" t="s">
        <v>108</v>
      </c>
      <c r="F129" s="1" t="s">
        <v>4</v>
      </c>
      <c r="G129" s="80">
        <v>1971</v>
      </c>
      <c r="H129" s="51" t="s">
        <v>153</v>
      </c>
      <c r="I129" s="1" t="str">
        <f t="shared" si="4"/>
        <v>G</v>
      </c>
      <c r="J129" s="1">
        <f>COUNTIF($G$8:$I129,$I129)</f>
        <v>10</v>
      </c>
      <c r="K129" s="7">
        <v>0.1310763888888889</v>
      </c>
      <c r="L129" s="1"/>
    </row>
    <row r="130" spans="1:12" s="35" customFormat="1" ht="12.75" customHeight="1">
      <c r="A130" s="1">
        <v>123</v>
      </c>
      <c r="B130" s="1">
        <v>91</v>
      </c>
      <c r="C130" s="48" t="s">
        <v>259</v>
      </c>
      <c r="D130" s="51" t="s">
        <v>260</v>
      </c>
      <c r="E130" s="81" t="s">
        <v>108</v>
      </c>
      <c r="F130" s="1" t="s">
        <v>4</v>
      </c>
      <c r="G130" s="80">
        <v>1978</v>
      </c>
      <c r="H130" s="51" t="s">
        <v>104</v>
      </c>
      <c r="I130" s="1" t="str">
        <f t="shared" si="4"/>
        <v>G</v>
      </c>
      <c r="J130" s="1">
        <f>COUNTIF($G$8:$I130,$I130)</f>
        <v>11</v>
      </c>
      <c r="K130" s="7">
        <v>0.1310763888888889</v>
      </c>
      <c r="L130" s="1"/>
    </row>
    <row r="131" spans="1:12" s="37" customFormat="1" ht="15" customHeight="1">
      <c r="A131" s="1">
        <v>125</v>
      </c>
      <c r="B131" s="1">
        <v>115</v>
      </c>
      <c r="C131" s="48" t="s">
        <v>221</v>
      </c>
      <c r="D131" s="51" t="s">
        <v>45</v>
      </c>
      <c r="E131" s="81" t="s">
        <v>108</v>
      </c>
      <c r="F131" s="1" t="s">
        <v>3</v>
      </c>
      <c r="G131" s="80">
        <v>1972</v>
      </c>
      <c r="H131" s="51" t="s">
        <v>191</v>
      </c>
      <c r="I131" s="1" t="str">
        <f t="shared" si="4"/>
        <v>B</v>
      </c>
      <c r="J131" s="1">
        <f>COUNTIF($G$8:$I131,$I131)</f>
        <v>29</v>
      </c>
      <c r="K131" s="7" t="s">
        <v>323</v>
      </c>
      <c r="L131" s="1" t="s">
        <v>21</v>
      </c>
    </row>
    <row r="132" spans="1:12" s="37" customFormat="1" ht="15" customHeight="1">
      <c r="A132" s="1">
        <v>124</v>
      </c>
      <c r="B132" s="1">
        <v>69</v>
      </c>
      <c r="C132" s="48" t="s">
        <v>254</v>
      </c>
      <c r="D132" s="51" t="s">
        <v>255</v>
      </c>
      <c r="E132" s="81" t="s">
        <v>109</v>
      </c>
      <c r="F132" s="1" t="s">
        <v>4</v>
      </c>
      <c r="G132" s="80">
        <v>1997</v>
      </c>
      <c r="H132" s="51" t="s">
        <v>253</v>
      </c>
      <c r="I132" s="1" t="str">
        <f t="shared" si="4"/>
        <v>F</v>
      </c>
      <c r="J132" s="1">
        <f>COUNTIF($G$8:$I132,$I132)</f>
        <v>7</v>
      </c>
      <c r="K132" s="7" t="s">
        <v>323</v>
      </c>
      <c r="L132" s="1"/>
    </row>
    <row r="133" spans="1:12" ht="15" customHeight="1">
      <c r="A133" s="1">
        <v>126</v>
      </c>
      <c r="B133" s="1">
        <v>122</v>
      </c>
      <c r="C133" s="39" t="s">
        <v>315</v>
      </c>
      <c r="D133" s="38" t="s">
        <v>314</v>
      </c>
      <c r="E133" s="81" t="s">
        <v>108</v>
      </c>
      <c r="F133" s="1" t="s">
        <v>4</v>
      </c>
      <c r="G133" s="1">
        <v>1996</v>
      </c>
      <c r="H133" s="38" t="s">
        <v>71</v>
      </c>
      <c r="I133" s="1" t="str">
        <f t="shared" si="4"/>
        <v>F</v>
      </c>
      <c r="J133" s="1">
        <f>COUNTIF($G$8:$I133,$I133)</f>
        <v>8</v>
      </c>
      <c r="K133" s="7" t="s">
        <v>323</v>
      </c>
      <c r="L133" s="1"/>
    </row>
    <row r="134" spans="1:12" s="44" customFormat="1" ht="9.75" customHeight="1">
      <c r="A134" s="42"/>
      <c r="B134" s="42"/>
      <c r="C134" s="21"/>
      <c r="D134" s="22"/>
      <c r="E134" s="91"/>
      <c r="F134" s="42"/>
      <c r="G134" s="42"/>
      <c r="I134" s="42"/>
      <c r="J134" s="42"/>
      <c r="K134" s="45"/>
      <c r="L134" s="42"/>
    </row>
    <row r="135" spans="1:11" s="60" customFormat="1" ht="12.75" customHeight="1">
      <c r="A135" s="55" t="s">
        <v>79</v>
      </c>
      <c r="B135" s="58"/>
      <c r="C135" s="57"/>
      <c r="D135" s="58"/>
      <c r="E135" s="93"/>
      <c r="F135" s="59"/>
      <c r="G135" s="44"/>
      <c r="H135" s="58"/>
      <c r="I135" s="46"/>
      <c r="J135" s="46"/>
      <c r="K135" s="57"/>
    </row>
    <row r="136" spans="1:11" s="62" customFormat="1" ht="12.75" customHeight="1">
      <c r="A136" s="61"/>
      <c r="B136" s="58"/>
      <c r="C136" s="57"/>
      <c r="D136" s="58"/>
      <c r="E136" s="93"/>
      <c r="F136" s="59"/>
      <c r="G136" s="44"/>
      <c r="H136" s="58"/>
      <c r="I136" s="46"/>
      <c r="J136" s="46"/>
      <c r="K136" s="57"/>
    </row>
    <row r="137" spans="1:11" s="66" customFormat="1" ht="42" customHeight="1">
      <c r="A137" s="121" t="s">
        <v>145</v>
      </c>
      <c r="B137" s="126" t="s">
        <v>144</v>
      </c>
      <c r="C137" s="122" t="s">
        <v>44</v>
      </c>
      <c r="D137" s="123" t="s">
        <v>0</v>
      </c>
      <c r="E137" s="124" t="s">
        <v>146</v>
      </c>
      <c r="F137" s="5" t="s">
        <v>5</v>
      </c>
      <c r="G137" s="121" t="s">
        <v>12</v>
      </c>
      <c r="H137" s="123" t="s">
        <v>1</v>
      </c>
      <c r="I137" s="125" t="s">
        <v>7</v>
      </c>
      <c r="J137" s="126" t="s">
        <v>17</v>
      </c>
      <c r="K137" s="5" t="s">
        <v>2</v>
      </c>
    </row>
    <row r="138" spans="1:12" s="157" customFormat="1" ht="16.5" customHeight="1">
      <c r="A138" s="155">
        <v>1</v>
      </c>
      <c r="B138" s="32">
        <v>6</v>
      </c>
      <c r="C138" s="132" t="s">
        <v>88</v>
      </c>
      <c r="D138" s="133" t="s">
        <v>89</v>
      </c>
      <c r="E138" s="143" t="s">
        <v>108</v>
      </c>
      <c r="F138" s="155" t="s">
        <v>3</v>
      </c>
      <c r="G138" s="32">
        <v>1966</v>
      </c>
      <c r="H138" s="133" t="s">
        <v>22</v>
      </c>
      <c r="I138" s="32" t="str">
        <f>IF($F138="m",IF($G$1-$G138&gt;19,IF($G$1-$G138&lt;40,"A",IF($G$1-$G138&gt;49,IF($G$1-$G138&gt;59,IF($G$1-$G138&gt;69,"E","D"),"C"),"B")),"JM"),IF($G$1-$G138&gt;19,IF($G$1-$G138&lt;35,"F",IF($G$1-$G138&lt;50,"G","H")),"JŽ"))</f>
        <v>C</v>
      </c>
      <c r="J138" s="32">
        <f>COUNTIF($G$8:$I138,$I138)</f>
        <v>22</v>
      </c>
      <c r="K138" s="136">
        <v>0.054502314814814816</v>
      </c>
      <c r="L138" s="156"/>
    </row>
    <row r="139" spans="1:12" s="60" customFormat="1" ht="21.75" customHeight="1">
      <c r="A139" s="59"/>
      <c r="B139" s="46"/>
      <c r="C139" s="102"/>
      <c r="D139" s="103"/>
      <c r="E139" s="104"/>
      <c r="F139" s="43"/>
      <c r="G139" s="42"/>
      <c r="H139" s="103"/>
      <c r="I139" s="46"/>
      <c r="J139" s="46"/>
      <c r="K139" s="70"/>
      <c r="L139" s="56"/>
    </row>
    <row r="140" spans="1:12" s="60" customFormat="1" ht="16.5" customHeight="1">
      <c r="A140" s="6">
        <v>1</v>
      </c>
      <c r="B140" s="1">
        <v>7</v>
      </c>
      <c r="C140" s="48" t="s">
        <v>316</v>
      </c>
      <c r="D140" s="51" t="s">
        <v>317</v>
      </c>
      <c r="E140" s="54" t="s">
        <v>108</v>
      </c>
      <c r="F140" s="88" t="s">
        <v>4</v>
      </c>
      <c r="G140" s="49">
        <v>1974</v>
      </c>
      <c r="H140" s="51" t="s">
        <v>236</v>
      </c>
      <c r="I140" s="1" t="str">
        <f>IF($F140="m",IF($G$1-$G140&gt;19,IF($G$1-$G140&lt;40,"A",IF($G$1-$G140&gt;49,IF($G$1-$G140&gt;59,IF($G$1-$G140&gt;69,"E","D"),"C"),"B")),"JM"),IF($G$1-$G140&gt;19,IF($G$1-$G140&lt;35,"F",IF($G$1-$G140&lt;50,"G","H")),"JŽ"))</f>
        <v>G</v>
      </c>
      <c r="J140" s="1">
        <f>COUNTIF($G$8:$I140,$I140)</f>
        <v>12</v>
      </c>
      <c r="K140" s="7">
        <v>0.051053240740740746</v>
      </c>
      <c r="L140" s="69"/>
    </row>
    <row r="141" spans="1:12" s="60" customFormat="1" ht="15" customHeight="1">
      <c r="A141" s="6">
        <v>1</v>
      </c>
      <c r="B141" s="1">
        <v>5</v>
      </c>
      <c r="C141" s="40" t="s">
        <v>300</v>
      </c>
      <c r="D141" s="41" t="s">
        <v>273</v>
      </c>
      <c r="E141" s="94" t="s">
        <v>108</v>
      </c>
      <c r="F141" s="1" t="s">
        <v>3</v>
      </c>
      <c r="G141" s="1">
        <v>1952</v>
      </c>
      <c r="H141" s="41" t="s">
        <v>301</v>
      </c>
      <c r="I141" s="1" t="str">
        <f>IF($F141="m",IF($G$1-$G141&gt;19,IF($G$1-$G141&lt;40,"A",IF($G$1-$G141&gt;49,IF($G$1-$G141&gt;59,IF($G$1-$G141&gt;69,"E","D"),"C"),"B")),"JM"),IF($G$1-$G141&gt;19,IF($G$1-$G141&lt;35,"F",IF($G$1-$G141&lt;50,"G","H")),"JŽ"))</f>
        <v>D</v>
      </c>
      <c r="J141" s="1">
        <f>COUNTIF($G$8:$I141,$I141)</f>
        <v>16</v>
      </c>
      <c r="K141" s="7">
        <v>0.04221064814814815</v>
      </c>
      <c r="L141" s="71"/>
    </row>
    <row r="142" spans="1:11" s="60" customFormat="1" ht="12.75" customHeight="1">
      <c r="A142" s="59"/>
      <c r="B142" s="46"/>
      <c r="C142" s="57"/>
      <c r="D142" s="58"/>
      <c r="E142" s="93"/>
      <c r="F142" s="59"/>
      <c r="G142" s="42"/>
      <c r="H142" s="58"/>
      <c r="I142" s="46"/>
      <c r="J142" s="46"/>
      <c r="K142" s="70"/>
    </row>
    <row r="143" spans="1:11" s="56" customFormat="1" ht="12.75" customHeight="1">
      <c r="A143" s="55" t="s">
        <v>24</v>
      </c>
      <c r="B143" s="58"/>
      <c r="C143" s="57"/>
      <c r="D143" s="58"/>
      <c r="E143" s="93"/>
      <c r="F143" s="59"/>
      <c r="G143" s="42"/>
      <c r="H143" s="58"/>
      <c r="I143" s="46"/>
      <c r="J143" s="46"/>
      <c r="K143" s="70"/>
    </row>
    <row r="144" spans="1:11" s="56" customFormat="1" ht="12.75" customHeight="1">
      <c r="A144" s="59"/>
      <c r="B144" s="46"/>
      <c r="C144" s="57"/>
      <c r="D144" s="58"/>
      <c r="E144" s="93"/>
      <c r="F144" s="59"/>
      <c r="G144" s="42"/>
      <c r="H144" s="58"/>
      <c r="I144" s="46"/>
      <c r="J144" s="46"/>
      <c r="K144" s="70"/>
    </row>
    <row r="145" spans="1:11" s="66" customFormat="1" ht="39" customHeight="1">
      <c r="A145" s="28" t="s">
        <v>145</v>
      </c>
      <c r="B145" s="65" t="s">
        <v>144</v>
      </c>
      <c r="C145" s="119" t="s">
        <v>44</v>
      </c>
      <c r="D145" s="64" t="s">
        <v>0</v>
      </c>
      <c r="E145" s="117" t="s">
        <v>146</v>
      </c>
      <c r="F145" s="4" t="s">
        <v>5</v>
      </c>
      <c r="G145" s="28" t="s">
        <v>12</v>
      </c>
      <c r="H145" s="64" t="s">
        <v>1</v>
      </c>
      <c r="I145" s="3" t="s">
        <v>7</v>
      </c>
      <c r="J145" s="65" t="s">
        <v>135</v>
      </c>
      <c r="K145" s="4" t="s">
        <v>2</v>
      </c>
    </row>
    <row r="146" spans="1:11" s="157" customFormat="1" ht="15" customHeight="1">
      <c r="A146" s="155">
        <v>1</v>
      </c>
      <c r="B146" s="32">
        <v>3</v>
      </c>
      <c r="C146" s="132" t="s">
        <v>131</v>
      </c>
      <c r="D146" s="133" t="s">
        <v>58</v>
      </c>
      <c r="E146" s="134" t="s">
        <v>108</v>
      </c>
      <c r="F146" s="32" t="s">
        <v>3</v>
      </c>
      <c r="G146" s="135">
        <v>1947</v>
      </c>
      <c r="H146" s="133" t="s">
        <v>250</v>
      </c>
      <c r="I146" s="32" t="str">
        <f>IF($F146="m",IF($G$1-$G146&gt;19,IF($G$1-$G146&lt;40,"A",IF($G$1-$G146&gt;49,IF($G$1-$G146&gt;59,IF($G$1-$G146&gt;69,"E","D"),"C"),"B")),"JM"),IF($G$1-$G146&gt;19,IF($G$1-$G146&lt;35,"F",IF($G$1-$G146&lt;50,"G","H")),"JŽ"))</f>
        <v>E</v>
      </c>
      <c r="J146" s="32">
        <f>COUNTIF($G$8:$I146,$I146)</f>
        <v>1</v>
      </c>
      <c r="K146" s="136">
        <v>0.03539351851851852</v>
      </c>
    </row>
    <row r="147" spans="1:11" s="159" customFormat="1" ht="15" customHeight="1">
      <c r="A147" s="158">
        <v>2</v>
      </c>
      <c r="B147" s="34">
        <v>4</v>
      </c>
      <c r="C147" s="138" t="s">
        <v>229</v>
      </c>
      <c r="D147" s="139" t="s">
        <v>56</v>
      </c>
      <c r="E147" s="140" t="s">
        <v>108</v>
      </c>
      <c r="F147" s="34" t="s">
        <v>3</v>
      </c>
      <c r="G147" s="141">
        <v>1948</v>
      </c>
      <c r="H147" s="139" t="s">
        <v>230</v>
      </c>
      <c r="I147" s="34" t="str">
        <f>IF($F147="m",IF($G$1-$G147&gt;19,IF($G$1-$G147&lt;40,"A",IF($G$1-$G147&gt;49,IF($G$1-$G147&gt;59,IF($G$1-$G147&gt;69,"E","D"),"C"),"B")),"JM"),IF($G$1-$G147&gt;19,IF($G$1-$G147&lt;35,"F",IF($G$1-$G147&lt;50,"G","H")),"JŽ"))</f>
        <v>E</v>
      </c>
      <c r="J147" s="34">
        <f>COUNTIF($G$8:$I147,$I147)</f>
        <v>2</v>
      </c>
      <c r="K147" s="142">
        <v>0.03596064814814815</v>
      </c>
    </row>
    <row r="148" spans="1:11" s="154" customFormat="1" ht="15" customHeight="1">
      <c r="A148" s="153">
        <v>3</v>
      </c>
      <c r="B148" s="36">
        <v>2</v>
      </c>
      <c r="C148" s="144" t="s">
        <v>77</v>
      </c>
      <c r="D148" s="145" t="s">
        <v>78</v>
      </c>
      <c r="E148" s="146" t="s">
        <v>108</v>
      </c>
      <c r="F148" s="36" t="s">
        <v>3</v>
      </c>
      <c r="G148" s="147">
        <v>1942</v>
      </c>
      <c r="H148" s="145" t="s">
        <v>74</v>
      </c>
      <c r="I148" s="36" t="str">
        <f>IF($F148="m",IF($G$1-$G148&gt;19,IF($G$1-$G148&lt;40,"A",IF($G$1-$G148&gt;49,IF($G$1-$G148&gt;59,IF($G$1-$G148&gt;69,"E","D"),"C"),"B")),"JM"),IF($G$1-$G148&gt;19,IF($G$1-$G148&lt;35,"F",IF($G$1-$G148&lt;50,"G","H")),"JŽ"))</f>
        <v>E</v>
      </c>
      <c r="J148" s="36">
        <f>COUNTIF($G$8:$I148,$I148)</f>
        <v>3</v>
      </c>
      <c r="K148" s="149">
        <v>0.043715277777777777</v>
      </c>
    </row>
    <row r="149" spans="1:12" s="71" customFormat="1" ht="15" customHeight="1">
      <c r="A149" s="6">
        <v>4</v>
      </c>
      <c r="B149" s="1">
        <v>1</v>
      </c>
      <c r="C149" s="48" t="s">
        <v>120</v>
      </c>
      <c r="D149" s="51" t="s">
        <v>94</v>
      </c>
      <c r="E149" s="81" t="s">
        <v>108</v>
      </c>
      <c r="F149" s="1" t="s">
        <v>3</v>
      </c>
      <c r="G149" s="80">
        <v>1946</v>
      </c>
      <c r="H149" s="51" t="s">
        <v>105</v>
      </c>
      <c r="I149" s="1" t="str">
        <f>IF($F149="m",IF($G$1-$G149&gt;19,IF($G$1-$G149&lt;40,"A",IF($G$1-$G149&gt;49,IF($G$1-$G149&gt;59,IF($G$1-$G149&gt;69,"E","D"),"C"),"B")),"JM"),IF($G$1-$G149&gt;19,IF($G$1-$G149&lt;35,"F",IF($G$1-$G149&lt;50,"G","H")),"JŽ"))</f>
        <v>E</v>
      </c>
      <c r="J149" s="1">
        <f>COUNTIF($G$8:$I149,$I149)</f>
        <v>4</v>
      </c>
      <c r="K149" s="7">
        <v>0.0537037037037037</v>
      </c>
      <c r="L149" s="60"/>
    </row>
    <row r="150" spans="1:12" s="71" customFormat="1" ht="15" customHeight="1">
      <c r="A150" s="59"/>
      <c r="B150" s="46"/>
      <c r="C150" s="102"/>
      <c r="D150" s="103"/>
      <c r="E150" s="129"/>
      <c r="F150" s="46"/>
      <c r="G150" s="130"/>
      <c r="H150" s="103"/>
      <c r="I150" s="46"/>
      <c r="J150" s="46"/>
      <c r="K150" s="70"/>
      <c r="L150" s="60"/>
    </row>
    <row r="151" spans="1:12" s="71" customFormat="1" ht="9" customHeight="1">
      <c r="A151" s="59"/>
      <c r="B151" s="46"/>
      <c r="C151" s="102"/>
      <c r="D151" s="103"/>
      <c r="E151" s="129"/>
      <c r="F151" s="46"/>
      <c r="G151" s="130"/>
      <c r="H151" s="103"/>
      <c r="I151" s="46"/>
      <c r="J151" s="46"/>
      <c r="K151" s="70"/>
      <c r="L151" s="60"/>
    </row>
    <row r="152" spans="1:12" s="76" customFormat="1" ht="12.75" customHeight="1">
      <c r="A152" s="73" t="s">
        <v>20</v>
      </c>
      <c r="B152" s="73"/>
      <c r="C152" s="74"/>
      <c r="D152" s="75"/>
      <c r="E152" s="96"/>
      <c r="F152" s="46"/>
      <c r="G152" s="42"/>
      <c r="H152" s="58"/>
      <c r="I152" s="46"/>
      <c r="J152" s="46"/>
      <c r="K152" s="70"/>
      <c r="L152" s="13"/>
    </row>
    <row r="153" spans="1:12" s="76" customFormat="1" ht="12.75" customHeight="1">
      <c r="A153" s="77" t="s">
        <v>11</v>
      </c>
      <c r="B153" s="77"/>
      <c r="C153" s="78"/>
      <c r="D153" s="77"/>
      <c r="E153" s="97"/>
      <c r="F153" s="77"/>
      <c r="G153" s="9"/>
      <c r="I153" s="13"/>
      <c r="J153" s="13"/>
      <c r="K153" s="79"/>
      <c r="L153" s="13"/>
    </row>
  </sheetData>
  <sheetProtection/>
  <mergeCells count="4">
    <mergeCell ref="A4:K4"/>
    <mergeCell ref="A5:B5"/>
    <mergeCell ref="A3:K3"/>
    <mergeCell ref="A2:K2"/>
  </mergeCells>
  <hyperlinks>
    <hyperlink ref="H11" r:id="rId1" display="http://behame.sk/Kolonica"/>
  </hyperlink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8"/>
  <sheetViews>
    <sheetView zoomScalePageLayoutView="0" workbookViewId="0" topLeftCell="A2">
      <selection activeCell="M2" sqref="M1:M16384"/>
    </sheetView>
  </sheetViews>
  <sheetFormatPr defaultColWidth="8.8515625" defaultRowHeight="12.75"/>
  <cols>
    <col min="1" max="1" width="4.00390625" style="9" customWidth="1"/>
    <col min="2" max="2" width="6.140625" style="12" customWidth="1"/>
    <col min="3" max="3" width="12.00390625" style="11" customWidth="1"/>
    <col min="4" max="4" width="7.8515625" style="27" customWidth="1"/>
    <col min="5" max="5" width="4.00390625" style="95" customWidth="1"/>
    <col min="6" max="6" width="4.28125" style="9" customWidth="1"/>
    <col min="7" max="7" width="5.140625" style="9" customWidth="1"/>
    <col min="8" max="8" width="21.28125" style="8" customWidth="1"/>
    <col min="9" max="9" width="3.8515625" style="9" customWidth="1"/>
    <col min="10" max="10" width="4.00390625" style="9" hidden="1" customWidth="1"/>
    <col min="11" max="11" width="10.421875" style="12" customWidth="1"/>
    <col min="12" max="12" width="3.421875" style="9" hidden="1" customWidth="1"/>
    <col min="13" max="16384" width="8.8515625" style="8" customWidth="1"/>
  </cols>
  <sheetData>
    <row r="1" spans="4:7" ht="14.25" customHeight="1" hidden="1">
      <c r="D1" s="8"/>
      <c r="E1" s="90"/>
      <c r="F1" s="9" t="s">
        <v>6</v>
      </c>
      <c r="G1" s="9">
        <v>2018</v>
      </c>
    </row>
    <row r="2" spans="1:11" s="14" customFormat="1" ht="30" customHeight="1" thickBot="1">
      <c r="A2" s="181" t="s">
        <v>142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</row>
    <row r="3" spans="1:12" s="17" customFormat="1" ht="19.5" customHeight="1" thickBot="1">
      <c r="A3" s="184" t="s">
        <v>143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0"/>
    </row>
    <row r="4" spans="1:12" s="20" customFormat="1" ht="19.5" customHeight="1" thickBot="1">
      <c r="A4" s="172" t="s">
        <v>141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  <c r="L4" s="18"/>
    </row>
    <row r="5" spans="1:12" s="27" customFormat="1" ht="12" customHeight="1">
      <c r="A5" s="175" t="s">
        <v>23</v>
      </c>
      <c r="B5" s="175"/>
      <c r="C5" s="21"/>
      <c r="D5" s="22"/>
      <c r="E5" s="91"/>
      <c r="F5" s="23"/>
      <c r="G5" s="22"/>
      <c r="H5" s="22"/>
      <c r="I5" s="23"/>
      <c r="J5" s="23"/>
      <c r="K5" s="24"/>
      <c r="L5" s="25"/>
    </row>
    <row r="6" spans="1:12" s="27" customFormat="1" ht="12.75" customHeight="1" hidden="1">
      <c r="A6" s="23"/>
      <c r="B6" s="21"/>
      <c r="C6" s="21"/>
      <c r="D6" s="22"/>
      <c r="E6" s="91"/>
      <c r="F6" s="23"/>
      <c r="G6" s="22"/>
      <c r="H6" s="22"/>
      <c r="I6" s="23"/>
      <c r="J6" s="23"/>
      <c r="K6" s="24"/>
      <c r="L6" s="25"/>
    </row>
    <row r="7" spans="1:12" s="27" customFormat="1" ht="24.75" customHeight="1">
      <c r="A7" s="185" t="s">
        <v>324</v>
      </c>
      <c r="B7" s="185"/>
      <c r="C7" s="185"/>
      <c r="D7" s="185"/>
      <c r="E7" s="91"/>
      <c r="F7" s="23"/>
      <c r="G7" s="22"/>
      <c r="H7" s="22"/>
      <c r="I7" s="23"/>
      <c r="J7" s="23"/>
      <c r="K7" s="24"/>
      <c r="L7" s="25"/>
    </row>
    <row r="8" spans="1:12" ht="30.75" customHeight="1">
      <c r="A8" s="80" t="s">
        <v>145</v>
      </c>
      <c r="B8" s="52" t="s">
        <v>90</v>
      </c>
      <c r="C8" s="29" t="s">
        <v>44</v>
      </c>
      <c r="D8" s="50" t="s">
        <v>0</v>
      </c>
      <c r="E8" s="92" t="s">
        <v>146</v>
      </c>
      <c r="F8" s="49" t="s">
        <v>5</v>
      </c>
      <c r="G8" s="80" t="s">
        <v>12</v>
      </c>
      <c r="H8" s="50" t="s">
        <v>1</v>
      </c>
      <c r="I8" s="49" t="s">
        <v>7</v>
      </c>
      <c r="J8" s="99" t="s">
        <v>17</v>
      </c>
      <c r="K8" s="49" t="s">
        <v>2</v>
      </c>
      <c r="L8" s="49" t="s">
        <v>110</v>
      </c>
    </row>
    <row r="9" spans="1:12" s="33" customFormat="1" ht="15" customHeight="1">
      <c r="A9" s="1">
        <v>1</v>
      </c>
      <c r="B9" s="2">
        <v>68</v>
      </c>
      <c r="C9" s="48" t="s">
        <v>125</v>
      </c>
      <c r="D9" s="51" t="s">
        <v>252</v>
      </c>
      <c r="E9" s="81" t="s">
        <v>109</v>
      </c>
      <c r="F9" s="1" t="s">
        <v>3</v>
      </c>
      <c r="G9" s="80">
        <v>1990</v>
      </c>
      <c r="H9" s="51" t="s">
        <v>253</v>
      </c>
      <c r="I9" s="1" t="str">
        <f aca="true" t="shared" si="0" ref="I9:I47">IF($F9="m",IF($G$1-$G9&gt;19,IF($G$1-$G9&lt;40,"A",IF($G$1-$G9&gt;49,IF($G$1-$G9&gt;59,IF($G$1-$G9&gt;69,"E","D"),"C"),"B")),"JM"),IF($G$1-$G9&gt;19,IF($G$1-$G9&lt;35,"F",IF($G$1-$G9&lt;50,"G","H")),"JŽ"))</f>
        <v>A</v>
      </c>
      <c r="J9" s="1">
        <f>COUNTIF($G$9:$I9,$I9)</f>
        <v>1</v>
      </c>
      <c r="K9" s="7">
        <v>0.048935185185185186</v>
      </c>
      <c r="L9" s="1"/>
    </row>
    <row r="10" spans="1:12" s="35" customFormat="1" ht="15" customHeight="1">
      <c r="A10" s="1">
        <v>2</v>
      </c>
      <c r="B10" s="2">
        <v>2</v>
      </c>
      <c r="C10" s="48" t="s">
        <v>38</v>
      </c>
      <c r="D10" s="51" t="s">
        <v>62</v>
      </c>
      <c r="E10" s="81" t="s">
        <v>109</v>
      </c>
      <c r="F10" s="1" t="s">
        <v>3</v>
      </c>
      <c r="G10" s="80">
        <v>1974</v>
      </c>
      <c r="H10" s="51" t="s">
        <v>227</v>
      </c>
      <c r="I10" s="1" t="str">
        <f t="shared" si="0"/>
        <v>B</v>
      </c>
      <c r="J10" s="1">
        <f>COUNTIF($G$9:$I10,$I10)</f>
        <v>1</v>
      </c>
      <c r="K10" s="7">
        <v>0.05148148148148148</v>
      </c>
      <c r="L10" s="1"/>
    </row>
    <row r="11" spans="1:12" s="33" customFormat="1" ht="15" customHeight="1">
      <c r="A11" s="1">
        <v>3</v>
      </c>
      <c r="B11" s="2">
        <v>84</v>
      </c>
      <c r="C11" s="48" t="s">
        <v>287</v>
      </c>
      <c r="D11" s="51" t="s">
        <v>288</v>
      </c>
      <c r="E11" s="81" t="s">
        <v>108</v>
      </c>
      <c r="F11" s="1" t="s">
        <v>3</v>
      </c>
      <c r="G11" s="80">
        <v>1980</v>
      </c>
      <c r="H11" s="51" t="s">
        <v>289</v>
      </c>
      <c r="I11" s="1" t="str">
        <f t="shared" si="0"/>
        <v>A</v>
      </c>
      <c r="J11" s="1">
        <f>COUNTIF($G$9:$I11,$I11)</f>
        <v>2</v>
      </c>
      <c r="K11" s="7">
        <v>0.05174768518518519</v>
      </c>
      <c r="L11" s="1"/>
    </row>
    <row r="12" spans="1:12" s="37" customFormat="1" ht="15" customHeight="1">
      <c r="A12" s="1">
        <v>4</v>
      </c>
      <c r="B12" s="2">
        <v>125</v>
      </c>
      <c r="C12" s="48" t="s">
        <v>111</v>
      </c>
      <c r="D12" s="51" t="s">
        <v>52</v>
      </c>
      <c r="E12" s="81" t="s">
        <v>108</v>
      </c>
      <c r="F12" s="1" t="s">
        <v>3</v>
      </c>
      <c r="G12" s="80">
        <v>1992</v>
      </c>
      <c r="H12" s="53" t="s">
        <v>194</v>
      </c>
      <c r="I12" s="1" t="str">
        <f t="shared" si="0"/>
        <v>A</v>
      </c>
      <c r="J12" s="1">
        <f>COUNTIF($G$9:$I12,$I12)</f>
        <v>3</v>
      </c>
      <c r="K12" s="7">
        <v>0.05475694444444445</v>
      </c>
      <c r="L12" s="1"/>
    </row>
    <row r="13" spans="1:12" s="35" customFormat="1" ht="15" customHeight="1">
      <c r="A13" s="1">
        <v>5</v>
      </c>
      <c r="B13" s="2">
        <v>101</v>
      </c>
      <c r="C13" s="48" t="s">
        <v>30</v>
      </c>
      <c r="D13" s="51" t="s">
        <v>51</v>
      </c>
      <c r="E13" s="81" t="s">
        <v>108</v>
      </c>
      <c r="F13" s="1" t="s">
        <v>3</v>
      </c>
      <c r="G13" s="80">
        <v>1988</v>
      </c>
      <c r="H13" s="51" t="s">
        <v>8</v>
      </c>
      <c r="I13" s="1" t="str">
        <f t="shared" si="0"/>
        <v>A</v>
      </c>
      <c r="J13" s="1">
        <f>COUNTIF($G$9:$I13,$I13)</f>
        <v>4</v>
      </c>
      <c r="K13" s="7">
        <v>0.05517361111111111</v>
      </c>
      <c r="L13" s="1"/>
    </row>
    <row r="14" spans="1:12" ht="15" customHeight="1" hidden="1">
      <c r="A14" s="1">
        <v>93</v>
      </c>
      <c r="B14" s="2">
        <v>8</v>
      </c>
      <c r="C14" s="48" t="s">
        <v>84</v>
      </c>
      <c r="D14" s="51" t="s">
        <v>50</v>
      </c>
      <c r="E14" s="81" t="s">
        <v>108</v>
      </c>
      <c r="F14" s="1" t="s">
        <v>3</v>
      </c>
      <c r="G14" s="80">
        <v>1952</v>
      </c>
      <c r="H14" s="51" t="s">
        <v>8</v>
      </c>
      <c r="I14" s="1" t="str">
        <f t="shared" si="0"/>
        <v>D</v>
      </c>
      <c r="J14" s="1">
        <f>COUNTIF($G$9:$I14,$I14)</f>
        <v>1</v>
      </c>
      <c r="K14" s="7"/>
      <c r="L14" s="1" t="s">
        <v>21</v>
      </c>
    </row>
    <row r="15" spans="1:12" ht="15" customHeight="1" hidden="1">
      <c r="A15" s="1">
        <v>94</v>
      </c>
      <c r="B15" s="2">
        <v>14</v>
      </c>
      <c r="C15" s="48" t="s">
        <v>247</v>
      </c>
      <c r="D15" s="51" t="s">
        <v>248</v>
      </c>
      <c r="E15" s="81" t="s">
        <v>108</v>
      </c>
      <c r="F15" s="1" t="s">
        <v>4</v>
      </c>
      <c r="G15" s="80">
        <v>1975</v>
      </c>
      <c r="H15" s="51" t="s">
        <v>249</v>
      </c>
      <c r="I15" s="1" t="str">
        <f t="shared" si="0"/>
        <v>G</v>
      </c>
      <c r="J15" s="1">
        <f>COUNTIF($G$9:$I15,$I15)</f>
        <v>1</v>
      </c>
      <c r="K15" s="7"/>
      <c r="L15" s="1"/>
    </row>
    <row r="16" spans="1:12" ht="15" customHeight="1" hidden="1">
      <c r="A16" s="1">
        <v>95</v>
      </c>
      <c r="B16" s="2">
        <v>16</v>
      </c>
      <c r="C16" s="48" t="s">
        <v>279</v>
      </c>
      <c r="D16" s="51" t="s">
        <v>280</v>
      </c>
      <c r="E16" s="81" t="s">
        <v>108</v>
      </c>
      <c r="F16" s="1" t="s">
        <v>4</v>
      </c>
      <c r="G16" s="80">
        <v>1966</v>
      </c>
      <c r="H16" s="51" t="s">
        <v>281</v>
      </c>
      <c r="I16" s="1" t="str">
        <f t="shared" si="0"/>
        <v>H</v>
      </c>
      <c r="J16" s="1">
        <f>COUNTIF($G$9:$I16,$I16)</f>
        <v>1</v>
      </c>
      <c r="K16" s="7"/>
      <c r="L16" s="1"/>
    </row>
    <row r="17" spans="1:12" ht="15" customHeight="1" hidden="1">
      <c r="A17" s="1">
        <v>96</v>
      </c>
      <c r="B17" s="2">
        <v>18</v>
      </c>
      <c r="C17" s="48" t="s">
        <v>41</v>
      </c>
      <c r="D17" s="51" t="s">
        <v>59</v>
      </c>
      <c r="E17" s="81" t="s">
        <v>108</v>
      </c>
      <c r="F17" s="1" t="s">
        <v>3</v>
      </c>
      <c r="G17" s="80">
        <v>1960</v>
      </c>
      <c r="H17" s="51" t="s">
        <v>10</v>
      </c>
      <c r="I17" s="1" t="str">
        <f t="shared" si="0"/>
        <v>C</v>
      </c>
      <c r="J17" s="1">
        <f>COUNTIF($G$9:$I17,$I17)</f>
        <v>1</v>
      </c>
      <c r="K17" s="7"/>
      <c r="L17" s="1"/>
    </row>
    <row r="18" spans="1:12" ht="15" customHeight="1" hidden="1">
      <c r="A18" s="1">
        <v>97</v>
      </c>
      <c r="B18" s="2">
        <v>19</v>
      </c>
      <c r="C18" s="48" t="s">
        <v>268</v>
      </c>
      <c r="D18" s="51" t="s">
        <v>265</v>
      </c>
      <c r="E18" s="81" t="s">
        <v>108</v>
      </c>
      <c r="F18" s="1" t="s">
        <v>4</v>
      </c>
      <c r="G18" s="80">
        <v>1986</v>
      </c>
      <c r="H18" s="51" t="s">
        <v>10</v>
      </c>
      <c r="I18" s="1" t="str">
        <f t="shared" si="0"/>
        <v>F</v>
      </c>
      <c r="J18" s="1">
        <f>COUNTIF($G$9:$I18,$I18)</f>
        <v>1</v>
      </c>
      <c r="K18" s="7"/>
      <c r="L18" s="1"/>
    </row>
    <row r="19" spans="1:12" ht="15" customHeight="1" hidden="1">
      <c r="A19" s="1">
        <v>98</v>
      </c>
      <c r="B19" s="2">
        <v>20</v>
      </c>
      <c r="C19" s="48" t="s">
        <v>220</v>
      </c>
      <c r="D19" s="51" t="s">
        <v>48</v>
      </c>
      <c r="E19" s="81" t="s">
        <v>108</v>
      </c>
      <c r="F19" s="1" t="s">
        <v>3</v>
      </c>
      <c r="G19" s="80">
        <v>1960</v>
      </c>
      <c r="H19" s="51" t="s">
        <v>69</v>
      </c>
      <c r="I19" s="1" t="str">
        <f t="shared" si="0"/>
        <v>C</v>
      </c>
      <c r="J19" s="1">
        <f>COUNTIF($G$9:$I19,$I19)</f>
        <v>2</v>
      </c>
      <c r="K19" s="7"/>
      <c r="L19" s="1" t="s">
        <v>21</v>
      </c>
    </row>
    <row r="20" spans="1:12" ht="15" customHeight="1" hidden="1">
      <c r="A20" s="1">
        <v>99</v>
      </c>
      <c r="B20" s="2">
        <v>24</v>
      </c>
      <c r="C20" s="48" t="s">
        <v>205</v>
      </c>
      <c r="D20" s="51" t="s">
        <v>206</v>
      </c>
      <c r="E20" s="81" t="s">
        <v>108</v>
      </c>
      <c r="F20" s="1" t="s">
        <v>3</v>
      </c>
      <c r="G20" s="80">
        <v>1960</v>
      </c>
      <c r="H20" s="51" t="s">
        <v>71</v>
      </c>
      <c r="I20" s="1" t="str">
        <f t="shared" si="0"/>
        <v>C</v>
      </c>
      <c r="J20" s="1">
        <f>COUNTIF($G$9:$I20,$I20)</f>
        <v>3</v>
      </c>
      <c r="K20" s="7"/>
      <c r="L20" s="1"/>
    </row>
    <row r="21" spans="1:12" ht="15" customHeight="1" hidden="1">
      <c r="A21" s="1">
        <v>100</v>
      </c>
      <c r="B21" s="2">
        <v>27</v>
      </c>
      <c r="C21" s="48" t="s">
        <v>278</v>
      </c>
      <c r="D21" s="51" t="s">
        <v>47</v>
      </c>
      <c r="E21" s="81" t="s">
        <v>108</v>
      </c>
      <c r="F21" s="1" t="s">
        <v>3</v>
      </c>
      <c r="G21" s="80">
        <v>1959</v>
      </c>
      <c r="H21" s="51" t="s">
        <v>14</v>
      </c>
      <c r="I21" s="1" t="str">
        <f t="shared" si="0"/>
        <v>C</v>
      </c>
      <c r="J21" s="1">
        <f>COUNTIF($G$9:$I21,$I21)</f>
        <v>4</v>
      </c>
      <c r="K21" s="7"/>
      <c r="L21" s="1"/>
    </row>
    <row r="22" spans="1:12" ht="15" customHeight="1" hidden="1">
      <c r="A22" s="1">
        <v>101</v>
      </c>
      <c r="B22" s="2">
        <v>28</v>
      </c>
      <c r="C22" s="48" t="s">
        <v>262</v>
      </c>
      <c r="D22" s="51" t="s">
        <v>263</v>
      </c>
      <c r="E22" s="81" t="s">
        <v>108</v>
      </c>
      <c r="F22" s="1" t="s">
        <v>4</v>
      </c>
      <c r="G22" s="80">
        <v>1957</v>
      </c>
      <c r="H22" s="51" t="s">
        <v>74</v>
      </c>
      <c r="I22" s="1" t="str">
        <f t="shared" si="0"/>
        <v>H</v>
      </c>
      <c r="J22" s="1">
        <f>COUNTIF($G$9:$I22,$I22)</f>
        <v>2</v>
      </c>
      <c r="K22" s="7"/>
      <c r="L22" s="1"/>
    </row>
    <row r="23" spans="1:12" ht="15" customHeight="1" hidden="1">
      <c r="A23" s="1">
        <v>102</v>
      </c>
      <c r="B23" s="2">
        <v>32</v>
      </c>
      <c r="C23" s="48" t="s">
        <v>245</v>
      </c>
      <c r="D23" s="51" t="s">
        <v>170</v>
      </c>
      <c r="E23" s="81" t="s">
        <v>108</v>
      </c>
      <c r="F23" s="1" t="s">
        <v>4</v>
      </c>
      <c r="G23" s="80">
        <v>1979</v>
      </c>
      <c r="H23" s="51" t="s">
        <v>236</v>
      </c>
      <c r="I23" s="1" t="str">
        <f t="shared" si="0"/>
        <v>G</v>
      </c>
      <c r="J23" s="1">
        <f>COUNTIF($G$9:$I23,$I23)</f>
        <v>2</v>
      </c>
      <c r="K23" s="7"/>
      <c r="L23" s="1"/>
    </row>
    <row r="24" spans="1:12" ht="15" customHeight="1" hidden="1">
      <c r="A24" s="1">
        <v>103</v>
      </c>
      <c r="B24" s="2">
        <v>35</v>
      </c>
      <c r="C24" s="48" t="s">
        <v>294</v>
      </c>
      <c r="D24" s="51" t="s">
        <v>45</v>
      </c>
      <c r="E24" s="81" t="s">
        <v>108</v>
      </c>
      <c r="F24" s="1" t="s">
        <v>3</v>
      </c>
      <c r="G24" s="80">
        <v>1960</v>
      </c>
      <c r="H24" s="51" t="s">
        <v>295</v>
      </c>
      <c r="I24" s="1" t="str">
        <f t="shared" si="0"/>
        <v>C</v>
      </c>
      <c r="J24" s="1">
        <f>COUNTIF($G$9:$I24,$I24)</f>
        <v>5</v>
      </c>
      <c r="K24" s="7"/>
      <c r="L24" s="1"/>
    </row>
    <row r="25" spans="1:12" ht="15" customHeight="1" hidden="1">
      <c r="A25" s="1">
        <v>104</v>
      </c>
      <c r="B25" s="2">
        <v>66</v>
      </c>
      <c r="C25" s="48" t="s">
        <v>264</v>
      </c>
      <c r="D25" s="51" t="s">
        <v>265</v>
      </c>
      <c r="E25" s="81" t="s">
        <v>108</v>
      </c>
      <c r="F25" s="1" t="s">
        <v>4</v>
      </c>
      <c r="G25" s="80">
        <v>1978</v>
      </c>
      <c r="H25" s="51" t="s">
        <v>15</v>
      </c>
      <c r="I25" s="1" t="str">
        <f t="shared" si="0"/>
        <v>G</v>
      </c>
      <c r="J25" s="1">
        <f>COUNTIF($G$9:$I25,$I25)</f>
        <v>3</v>
      </c>
      <c r="K25" s="7"/>
      <c r="L25" s="1"/>
    </row>
    <row r="26" spans="1:12" ht="15" customHeight="1" hidden="1">
      <c r="A26" s="1">
        <v>105</v>
      </c>
      <c r="B26" s="2">
        <v>67</v>
      </c>
      <c r="C26" s="48" t="s">
        <v>266</v>
      </c>
      <c r="D26" s="51" t="s">
        <v>149</v>
      </c>
      <c r="E26" s="81" t="s">
        <v>108</v>
      </c>
      <c r="F26" s="1" t="s">
        <v>3</v>
      </c>
      <c r="G26" s="80">
        <v>1979</v>
      </c>
      <c r="H26" s="51" t="s">
        <v>15</v>
      </c>
      <c r="I26" s="1" t="str">
        <f t="shared" si="0"/>
        <v>A</v>
      </c>
      <c r="J26" s="1">
        <f>COUNTIF($G$9:$I26,$I26)</f>
        <v>5</v>
      </c>
      <c r="K26" s="7"/>
      <c r="L26" s="1"/>
    </row>
    <row r="27" spans="1:12" ht="15" customHeight="1" hidden="1">
      <c r="A27" s="1">
        <v>106</v>
      </c>
      <c r="B27" s="2">
        <v>69</v>
      </c>
      <c r="C27" s="48" t="s">
        <v>254</v>
      </c>
      <c r="D27" s="51" t="s">
        <v>255</v>
      </c>
      <c r="E27" s="81" t="s">
        <v>109</v>
      </c>
      <c r="F27" s="1" t="s">
        <v>4</v>
      </c>
      <c r="G27" s="80">
        <v>1997</v>
      </c>
      <c r="H27" s="51" t="s">
        <v>253</v>
      </c>
      <c r="I27" s="1" t="str">
        <f t="shared" si="0"/>
        <v>F</v>
      </c>
      <c r="J27" s="1">
        <f>COUNTIF($G$9:$I27,$I27)</f>
        <v>2</v>
      </c>
      <c r="K27" s="7"/>
      <c r="L27" s="1"/>
    </row>
    <row r="28" spans="1:12" ht="15" customHeight="1" hidden="1">
      <c r="A28" s="1">
        <v>107</v>
      </c>
      <c r="B28" s="2">
        <v>72</v>
      </c>
      <c r="C28" s="39" t="s">
        <v>304</v>
      </c>
      <c r="D28" s="38" t="s">
        <v>305</v>
      </c>
      <c r="E28" s="81" t="s">
        <v>108</v>
      </c>
      <c r="F28" s="1" t="s">
        <v>3</v>
      </c>
      <c r="G28" s="1">
        <v>1958</v>
      </c>
      <c r="H28" s="38" t="s">
        <v>15</v>
      </c>
      <c r="I28" s="1" t="str">
        <f t="shared" si="0"/>
        <v>D</v>
      </c>
      <c r="J28" s="1">
        <f>COUNTIF($G$9:$I28,$I28)</f>
        <v>2</v>
      </c>
      <c r="K28" s="7"/>
      <c r="L28" s="1"/>
    </row>
    <row r="29" spans="1:12" ht="15" customHeight="1" hidden="1">
      <c r="A29" s="1">
        <v>108</v>
      </c>
      <c r="B29" s="2">
        <v>75</v>
      </c>
      <c r="C29" s="39" t="s">
        <v>306</v>
      </c>
      <c r="D29" s="38" t="s">
        <v>307</v>
      </c>
      <c r="E29" s="81" t="s">
        <v>108</v>
      </c>
      <c r="F29" s="1" t="s">
        <v>4</v>
      </c>
      <c r="G29" s="1">
        <v>1957</v>
      </c>
      <c r="H29" s="38" t="s">
        <v>249</v>
      </c>
      <c r="I29" s="1" t="str">
        <f t="shared" si="0"/>
        <v>H</v>
      </c>
      <c r="J29" s="1">
        <f>COUNTIF($G$9:$I29,$I29)</f>
        <v>3</v>
      </c>
      <c r="K29" s="7"/>
      <c r="L29" s="1"/>
    </row>
    <row r="30" spans="1:12" ht="15" customHeight="1" hidden="1">
      <c r="A30" s="1">
        <v>109</v>
      </c>
      <c r="B30" s="2">
        <v>81</v>
      </c>
      <c r="C30" s="48" t="s">
        <v>239</v>
      </c>
      <c r="D30" s="51" t="s">
        <v>50</v>
      </c>
      <c r="E30" s="81" t="s">
        <v>108</v>
      </c>
      <c r="F30" s="1" t="s">
        <v>3</v>
      </c>
      <c r="G30" s="80">
        <v>1983</v>
      </c>
      <c r="H30" s="51" t="s">
        <v>8</v>
      </c>
      <c r="I30" s="1" t="str">
        <f t="shared" si="0"/>
        <v>A</v>
      </c>
      <c r="J30" s="1">
        <f>COUNTIF($G$9:$I30,$I30)</f>
        <v>6</v>
      </c>
      <c r="K30" s="7"/>
      <c r="L30" s="1"/>
    </row>
    <row r="31" spans="1:12" ht="15" customHeight="1" hidden="1">
      <c r="A31" s="1">
        <v>110</v>
      </c>
      <c r="B31" s="2">
        <v>89</v>
      </c>
      <c r="C31" s="48" t="s">
        <v>216</v>
      </c>
      <c r="D31" s="51" t="s">
        <v>217</v>
      </c>
      <c r="E31" s="81" t="s">
        <v>108</v>
      </c>
      <c r="F31" s="1" t="s">
        <v>3</v>
      </c>
      <c r="G31" s="80">
        <v>1974</v>
      </c>
      <c r="H31" s="51" t="s">
        <v>153</v>
      </c>
      <c r="I31" s="1" t="str">
        <f t="shared" si="0"/>
        <v>B</v>
      </c>
      <c r="J31" s="1">
        <f>COUNTIF($G$9:$I31,$I31)</f>
        <v>2</v>
      </c>
      <c r="K31" s="7"/>
      <c r="L31" s="1"/>
    </row>
    <row r="32" spans="1:12" ht="15" customHeight="1" hidden="1">
      <c r="A32" s="1">
        <v>111</v>
      </c>
      <c r="B32" s="2">
        <v>90</v>
      </c>
      <c r="C32" s="48" t="s">
        <v>218</v>
      </c>
      <c r="D32" s="51" t="s">
        <v>219</v>
      </c>
      <c r="E32" s="81" t="s">
        <v>108</v>
      </c>
      <c r="F32" s="1" t="s">
        <v>4</v>
      </c>
      <c r="G32" s="80">
        <v>1971</v>
      </c>
      <c r="H32" s="51" t="s">
        <v>153</v>
      </c>
      <c r="I32" s="1" t="str">
        <f t="shared" si="0"/>
        <v>G</v>
      </c>
      <c r="J32" s="1">
        <f>COUNTIF($G$9:$I32,$I32)</f>
        <v>4</v>
      </c>
      <c r="K32" s="7"/>
      <c r="L32" s="1"/>
    </row>
    <row r="33" spans="1:12" ht="15" customHeight="1" hidden="1">
      <c r="A33" s="1">
        <v>112</v>
      </c>
      <c r="B33" s="2">
        <v>91</v>
      </c>
      <c r="C33" s="48" t="s">
        <v>259</v>
      </c>
      <c r="D33" s="51" t="s">
        <v>260</v>
      </c>
      <c r="E33" s="81" t="s">
        <v>108</v>
      </c>
      <c r="F33" s="1" t="s">
        <v>4</v>
      </c>
      <c r="G33" s="80">
        <v>1978</v>
      </c>
      <c r="H33" s="51" t="s">
        <v>104</v>
      </c>
      <c r="I33" s="1" t="str">
        <f t="shared" si="0"/>
        <v>G</v>
      </c>
      <c r="J33" s="1">
        <f>COUNTIF($G$9:$I33,$I33)</f>
        <v>5</v>
      </c>
      <c r="K33" s="7"/>
      <c r="L33" s="1"/>
    </row>
    <row r="34" spans="1:12" ht="15" customHeight="1" hidden="1">
      <c r="A34" s="1">
        <v>113</v>
      </c>
      <c r="B34" s="2">
        <v>92</v>
      </c>
      <c r="C34" s="48" t="s">
        <v>235</v>
      </c>
      <c r="D34" s="51" t="s">
        <v>99</v>
      </c>
      <c r="E34" s="81" t="s">
        <v>108</v>
      </c>
      <c r="F34" s="1" t="s">
        <v>3</v>
      </c>
      <c r="G34" s="80">
        <v>1977</v>
      </c>
      <c r="H34" s="51" t="s">
        <v>236</v>
      </c>
      <c r="I34" s="1" t="str">
        <f t="shared" si="0"/>
        <v>B</v>
      </c>
      <c r="J34" s="1">
        <f>COUNTIF($G$9:$I34,$I34)</f>
        <v>3</v>
      </c>
      <c r="K34" s="7"/>
      <c r="L34" s="1"/>
    </row>
    <row r="35" spans="1:12" ht="15" customHeight="1" hidden="1">
      <c r="A35" s="1">
        <v>114</v>
      </c>
      <c r="B35" s="2">
        <v>95</v>
      </c>
      <c r="C35" s="48" t="s">
        <v>32</v>
      </c>
      <c r="D35" s="51" t="s">
        <v>56</v>
      </c>
      <c r="E35" s="81" t="s">
        <v>108</v>
      </c>
      <c r="F35" s="1" t="s">
        <v>3</v>
      </c>
      <c r="G35" s="80">
        <v>1954</v>
      </c>
      <c r="H35" s="51" t="s">
        <v>72</v>
      </c>
      <c r="I35" s="1" t="str">
        <f t="shared" si="0"/>
        <v>D</v>
      </c>
      <c r="J35" s="1">
        <f>COUNTIF($G$9:$I35,$I35)</f>
        <v>3</v>
      </c>
      <c r="K35" s="7"/>
      <c r="L35" s="1"/>
    </row>
    <row r="36" spans="1:12" ht="15" customHeight="1" hidden="1">
      <c r="A36" s="1">
        <v>115</v>
      </c>
      <c r="B36" s="2">
        <v>96</v>
      </c>
      <c r="C36" s="48" t="s">
        <v>179</v>
      </c>
      <c r="D36" s="51" t="s">
        <v>58</v>
      </c>
      <c r="E36" s="81" t="s">
        <v>108</v>
      </c>
      <c r="F36" s="1" t="s">
        <v>3</v>
      </c>
      <c r="G36" s="80">
        <v>1983</v>
      </c>
      <c r="H36" s="51" t="s">
        <v>9</v>
      </c>
      <c r="I36" s="1" t="str">
        <f t="shared" si="0"/>
        <v>A</v>
      </c>
      <c r="J36" s="1">
        <f>COUNTIF($G$9:$I36,$I36)</f>
        <v>7</v>
      </c>
      <c r="K36" s="7"/>
      <c r="L36" s="1"/>
    </row>
    <row r="37" spans="1:12" ht="15" customHeight="1" hidden="1">
      <c r="A37" s="1">
        <v>116</v>
      </c>
      <c r="B37" s="2">
        <v>107</v>
      </c>
      <c r="C37" s="48" t="s">
        <v>169</v>
      </c>
      <c r="D37" s="51" t="s">
        <v>170</v>
      </c>
      <c r="E37" s="81" t="s">
        <v>108</v>
      </c>
      <c r="F37" s="1" t="s">
        <v>4</v>
      </c>
      <c r="G37" s="80">
        <v>1983</v>
      </c>
      <c r="H37" s="51" t="s">
        <v>171</v>
      </c>
      <c r="I37" s="1" t="str">
        <f t="shared" si="0"/>
        <v>G</v>
      </c>
      <c r="J37" s="1">
        <f>COUNTIF($G$9:$I37,$I37)</f>
        <v>6</v>
      </c>
      <c r="K37" s="7"/>
      <c r="L37" s="1"/>
    </row>
    <row r="38" spans="1:12" ht="15" customHeight="1" hidden="1">
      <c r="A38" s="1">
        <v>117</v>
      </c>
      <c r="B38" s="2">
        <v>108</v>
      </c>
      <c r="C38" s="48" t="s">
        <v>286</v>
      </c>
      <c r="D38" s="51" t="s">
        <v>47</v>
      </c>
      <c r="E38" s="81" t="s">
        <v>108</v>
      </c>
      <c r="F38" s="1" t="s">
        <v>3</v>
      </c>
      <c r="G38" s="80">
        <v>1966</v>
      </c>
      <c r="H38" s="51" t="s">
        <v>178</v>
      </c>
      <c r="I38" s="1" t="str">
        <f t="shared" si="0"/>
        <v>C</v>
      </c>
      <c r="J38" s="1">
        <f>COUNTIF($G$9:$I38,$I38)</f>
        <v>6</v>
      </c>
      <c r="K38" s="7"/>
      <c r="L38" s="1"/>
    </row>
    <row r="39" spans="1:12" ht="15" customHeight="1" hidden="1">
      <c r="A39" s="1">
        <v>118</v>
      </c>
      <c r="B39" s="2">
        <v>109</v>
      </c>
      <c r="C39" s="48" t="s">
        <v>177</v>
      </c>
      <c r="D39" s="51" t="s">
        <v>161</v>
      </c>
      <c r="E39" s="81" t="s">
        <v>108</v>
      </c>
      <c r="F39" s="1" t="s">
        <v>3</v>
      </c>
      <c r="G39" s="80">
        <v>1970</v>
      </c>
      <c r="H39" s="51" t="s">
        <v>178</v>
      </c>
      <c r="I39" s="1" t="str">
        <f t="shared" si="0"/>
        <v>B</v>
      </c>
      <c r="J39" s="1">
        <f>COUNTIF($G$9:$I39,$I39)</f>
        <v>4</v>
      </c>
      <c r="K39" s="7"/>
      <c r="L39" s="1"/>
    </row>
    <row r="40" spans="1:12" ht="15" customHeight="1" hidden="1">
      <c r="A40" s="1">
        <v>119</v>
      </c>
      <c r="B40" s="2">
        <v>110</v>
      </c>
      <c r="C40" s="48" t="s">
        <v>270</v>
      </c>
      <c r="D40" s="51" t="s">
        <v>50</v>
      </c>
      <c r="E40" s="81" t="s">
        <v>108</v>
      </c>
      <c r="F40" s="1" t="s">
        <v>3</v>
      </c>
      <c r="G40" s="80">
        <v>1985</v>
      </c>
      <c r="H40" s="51" t="s">
        <v>178</v>
      </c>
      <c r="I40" s="1" t="str">
        <f t="shared" si="0"/>
        <v>A</v>
      </c>
      <c r="J40" s="1">
        <f>COUNTIF($G$9:$I40,$I40)</f>
        <v>8</v>
      </c>
      <c r="K40" s="7"/>
      <c r="L40" s="1"/>
    </row>
    <row r="41" spans="1:12" ht="15" customHeight="1" hidden="1">
      <c r="A41" s="1">
        <v>120</v>
      </c>
      <c r="B41" s="2">
        <v>112</v>
      </c>
      <c r="C41" s="48" t="s">
        <v>190</v>
      </c>
      <c r="D41" s="51" t="s">
        <v>96</v>
      </c>
      <c r="E41" s="81" t="s">
        <v>108</v>
      </c>
      <c r="F41" s="1" t="s">
        <v>3</v>
      </c>
      <c r="G41" s="80">
        <v>1975</v>
      </c>
      <c r="H41" s="51" t="s">
        <v>191</v>
      </c>
      <c r="I41" s="1" t="str">
        <f t="shared" si="0"/>
        <v>B</v>
      </c>
      <c r="J41" s="1">
        <f>COUNTIF($G$9:$I41,$I41)</f>
        <v>5</v>
      </c>
      <c r="K41" s="7"/>
      <c r="L41" s="1"/>
    </row>
    <row r="42" spans="1:12" ht="15" customHeight="1" hidden="1">
      <c r="A42" s="1">
        <v>121</v>
      </c>
      <c r="B42" s="2">
        <v>114</v>
      </c>
      <c r="C42" s="48" t="s">
        <v>187</v>
      </c>
      <c r="D42" s="51" t="s">
        <v>188</v>
      </c>
      <c r="E42" s="81" t="s">
        <v>108</v>
      </c>
      <c r="F42" s="1" t="s">
        <v>3</v>
      </c>
      <c r="G42" s="80">
        <v>1986</v>
      </c>
      <c r="H42" s="51" t="s">
        <v>15</v>
      </c>
      <c r="I42" s="1" t="str">
        <f t="shared" si="0"/>
        <v>A</v>
      </c>
      <c r="J42" s="1">
        <f>COUNTIF($G$9:$I42,$I42)</f>
        <v>9</v>
      </c>
      <c r="K42" s="7"/>
      <c r="L42" s="1" t="s">
        <v>21</v>
      </c>
    </row>
    <row r="43" spans="1:12" ht="15" customHeight="1" hidden="1">
      <c r="A43" s="1">
        <v>122</v>
      </c>
      <c r="B43" s="2">
        <v>115</v>
      </c>
      <c r="C43" s="48" t="s">
        <v>221</v>
      </c>
      <c r="D43" s="51" t="s">
        <v>45</v>
      </c>
      <c r="E43" s="81" t="s">
        <v>108</v>
      </c>
      <c r="F43" s="1" t="s">
        <v>3</v>
      </c>
      <c r="G43" s="80">
        <v>1972</v>
      </c>
      <c r="H43" s="51" t="s">
        <v>191</v>
      </c>
      <c r="I43" s="1" t="str">
        <f t="shared" si="0"/>
        <v>B</v>
      </c>
      <c r="J43" s="1">
        <f>COUNTIF($G$9:$I43,$I43)</f>
        <v>6</v>
      </c>
      <c r="K43" s="7"/>
      <c r="L43" s="1" t="s">
        <v>21</v>
      </c>
    </row>
    <row r="44" spans="1:12" ht="15" customHeight="1" hidden="1">
      <c r="A44" s="1">
        <v>123</v>
      </c>
      <c r="B44" s="2">
        <v>117</v>
      </c>
      <c r="C44" s="48" t="s">
        <v>246</v>
      </c>
      <c r="D44" s="51" t="s">
        <v>63</v>
      </c>
      <c r="E44" s="81" t="s">
        <v>108</v>
      </c>
      <c r="F44" s="1" t="s">
        <v>3</v>
      </c>
      <c r="G44" s="80">
        <v>1983</v>
      </c>
      <c r="H44" s="51" t="s">
        <v>313</v>
      </c>
      <c r="I44" s="1" t="str">
        <f t="shared" si="0"/>
        <v>A</v>
      </c>
      <c r="J44" s="1">
        <f>COUNTIF($G$9:$I44,$I44)</f>
        <v>10</v>
      </c>
      <c r="K44" s="7"/>
      <c r="L44" s="1"/>
    </row>
    <row r="45" spans="1:12" ht="15" customHeight="1" hidden="1">
      <c r="A45" s="1">
        <v>124</v>
      </c>
      <c r="B45" s="2">
        <v>119</v>
      </c>
      <c r="C45" s="48" t="s">
        <v>234</v>
      </c>
      <c r="D45" s="51" t="s">
        <v>233</v>
      </c>
      <c r="E45" s="81" t="s">
        <v>108</v>
      </c>
      <c r="F45" s="1" t="s">
        <v>4</v>
      </c>
      <c r="G45" s="80">
        <v>1997</v>
      </c>
      <c r="H45" s="51" t="s">
        <v>107</v>
      </c>
      <c r="I45" s="1" t="str">
        <f t="shared" si="0"/>
        <v>F</v>
      </c>
      <c r="J45" s="1">
        <f>COUNTIF($G$9:$I45,$I45)</f>
        <v>3</v>
      </c>
      <c r="K45" s="7"/>
      <c r="L45" s="1"/>
    </row>
    <row r="46" spans="1:12" ht="15" customHeight="1" hidden="1">
      <c r="A46" s="1">
        <v>125</v>
      </c>
      <c r="B46" s="2">
        <v>120</v>
      </c>
      <c r="C46" s="48" t="s">
        <v>258</v>
      </c>
      <c r="D46" s="51" t="s">
        <v>49</v>
      </c>
      <c r="E46" s="81" t="s">
        <v>108</v>
      </c>
      <c r="F46" s="1" t="s">
        <v>3</v>
      </c>
      <c r="G46" s="80">
        <v>1996</v>
      </c>
      <c r="H46" s="51" t="s">
        <v>69</v>
      </c>
      <c r="I46" s="1" t="str">
        <f t="shared" si="0"/>
        <v>A</v>
      </c>
      <c r="J46" s="1">
        <f>COUNTIF($G$9:$I46,$I46)</f>
        <v>11</v>
      </c>
      <c r="K46" s="7"/>
      <c r="L46" s="1"/>
    </row>
    <row r="47" spans="1:12" ht="15" customHeight="1" hidden="1">
      <c r="A47" s="1">
        <v>126</v>
      </c>
      <c r="B47" s="2">
        <v>122</v>
      </c>
      <c r="C47" s="39" t="s">
        <v>315</v>
      </c>
      <c r="D47" s="38" t="s">
        <v>314</v>
      </c>
      <c r="E47" s="81" t="s">
        <v>108</v>
      </c>
      <c r="F47" s="1" t="s">
        <v>4</v>
      </c>
      <c r="G47" s="1">
        <v>1996</v>
      </c>
      <c r="H47" s="38" t="s">
        <v>71</v>
      </c>
      <c r="I47" s="1" t="str">
        <f t="shared" si="0"/>
        <v>F</v>
      </c>
      <c r="J47" s="1">
        <f>COUNTIF($G$9:$I47,$I47)</f>
        <v>4</v>
      </c>
      <c r="K47" s="7"/>
      <c r="L47" s="1"/>
    </row>
    <row r="48" spans="1:12" ht="15" customHeight="1">
      <c r="A48" s="46"/>
      <c r="B48" s="83"/>
      <c r="C48" s="57"/>
      <c r="D48" s="58"/>
      <c r="E48" s="129"/>
      <c r="F48" s="46"/>
      <c r="G48" s="46"/>
      <c r="H48" s="58"/>
      <c r="I48" s="46"/>
      <c r="J48" s="46"/>
      <c r="K48" s="70"/>
      <c r="L48" s="46"/>
    </row>
    <row r="49" spans="1:12" ht="5.25" customHeight="1">
      <c r="A49" s="46"/>
      <c r="B49" s="83"/>
      <c r="C49" s="57"/>
      <c r="D49" s="58"/>
      <c r="E49" s="129"/>
      <c r="F49" s="46"/>
      <c r="G49" s="46"/>
      <c r="H49" s="58"/>
      <c r="I49" s="46"/>
      <c r="J49" s="46"/>
      <c r="K49" s="70"/>
      <c r="L49" s="46"/>
    </row>
    <row r="50" spans="1:12" ht="15" customHeight="1">
      <c r="A50" s="180" t="s">
        <v>136</v>
      </c>
      <c r="B50" s="180"/>
      <c r="C50" s="180"/>
      <c r="D50" s="58"/>
      <c r="E50" s="129"/>
      <c r="F50" s="46"/>
      <c r="G50" s="46"/>
      <c r="H50" s="58"/>
      <c r="I50" s="46"/>
      <c r="J50" s="46"/>
      <c r="K50" s="70"/>
      <c r="L50" s="46"/>
    </row>
    <row r="51" spans="1:12" ht="29.25">
      <c r="A51" s="80" t="s">
        <v>145</v>
      </c>
      <c r="B51" s="52" t="s">
        <v>90</v>
      </c>
      <c r="C51" s="29" t="s">
        <v>44</v>
      </c>
      <c r="D51" s="50" t="s">
        <v>0</v>
      </c>
      <c r="E51" s="92" t="s">
        <v>146</v>
      </c>
      <c r="F51" s="49" t="s">
        <v>5</v>
      </c>
      <c r="G51" s="80" t="s">
        <v>12</v>
      </c>
      <c r="H51" s="50" t="s">
        <v>1</v>
      </c>
      <c r="I51" s="31" t="s">
        <v>7</v>
      </c>
      <c r="J51" s="99" t="s">
        <v>17</v>
      </c>
      <c r="K51" s="49" t="s">
        <v>2</v>
      </c>
      <c r="L51" s="49" t="s">
        <v>110</v>
      </c>
    </row>
    <row r="52" spans="1:12" ht="12">
      <c r="A52" s="1">
        <v>1</v>
      </c>
      <c r="B52" s="2">
        <v>68</v>
      </c>
      <c r="C52" s="48" t="s">
        <v>125</v>
      </c>
      <c r="D52" s="51" t="s">
        <v>252</v>
      </c>
      <c r="E52" s="81" t="s">
        <v>109</v>
      </c>
      <c r="F52" s="1" t="s">
        <v>3</v>
      </c>
      <c r="G52" s="80">
        <v>1990</v>
      </c>
      <c r="H52" s="51" t="s">
        <v>253</v>
      </c>
      <c r="I52" s="3" t="str">
        <f aca="true" t="shared" si="1" ref="I52:I83">IF($F52="m",IF($G$1-$G52&gt;19,IF($G$1-$G52&lt;40,"A",IF($G$1-$G52&gt;49,IF($G$1-$G52&gt;59,IF($G$1-$G52&gt;69,"E","D"),"C"),"B")),"JM"),IF($G$1-$G52&gt;19,IF($G$1-$G52&lt;35,"F",IF($G$1-$G52&lt;50,"G","H")),"JŽ"))</f>
        <v>A</v>
      </c>
      <c r="J52" s="1">
        <f>COUNTIF($G$9:$I52,$I52)</f>
        <v>12</v>
      </c>
      <c r="K52" s="7">
        <v>0.048935185185185186</v>
      </c>
      <c r="L52" s="1"/>
    </row>
    <row r="53" spans="1:12" ht="12">
      <c r="A53" s="1">
        <v>2</v>
      </c>
      <c r="B53" s="2">
        <v>84</v>
      </c>
      <c r="C53" s="48" t="s">
        <v>287</v>
      </c>
      <c r="D53" s="51" t="s">
        <v>288</v>
      </c>
      <c r="E53" s="81" t="s">
        <v>108</v>
      </c>
      <c r="F53" s="1" t="s">
        <v>3</v>
      </c>
      <c r="G53" s="80">
        <v>1980</v>
      </c>
      <c r="H53" s="51" t="s">
        <v>289</v>
      </c>
      <c r="I53" s="3" t="str">
        <f t="shared" si="1"/>
        <v>A</v>
      </c>
      <c r="J53" s="1">
        <f>COUNTIF($G$9:$I53,$I53)</f>
        <v>13</v>
      </c>
      <c r="K53" s="7">
        <v>0.05174768518518519</v>
      </c>
      <c r="L53" s="1"/>
    </row>
    <row r="54" spans="1:12" ht="12">
      <c r="A54" s="1">
        <v>3</v>
      </c>
      <c r="B54" s="2">
        <v>125</v>
      </c>
      <c r="C54" s="48" t="s">
        <v>111</v>
      </c>
      <c r="D54" s="51" t="s">
        <v>52</v>
      </c>
      <c r="E54" s="81" t="s">
        <v>108</v>
      </c>
      <c r="F54" s="1" t="s">
        <v>3</v>
      </c>
      <c r="G54" s="80">
        <v>1992</v>
      </c>
      <c r="H54" s="53" t="s">
        <v>194</v>
      </c>
      <c r="I54" s="3" t="str">
        <f t="shared" si="1"/>
        <v>A</v>
      </c>
      <c r="J54" s="1">
        <f>COUNTIF($G$9:$I54,$I54)</f>
        <v>14</v>
      </c>
      <c r="K54" s="7">
        <v>0.05475694444444445</v>
      </c>
      <c r="L54" s="1"/>
    </row>
    <row r="55" spans="1:12" ht="12" hidden="1">
      <c r="A55" s="1">
        <v>5</v>
      </c>
      <c r="B55" s="2">
        <v>101</v>
      </c>
      <c r="C55" s="48" t="s">
        <v>30</v>
      </c>
      <c r="D55" s="51" t="s">
        <v>51</v>
      </c>
      <c r="E55" s="81" t="s">
        <v>108</v>
      </c>
      <c r="F55" s="1" t="s">
        <v>3</v>
      </c>
      <c r="G55" s="80">
        <v>1988</v>
      </c>
      <c r="H55" s="51" t="s">
        <v>8</v>
      </c>
      <c r="I55" s="3" t="str">
        <f t="shared" si="1"/>
        <v>A</v>
      </c>
      <c r="J55" s="1">
        <f>COUNTIF($G$9:$I55,$I55)</f>
        <v>15</v>
      </c>
      <c r="K55" s="7">
        <v>0.05517361111111111</v>
      </c>
      <c r="L55" s="1"/>
    </row>
    <row r="56" spans="1:12" ht="12" hidden="1">
      <c r="A56" s="1">
        <v>7</v>
      </c>
      <c r="B56" s="2">
        <v>54</v>
      </c>
      <c r="C56" s="48" t="s">
        <v>148</v>
      </c>
      <c r="D56" s="51" t="s">
        <v>149</v>
      </c>
      <c r="E56" s="81" t="s">
        <v>108</v>
      </c>
      <c r="F56" s="1" t="s">
        <v>3</v>
      </c>
      <c r="G56" s="80">
        <v>1988</v>
      </c>
      <c r="H56" s="54" t="s">
        <v>150</v>
      </c>
      <c r="I56" s="3" t="str">
        <f t="shared" si="1"/>
        <v>A</v>
      </c>
      <c r="J56" s="1">
        <f>COUNTIF($G$9:$I56,$I56)</f>
        <v>16</v>
      </c>
      <c r="K56" s="7">
        <v>0.05813657407407408</v>
      </c>
      <c r="L56" s="32"/>
    </row>
    <row r="57" spans="1:12" ht="12" hidden="1">
      <c r="A57" s="1">
        <v>8</v>
      </c>
      <c r="B57" s="2">
        <v>106</v>
      </c>
      <c r="C57" s="48" t="s">
        <v>26</v>
      </c>
      <c r="D57" s="51" t="s">
        <v>48</v>
      </c>
      <c r="E57" s="81" t="s">
        <v>108</v>
      </c>
      <c r="F57" s="1" t="s">
        <v>3</v>
      </c>
      <c r="G57" s="80">
        <v>1981</v>
      </c>
      <c r="H57" s="51" t="s">
        <v>171</v>
      </c>
      <c r="I57" s="3" t="str">
        <f t="shared" si="1"/>
        <v>A</v>
      </c>
      <c r="J57" s="1">
        <f>COUNTIF($G$9:$I57,$I57)</f>
        <v>17</v>
      </c>
      <c r="K57" s="7">
        <v>0.05892361111111111</v>
      </c>
      <c r="L57" s="36" t="s">
        <v>21</v>
      </c>
    </row>
    <row r="58" spans="1:12" ht="12" hidden="1">
      <c r="A58" s="1">
        <v>13</v>
      </c>
      <c r="B58" s="2">
        <v>61</v>
      </c>
      <c r="C58" s="48" t="s">
        <v>186</v>
      </c>
      <c r="D58" s="51" t="s">
        <v>54</v>
      </c>
      <c r="E58" s="81" t="s">
        <v>108</v>
      </c>
      <c r="F58" s="1" t="s">
        <v>3</v>
      </c>
      <c r="G58" s="80">
        <v>1990</v>
      </c>
      <c r="H58" s="51" t="s">
        <v>102</v>
      </c>
      <c r="I58" s="3" t="str">
        <f t="shared" si="1"/>
        <v>A</v>
      </c>
      <c r="J58" s="1">
        <f>COUNTIF($G$9:$I58,$I58)</f>
        <v>18</v>
      </c>
      <c r="K58" s="7">
        <v>0.06238425925925926</v>
      </c>
      <c r="L58" s="1"/>
    </row>
    <row r="59" spans="1:12" ht="12" hidden="1">
      <c r="A59" s="1">
        <v>14</v>
      </c>
      <c r="B59" s="2">
        <v>25</v>
      </c>
      <c r="C59" s="48" t="s">
        <v>271</v>
      </c>
      <c r="D59" s="51" t="s">
        <v>175</v>
      </c>
      <c r="E59" s="81" t="s">
        <v>108</v>
      </c>
      <c r="F59" s="1" t="s">
        <v>3</v>
      </c>
      <c r="G59" s="80">
        <v>1983</v>
      </c>
      <c r="H59" s="51" t="s">
        <v>9</v>
      </c>
      <c r="I59" s="3" t="str">
        <f t="shared" si="1"/>
        <v>A</v>
      </c>
      <c r="J59" s="1">
        <f>COUNTIF($G$9:$I59,$I59)</f>
        <v>19</v>
      </c>
      <c r="K59" s="7">
        <v>0.0628587962962963</v>
      </c>
      <c r="L59" s="1"/>
    </row>
    <row r="60" spans="1:12" ht="12" hidden="1">
      <c r="A60" s="1">
        <v>18</v>
      </c>
      <c r="B60" s="2">
        <v>80</v>
      </c>
      <c r="C60" s="48" t="s">
        <v>238</v>
      </c>
      <c r="D60" s="51" t="s">
        <v>61</v>
      </c>
      <c r="E60" s="81" t="s">
        <v>108</v>
      </c>
      <c r="F60" s="1" t="s">
        <v>3</v>
      </c>
      <c r="G60" s="80">
        <v>1979</v>
      </c>
      <c r="H60" s="51" t="s">
        <v>8</v>
      </c>
      <c r="I60" s="3" t="str">
        <f t="shared" si="1"/>
        <v>A</v>
      </c>
      <c r="J60" s="1">
        <f>COUNTIF($G$9:$I60,$I60)</f>
        <v>20</v>
      </c>
      <c r="K60" s="7">
        <v>0.06322916666666667</v>
      </c>
      <c r="L60" s="1"/>
    </row>
    <row r="61" spans="1:12" ht="12" hidden="1">
      <c r="A61" s="1">
        <v>19</v>
      </c>
      <c r="B61" s="2">
        <v>41</v>
      </c>
      <c r="C61" s="48" t="s">
        <v>261</v>
      </c>
      <c r="D61" s="51" t="s">
        <v>48</v>
      </c>
      <c r="E61" s="81" t="s">
        <v>108</v>
      </c>
      <c r="F61" s="1" t="s">
        <v>3</v>
      </c>
      <c r="G61" s="80">
        <v>1983</v>
      </c>
      <c r="H61" s="51" t="s">
        <v>171</v>
      </c>
      <c r="I61" s="3" t="str">
        <f t="shared" si="1"/>
        <v>A</v>
      </c>
      <c r="J61" s="1">
        <f>COUNTIF($G$9:$I61,$I61)</f>
        <v>21</v>
      </c>
      <c r="K61" s="7">
        <v>0.06409722222222222</v>
      </c>
      <c r="L61" s="1"/>
    </row>
    <row r="62" spans="1:12" ht="12" hidden="1">
      <c r="A62" s="1">
        <v>29</v>
      </c>
      <c r="B62" s="2">
        <v>40</v>
      </c>
      <c r="C62" s="48" t="s">
        <v>180</v>
      </c>
      <c r="D62" s="51" t="s">
        <v>161</v>
      </c>
      <c r="E62" s="81" t="s">
        <v>108</v>
      </c>
      <c r="F62" s="1" t="s">
        <v>3</v>
      </c>
      <c r="G62" s="80">
        <v>1987</v>
      </c>
      <c r="H62" s="51" t="s">
        <v>181</v>
      </c>
      <c r="I62" s="3" t="str">
        <f t="shared" si="1"/>
        <v>A</v>
      </c>
      <c r="J62" s="1">
        <f>COUNTIF($G$9:$I62,$I62)</f>
        <v>22</v>
      </c>
      <c r="K62" s="7">
        <v>0.0663773148148148</v>
      </c>
      <c r="L62" s="34"/>
    </row>
    <row r="63" spans="1:12" ht="12" hidden="1">
      <c r="A63" s="1">
        <v>30</v>
      </c>
      <c r="B63" s="2">
        <v>126</v>
      </c>
      <c r="C63" s="48" t="s">
        <v>244</v>
      </c>
      <c r="D63" s="51" t="s">
        <v>45</v>
      </c>
      <c r="E63" s="81" t="s">
        <v>108</v>
      </c>
      <c r="F63" s="1" t="s">
        <v>3</v>
      </c>
      <c r="G63" s="80">
        <v>1989</v>
      </c>
      <c r="H63" s="51" t="s">
        <v>73</v>
      </c>
      <c r="I63" s="3" t="str">
        <f t="shared" si="1"/>
        <v>A</v>
      </c>
      <c r="J63" s="1">
        <f>COUNTIF($G$9:$I63,$I63)</f>
        <v>23</v>
      </c>
      <c r="K63" s="7">
        <v>0.06662037037037037</v>
      </c>
      <c r="L63" s="1"/>
    </row>
    <row r="64" spans="1:12" ht="12" hidden="1">
      <c r="A64" s="1">
        <v>33</v>
      </c>
      <c r="B64" s="2">
        <v>60</v>
      </c>
      <c r="C64" s="48" t="s">
        <v>269</v>
      </c>
      <c r="D64" s="51" t="s">
        <v>50</v>
      </c>
      <c r="E64" s="81" t="s">
        <v>108</v>
      </c>
      <c r="F64" s="1" t="s">
        <v>3</v>
      </c>
      <c r="G64" s="80">
        <v>1980</v>
      </c>
      <c r="H64" s="51" t="s">
        <v>19</v>
      </c>
      <c r="I64" s="3" t="str">
        <f t="shared" si="1"/>
        <v>A</v>
      </c>
      <c r="J64" s="1">
        <f>COUNTIF($G$9:$I64,$I64)</f>
        <v>24</v>
      </c>
      <c r="K64" s="7">
        <v>0.06682870370370371</v>
      </c>
      <c r="L64" s="1"/>
    </row>
    <row r="65" spans="1:12" ht="12" hidden="1">
      <c r="A65" s="1">
        <v>36</v>
      </c>
      <c r="B65" s="2">
        <v>94</v>
      </c>
      <c r="C65" s="39" t="s">
        <v>132</v>
      </c>
      <c r="D65" s="38" t="s">
        <v>133</v>
      </c>
      <c r="E65" s="81" t="s">
        <v>108</v>
      </c>
      <c r="F65" s="1" t="s">
        <v>3</v>
      </c>
      <c r="G65" s="1">
        <v>1979</v>
      </c>
      <c r="H65" s="38" t="s">
        <v>134</v>
      </c>
      <c r="I65" s="3" t="str">
        <f t="shared" si="1"/>
        <v>A</v>
      </c>
      <c r="J65" s="1">
        <f>COUNTIF($G$9:$I65,$I65)</f>
        <v>25</v>
      </c>
      <c r="K65" s="7">
        <v>0.06731481481481481</v>
      </c>
      <c r="L65" s="1"/>
    </row>
    <row r="66" spans="1:12" ht="12" hidden="1">
      <c r="A66" s="1">
        <v>37</v>
      </c>
      <c r="B66" s="2">
        <v>39</v>
      </c>
      <c r="C66" s="48" t="s">
        <v>155</v>
      </c>
      <c r="D66" s="51" t="s">
        <v>156</v>
      </c>
      <c r="E66" s="81" t="s">
        <v>108</v>
      </c>
      <c r="F66" s="1" t="s">
        <v>3</v>
      </c>
      <c r="G66" s="80">
        <v>1979</v>
      </c>
      <c r="H66" s="51" t="s">
        <v>157</v>
      </c>
      <c r="I66" s="3" t="str">
        <f t="shared" si="1"/>
        <v>A</v>
      </c>
      <c r="J66" s="1">
        <f>COUNTIF($G$9:$I66,$I66)</f>
        <v>26</v>
      </c>
      <c r="K66" s="7">
        <v>0.06758101851851851</v>
      </c>
      <c r="L66" s="32"/>
    </row>
    <row r="67" spans="1:12" ht="12" hidden="1">
      <c r="A67" s="1">
        <v>42</v>
      </c>
      <c r="B67" s="2">
        <v>13</v>
      </c>
      <c r="C67" s="48" t="s">
        <v>228</v>
      </c>
      <c r="D67" s="51" t="s">
        <v>51</v>
      </c>
      <c r="E67" s="81" t="s">
        <v>108</v>
      </c>
      <c r="F67" s="1" t="s">
        <v>3</v>
      </c>
      <c r="G67" s="80">
        <v>1984</v>
      </c>
      <c r="H67" s="51" t="s">
        <v>18</v>
      </c>
      <c r="I67" s="3" t="str">
        <f t="shared" si="1"/>
        <v>A</v>
      </c>
      <c r="J67" s="1">
        <f>COUNTIF($G$9:$I67,$I67)</f>
        <v>27</v>
      </c>
      <c r="K67" s="7">
        <v>0.06878472222222222</v>
      </c>
      <c r="L67" s="1"/>
    </row>
    <row r="68" spans="1:12" ht="12" hidden="1">
      <c r="A68" s="1">
        <v>44</v>
      </c>
      <c r="B68" s="2">
        <v>22</v>
      </c>
      <c r="C68" s="48" t="s">
        <v>43</v>
      </c>
      <c r="D68" s="51" t="s">
        <v>67</v>
      </c>
      <c r="E68" s="81" t="s">
        <v>108</v>
      </c>
      <c r="F68" s="1" t="s">
        <v>3</v>
      </c>
      <c r="G68" s="80">
        <v>1982</v>
      </c>
      <c r="H68" s="51" t="s">
        <v>71</v>
      </c>
      <c r="I68" s="3" t="str">
        <f t="shared" si="1"/>
        <v>A</v>
      </c>
      <c r="J68" s="1">
        <f>COUNTIF($G$9:$I68,$I68)</f>
        <v>28</v>
      </c>
      <c r="K68" s="7">
        <v>0.06918981481481482</v>
      </c>
      <c r="L68" s="1"/>
    </row>
    <row r="69" spans="1:12" ht="12" hidden="1">
      <c r="A69" s="1">
        <v>49</v>
      </c>
      <c r="B69" s="2">
        <v>30</v>
      </c>
      <c r="C69" s="48" t="s">
        <v>29</v>
      </c>
      <c r="D69" s="51" t="s">
        <v>54</v>
      </c>
      <c r="E69" s="81" t="s">
        <v>108</v>
      </c>
      <c r="F69" s="1" t="s">
        <v>3</v>
      </c>
      <c r="G69" s="80">
        <v>1992</v>
      </c>
      <c r="H69" s="51" t="s">
        <v>9</v>
      </c>
      <c r="I69" s="3" t="str">
        <f t="shared" si="1"/>
        <v>A</v>
      </c>
      <c r="J69" s="1">
        <f>COUNTIF($G$9:$I69,$I69)</f>
        <v>29</v>
      </c>
      <c r="K69" s="7">
        <v>0.0701736111111111</v>
      </c>
      <c r="L69" s="1" t="s">
        <v>21</v>
      </c>
    </row>
    <row r="70" spans="1:12" ht="12" hidden="1">
      <c r="A70" s="1">
        <v>52</v>
      </c>
      <c r="B70" s="2">
        <v>83</v>
      </c>
      <c r="C70" s="39" t="s">
        <v>112</v>
      </c>
      <c r="D70" s="38" t="s">
        <v>51</v>
      </c>
      <c r="E70" s="81" t="s">
        <v>108</v>
      </c>
      <c r="F70" s="1" t="s">
        <v>3</v>
      </c>
      <c r="G70" s="1">
        <v>1979</v>
      </c>
      <c r="H70" s="38" t="s">
        <v>308</v>
      </c>
      <c r="I70" s="3" t="str">
        <f t="shared" si="1"/>
        <v>A</v>
      </c>
      <c r="J70" s="1">
        <f>COUNTIF($G$9:$I70,$I70)</f>
        <v>30</v>
      </c>
      <c r="K70" s="7">
        <v>0.07070601851851853</v>
      </c>
      <c r="L70" s="1"/>
    </row>
    <row r="71" spans="1:12" ht="12" hidden="1">
      <c r="A71" s="1">
        <v>53</v>
      </c>
      <c r="B71" s="2">
        <v>76</v>
      </c>
      <c r="C71" s="48" t="s">
        <v>256</v>
      </c>
      <c r="D71" s="51" t="s">
        <v>61</v>
      </c>
      <c r="E71" s="81" t="s">
        <v>108</v>
      </c>
      <c r="F71" s="1" t="s">
        <v>3</v>
      </c>
      <c r="G71" s="80">
        <v>1985</v>
      </c>
      <c r="H71" s="51" t="s">
        <v>202</v>
      </c>
      <c r="I71" s="3" t="str">
        <f t="shared" si="1"/>
        <v>A</v>
      </c>
      <c r="J71" s="1">
        <f>COUNTIF($G$9:$I71,$I71)</f>
        <v>31</v>
      </c>
      <c r="K71" s="7">
        <v>0.07096064814814815</v>
      </c>
      <c r="L71" s="1"/>
    </row>
    <row r="72" spans="1:12" ht="12" hidden="1">
      <c r="A72" s="1">
        <v>56</v>
      </c>
      <c r="B72" s="2">
        <v>26</v>
      </c>
      <c r="C72" s="48" t="s">
        <v>174</v>
      </c>
      <c r="D72" s="51" t="s">
        <v>175</v>
      </c>
      <c r="E72" s="81" t="s">
        <v>108</v>
      </c>
      <c r="F72" s="1" t="s">
        <v>3</v>
      </c>
      <c r="G72" s="80">
        <v>1988</v>
      </c>
      <c r="H72" s="51" t="s">
        <v>176</v>
      </c>
      <c r="I72" s="3" t="str">
        <f t="shared" si="1"/>
        <v>A</v>
      </c>
      <c r="J72" s="1">
        <f>COUNTIF($G$9:$I72,$I72)</f>
        <v>32</v>
      </c>
      <c r="K72" s="7">
        <v>0.07158564814814815</v>
      </c>
      <c r="L72" s="1" t="s">
        <v>21</v>
      </c>
    </row>
    <row r="73" spans="1:12" ht="12" hidden="1">
      <c r="A73" s="1">
        <v>57</v>
      </c>
      <c r="B73" s="2">
        <v>85</v>
      </c>
      <c r="C73" s="48" t="s">
        <v>173</v>
      </c>
      <c r="D73" s="51" t="s">
        <v>66</v>
      </c>
      <c r="E73" s="81" t="s">
        <v>108</v>
      </c>
      <c r="F73" s="1" t="s">
        <v>3</v>
      </c>
      <c r="G73" s="80">
        <v>1987</v>
      </c>
      <c r="H73" s="51" t="s">
        <v>19</v>
      </c>
      <c r="I73" s="3" t="str">
        <f t="shared" si="1"/>
        <v>A</v>
      </c>
      <c r="J73" s="1">
        <f>COUNTIF($G$9:$I73,$I73)</f>
        <v>33</v>
      </c>
      <c r="K73" s="7">
        <v>0.07180555555555555</v>
      </c>
      <c r="L73" s="1"/>
    </row>
    <row r="74" spans="1:12" ht="12" hidden="1">
      <c r="A74" s="1">
        <v>59</v>
      </c>
      <c r="B74" s="2">
        <v>105</v>
      </c>
      <c r="C74" s="39" t="s">
        <v>312</v>
      </c>
      <c r="D74" s="38" t="s">
        <v>95</v>
      </c>
      <c r="E74" s="81" t="s">
        <v>108</v>
      </c>
      <c r="F74" s="1" t="s">
        <v>3</v>
      </c>
      <c r="G74" s="1">
        <v>1981</v>
      </c>
      <c r="H74" s="38" t="s">
        <v>9</v>
      </c>
      <c r="I74" s="3" t="str">
        <f t="shared" si="1"/>
        <v>A</v>
      </c>
      <c r="J74" s="1">
        <f>COUNTIF($G$9:$I74,$I74)</f>
        <v>34</v>
      </c>
      <c r="K74" s="7">
        <v>0.07244212962962963</v>
      </c>
      <c r="L74" s="1"/>
    </row>
    <row r="75" spans="1:12" ht="12" hidden="1">
      <c r="A75" s="1">
        <v>61</v>
      </c>
      <c r="B75" s="2">
        <v>74</v>
      </c>
      <c r="C75" s="48" t="s">
        <v>267</v>
      </c>
      <c r="D75" s="51" t="s">
        <v>86</v>
      </c>
      <c r="E75" s="81" t="s">
        <v>108</v>
      </c>
      <c r="F75" s="1" t="s">
        <v>3</v>
      </c>
      <c r="G75" s="80">
        <v>1985</v>
      </c>
      <c r="H75" s="51" t="s">
        <v>107</v>
      </c>
      <c r="I75" s="3" t="str">
        <f t="shared" si="1"/>
        <v>A</v>
      </c>
      <c r="J75" s="1">
        <f>COUNTIF($G$9:$I75,$I75)</f>
        <v>35</v>
      </c>
      <c r="K75" s="7">
        <v>0.07337962962962963</v>
      </c>
      <c r="L75" s="1"/>
    </row>
    <row r="76" spans="1:12" ht="12" hidden="1">
      <c r="A76" s="1">
        <v>67</v>
      </c>
      <c r="B76" s="2">
        <v>37</v>
      </c>
      <c r="C76" s="48" t="s">
        <v>222</v>
      </c>
      <c r="D76" s="51" t="s">
        <v>51</v>
      </c>
      <c r="E76" s="81" t="s">
        <v>108</v>
      </c>
      <c r="F76" s="1" t="s">
        <v>3</v>
      </c>
      <c r="G76" s="80">
        <v>1982</v>
      </c>
      <c r="H76" s="51" t="s">
        <v>223</v>
      </c>
      <c r="I76" s="3" t="str">
        <f t="shared" si="1"/>
        <v>A</v>
      </c>
      <c r="J76" s="1">
        <f>COUNTIF($G$9:$I76,$I76)</f>
        <v>36</v>
      </c>
      <c r="K76" s="7">
        <v>0.0742476851851852</v>
      </c>
      <c r="L76" s="1" t="s">
        <v>21</v>
      </c>
    </row>
    <row r="77" spans="1:12" ht="12" hidden="1">
      <c r="A77" s="1">
        <v>74</v>
      </c>
      <c r="B77" s="2">
        <v>82</v>
      </c>
      <c r="C77" s="48" t="s">
        <v>151</v>
      </c>
      <c r="D77" s="51" t="s">
        <v>58</v>
      </c>
      <c r="E77" s="81" t="s">
        <v>108</v>
      </c>
      <c r="F77" s="1" t="s">
        <v>3</v>
      </c>
      <c r="G77" s="80">
        <v>1984</v>
      </c>
      <c r="H77" s="51" t="s">
        <v>152</v>
      </c>
      <c r="I77" s="3" t="str">
        <f t="shared" si="1"/>
        <v>A</v>
      </c>
      <c r="J77" s="1">
        <f>COUNTIF($G$9:$I77,$I77)</f>
        <v>37</v>
      </c>
      <c r="K77" s="7">
        <v>0.07527777777777778</v>
      </c>
      <c r="L77" s="34"/>
    </row>
    <row r="78" spans="1:12" ht="12" hidden="1">
      <c r="A78" s="1">
        <v>84</v>
      </c>
      <c r="B78" s="2">
        <v>15</v>
      </c>
      <c r="C78" s="48" t="s">
        <v>298</v>
      </c>
      <c r="D78" s="51" t="s">
        <v>161</v>
      </c>
      <c r="E78" s="81" t="s">
        <v>108</v>
      </c>
      <c r="F78" s="1" t="s">
        <v>3</v>
      </c>
      <c r="G78" s="1">
        <v>1985</v>
      </c>
      <c r="H78" s="38" t="s">
        <v>299</v>
      </c>
      <c r="I78" s="3" t="str">
        <f t="shared" si="1"/>
        <v>A</v>
      </c>
      <c r="J78" s="1">
        <f>COUNTIF($G$9:$I78,$I78)</f>
        <v>38</v>
      </c>
      <c r="K78" s="7">
        <v>0.07724537037037037</v>
      </c>
      <c r="L78" s="1"/>
    </row>
    <row r="79" spans="1:12" ht="12" hidden="1">
      <c r="A79" s="1">
        <v>89</v>
      </c>
      <c r="B79" s="2">
        <v>65</v>
      </c>
      <c r="C79" s="48" t="s">
        <v>203</v>
      </c>
      <c r="D79" s="51" t="s">
        <v>204</v>
      </c>
      <c r="E79" s="81" t="s">
        <v>108</v>
      </c>
      <c r="F79" s="1" t="s">
        <v>3</v>
      </c>
      <c r="G79" s="80">
        <v>1984</v>
      </c>
      <c r="H79" s="51" t="s">
        <v>15</v>
      </c>
      <c r="I79" s="3" t="str">
        <f t="shared" si="1"/>
        <v>A</v>
      </c>
      <c r="J79" s="1">
        <f>COUNTIF($G$9:$I79,$I79)</f>
        <v>39</v>
      </c>
      <c r="K79" s="7">
        <v>0.07996527777777777</v>
      </c>
      <c r="L79" s="1" t="s">
        <v>21</v>
      </c>
    </row>
    <row r="80" spans="1:12" ht="12" hidden="1">
      <c r="A80" s="1">
        <v>3</v>
      </c>
      <c r="B80" s="2">
        <v>84</v>
      </c>
      <c r="C80" s="48" t="s">
        <v>287</v>
      </c>
      <c r="D80" s="51" t="s">
        <v>288</v>
      </c>
      <c r="E80" s="81" t="s">
        <v>108</v>
      </c>
      <c r="F80" s="1" t="s">
        <v>3</v>
      </c>
      <c r="G80" s="80">
        <v>1980</v>
      </c>
      <c r="H80" s="51" t="s">
        <v>289</v>
      </c>
      <c r="I80" s="3" t="str">
        <f t="shared" si="1"/>
        <v>A</v>
      </c>
      <c r="J80" s="1">
        <f>COUNTIF($G$9:$I80,$I80)</f>
        <v>40</v>
      </c>
      <c r="K80" s="7">
        <v>0.05174768518518519</v>
      </c>
      <c r="L80" s="1"/>
    </row>
    <row r="81" spans="1:12" ht="12" hidden="1">
      <c r="A81" s="1">
        <v>4</v>
      </c>
      <c r="B81" s="2">
        <v>125</v>
      </c>
      <c r="C81" s="48" t="s">
        <v>111</v>
      </c>
      <c r="D81" s="51" t="s">
        <v>52</v>
      </c>
      <c r="E81" s="81" t="s">
        <v>108</v>
      </c>
      <c r="F81" s="1" t="s">
        <v>3</v>
      </c>
      <c r="G81" s="80">
        <v>1992</v>
      </c>
      <c r="H81" s="53" t="s">
        <v>194</v>
      </c>
      <c r="I81" s="3" t="str">
        <f t="shared" si="1"/>
        <v>A</v>
      </c>
      <c r="J81" s="1">
        <f>COUNTIF($G$9:$I81,$I81)</f>
        <v>41</v>
      </c>
      <c r="K81" s="7">
        <v>0.05475694444444445</v>
      </c>
      <c r="L81" s="1"/>
    </row>
    <row r="82" spans="1:12" ht="12" hidden="1">
      <c r="A82" s="1">
        <v>5</v>
      </c>
      <c r="B82" s="2">
        <v>101</v>
      </c>
      <c r="C82" s="48" t="s">
        <v>30</v>
      </c>
      <c r="D82" s="51" t="s">
        <v>51</v>
      </c>
      <c r="E82" s="81" t="s">
        <v>108</v>
      </c>
      <c r="F82" s="1" t="s">
        <v>3</v>
      </c>
      <c r="G82" s="80">
        <v>1988</v>
      </c>
      <c r="H82" s="51" t="s">
        <v>8</v>
      </c>
      <c r="I82" s="3" t="str">
        <f t="shared" si="1"/>
        <v>A</v>
      </c>
      <c r="J82" s="1">
        <f>COUNTIF($G$9:$I82,$I82)</f>
        <v>42</v>
      </c>
      <c r="K82" s="7">
        <v>0.05517361111111111</v>
      </c>
      <c r="L82" s="1"/>
    </row>
    <row r="83" spans="1:12" ht="12" hidden="1">
      <c r="A83" s="1">
        <v>7</v>
      </c>
      <c r="B83" s="2">
        <v>54</v>
      </c>
      <c r="C83" s="48" t="s">
        <v>148</v>
      </c>
      <c r="D83" s="51" t="s">
        <v>149</v>
      </c>
      <c r="E83" s="81" t="s">
        <v>108</v>
      </c>
      <c r="F83" s="1" t="s">
        <v>3</v>
      </c>
      <c r="G83" s="80">
        <v>1988</v>
      </c>
      <c r="H83" s="54" t="s">
        <v>150</v>
      </c>
      <c r="I83" s="3" t="str">
        <f t="shared" si="1"/>
        <v>A</v>
      </c>
      <c r="J83" s="1">
        <f>COUNTIF($G$9:$I83,$I83)</f>
        <v>43</v>
      </c>
      <c r="K83" s="7">
        <v>0.05813657407407408</v>
      </c>
      <c r="L83" s="32"/>
    </row>
    <row r="84" spans="1:12" ht="12" hidden="1">
      <c r="A84" s="1">
        <v>8</v>
      </c>
      <c r="B84" s="2">
        <v>106</v>
      </c>
      <c r="C84" s="48" t="s">
        <v>26</v>
      </c>
      <c r="D84" s="51" t="s">
        <v>48</v>
      </c>
      <c r="E84" s="81" t="s">
        <v>108</v>
      </c>
      <c r="F84" s="1" t="s">
        <v>3</v>
      </c>
      <c r="G84" s="80">
        <v>1981</v>
      </c>
      <c r="H84" s="51" t="s">
        <v>171</v>
      </c>
      <c r="I84" s="3" t="str">
        <f aca="true" t="shared" si="2" ref="I84:I106">IF($F84="m",IF($G$1-$G84&gt;19,IF($G$1-$G84&lt;40,"A",IF($G$1-$G84&gt;49,IF($G$1-$G84&gt;59,IF($G$1-$G84&gt;69,"E","D"),"C"),"B")),"JM"),IF($G$1-$G84&gt;19,IF($G$1-$G84&lt;35,"F",IF($G$1-$G84&lt;50,"G","H")),"JŽ"))</f>
        <v>A</v>
      </c>
      <c r="J84" s="1">
        <f>COUNTIF($G$9:$I84,$I84)</f>
        <v>44</v>
      </c>
      <c r="K84" s="7">
        <v>0.05892361111111111</v>
      </c>
      <c r="L84" s="36" t="s">
        <v>21</v>
      </c>
    </row>
    <row r="85" spans="1:12" ht="12" hidden="1">
      <c r="A85" s="1">
        <v>13</v>
      </c>
      <c r="B85" s="2">
        <v>61</v>
      </c>
      <c r="C85" s="48" t="s">
        <v>186</v>
      </c>
      <c r="D85" s="51" t="s">
        <v>54</v>
      </c>
      <c r="E85" s="81" t="s">
        <v>108</v>
      </c>
      <c r="F85" s="1" t="s">
        <v>3</v>
      </c>
      <c r="G85" s="80">
        <v>1990</v>
      </c>
      <c r="H85" s="51" t="s">
        <v>102</v>
      </c>
      <c r="I85" s="3" t="str">
        <f t="shared" si="2"/>
        <v>A</v>
      </c>
      <c r="J85" s="1">
        <f>COUNTIF($G$9:$I85,$I85)</f>
        <v>45</v>
      </c>
      <c r="K85" s="7">
        <v>0.06238425925925926</v>
      </c>
      <c r="L85" s="1"/>
    </row>
    <row r="86" spans="1:12" ht="12" hidden="1">
      <c r="A86" s="1">
        <v>14</v>
      </c>
      <c r="B86" s="2">
        <v>25</v>
      </c>
      <c r="C86" s="48" t="s">
        <v>271</v>
      </c>
      <c r="D86" s="51" t="s">
        <v>175</v>
      </c>
      <c r="E86" s="81" t="s">
        <v>108</v>
      </c>
      <c r="F86" s="1" t="s">
        <v>3</v>
      </c>
      <c r="G86" s="80">
        <v>1983</v>
      </c>
      <c r="H86" s="51" t="s">
        <v>9</v>
      </c>
      <c r="I86" s="3" t="str">
        <f t="shared" si="2"/>
        <v>A</v>
      </c>
      <c r="J86" s="1">
        <f>COUNTIF($G$9:$I86,$I86)</f>
        <v>46</v>
      </c>
      <c r="K86" s="7">
        <v>0.0628587962962963</v>
      </c>
      <c r="L86" s="1"/>
    </row>
    <row r="87" spans="1:12" ht="12" hidden="1">
      <c r="A87" s="1">
        <v>18</v>
      </c>
      <c r="B87" s="2">
        <v>80</v>
      </c>
      <c r="C87" s="48" t="s">
        <v>238</v>
      </c>
      <c r="D87" s="51" t="s">
        <v>61</v>
      </c>
      <c r="E87" s="81" t="s">
        <v>108</v>
      </c>
      <c r="F87" s="1" t="s">
        <v>3</v>
      </c>
      <c r="G87" s="80">
        <v>1979</v>
      </c>
      <c r="H87" s="51" t="s">
        <v>8</v>
      </c>
      <c r="I87" s="3" t="str">
        <f t="shared" si="2"/>
        <v>A</v>
      </c>
      <c r="J87" s="1">
        <f>COUNTIF($G$9:$I87,$I87)</f>
        <v>47</v>
      </c>
      <c r="K87" s="7">
        <v>0.06322916666666667</v>
      </c>
      <c r="L87" s="1"/>
    </row>
    <row r="88" spans="1:12" ht="12" hidden="1">
      <c r="A88" s="1">
        <v>19</v>
      </c>
      <c r="B88" s="2">
        <v>41</v>
      </c>
      <c r="C88" s="48" t="s">
        <v>261</v>
      </c>
      <c r="D88" s="51" t="s">
        <v>48</v>
      </c>
      <c r="E88" s="81" t="s">
        <v>108</v>
      </c>
      <c r="F88" s="1" t="s">
        <v>3</v>
      </c>
      <c r="G88" s="80">
        <v>1983</v>
      </c>
      <c r="H88" s="51" t="s">
        <v>171</v>
      </c>
      <c r="I88" s="3" t="str">
        <f t="shared" si="2"/>
        <v>A</v>
      </c>
      <c r="J88" s="1">
        <f>COUNTIF($G$9:$I88,$I88)</f>
        <v>48</v>
      </c>
      <c r="K88" s="7">
        <v>0.06409722222222222</v>
      </c>
      <c r="L88" s="1"/>
    </row>
    <row r="89" spans="1:12" ht="12" hidden="1">
      <c r="A89" s="1">
        <v>29</v>
      </c>
      <c r="B89" s="2">
        <v>40</v>
      </c>
      <c r="C89" s="48" t="s">
        <v>180</v>
      </c>
      <c r="D89" s="51" t="s">
        <v>161</v>
      </c>
      <c r="E89" s="81" t="s">
        <v>108</v>
      </c>
      <c r="F89" s="1" t="s">
        <v>3</v>
      </c>
      <c r="G89" s="80">
        <v>1987</v>
      </c>
      <c r="H89" s="51" t="s">
        <v>181</v>
      </c>
      <c r="I89" s="3" t="str">
        <f t="shared" si="2"/>
        <v>A</v>
      </c>
      <c r="J89" s="1">
        <f>COUNTIF($G$9:$I89,$I89)</f>
        <v>49</v>
      </c>
      <c r="K89" s="7">
        <v>0.0663773148148148</v>
      </c>
      <c r="L89" s="34"/>
    </row>
    <row r="90" spans="1:12" ht="12" hidden="1">
      <c r="A90" s="1">
        <v>30</v>
      </c>
      <c r="B90" s="2">
        <v>126</v>
      </c>
      <c r="C90" s="48" t="s">
        <v>244</v>
      </c>
      <c r="D90" s="51" t="s">
        <v>45</v>
      </c>
      <c r="E90" s="81" t="s">
        <v>108</v>
      </c>
      <c r="F90" s="1" t="s">
        <v>3</v>
      </c>
      <c r="G90" s="80">
        <v>1989</v>
      </c>
      <c r="H90" s="51" t="s">
        <v>73</v>
      </c>
      <c r="I90" s="3" t="str">
        <f t="shared" si="2"/>
        <v>A</v>
      </c>
      <c r="J90" s="1">
        <f>COUNTIF($G$9:$I90,$I90)</f>
        <v>50</v>
      </c>
      <c r="K90" s="7">
        <v>0.06662037037037037</v>
      </c>
      <c r="L90" s="1"/>
    </row>
    <row r="91" spans="1:12" ht="12" hidden="1">
      <c r="A91" s="1">
        <v>33</v>
      </c>
      <c r="B91" s="2">
        <v>60</v>
      </c>
      <c r="C91" s="48" t="s">
        <v>269</v>
      </c>
      <c r="D91" s="51" t="s">
        <v>50</v>
      </c>
      <c r="E91" s="81" t="s">
        <v>108</v>
      </c>
      <c r="F91" s="1" t="s">
        <v>3</v>
      </c>
      <c r="G91" s="80">
        <v>1980</v>
      </c>
      <c r="H91" s="51" t="s">
        <v>19</v>
      </c>
      <c r="I91" s="3" t="str">
        <f t="shared" si="2"/>
        <v>A</v>
      </c>
      <c r="J91" s="1">
        <f>COUNTIF($G$9:$I91,$I91)</f>
        <v>51</v>
      </c>
      <c r="K91" s="7">
        <v>0.06682870370370371</v>
      </c>
      <c r="L91" s="1"/>
    </row>
    <row r="92" spans="1:12" ht="12" hidden="1">
      <c r="A92" s="1">
        <v>36</v>
      </c>
      <c r="B92" s="2">
        <v>94</v>
      </c>
      <c r="C92" s="39" t="s">
        <v>132</v>
      </c>
      <c r="D92" s="38" t="s">
        <v>133</v>
      </c>
      <c r="E92" s="81" t="s">
        <v>108</v>
      </c>
      <c r="F92" s="1" t="s">
        <v>3</v>
      </c>
      <c r="G92" s="1">
        <v>1979</v>
      </c>
      <c r="H92" s="38" t="s">
        <v>134</v>
      </c>
      <c r="I92" s="3" t="str">
        <f t="shared" si="2"/>
        <v>A</v>
      </c>
      <c r="J92" s="1">
        <f>COUNTIF($G$9:$I92,$I92)</f>
        <v>52</v>
      </c>
      <c r="K92" s="7">
        <v>0.06731481481481481</v>
      </c>
      <c r="L92" s="1"/>
    </row>
    <row r="93" spans="1:12" ht="12" hidden="1">
      <c r="A93" s="1">
        <v>37</v>
      </c>
      <c r="B93" s="2">
        <v>39</v>
      </c>
      <c r="C93" s="48" t="s">
        <v>155</v>
      </c>
      <c r="D93" s="51" t="s">
        <v>156</v>
      </c>
      <c r="E93" s="81" t="s">
        <v>108</v>
      </c>
      <c r="F93" s="1" t="s">
        <v>3</v>
      </c>
      <c r="G93" s="80">
        <v>1979</v>
      </c>
      <c r="H93" s="51" t="s">
        <v>157</v>
      </c>
      <c r="I93" s="3" t="str">
        <f t="shared" si="2"/>
        <v>A</v>
      </c>
      <c r="J93" s="1">
        <f>COUNTIF($G$9:$I93,$I93)</f>
        <v>53</v>
      </c>
      <c r="K93" s="7">
        <v>0.06758101851851851</v>
      </c>
      <c r="L93" s="32"/>
    </row>
    <row r="94" spans="1:12" ht="12" hidden="1">
      <c r="A94" s="1">
        <v>42</v>
      </c>
      <c r="B94" s="2">
        <v>13</v>
      </c>
      <c r="C94" s="48" t="s">
        <v>228</v>
      </c>
      <c r="D94" s="51" t="s">
        <v>51</v>
      </c>
      <c r="E94" s="81" t="s">
        <v>108</v>
      </c>
      <c r="F94" s="1" t="s">
        <v>3</v>
      </c>
      <c r="G94" s="80">
        <v>1984</v>
      </c>
      <c r="H94" s="51" t="s">
        <v>18</v>
      </c>
      <c r="I94" s="3" t="str">
        <f t="shared" si="2"/>
        <v>A</v>
      </c>
      <c r="J94" s="1">
        <f>COUNTIF($G$9:$I94,$I94)</f>
        <v>54</v>
      </c>
      <c r="K94" s="7">
        <v>0.06878472222222222</v>
      </c>
      <c r="L94" s="1"/>
    </row>
    <row r="95" spans="1:12" ht="12" hidden="1">
      <c r="A95" s="1">
        <v>44</v>
      </c>
      <c r="B95" s="2">
        <v>22</v>
      </c>
      <c r="C95" s="48" t="s">
        <v>43</v>
      </c>
      <c r="D95" s="51" t="s">
        <v>67</v>
      </c>
      <c r="E95" s="81" t="s">
        <v>108</v>
      </c>
      <c r="F95" s="1" t="s">
        <v>3</v>
      </c>
      <c r="G95" s="80">
        <v>1982</v>
      </c>
      <c r="H95" s="51" t="s">
        <v>71</v>
      </c>
      <c r="I95" s="3" t="str">
        <f t="shared" si="2"/>
        <v>A</v>
      </c>
      <c r="J95" s="1">
        <f>COUNTIF($G$9:$I95,$I95)</f>
        <v>55</v>
      </c>
      <c r="K95" s="7">
        <v>0.06918981481481482</v>
      </c>
      <c r="L95" s="1"/>
    </row>
    <row r="96" spans="1:12" ht="12" hidden="1">
      <c r="A96" s="1">
        <v>49</v>
      </c>
      <c r="B96" s="2">
        <v>30</v>
      </c>
      <c r="C96" s="48" t="s">
        <v>29</v>
      </c>
      <c r="D96" s="51" t="s">
        <v>54</v>
      </c>
      <c r="E96" s="81" t="s">
        <v>108</v>
      </c>
      <c r="F96" s="1" t="s">
        <v>3</v>
      </c>
      <c r="G96" s="80">
        <v>1992</v>
      </c>
      <c r="H96" s="51" t="s">
        <v>9</v>
      </c>
      <c r="I96" s="3" t="str">
        <f t="shared" si="2"/>
        <v>A</v>
      </c>
      <c r="J96" s="1">
        <f>COUNTIF($G$9:$I96,$I96)</f>
        <v>56</v>
      </c>
      <c r="K96" s="7">
        <v>0.0701736111111111</v>
      </c>
      <c r="L96" s="1" t="s">
        <v>21</v>
      </c>
    </row>
    <row r="97" spans="1:12" ht="12" hidden="1">
      <c r="A97" s="1">
        <v>52</v>
      </c>
      <c r="B97" s="2">
        <v>83</v>
      </c>
      <c r="C97" s="39" t="s">
        <v>112</v>
      </c>
      <c r="D97" s="38" t="s">
        <v>51</v>
      </c>
      <c r="E97" s="81" t="s">
        <v>108</v>
      </c>
      <c r="F97" s="1" t="s">
        <v>3</v>
      </c>
      <c r="G97" s="1">
        <v>1979</v>
      </c>
      <c r="H97" s="38" t="s">
        <v>308</v>
      </c>
      <c r="I97" s="3" t="str">
        <f t="shared" si="2"/>
        <v>A</v>
      </c>
      <c r="J97" s="1">
        <f>COUNTIF($G$9:$I97,$I97)</f>
        <v>57</v>
      </c>
      <c r="K97" s="7">
        <v>0.07070601851851853</v>
      </c>
      <c r="L97" s="1"/>
    </row>
    <row r="98" spans="1:12" ht="12" hidden="1">
      <c r="A98" s="1">
        <v>53</v>
      </c>
      <c r="B98" s="2">
        <v>76</v>
      </c>
      <c r="C98" s="48" t="s">
        <v>256</v>
      </c>
      <c r="D98" s="51" t="s">
        <v>61</v>
      </c>
      <c r="E98" s="81" t="s">
        <v>108</v>
      </c>
      <c r="F98" s="1" t="s">
        <v>3</v>
      </c>
      <c r="G98" s="80">
        <v>1985</v>
      </c>
      <c r="H98" s="51" t="s">
        <v>202</v>
      </c>
      <c r="I98" s="3" t="str">
        <f t="shared" si="2"/>
        <v>A</v>
      </c>
      <c r="J98" s="1">
        <f>COUNTIF($G$9:$I98,$I98)</f>
        <v>58</v>
      </c>
      <c r="K98" s="7">
        <v>0.07096064814814815</v>
      </c>
      <c r="L98" s="1"/>
    </row>
    <row r="99" spans="1:12" ht="12" hidden="1">
      <c r="A99" s="1">
        <v>56</v>
      </c>
      <c r="B99" s="2">
        <v>26</v>
      </c>
      <c r="C99" s="48" t="s">
        <v>174</v>
      </c>
      <c r="D99" s="51" t="s">
        <v>175</v>
      </c>
      <c r="E99" s="81" t="s">
        <v>108</v>
      </c>
      <c r="F99" s="1" t="s">
        <v>3</v>
      </c>
      <c r="G99" s="80">
        <v>1988</v>
      </c>
      <c r="H99" s="51" t="s">
        <v>176</v>
      </c>
      <c r="I99" s="3" t="str">
        <f t="shared" si="2"/>
        <v>A</v>
      </c>
      <c r="J99" s="1">
        <f>COUNTIF($G$9:$I99,$I99)</f>
        <v>59</v>
      </c>
      <c r="K99" s="7">
        <v>0.07158564814814815</v>
      </c>
      <c r="L99" s="1" t="s">
        <v>21</v>
      </c>
    </row>
    <row r="100" spans="1:12" ht="12" hidden="1">
      <c r="A100" s="1">
        <v>57</v>
      </c>
      <c r="B100" s="2">
        <v>85</v>
      </c>
      <c r="C100" s="48" t="s">
        <v>173</v>
      </c>
      <c r="D100" s="51" t="s">
        <v>66</v>
      </c>
      <c r="E100" s="81" t="s">
        <v>108</v>
      </c>
      <c r="F100" s="1" t="s">
        <v>3</v>
      </c>
      <c r="G100" s="80">
        <v>1987</v>
      </c>
      <c r="H100" s="51" t="s">
        <v>19</v>
      </c>
      <c r="I100" s="3" t="str">
        <f t="shared" si="2"/>
        <v>A</v>
      </c>
      <c r="J100" s="1">
        <f>COUNTIF($G$9:$I100,$I100)</f>
        <v>60</v>
      </c>
      <c r="K100" s="7">
        <v>0.07180555555555555</v>
      </c>
      <c r="L100" s="1"/>
    </row>
    <row r="101" spans="1:12" ht="12" hidden="1">
      <c r="A101" s="1">
        <v>59</v>
      </c>
      <c r="B101" s="2">
        <v>105</v>
      </c>
      <c r="C101" s="39" t="s">
        <v>312</v>
      </c>
      <c r="D101" s="38" t="s">
        <v>95</v>
      </c>
      <c r="E101" s="81" t="s">
        <v>108</v>
      </c>
      <c r="F101" s="1" t="s">
        <v>3</v>
      </c>
      <c r="G101" s="1">
        <v>1981</v>
      </c>
      <c r="H101" s="38" t="s">
        <v>9</v>
      </c>
      <c r="I101" s="3" t="str">
        <f t="shared" si="2"/>
        <v>A</v>
      </c>
      <c r="J101" s="1">
        <f>COUNTIF($G$9:$I101,$I101)</f>
        <v>61</v>
      </c>
      <c r="K101" s="7">
        <v>0.07244212962962963</v>
      </c>
      <c r="L101" s="1"/>
    </row>
    <row r="102" spans="1:12" ht="12" hidden="1">
      <c r="A102" s="1">
        <v>61</v>
      </c>
      <c r="B102" s="2">
        <v>74</v>
      </c>
      <c r="C102" s="48" t="s">
        <v>267</v>
      </c>
      <c r="D102" s="51" t="s">
        <v>86</v>
      </c>
      <c r="E102" s="81" t="s">
        <v>108</v>
      </c>
      <c r="F102" s="1" t="s">
        <v>3</v>
      </c>
      <c r="G102" s="80">
        <v>1985</v>
      </c>
      <c r="H102" s="51" t="s">
        <v>107</v>
      </c>
      <c r="I102" s="3" t="str">
        <f t="shared" si="2"/>
        <v>A</v>
      </c>
      <c r="J102" s="1">
        <f>COUNTIF($G$9:$I102,$I102)</f>
        <v>62</v>
      </c>
      <c r="K102" s="7">
        <v>0.07337962962962963</v>
      </c>
      <c r="L102" s="1"/>
    </row>
    <row r="103" spans="1:12" ht="12" hidden="1">
      <c r="A103" s="1">
        <v>67</v>
      </c>
      <c r="B103" s="2">
        <v>37</v>
      </c>
      <c r="C103" s="48" t="s">
        <v>222</v>
      </c>
      <c r="D103" s="51" t="s">
        <v>51</v>
      </c>
      <c r="E103" s="81" t="s">
        <v>108</v>
      </c>
      <c r="F103" s="1" t="s">
        <v>3</v>
      </c>
      <c r="G103" s="80">
        <v>1982</v>
      </c>
      <c r="H103" s="51" t="s">
        <v>223</v>
      </c>
      <c r="I103" s="3" t="str">
        <f t="shared" si="2"/>
        <v>A</v>
      </c>
      <c r="J103" s="1">
        <f>COUNTIF($G$9:$I103,$I103)</f>
        <v>63</v>
      </c>
      <c r="K103" s="7">
        <v>0.0742476851851852</v>
      </c>
      <c r="L103" s="1" t="s">
        <v>21</v>
      </c>
    </row>
    <row r="104" spans="1:12" ht="12" hidden="1">
      <c r="A104" s="1">
        <v>74</v>
      </c>
      <c r="B104" s="2">
        <v>82</v>
      </c>
      <c r="C104" s="48" t="s">
        <v>151</v>
      </c>
      <c r="D104" s="51" t="s">
        <v>58</v>
      </c>
      <c r="E104" s="81" t="s">
        <v>108</v>
      </c>
      <c r="F104" s="1" t="s">
        <v>3</v>
      </c>
      <c r="G104" s="80">
        <v>1984</v>
      </c>
      <c r="H104" s="51" t="s">
        <v>152</v>
      </c>
      <c r="I104" s="3" t="str">
        <f t="shared" si="2"/>
        <v>A</v>
      </c>
      <c r="J104" s="1">
        <f>COUNTIF($G$9:$I104,$I104)</f>
        <v>64</v>
      </c>
      <c r="K104" s="7">
        <v>0.07527777777777778</v>
      </c>
      <c r="L104" s="34"/>
    </row>
    <row r="105" spans="1:12" ht="12" hidden="1">
      <c r="A105" s="1">
        <v>84</v>
      </c>
      <c r="B105" s="2">
        <v>15</v>
      </c>
      <c r="C105" s="48" t="s">
        <v>298</v>
      </c>
      <c r="D105" s="51" t="s">
        <v>161</v>
      </c>
      <c r="E105" s="81" t="s">
        <v>108</v>
      </c>
      <c r="F105" s="1" t="s">
        <v>3</v>
      </c>
      <c r="G105" s="1">
        <v>1985</v>
      </c>
      <c r="H105" s="38" t="s">
        <v>299</v>
      </c>
      <c r="I105" s="3" t="str">
        <f t="shared" si="2"/>
        <v>A</v>
      </c>
      <c r="J105" s="1">
        <f>COUNTIF($G$9:$I105,$I105)</f>
        <v>65</v>
      </c>
      <c r="K105" s="7">
        <v>0.07724537037037037</v>
      </c>
      <c r="L105" s="1"/>
    </row>
    <row r="106" spans="1:12" ht="12" hidden="1">
      <c r="A106" s="67">
        <v>89</v>
      </c>
      <c r="B106" s="82">
        <v>65</v>
      </c>
      <c r="C106" s="47" t="s">
        <v>203</v>
      </c>
      <c r="D106" s="87" t="s">
        <v>204</v>
      </c>
      <c r="E106" s="160" t="s">
        <v>108</v>
      </c>
      <c r="F106" s="67" t="s">
        <v>3</v>
      </c>
      <c r="G106" s="105">
        <v>1984</v>
      </c>
      <c r="H106" s="87" t="s">
        <v>15</v>
      </c>
      <c r="I106" s="125" t="str">
        <f t="shared" si="2"/>
        <v>A</v>
      </c>
      <c r="J106" s="67">
        <f>COUNTIF($G$9:$I106,$I106)</f>
        <v>66</v>
      </c>
      <c r="K106" s="68">
        <v>0.07996527777777777</v>
      </c>
      <c r="L106" s="67" t="s">
        <v>21</v>
      </c>
    </row>
    <row r="107" spans="1:12" ht="23.25" customHeight="1">
      <c r="A107" s="180" t="s">
        <v>137</v>
      </c>
      <c r="B107" s="180"/>
      <c r="C107" s="180"/>
      <c r="D107" s="103"/>
      <c r="E107" s="129"/>
      <c r="F107" s="46"/>
      <c r="G107" s="130"/>
      <c r="H107" s="103"/>
      <c r="I107" s="120"/>
      <c r="J107" s="46"/>
      <c r="K107" s="70"/>
      <c r="L107" s="46"/>
    </row>
    <row r="108" spans="1:12" ht="12">
      <c r="A108" s="1">
        <v>1</v>
      </c>
      <c r="B108" s="2">
        <v>2</v>
      </c>
      <c r="C108" s="48" t="s">
        <v>38</v>
      </c>
      <c r="D108" s="51" t="s">
        <v>62</v>
      </c>
      <c r="E108" s="81" t="s">
        <v>109</v>
      </c>
      <c r="F108" s="1" t="s">
        <v>3</v>
      </c>
      <c r="G108" s="80">
        <v>1974</v>
      </c>
      <c r="H108" s="51" t="s">
        <v>227</v>
      </c>
      <c r="I108" s="3" t="str">
        <f aca="true" t="shared" si="3" ref="I108:I154">IF($F108="m",IF($G$1-$G108&gt;19,IF($G$1-$G108&lt;40,"A",IF($G$1-$G108&gt;49,IF($G$1-$G108&gt;59,IF($G$1-$G108&gt;69,"E","D"),"C"),"B")),"JM"),IF($G$1-$G108&gt;19,IF($G$1-$G108&lt;35,"F",IF($G$1-$G108&lt;50,"G","H")),"JŽ"))</f>
        <v>B</v>
      </c>
      <c r="J108" s="1">
        <f>COUNTIF($G$9:$I108,$I108)</f>
        <v>7</v>
      </c>
      <c r="K108" s="7">
        <v>0.05148148148148148</v>
      </c>
      <c r="L108" s="1"/>
    </row>
    <row r="109" spans="1:12" ht="12">
      <c r="A109" s="1">
        <v>2</v>
      </c>
      <c r="B109" s="2">
        <v>123</v>
      </c>
      <c r="C109" s="48" t="s">
        <v>251</v>
      </c>
      <c r="D109" s="51" t="s">
        <v>58</v>
      </c>
      <c r="E109" s="81" t="s">
        <v>108</v>
      </c>
      <c r="F109" s="1" t="s">
        <v>3</v>
      </c>
      <c r="G109" s="80">
        <v>1977</v>
      </c>
      <c r="H109" s="51" t="s">
        <v>74</v>
      </c>
      <c r="I109" s="3" t="str">
        <f t="shared" si="3"/>
        <v>B</v>
      </c>
      <c r="J109" s="1">
        <f>COUNTIF($G$9:$I109,$I109)</f>
        <v>8</v>
      </c>
      <c r="K109" s="7">
        <v>0.05587962962962963</v>
      </c>
      <c r="L109" s="1"/>
    </row>
    <row r="110" spans="1:12" ht="12">
      <c r="A110" s="1">
        <v>3</v>
      </c>
      <c r="B110" s="2">
        <v>98</v>
      </c>
      <c r="C110" s="39" t="s">
        <v>82</v>
      </c>
      <c r="D110" s="38" t="s">
        <v>83</v>
      </c>
      <c r="E110" s="81" t="s">
        <v>108</v>
      </c>
      <c r="F110" s="1" t="s">
        <v>3</v>
      </c>
      <c r="G110" s="1">
        <v>1972</v>
      </c>
      <c r="H110" s="38" t="s">
        <v>309</v>
      </c>
      <c r="I110" s="3" t="str">
        <f t="shared" si="3"/>
        <v>B</v>
      </c>
      <c r="J110" s="1">
        <f>COUNTIF($G$9:$I110,$I110)</f>
        <v>9</v>
      </c>
      <c r="K110" s="7">
        <v>0.05966435185185185</v>
      </c>
      <c r="L110" s="1"/>
    </row>
    <row r="111" spans="1:12" ht="12" hidden="1">
      <c r="A111" s="1">
        <v>17</v>
      </c>
      <c r="B111" s="2">
        <v>11</v>
      </c>
      <c r="C111" s="48" t="s">
        <v>291</v>
      </c>
      <c r="D111" s="51" t="s">
        <v>292</v>
      </c>
      <c r="E111" s="81" t="s">
        <v>108</v>
      </c>
      <c r="F111" s="1" t="s">
        <v>3</v>
      </c>
      <c r="G111" s="80">
        <v>1969</v>
      </c>
      <c r="H111" s="51" t="s">
        <v>293</v>
      </c>
      <c r="I111" s="3" t="str">
        <f t="shared" si="3"/>
        <v>B</v>
      </c>
      <c r="J111" s="1">
        <f>COUNTIF($G$9:$I111,$I111)</f>
        <v>10</v>
      </c>
      <c r="K111" s="7">
        <v>0.063125</v>
      </c>
      <c r="L111" s="1"/>
    </row>
    <row r="112" spans="1:12" ht="12" hidden="1">
      <c r="A112" s="1">
        <v>23</v>
      </c>
      <c r="B112" s="2">
        <v>52</v>
      </c>
      <c r="C112" s="48" t="s">
        <v>39</v>
      </c>
      <c r="D112" s="51" t="s">
        <v>52</v>
      </c>
      <c r="E112" s="81" t="s">
        <v>108</v>
      </c>
      <c r="F112" s="1" t="s">
        <v>3</v>
      </c>
      <c r="G112" s="80">
        <v>1978</v>
      </c>
      <c r="H112" s="51" t="s">
        <v>240</v>
      </c>
      <c r="I112" s="3" t="str">
        <f t="shared" si="3"/>
        <v>B</v>
      </c>
      <c r="J112" s="1">
        <f>COUNTIF($G$9:$I112,$I112)</f>
        <v>11</v>
      </c>
      <c r="K112" s="7">
        <v>0.06527777777777778</v>
      </c>
      <c r="L112" s="1"/>
    </row>
    <row r="113" spans="1:12" ht="12" hidden="1">
      <c r="A113" s="1">
        <v>24</v>
      </c>
      <c r="B113" s="2">
        <v>64</v>
      </c>
      <c r="C113" s="48" t="s">
        <v>231</v>
      </c>
      <c r="D113" s="51" t="s">
        <v>63</v>
      </c>
      <c r="E113" s="81" t="s">
        <v>108</v>
      </c>
      <c r="F113" s="1" t="s">
        <v>3</v>
      </c>
      <c r="G113" s="80">
        <v>1971</v>
      </c>
      <c r="H113" s="51" t="s">
        <v>232</v>
      </c>
      <c r="I113" s="3" t="str">
        <f t="shared" si="3"/>
        <v>B</v>
      </c>
      <c r="J113" s="1">
        <f>COUNTIF($G$9:$I113,$I113)</f>
        <v>12</v>
      </c>
      <c r="K113" s="7">
        <v>0.06555555555555555</v>
      </c>
      <c r="L113" s="1"/>
    </row>
    <row r="114" spans="1:12" ht="12" hidden="1">
      <c r="A114" s="1">
        <v>25</v>
      </c>
      <c r="B114" s="2">
        <v>49</v>
      </c>
      <c r="C114" s="48" t="s">
        <v>80</v>
      </c>
      <c r="D114" s="51" t="s">
        <v>56</v>
      </c>
      <c r="E114" s="81" t="s">
        <v>108</v>
      </c>
      <c r="F114" s="1" t="s">
        <v>3</v>
      </c>
      <c r="G114" s="80">
        <v>1973</v>
      </c>
      <c r="H114" s="51" t="s">
        <v>14</v>
      </c>
      <c r="I114" s="3" t="str">
        <f t="shared" si="3"/>
        <v>B</v>
      </c>
      <c r="J114" s="1">
        <f>COUNTIF($G$9:$I114,$I114)</f>
        <v>13</v>
      </c>
      <c r="K114" s="7">
        <v>0.06572916666666667</v>
      </c>
      <c r="L114" s="1"/>
    </row>
    <row r="115" spans="1:12" ht="12" hidden="1">
      <c r="A115" s="1">
        <v>38</v>
      </c>
      <c r="B115" s="2">
        <v>124</v>
      </c>
      <c r="C115" s="48" t="s">
        <v>199</v>
      </c>
      <c r="D115" s="51" t="s">
        <v>200</v>
      </c>
      <c r="E115" s="81" t="s">
        <v>108</v>
      </c>
      <c r="F115" s="1" t="s">
        <v>3</v>
      </c>
      <c r="G115" s="80">
        <v>1977</v>
      </c>
      <c r="H115" s="51" t="s">
        <v>9</v>
      </c>
      <c r="I115" s="3" t="str">
        <f t="shared" si="3"/>
        <v>B</v>
      </c>
      <c r="J115" s="1">
        <f>COUNTIF($G$9:$I115,$I115)</f>
        <v>14</v>
      </c>
      <c r="K115" s="7">
        <v>0.0679513888888889</v>
      </c>
      <c r="L115" s="1"/>
    </row>
    <row r="116" spans="1:12" ht="12" hidden="1">
      <c r="A116" s="1">
        <v>41</v>
      </c>
      <c r="B116" s="2">
        <v>79</v>
      </c>
      <c r="C116" s="48" t="s">
        <v>162</v>
      </c>
      <c r="D116" s="51" t="s">
        <v>58</v>
      </c>
      <c r="E116" s="81" t="s">
        <v>108</v>
      </c>
      <c r="F116" s="1" t="s">
        <v>3</v>
      </c>
      <c r="G116" s="80">
        <v>1969</v>
      </c>
      <c r="H116" s="51" t="s">
        <v>163</v>
      </c>
      <c r="I116" s="3" t="str">
        <f t="shared" si="3"/>
        <v>B</v>
      </c>
      <c r="J116" s="1">
        <f>COUNTIF($G$9:$I116,$I116)</f>
        <v>15</v>
      </c>
      <c r="K116" s="7">
        <v>0.06847222222222223</v>
      </c>
      <c r="L116" s="1" t="s">
        <v>21</v>
      </c>
    </row>
    <row r="117" spans="1:12" ht="12" hidden="1">
      <c r="A117" s="1">
        <v>43</v>
      </c>
      <c r="B117" s="2">
        <v>62</v>
      </c>
      <c r="C117" s="48" t="s">
        <v>31</v>
      </c>
      <c r="D117" s="51" t="s">
        <v>55</v>
      </c>
      <c r="E117" s="81" t="s">
        <v>108</v>
      </c>
      <c r="F117" s="1" t="s">
        <v>3</v>
      </c>
      <c r="G117" s="80">
        <v>1973</v>
      </c>
      <c r="H117" s="51" t="s">
        <v>102</v>
      </c>
      <c r="I117" s="3" t="str">
        <f t="shared" si="3"/>
        <v>B</v>
      </c>
      <c r="J117" s="1">
        <f>COUNTIF($G$9:$I117,$I117)</f>
        <v>16</v>
      </c>
      <c r="K117" s="7">
        <v>0.06890046296296297</v>
      </c>
      <c r="L117" s="1" t="s">
        <v>21</v>
      </c>
    </row>
    <row r="118" spans="1:12" ht="12" hidden="1">
      <c r="A118" s="1">
        <v>46</v>
      </c>
      <c r="B118" s="2">
        <v>56</v>
      </c>
      <c r="C118" s="48" t="s">
        <v>160</v>
      </c>
      <c r="D118" s="51" t="s">
        <v>161</v>
      </c>
      <c r="E118" s="81" t="s">
        <v>108</v>
      </c>
      <c r="F118" s="1" t="s">
        <v>3</v>
      </c>
      <c r="G118" s="80">
        <v>1971</v>
      </c>
      <c r="H118" s="51" t="s">
        <v>70</v>
      </c>
      <c r="I118" s="3" t="str">
        <f t="shared" si="3"/>
        <v>B</v>
      </c>
      <c r="J118" s="1">
        <f>COUNTIF($G$9:$I118,$I118)</f>
        <v>17</v>
      </c>
      <c r="K118" s="7">
        <v>0.06957175925925925</v>
      </c>
      <c r="L118" s="36" t="s">
        <v>21</v>
      </c>
    </row>
    <row r="119" spans="1:12" ht="12" hidden="1">
      <c r="A119" s="1">
        <v>47</v>
      </c>
      <c r="B119" s="2">
        <v>53</v>
      </c>
      <c r="C119" s="48" t="s">
        <v>124</v>
      </c>
      <c r="D119" s="51" t="s">
        <v>45</v>
      </c>
      <c r="E119" s="81" t="s">
        <v>108</v>
      </c>
      <c r="F119" s="1" t="s">
        <v>3</v>
      </c>
      <c r="G119" s="80">
        <v>1976</v>
      </c>
      <c r="H119" s="51" t="s">
        <v>71</v>
      </c>
      <c r="I119" s="3" t="str">
        <f t="shared" si="3"/>
        <v>B</v>
      </c>
      <c r="J119" s="1">
        <f>COUNTIF($G$9:$I119,$I119)</f>
        <v>18</v>
      </c>
      <c r="K119" s="7">
        <v>0.07002314814814815</v>
      </c>
      <c r="L119" s="1"/>
    </row>
    <row r="120" spans="1:12" ht="12" hidden="1">
      <c r="A120" s="1">
        <v>50</v>
      </c>
      <c r="B120" s="2">
        <v>100</v>
      </c>
      <c r="C120" s="39" t="s">
        <v>310</v>
      </c>
      <c r="D120" s="38" t="s">
        <v>51</v>
      </c>
      <c r="E120" s="81" t="s">
        <v>108</v>
      </c>
      <c r="F120" s="1" t="s">
        <v>3</v>
      </c>
      <c r="G120" s="1">
        <v>1973</v>
      </c>
      <c r="H120" s="38" t="s">
        <v>311</v>
      </c>
      <c r="I120" s="3" t="str">
        <f t="shared" si="3"/>
        <v>B</v>
      </c>
      <c r="J120" s="1">
        <f>COUNTIF($G$9:$I120,$I120)</f>
        <v>19</v>
      </c>
      <c r="K120" s="7">
        <v>0.07034722222222221</v>
      </c>
      <c r="L120" s="1"/>
    </row>
    <row r="121" spans="1:12" ht="12" hidden="1">
      <c r="A121" s="1">
        <v>51</v>
      </c>
      <c r="B121" s="2">
        <v>42</v>
      </c>
      <c r="C121" s="48" t="s">
        <v>115</v>
      </c>
      <c r="D121" s="51" t="s">
        <v>51</v>
      </c>
      <c r="E121" s="81" t="s">
        <v>108</v>
      </c>
      <c r="F121" s="1" t="s">
        <v>3</v>
      </c>
      <c r="G121" s="80">
        <v>1969</v>
      </c>
      <c r="H121" s="51" t="s">
        <v>9</v>
      </c>
      <c r="I121" s="3" t="str">
        <f t="shared" si="3"/>
        <v>B</v>
      </c>
      <c r="J121" s="1">
        <f>COUNTIF($G$9:$I121,$I121)</f>
        <v>20</v>
      </c>
      <c r="K121" s="7">
        <v>0.07047453703703704</v>
      </c>
      <c r="L121" s="1"/>
    </row>
    <row r="122" spans="1:12" ht="12" hidden="1">
      <c r="A122" s="1">
        <v>55</v>
      </c>
      <c r="B122" s="2">
        <v>118</v>
      </c>
      <c r="C122" s="48" t="s">
        <v>123</v>
      </c>
      <c r="D122" s="51" t="s">
        <v>97</v>
      </c>
      <c r="E122" s="81" t="s">
        <v>108</v>
      </c>
      <c r="F122" s="1" t="s">
        <v>3</v>
      </c>
      <c r="G122" s="80">
        <v>1975</v>
      </c>
      <c r="H122" s="51" t="s">
        <v>10</v>
      </c>
      <c r="I122" s="3" t="str">
        <f t="shared" si="3"/>
        <v>B</v>
      </c>
      <c r="J122" s="1">
        <f>COUNTIF($G$9:$I122,$I122)</f>
        <v>21</v>
      </c>
      <c r="K122" s="7">
        <v>0.07145833333333333</v>
      </c>
      <c r="L122" s="1"/>
    </row>
    <row r="123" spans="1:12" ht="12" hidden="1">
      <c r="A123" s="1">
        <v>63</v>
      </c>
      <c r="B123" s="2">
        <v>9</v>
      </c>
      <c r="C123" s="48" t="s">
        <v>184</v>
      </c>
      <c r="D123" s="51" t="s">
        <v>185</v>
      </c>
      <c r="E123" s="81" t="s">
        <v>108</v>
      </c>
      <c r="F123" s="1" t="s">
        <v>3</v>
      </c>
      <c r="G123" s="80">
        <v>1972</v>
      </c>
      <c r="H123" s="51" t="s">
        <v>9</v>
      </c>
      <c r="I123" s="3" t="str">
        <f t="shared" si="3"/>
        <v>B</v>
      </c>
      <c r="J123" s="1">
        <f>COUNTIF($G$9:$I123,$I123)</f>
        <v>22</v>
      </c>
      <c r="K123" s="7">
        <v>0.07379629629629629</v>
      </c>
      <c r="L123" s="1" t="s">
        <v>21</v>
      </c>
    </row>
    <row r="124" spans="1:12" ht="12" hidden="1">
      <c r="A124" s="1">
        <v>64</v>
      </c>
      <c r="B124" s="2">
        <v>63</v>
      </c>
      <c r="C124" s="48" t="s">
        <v>213</v>
      </c>
      <c r="D124" s="51" t="s">
        <v>214</v>
      </c>
      <c r="E124" s="81" t="s">
        <v>108</v>
      </c>
      <c r="F124" s="1" t="s">
        <v>3</v>
      </c>
      <c r="G124" s="80">
        <v>1971</v>
      </c>
      <c r="H124" s="51" t="s">
        <v>215</v>
      </c>
      <c r="I124" s="3" t="str">
        <f t="shared" si="3"/>
        <v>B</v>
      </c>
      <c r="J124" s="1">
        <f>COUNTIF($G$9:$I124,$I124)</f>
        <v>23</v>
      </c>
      <c r="K124" s="7">
        <v>0.07379629629629629</v>
      </c>
      <c r="L124" s="1" t="s">
        <v>21</v>
      </c>
    </row>
    <row r="125" spans="1:12" ht="12" hidden="1">
      <c r="A125" s="1">
        <v>68</v>
      </c>
      <c r="B125" s="2">
        <v>103</v>
      </c>
      <c r="C125" s="48" t="s">
        <v>114</v>
      </c>
      <c r="D125" s="51" t="s">
        <v>58</v>
      </c>
      <c r="E125" s="81" t="s">
        <v>108</v>
      </c>
      <c r="F125" s="1" t="s">
        <v>3</v>
      </c>
      <c r="G125" s="80">
        <v>1976</v>
      </c>
      <c r="H125" s="51" t="s">
        <v>101</v>
      </c>
      <c r="I125" s="3" t="str">
        <f t="shared" si="3"/>
        <v>B</v>
      </c>
      <c r="J125" s="1">
        <f>COUNTIF($G$9:$I125,$I125)</f>
        <v>24</v>
      </c>
      <c r="K125" s="7">
        <v>0.07427083333333334</v>
      </c>
      <c r="L125" s="32" t="s">
        <v>21</v>
      </c>
    </row>
    <row r="126" spans="1:12" ht="12" hidden="1">
      <c r="A126" s="1">
        <v>72</v>
      </c>
      <c r="B126" s="2">
        <v>102</v>
      </c>
      <c r="C126" s="48" t="s">
        <v>285</v>
      </c>
      <c r="D126" s="51" t="s">
        <v>58</v>
      </c>
      <c r="E126" s="81" t="s">
        <v>108</v>
      </c>
      <c r="F126" s="1" t="s">
        <v>3</v>
      </c>
      <c r="G126" s="80">
        <v>1974</v>
      </c>
      <c r="H126" s="51" t="s">
        <v>10</v>
      </c>
      <c r="I126" s="3" t="str">
        <f t="shared" si="3"/>
        <v>B</v>
      </c>
      <c r="J126" s="1">
        <f>COUNTIF($G$9:$I126,$I126)</f>
        <v>25</v>
      </c>
      <c r="K126" s="7">
        <v>0.07497685185185186</v>
      </c>
      <c r="L126" s="1"/>
    </row>
    <row r="127" spans="1:12" ht="12" hidden="1">
      <c r="A127" s="1">
        <v>73</v>
      </c>
      <c r="B127" s="2">
        <v>17</v>
      </c>
      <c r="C127" s="48" t="s">
        <v>192</v>
      </c>
      <c r="D127" s="51" t="s">
        <v>58</v>
      </c>
      <c r="E127" s="81" t="s">
        <v>108</v>
      </c>
      <c r="F127" s="1" t="s">
        <v>3</v>
      </c>
      <c r="G127" s="80">
        <v>1969</v>
      </c>
      <c r="H127" s="51" t="s">
        <v>10</v>
      </c>
      <c r="I127" s="3" t="str">
        <f t="shared" si="3"/>
        <v>B</v>
      </c>
      <c r="J127" s="1">
        <f>COUNTIF($G$9:$I127,$I127)</f>
        <v>26</v>
      </c>
      <c r="K127" s="7">
        <v>0.07509259259259259</v>
      </c>
      <c r="L127" s="1"/>
    </row>
    <row r="128" spans="1:12" ht="12" hidden="1">
      <c r="A128" s="1">
        <v>75</v>
      </c>
      <c r="B128" s="2">
        <v>5</v>
      </c>
      <c r="C128" s="48" t="s">
        <v>122</v>
      </c>
      <c r="D128" s="51" t="s">
        <v>65</v>
      </c>
      <c r="E128" s="81" t="s">
        <v>108</v>
      </c>
      <c r="F128" s="1" t="s">
        <v>3</v>
      </c>
      <c r="G128" s="80">
        <v>1975</v>
      </c>
      <c r="H128" s="51" t="s">
        <v>9</v>
      </c>
      <c r="I128" s="3" t="str">
        <f t="shared" si="3"/>
        <v>B</v>
      </c>
      <c r="J128" s="1">
        <f>COUNTIF($G$9:$I128,$I128)</f>
        <v>27</v>
      </c>
      <c r="K128" s="7">
        <v>0.07533564814814815</v>
      </c>
      <c r="L128" s="1"/>
    </row>
    <row r="129" spans="1:12" ht="12" hidden="1">
      <c r="A129" s="1">
        <v>81</v>
      </c>
      <c r="B129" s="2">
        <v>113</v>
      </c>
      <c r="C129" s="39" t="s">
        <v>85</v>
      </c>
      <c r="D129" s="38" t="s">
        <v>66</v>
      </c>
      <c r="E129" s="81" t="s">
        <v>108</v>
      </c>
      <c r="F129" s="1" t="s">
        <v>3</v>
      </c>
      <c r="G129" s="1">
        <v>1971</v>
      </c>
      <c r="H129" s="38" t="s">
        <v>9</v>
      </c>
      <c r="I129" s="3" t="str">
        <f t="shared" si="3"/>
        <v>B</v>
      </c>
      <c r="J129" s="1">
        <f>COUNTIF($G$9:$I129,$I129)</f>
        <v>28</v>
      </c>
      <c r="K129" s="7">
        <v>0.07656249999999999</v>
      </c>
      <c r="L129" s="1"/>
    </row>
    <row r="130" spans="1:12" ht="12" hidden="1">
      <c r="A130" s="1">
        <v>85</v>
      </c>
      <c r="B130" s="2">
        <v>77</v>
      </c>
      <c r="C130" s="48" t="s">
        <v>201</v>
      </c>
      <c r="D130" s="51" t="s">
        <v>58</v>
      </c>
      <c r="E130" s="81" t="s">
        <v>108</v>
      </c>
      <c r="F130" s="1" t="s">
        <v>3</v>
      </c>
      <c r="G130" s="80">
        <v>1971</v>
      </c>
      <c r="H130" s="51" t="s">
        <v>202</v>
      </c>
      <c r="I130" s="3" t="str">
        <f t="shared" si="3"/>
        <v>B</v>
      </c>
      <c r="J130" s="1">
        <f>COUNTIF($G$9:$I130,$I130)</f>
        <v>29</v>
      </c>
      <c r="K130" s="7">
        <v>0.0779861111111111</v>
      </c>
      <c r="L130" s="1"/>
    </row>
    <row r="131" spans="1:12" ht="12" hidden="1">
      <c r="A131" s="1">
        <v>90</v>
      </c>
      <c r="B131" s="2">
        <v>116</v>
      </c>
      <c r="C131" s="48" t="s">
        <v>286</v>
      </c>
      <c r="D131" s="51" t="s">
        <v>86</v>
      </c>
      <c r="E131" s="81" t="s">
        <v>108</v>
      </c>
      <c r="F131" s="1" t="s">
        <v>3</v>
      </c>
      <c r="G131" s="80">
        <v>1974</v>
      </c>
      <c r="H131" s="51" t="s">
        <v>191</v>
      </c>
      <c r="I131" s="3" t="str">
        <f t="shared" si="3"/>
        <v>B</v>
      </c>
      <c r="J131" s="1">
        <f>COUNTIF($G$9:$I131,$I131)</f>
        <v>30</v>
      </c>
      <c r="K131" s="7">
        <v>0.08010416666666666</v>
      </c>
      <c r="L131" s="1"/>
    </row>
    <row r="132" spans="1:12" ht="12" hidden="1">
      <c r="A132" s="1">
        <v>6</v>
      </c>
      <c r="B132" s="2">
        <v>123</v>
      </c>
      <c r="C132" s="48" t="s">
        <v>251</v>
      </c>
      <c r="D132" s="51" t="s">
        <v>58</v>
      </c>
      <c r="E132" s="81" t="s">
        <v>108</v>
      </c>
      <c r="F132" s="1" t="s">
        <v>3</v>
      </c>
      <c r="G132" s="80">
        <v>1977</v>
      </c>
      <c r="H132" s="51" t="s">
        <v>74</v>
      </c>
      <c r="I132" s="3" t="str">
        <f t="shared" si="3"/>
        <v>B</v>
      </c>
      <c r="J132" s="1">
        <f>COUNTIF($G$9:$I132,$I132)</f>
        <v>31</v>
      </c>
      <c r="K132" s="7">
        <v>0.05587962962962963</v>
      </c>
      <c r="L132" s="1"/>
    </row>
    <row r="133" spans="1:12" ht="12" hidden="1">
      <c r="A133" s="1">
        <v>9</v>
      </c>
      <c r="B133" s="2">
        <v>98</v>
      </c>
      <c r="C133" s="39" t="s">
        <v>82</v>
      </c>
      <c r="D133" s="38" t="s">
        <v>83</v>
      </c>
      <c r="E133" s="81" t="s">
        <v>108</v>
      </c>
      <c r="F133" s="1" t="s">
        <v>3</v>
      </c>
      <c r="G133" s="1">
        <v>1972</v>
      </c>
      <c r="H133" s="38" t="s">
        <v>309</v>
      </c>
      <c r="I133" s="3" t="str">
        <f t="shared" si="3"/>
        <v>B</v>
      </c>
      <c r="J133" s="1">
        <f>COUNTIF($G$9:$I133,$I133)</f>
        <v>32</v>
      </c>
      <c r="K133" s="7">
        <v>0.05966435185185185</v>
      </c>
      <c r="L133" s="1"/>
    </row>
    <row r="134" spans="1:12" ht="12" hidden="1">
      <c r="A134" s="1">
        <v>17</v>
      </c>
      <c r="B134" s="2">
        <v>11</v>
      </c>
      <c r="C134" s="48" t="s">
        <v>291</v>
      </c>
      <c r="D134" s="51" t="s">
        <v>292</v>
      </c>
      <c r="E134" s="81" t="s">
        <v>108</v>
      </c>
      <c r="F134" s="1" t="s">
        <v>3</v>
      </c>
      <c r="G134" s="80">
        <v>1969</v>
      </c>
      <c r="H134" s="51" t="s">
        <v>293</v>
      </c>
      <c r="I134" s="3" t="str">
        <f t="shared" si="3"/>
        <v>B</v>
      </c>
      <c r="J134" s="1">
        <f>COUNTIF($G$9:$I134,$I134)</f>
        <v>33</v>
      </c>
      <c r="K134" s="7">
        <v>0.063125</v>
      </c>
      <c r="L134" s="1"/>
    </row>
    <row r="135" spans="1:12" ht="12" hidden="1">
      <c r="A135" s="1">
        <v>23</v>
      </c>
      <c r="B135" s="2">
        <v>52</v>
      </c>
      <c r="C135" s="48" t="s">
        <v>39</v>
      </c>
      <c r="D135" s="51" t="s">
        <v>52</v>
      </c>
      <c r="E135" s="81" t="s">
        <v>108</v>
      </c>
      <c r="F135" s="1" t="s">
        <v>3</v>
      </c>
      <c r="G135" s="80">
        <v>1978</v>
      </c>
      <c r="H135" s="51" t="s">
        <v>240</v>
      </c>
      <c r="I135" s="3" t="str">
        <f t="shared" si="3"/>
        <v>B</v>
      </c>
      <c r="J135" s="1">
        <f>COUNTIF($G$9:$I135,$I135)</f>
        <v>34</v>
      </c>
      <c r="K135" s="7">
        <v>0.06527777777777778</v>
      </c>
      <c r="L135" s="1"/>
    </row>
    <row r="136" spans="1:12" ht="12" hidden="1">
      <c r="A136" s="1">
        <v>24</v>
      </c>
      <c r="B136" s="2">
        <v>64</v>
      </c>
      <c r="C136" s="48" t="s">
        <v>231</v>
      </c>
      <c r="D136" s="51" t="s">
        <v>63</v>
      </c>
      <c r="E136" s="81" t="s">
        <v>108</v>
      </c>
      <c r="F136" s="1" t="s">
        <v>3</v>
      </c>
      <c r="G136" s="80">
        <v>1971</v>
      </c>
      <c r="H136" s="51" t="s">
        <v>232</v>
      </c>
      <c r="I136" s="3" t="str">
        <f t="shared" si="3"/>
        <v>B</v>
      </c>
      <c r="J136" s="1">
        <f>COUNTIF($G$9:$I136,$I136)</f>
        <v>35</v>
      </c>
      <c r="K136" s="7">
        <v>0.06555555555555555</v>
      </c>
      <c r="L136" s="1"/>
    </row>
    <row r="137" spans="1:12" ht="12" hidden="1">
      <c r="A137" s="1">
        <v>25</v>
      </c>
      <c r="B137" s="2">
        <v>49</v>
      </c>
      <c r="C137" s="48" t="s">
        <v>80</v>
      </c>
      <c r="D137" s="51" t="s">
        <v>56</v>
      </c>
      <c r="E137" s="81" t="s">
        <v>108</v>
      </c>
      <c r="F137" s="1" t="s">
        <v>3</v>
      </c>
      <c r="G137" s="80">
        <v>1973</v>
      </c>
      <c r="H137" s="51" t="s">
        <v>14</v>
      </c>
      <c r="I137" s="3" t="str">
        <f t="shared" si="3"/>
        <v>B</v>
      </c>
      <c r="J137" s="1">
        <f>COUNTIF($G$9:$I137,$I137)</f>
        <v>36</v>
      </c>
      <c r="K137" s="7">
        <v>0.06572916666666667</v>
      </c>
      <c r="L137" s="1"/>
    </row>
    <row r="138" spans="1:12" ht="12" hidden="1">
      <c r="A138" s="1">
        <v>38</v>
      </c>
      <c r="B138" s="2">
        <v>124</v>
      </c>
      <c r="C138" s="48" t="s">
        <v>199</v>
      </c>
      <c r="D138" s="51" t="s">
        <v>200</v>
      </c>
      <c r="E138" s="81" t="s">
        <v>108</v>
      </c>
      <c r="F138" s="1" t="s">
        <v>3</v>
      </c>
      <c r="G138" s="80">
        <v>1977</v>
      </c>
      <c r="H138" s="51" t="s">
        <v>9</v>
      </c>
      <c r="I138" s="3" t="str">
        <f t="shared" si="3"/>
        <v>B</v>
      </c>
      <c r="J138" s="1">
        <f>COUNTIF($G$9:$I138,$I138)</f>
        <v>37</v>
      </c>
      <c r="K138" s="7">
        <v>0.0679513888888889</v>
      </c>
      <c r="L138" s="1"/>
    </row>
    <row r="139" spans="1:12" ht="12" hidden="1">
      <c r="A139" s="1">
        <v>41</v>
      </c>
      <c r="B139" s="2">
        <v>79</v>
      </c>
      <c r="C139" s="48" t="s">
        <v>162</v>
      </c>
      <c r="D139" s="51" t="s">
        <v>58</v>
      </c>
      <c r="E139" s="81" t="s">
        <v>108</v>
      </c>
      <c r="F139" s="1" t="s">
        <v>3</v>
      </c>
      <c r="G139" s="80">
        <v>1969</v>
      </c>
      <c r="H139" s="51" t="s">
        <v>163</v>
      </c>
      <c r="I139" s="3" t="str">
        <f t="shared" si="3"/>
        <v>B</v>
      </c>
      <c r="J139" s="1">
        <f>COUNTIF($G$9:$I139,$I139)</f>
        <v>38</v>
      </c>
      <c r="K139" s="7">
        <v>0.06847222222222223</v>
      </c>
      <c r="L139" s="1" t="s">
        <v>21</v>
      </c>
    </row>
    <row r="140" spans="1:12" ht="12" hidden="1">
      <c r="A140" s="1">
        <v>43</v>
      </c>
      <c r="B140" s="2">
        <v>62</v>
      </c>
      <c r="C140" s="48" t="s">
        <v>31</v>
      </c>
      <c r="D140" s="51" t="s">
        <v>55</v>
      </c>
      <c r="E140" s="81" t="s">
        <v>108</v>
      </c>
      <c r="F140" s="1" t="s">
        <v>3</v>
      </c>
      <c r="G140" s="80">
        <v>1973</v>
      </c>
      <c r="H140" s="51" t="s">
        <v>102</v>
      </c>
      <c r="I140" s="3" t="str">
        <f t="shared" si="3"/>
        <v>B</v>
      </c>
      <c r="J140" s="1">
        <f>COUNTIF($G$9:$I140,$I140)</f>
        <v>39</v>
      </c>
      <c r="K140" s="7">
        <v>0.06890046296296297</v>
      </c>
      <c r="L140" s="1" t="s">
        <v>21</v>
      </c>
    </row>
    <row r="141" spans="1:12" ht="12" hidden="1">
      <c r="A141" s="1">
        <v>46</v>
      </c>
      <c r="B141" s="2">
        <v>56</v>
      </c>
      <c r="C141" s="48" t="s">
        <v>160</v>
      </c>
      <c r="D141" s="51" t="s">
        <v>161</v>
      </c>
      <c r="E141" s="81" t="s">
        <v>108</v>
      </c>
      <c r="F141" s="1" t="s">
        <v>3</v>
      </c>
      <c r="G141" s="80">
        <v>1971</v>
      </c>
      <c r="H141" s="51" t="s">
        <v>70</v>
      </c>
      <c r="I141" s="3" t="str">
        <f t="shared" si="3"/>
        <v>B</v>
      </c>
      <c r="J141" s="1">
        <f>COUNTIF($G$9:$I141,$I141)</f>
        <v>40</v>
      </c>
      <c r="K141" s="7">
        <v>0.06957175925925925</v>
      </c>
      <c r="L141" s="36" t="s">
        <v>21</v>
      </c>
    </row>
    <row r="142" spans="1:12" ht="12" hidden="1">
      <c r="A142" s="1">
        <v>47</v>
      </c>
      <c r="B142" s="2">
        <v>53</v>
      </c>
      <c r="C142" s="48" t="s">
        <v>124</v>
      </c>
      <c r="D142" s="51" t="s">
        <v>45</v>
      </c>
      <c r="E142" s="81" t="s">
        <v>108</v>
      </c>
      <c r="F142" s="1" t="s">
        <v>3</v>
      </c>
      <c r="G142" s="80">
        <v>1976</v>
      </c>
      <c r="H142" s="51" t="s">
        <v>71</v>
      </c>
      <c r="I142" s="3" t="str">
        <f t="shared" si="3"/>
        <v>B</v>
      </c>
      <c r="J142" s="1">
        <f>COUNTIF($G$9:$I142,$I142)</f>
        <v>41</v>
      </c>
      <c r="K142" s="7">
        <v>0.07002314814814815</v>
      </c>
      <c r="L142" s="1"/>
    </row>
    <row r="143" spans="1:12" ht="12" hidden="1">
      <c r="A143" s="1">
        <v>50</v>
      </c>
      <c r="B143" s="2">
        <v>100</v>
      </c>
      <c r="C143" s="39" t="s">
        <v>310</v>
      </c>
      <c r="D143" s="38" t="s">
        <v>51</v>
      </c>
      <c r="E143" s="81" t="s">
        <v>108</v>
      </c>
      <c r="F143" s="1" t="s">
        <v>3</v>
      </c>
      <c r="G143" s="1">
        <v>1973</v>
      </c>
      <c r="H143" s="38" t="s">
        <v>311</v>
      </c>
      <c r="I143" s="3" t="str">
        <f t="shared" si="3"/>
        <v>B</v>
      </c>
      <c r="J143" s="1">
        <f>COUNTIF($G$9:$I143,$I143)</f>
        <v>42</v>
      </c>
      <c r="K143" s="7">
        <v>0.07034722222222221</v>
      </c>
      <c r="L143" s="1"/>
    </row>
    <row r="144" spans="1:12" ht="12" hidden="1">
      <c r="A144" s="1">
        <v>51</v>
      </c>
      <c r="B144" s="2">
        <v>42</v>
      </c>
      <c r="C144" s="48" t="s">
        <v>115</v>
      </c>
      <c r="D144" s="51" t="s">
        <v>51</v>
      </c>
      <c r="E144" s="81" t="s">
        <v>108</v>
      </c>
      <c r="F144" s="1" t="s">
        <v>3</v>
      </c>
      <c r="G144" s="80">
        <v>1969</v>
      </c>
      <c r="H144" s="51" t="s">
        <v>9</v>
      </c>
      <c r="I144" s="3" t="str">
        <f t="shared" si="3"/>
        <v>B</v>
      </c>
      <c r="J144" s="1">
        <f>COUNTIF($G$9:$I144,$I144)</f>
        <v>43</v>
      </c>
      <c r="K144" s="7">
        <v>0.07047453703703704</v>
      </c>
      <c r="L144" s="1"/>
    </row>
    <row r="145" spans="1:12" ht="12" hidden="1">
      <c r="A145" s="1">
        <v>55</v>
      </c>
      <c r="B145" s="2">
        <v>118</v>
      </c>
      <c r="C145" s="48" t="s">
        <v>123</v>
      </c>
      <c r="D145" s="51" t="s">
        <v>97</v>
      </c>
      <c r="E145" s="81" t="s">
        <v>108</v>
      </c>
      <c r="F145" s="1" t="s">
        <v>3</v>
      </c>
      <c r="G145" s="80">
        <v>1975</v>
      </c>
      <c r="H145" s="51" t="s">
        <v>10</v>
      </c>
      <c r="I145" s="3" t="str">
        <f t="shared" si="3"/>
        <v>B</v>
      </c>
      <c r="J145" s="1">
        <f>COUNTIF($G$9:$I145,$I145)</f>
        <v>44</v>
      </c>
      <c r="K145" s="7">
        <v>0.07145833333333333</v>
      </c>
      <c r="L145" s="1"/>
    </row>
    <row r="146" spans="1:12" ht="12" hidden="1">
      <c r="A146" s="1">
        <v>63</v>
      </c>
      <c r="B146" s="2">
        <v>9</v>
      </c>
      <c r="C146" s="48" t="s">
        <v>184</v>
      </c>
      <c r="D146" s="51" t="s">
        <v>185</v>
      </c>
      <c r="E146" s="81" t="s">
        <v>108</v>
      </c>
      <c r="F146" s="1" t="s">
        <v>3</v>
      </c>
      <c r="G146" s="80">
        <v>1972</v>
      </c>
      <c r="H146" s="51" t="s">
        <v>9</v>
      </c>
      <c r="I146" s="3" t="str">
        <f t="shared" si="3"/>
        <v>B</v>
      </c>
      <c r="J146" s="1">
        <f>COUNTIF($G$9:$I146,$I146)</f>
        <v>45</v>
      </c>
      <c r="K146" s="7">
        <v>0.07379629629629629</v>
      </c>
      <c r="L146" s="1" t="s">
        <v>21</v>
      </c>
    </row>
    <row r="147" spans="1:12" ht="12" hidden="1">
      <c r="A147" s="1">
        <v>64</v>
      </c>
      <c r="B147" s="2">
        <v>63</v>
      </c>
      <c r="C147" s="48" t="s">
        <v>213</v>
      </c>
      <c r="D147" s="51" t="s">
        <v>214</v>
      </c>
      <c r="E147" s="81" t="s">
        <v>108</v>
      </c>
      <c r="F147" s="1" t="s">
        <v>3</v>
      </c>
      <c r="G147" s="80">
        <v>1971</v>
      </c>
      <c r="H147" s="51" t="s">
        <v>215</v>
      </c>
      <c r="I147" s="3" t="str">
        <f t="shared" si="3"/>
        <v>B</v>
      </c>
      <c r="J147" s="1">
        <f>COUNTIF($G$9:$I147,$I147)</f>
        <v>46</v>
      </c>
      <c r="K147" s="7">
        <v>0.07379629629629629</v>
      </c>
      <c r="L147" s="1" t="s">
        <v>21</v>
      </c>
    </row>
    <row r="148" spans="1:12" ht="12" hidden="1">
      <c r="A148" s="1">
        <v>68</v>
      </c>
      <c r="B148" s="2">
        <v>103</v>
      </c>
      <c r="C148" s="48" t="s">
        <v>114</v>
      </c>
      <c r="D148" s="51" t="s">
        <v>58</v>
      </c>
      <c r="E148" s="81" t="s">
        <v>108</v>
      </c>
      <c r="F148" s="1" t="s">
        <v>3</v>
      </c>
      <c r="G148" s="80">
        <v>1976</v>
      </c>
      <c r="H148" s="51" t="s">
        <v>101</v>
      </c>
      <c r="I148" s="3" t="str">
        <f t="shared" si="3"/>
        <v>B</v>
      </c>
      <c r="J148" s="1">
        <f>COUNTIF($G$9:$I148,$I148)</f>
        <v>47</v>
      </c>
      <c r="K148" s="7">
        <v>0.07427083333333334</v>
      </c>
      <c r="L148" s="32" t="s">
        <v>21</v>
      </c>
    </row>
    <row r="149" spans="1:12" ht="12" hidden="1">
      <c r="A149" s="1">
        <v>72</v>
      </c>
      <c r="B149" s="2">
        <v>102</v>
      </c>
      <c r="C149" s="48" t="s">
        <v>285</v>
      </c>
      <c r="D149" s="51" t="s">
        <v>58</v>
      </c>
      <c r="E149" s="81" t="s">
        <v>108</v>
      </c>
      <c r="F149" s="1" t="s">
        <v>3</v>
      </c>
      <c r="G149" s="80">
        <v>1974</v>
      </c>
      <c r="H149" s="51" t="s">
        <v>10</v>
      </c>
      <c r="I149" s="3" t="str">
        <f t="shared" si="3"/>
        <v>B</v>
      </c>
      <c r="J149" s="1">
        <f>COUNTIF($G$9:$I149,$I149)</f>
        <v>48</v>
      </c>
      <c r="K149" s="7">
        <v>0.07497685185185186</v>
      </c>
      <c r="L149" s="1"/>
    </row>
    <row r="150" spans="1:12" ht="12" hidden="1">
      <c r="A150" s="1">
        <v>73</v>
      </c>
      <c r="B150" s="2">
        <v>17</v>
      </c>
      <c r="C150" s="48" t="s">
        <v>192</v>
      </c>
      <c r="D150" s="51" t="s">
        <v>58</v>
      </c>
      <c r="E150" s="81" t="s">
        <v>108</v>
      </c>
      <c r="F150" s="1" t="s">
        <v>3</v>
      </c>
      <c r="G150" s="80">
        <v>1969</v>
      </c>
      <c r="H150" s="51" t="s">
        <v>10</v>
      </c>
      <c r="I150" s="3" t="str">
        <f t="shared" si="3"/>
        <v>B</v>
      </c>
      <c r="J150" s="1">
        <f>COUNTIF($G$9:$I150,$I150)</f>
        <v>49</v>
      </c>
      <c r="K150" s="7">
        <v>0.07509259259259259</v>
      </c>
      <c r="L150" s="1"/>
    </row>
    <row r="151" spans="1:12" ht="12" hidden="1">
      <c r="A151" s="1">
        <v>75</v>
      </c>
      <c r="B151" s="2">
        <v>5</v>
      </c>
      <c r="C151" s="48" t="s">
        <v>122</v>
      </c>
      <c r="D151" s="51" t="s">
        <v>65</v>
      </c>
      <c r="E151" s="81" t="s">
        <v>108</v>
      </c>
      <c r="F151" s="1" t="s">
        <v>3</v>
      </c>
      <c r="G151" s="80">
        <v>1975</v>
      </c>
      <c r="H151" s="51" t="s">
        <v>9</v>
      </c>
      <c r="I151" s="3" t="str">
        <f t="shared" si="3"/>
        <v>B</v>
      </c>
      <c r="J151" s="1">
        <f>COUNTIF($G$9:$I151,$I151)</f>
        <v>50</v>
      </c>
      <c r="K151" s="7">
        <v>0.07533564814814815</v>
      </c>
      <c r="L151" s="1"/>
    </row>
    <row r="152" spans="1:12" ht="12" hidden="1">
      <c r="A152" s="1">
        <v>81</v>
      </c>
      <c r="B152" s="2">
        <v>113</v>
      </c>
      <c r="C152" s="39" t="s">
        <v>85</v>
      </c>
      <c r="D152" s="38" t="s">
        <v>66</v>
      </c>
      <c r="E152" s="81" t="s">
        <v>108</v>
      </c>
      <c r="F152" s="1" t="s">
        <v>3</v>
      </c>
      <c r="G152" s="1">
        <v>1971</v>
      </c>
      <c r="H152" s="38" t="s">
        <v>9</v>
      </c>
      <c r="I152" s="3" t="str">
        <f t="shared" si="3"/>
        <v>B</v>
      </c>
      <c r="J152" s="1">
        <f>COUNTIF($G$9:$I152,$I152)</f>
        <v>51</v>
      </c>
      <c r="K152" s="7">
        <v>0.07656249999999999</v>
      </c>
      <c r="L152" s="1"/>
    </row>
    <row r="153" spans="1:12" ht="12" hidden="1">
      <c r="A153" s="1">
        <v>85</v>
      </c>
      <c r="B153" s="2">
        <v>77</v>
      </c>
      <c r="C153" s="48" t="s">
        <v>201</v>
      </c>
      <c r="D153" s="51" t="s">
        <v>58</v>
      </c>
      <c r="E153" s="81" t="s">
        <v>108</v>
      </c>
      <c r="F153" s="1" t="s">
        <v>3</v>
      </c>
      <c r="G153" s="80">
        <v>1971</v>
      </c>
      <c r="H153" s="51" t="s">
        <v>202</v>
      </c>
      <c r="I153" s="3" t="str">
        <f t="shared" si="3"/>
        <v>B</v>
      </c>
      <c r="J153" s="1">
        <f>COUNTIF($G$9:$I153,$I153)</f>
        <v>52</v>
      </c>
      <c r="K153" s="7">
        <v>0.0779861111111111</v>
      </c>
      <c r="L153" s="1"/>
    </row>
    <row r="154" spans="1:12" ht="12" hidden="1">
      <c r="A154" s="67">
        <v>90</v>
      </c>
      <c r="B154" s="82">
        <v>116</v>
      </c>
      <c r="C154" s="47" t="s">
        <v>286</v>
      </c>
      <c r="D154" s="87" t="s">
        <v>86</v>
      </c>
      <c r="E154" s="160" t="s">
        <v>108</v>
      </c>
      <c r="F154" s="67" t="s">
        <v>3</v>
      </c>
      <c r="G154" s="105">
        <v>1974</v>
      </c>
      <c r="H154" s="87" t="s">
        <v>191</v>
      </c>
      <c r="I154" s="125" t="str">
        <f t="shared" si="3"/>
        <v>B</v>
      </c>
      <c r="J154" s="67">
        <f>COUNTIF($G$9:$I154,$I154)</f>
        <v>53</v>
      </c>
      <c r="K154" s="68">
        <v>0.08010416666666666</v>
      </c>
      <c r="L154" s="67"/>
    </row>
    <row r="155" spans="1:12" ht="21.75" customHeight="1">
      <c r="A155" s="180" t="s">
        <v>138</v>
      </c>
      <c r="B155" s="180"/>
      <c r="C155" s="180"/>
      <c r="D155" s="103"/>
      <c r="E155" s="129"/>
      <c r="F155" s="46"/>
      <c r="G155" s="130"/>
      <c r="H155" s="103"/>
      <c r="I155" s="120"/>
      <c r="J155" s="46"/>
      <c r="K155" s="70"/>
      <c r="L155" s="46"/>
    </row>
    <row r="156" spans="1:12" ht="12">
      <c r="A156" s="1">
        <v>1</v>
      </c>
      <c r="B156" s="2">
        <v>23</v>
      </c>
      <c r="C156" s="48" t="s">
        <v>113</v>
      </c>
      <c r="D156" s="51" t="s">
        <v>52</v>
      </c>
      <c r="E156" s="81" t="s">
        <v>108</v>
      </c>
      <c r="F156" s="1" t="s">
        <v>3</v>
      </c>
      <c r="G156" s="80">
        <v>1967</v>
      </c>
      <c r="H156" s="51" t="s">
        <v>100</v>
      </c>
      <c r="I156" s="3" t="str">
        <f aca="true" t="shared" si="4" ref="I156:I185">IF($F156="m",IF($G$1-$G156&gt;19,IF($G$1-$G156&lt;40,"A",IF($G$1-$G156&gt;49,IF($G$1-$G156&gt;59,IF($G$1-$G156&gt;69,"E","D"),"C"),"B")),"JM"),IF($G$1-$G156&gt;19,IF($G$1-$G156&lt;35,"F",IF($G$1-$G156&lt;50,"G","H")),"JŽ"))</f>
        <v>C</v>
      </c>
      <c r="J156" s="1">
        <f>COUNTIF($G$9:$I156,$I156)</f>
        <v>7</v>
      </c>
      <c r="K156" s="7">
        <v>0.06017361111111111</v>
      </c>
      <c r="L156" s="1"/>
    </row>
    <row r="157" spans="1:12" ht="12">
      <c r="A157" s="1">
        <v>2</v>
      </c>
      <c r="B157" s="2">
        <v>45</v>
      </c>
      <c r="C157" s="48" t="s">
        <v>154</v>
      </c>
      <c r="D157" s="51" t="s">
        <v>48</v>
      </c>
      <c r="E157" s="81" t="s">
        <v>108</v>
      </c>
      <c r="F157" s="1" t="s">
        <v>3</v>
      </c>
      <c r="G157" s="80">
        <v>1963</v>
      </c>
      <c r="H157" s="51" t="s">
        <v>13</v>
      </c>
      <c r="I157" s="3" t="str">
        <f t="shared" si="4"/>
        <v>C</v>
      </c>
      <c r="J157" s="1">
        <f>COUNTIF($G$9:$I157,$I157)</f>
        <v>8</v>
      </c>
      <c r="K157" s="7">
        <v>0.06226851851851852</v>
      </c>
      <c r="L157" s="36"/>
    </row>
    <row r="158" spans="1:12" ht="14.25" customHeight="1">
      <c r="A158" s="1">
        <v>3</v>
      </c>
      <c r="B158" s="2">
        <v>93</v>
      </c>
      <c r="C158" s="48" t="s">
        <v>121</v>
      </c>
      <c r="D158" s="51" t="s">
        <v>95</v>
      </c>
      <c r="E158" s="81" t="s">
        <v>108</v>
      </c>
      <c r="F158" s="1" t="s">
        <v>3</v>
      </c>
      <c r="G158" s="80">
        <v>1965</v>
      </c>
      <c r="H158" s="51" t="s">
        <v>209</v>
      </c>
      <c r="I158" s="3" t="str">
        <f t="shared" si="4"/>
        <v>C</v>
      </c>
      <c r="J158" s="1">
        <f>COUNTIF($G$9:$I158,$I158)</f>
        <v>9</v>
      </c>
      <c r="K158" s="7">
        <v>0.06428240740740741</v>
      </c>
      <c r="L158" s="1" t="s">
        <v>21</v>
      </c>
    </row>
    <row r="159" spans="1:12" ht="12" hidden="1">
      <c r="A159" s="1">
        <v>26</v>
      </c>
      <c r="B159" s="2">
        <v>59</v>
      </c>
      <c r="C159" s="48" t="s">
        <v>126</v>
      </c>
      <c r="D159" s="51" t="s">
        <v>98</v>
      </c>
      <c r="E159" s="81" t="s">
        <v>108</v>
      </c>
      <c r="F159" s="1" t="s">
        <v>3</v>
      </c>
      <c r="G159" s="80">
        <v>1960</v>
      </c>
      <c r="H159" s="51" t="s">
        <v>103</v>
      </c>
      <c r="I159" s="3" t="str">
        <f t="shared" si="4"/>
        <v>C</v>
      </c>
      <c r="J159" s="1">
        <f>COUNTIF($G$9:$I159,$I159)</f>
        <v>10</v>
      </c>
      <c r="K159" s="7">
        <v>0.06581018518518518</v>
      </c>
      <c r="L159" s="1"/>
    </row>
    <row r="160" spans="1:12" ht="12" hidden="1">
      <c r="A160" s="1">
        <v>27</v>
      </c>
      <c r="B160" s="2">
        <v>70</v>
      </c>
      <c r="C160" s="39" t="s">
        <v>33</v>
      </c>
      <c r="D160" s="38" t="s">
        <v>51</v>
      </c>
      <c r="E160" s="81" t="s">
        <v>108</v>
      </c>
      <c r="F160" s="1" t="s">
        <v>3</v>
      </c>
      <c r="G160" s="1">
        <v>1965</v>
      </c>
      <c r="H160" s="38" t="s">
        <v>302</v>
      </c>
      <c r="I160" s="3" t="str">
        <f t="shared" si="4"/>
        <v>C</v>
      </c>
      <c r="J160" s="1">
        <f>COUNTIF($G$9:$I160,$I160)</f>
        <v>11</v>
      </c>
      <c r="K160" s="7">
        <v>0.06598379629629629</v>
      </c>
      <c r="L160" s="1"/>
    </row>
    <row r="161" spans="1:12" ht="12" hidden="1">
      <c r="A161" s="1">
        <v>31</v>
      </c>
      <c r="B161" s="2">
        <v>10</v>
      </c>
      <c r="C161" s="48" t="s">
        <v>87</v>
      </c>
      <c r="D161" s="51" t="s">
        <v>130</v>
      </c>
      <c r="E161" s="81" t="s">
        <v>108</v>
      </c>
      <c r="F161" s="1" t="s">
        <v>3</v>
      </c>
      <c r="G161" s="80">
        <v>1968</v>
      </c>
      <c r="H161" s="51" t="s">
        <v>257</v>
      </c>
      <c r="I161" s="3" t="str">
        <f t="shared" si="4"/>
        <v>C</v>
      </c>
      <c r="J161" s="1">
        <f>COUNTIF($G$9:$I161,$I161)</f>
        <v>12</v>
      </c>
      <c r="K161" s="7">
        <v>0.0667013888888889</v>
      </c>
      <c r="L161" s="1"/>
    </row>
    <row r="162" spans="1:12" ht="12" hidden="1">
      <c r="A162" s="1">
        <v>34</v>
      </c>
      <c r="B162" s="2">
        <v>34</v>
      </c>
      <c r="C162" s="48" t="s">
        <v>35</v>
      </c>
      <c r="D162" s="51" t="s">
        <v>47</v>
      </c>
      <c r="E162" s="81" t="s">
        <v>108</v>
      </c>
      <c r="F162" s="1" t="s">
        <v>3</v>
      </c>
      <c r="G162" s="80">
        <v>1967</v>
      </c>
      <c r="H162" s="51" t="s">
        <v>14</v>
      </c>
      <c r="I162" s="3" t="str">
        <f t="shared" si="4"/>
        <v>C</v>
      </c>
      <c r="J162" s="1">
        <f>COUNTIF($G$9:$I162,$I162)</f>
        <v>13</v>
      </c>
      <c r="K162" s="7">
        <v>0.066875</v>
      </c>
      <c r="L162" s="1" t="s">
        <v>21</v>
      </c>
    </row>
    <row r="163" spans="1:12" ht="12" hidden="1">
      <c r="A163" s="1">
        <v>39</v>
      </c>
      <c r="B163" s="2">
        <v>73</v>
      </c>
      <c r="C163" s="48" t="s">
        <v>41</v>
      </c>
      <c r="D163" s="51" t="s">
        <v>243</v>
      </c>
      <c r="E163" s="81" t="s">
        <v>108</v>
      </c>
      <c r="F163" s="1" t="s">
        <v>3</v>
      </c>
      <c r="G163" s="80">
        <v>1964</v>
      </c>
      <c r="H163" s="51" t="s">
        <v>10</v>
      </c>
      <c r="I163" s="3" t="str">
        <f t="shared" si="4"/>
        <v>C</v>
      </c>
      <c r="J163" s="1">
        <f>COUNTIF($G$9:$I163,$I163)</f>
        <v>14</v>
      </c>
      <c r="K163" s="7">
        <v>0.06824074074074074</v>
      </c>
      <c r="L163" s="1"/>
    </row>
    <row r="164" spans="1:12" ht="12" hidden="1">
      <c r="A164" s="1">
        <v>54</v>
      </c>
      <c r="B164" s="2">
        <v>87</v>
      </c>
      <c r="C164" s="48" t="s">
        <v>42</v>
      </c>
      <c r="D164" s="51" t="s">
        <v>50</v>
      </c>
      <c r="E164" s="81" t="s">
        <v>108</v>
      </c>
      <c r="F164" s="1" t="s">
        <v>3</v>
      </c>
      <c r="G164" s="80">
        <v>1959</v>
      </c>
      <c r="H164" s="51" t="s">
        <v>76</v>
      </c>
      <c r="I164" s="3" t="str">
        <f t="shared" si="4"/>
        <v>C</v>
      </c>
      <c r="J164" s="1">
        <f>COUNTIF($G$9:$I164,$I164)</f>
        <v>15</v>
      </c>
      <c r="K164" s="7">
        <v>0.07128472222222222</v>
      </c>
      <c r="L164" s="1"/>
    </row>
    <row r="165" spans="1:12" ht="12" hidden="1">
      <c r="A165" s="1">
        <v>70</v>
      </c>
      <c r="B165" s="2">
        <v>97</v>
      </c>
      <c r="C165" s="48" t="s">
        <v>27</v>
      </c>
      <c r="D165" s="51" t="s">
        <v>51</v>
      </c>
      <c r="E165" s="81" t="s">
        <v>108</v>
      </c>
      <c r="F165" s="1" t="s">
        <v>3</v>
      </c>
      <c r="G165" s="80">
        <v>1967</v>
      </c>
      <c r="H165" s="51" t="s">
        <v>10</v>
      </c>
      <c r="I165" s="3" t="str">
        <f t="shared" si="4"/>
        <v>C</v>
      </c>
      <c r="J165" s="1">
        <f>COUNTIF($G$9:$I165,$I165)</f>
        <v>16</v>
      </c>
      <c r="K165" s="7">
        <v>0.07471064814814815</v>
      </c>
      <c r="L165" s="32"/>
    </row>
    <row r="166" spans="1:12" ht="12" hidden="1">
      <c r="A166" s="1">
        <v>71</v>
      </c>
      <c r="B166" s="2">
        <v>12</v>
      </c>
      <c r="C166" s="48" t="s">
        <v>197</v>
      </c>
      <c r="D166" s="51" t="s">
        <v>95</v>
      </c>
      <c r="E166" s="81" t="s">
        <v>108</v>
      </c>
      <c r="F166" s="1" t="s">
        <v>3</v>
      </c>
      <c r="G166" s="80">
        <v>1964</v>
      </c>
      <c r="H166" s="51" t="s">
        <v>198</v>
      </c>
      <c r="I166" s="3" t="str">
        <f t="shared" si="4"/>
        <v>C</v>
      </c>
      <c r="J166" s="1">
        <f>COUNTIF($G$9:$I166,$I166)</f>
        <v>17</v>
      </c>
      <c r="K166" s="7">
        <v>0.07478009259259259</v>
      </c>
      <c r="L166" s="1" t="s">
        <v>21</v>
      </c>
    </row>
    <row r="167" spans="1:12" ht="12" hidden="1">
      <c r="A167" s="1">
        <v>78</v>
      </c>
      <c r="B167" s="2">
        <v>50</v>
      </c>
      <c r="C167" s="48" t="s">
        <v>37</v>
      </c>
      <c r="D167" s="51" t="s">
        <v>60</v>
      </c>
      <c r="E167" s="81" t="s">
        <v>108</v>
      </c>
      <c r="F167" s="1" t="s">
        <v>3</v>
      </c>
      <c r="G167" s="80">
        <v>1962</v>
      </c>
      <c r="H167" s="51" t="s">
        <v>68</v>
      </c>
      <c r="I167" s="3" t="str">
        <f t="shared" si="4"/>
        <v>C</v>
      </c>
      <c r="J167" s="1">
        <f>COUNTIF($G$9:$I167,$I167)</f>
        <v>18</v>
      </c>
      <c r="K167" s="7">
        <v>0.07623842592592593</v>
      </c>
      <c r="L167" s="1" t="s">
        <v>21</v>
      </c>
    </row>
    <row r="168" spans="1:12" ht="12" hidden="1">
      <c r="A168" s="1">
        <v>80</v>
      </c>
      <c r="B168" s="2">
        <v>111</v>
      </c>
      <c r="C168" s="39" t="s">
        <v>127</v>
      </c>
      <c r="D168" s="38" t="s">
        <v>49</v>
      </c>
      <c r="E168" s="81" t="s">
        <v>108</v>
      </c>
      <c r="F168" s="1" t="s">
        <v>3</v>
      </c>
      <c r="G168" s="1">
        <v>1966</v>
      </c>
      <c r="H168" s="38" t="s">
        <v>9</v>
      </c>
      <c r="I168" s="3" t="str">
        <f t="shared" si="4"/>
        <v>C</v>
      </c>
      <c r="J168" s="1">
        <f>COUNTIF($G$9:$I168,$I168)</f>
        <v>19</v>
      </c>
      <c r="K168" s="7">
        <v>0.07656249999999999</v>
      </c>
      <c r="L168" s="1"/>
    </row>
    <row r="169" spans="1:12" ht="12" hidden="1">
      <c r="A169" s="1">
        <v>83</v>
      </c>
      <c r="B169" s="2">
        <v>51</v>
      </c>
      <c r="C169" s="48" t="s">
        <v>36</v>
      </c>
      <c r="D169" s="51" t="s">
        <v>59</v>
      </c>
      <c r="E169" s="81" t="s">
        <v>108</v>
      </c>
      <c r="F169" s="1" t="s">
        <v>3</v>
      </c>
      <c r="G169" s="80">
        <v>1968</v>
      </c>
      <c r="H169" s="51" t="s">
        <v>73</v>
      </c>
      <c r="I169" s="3" t="str">
        <f t="shared" si="4"/>
        <v>C</v>
      </c>
      <c r="J169" s="1">
        <f>COUNTIF($G$9:$I169,$I169)</f>
        <v>20</v>
      </c>
      <c r="K169" s="7">
        <v>0.07699074074074073</v>
      </c>
      <c r="L169" s="1" t="s">
        <v>21</v>
      </c>
    </row>
    <row r="170" spans="1:12" ht="12" hidden="1">
      <c r="A170" s="1">
        <v>92</v>
      </c>
      <c r="B170" s="2">
        <v>86</v>
      </c>
      <c r="C170" s="48" t="s">
        <v>164</v>
      </c>
      <c r="D170" s="51" t="s">
        <v>165</v>
      </c>
      <c r="E170" s="81" t="s">
        <v>108</v>
      </c>
      <c r="F170" s="1" t="s">
        <v>3</v>
      </c>
      <c r="G170" s="80">
        <v>1963</v>
      </c>
      <c r="H170" s="51" t="s">
        <v>9</v>
      </c>
      <c r="I170" s="3" t="str">
        <f t="shared" si="4"/>
        <v>C</v>
      </c>
      <c r="J170" s="1">
        <f>COUNTIF($G$9:$I170,$I170)</f>
        <v>21</v>
      </c>
      <c r="K170" s="7">
        <v>0.08145833333333334</v>
      </c>
      <c r="L170" s="1"/>
    </row>
    <row r="171" spans="1:12" ht="12" hidden="1">
      <c r="A171" s="1">
        <v>10</v>
      </c>
      <c r="B171" s="2">
        <v>23</v>
      </c>
      <c r="C171" s="48" t="s">
        <v>113</v>
      </c>
      <c r="D171" s="51" t="s">
        <v>52</v>
      </c>
      <c r="E171" s="81" t="s">
        <v>108</v>
      </c>
      <c r="F171" s="1" t="s">
        <v>3</v>
      </c>
      <c r="G171" s="80">
        <v>1967</v>
      </c>
      <c r="H171" s="51" t="s">
        <v>100</v>
      </c>
      <c r="I171" s="3" t="str">
        <f t="shared" si="4"/>
        <v>C</v>
      </c>
      <c r="J171" s="1">
        <f>COUNTIF($G$9:$I171,$I171)</f>
        <v>22</v>
      </c>
      <c r="K171" s="7">
        <v>0.06017361111111111</v>
      </c>
      <c r="L171" s="1"/>
    </row>
    <row r="172" spans="1:12" ht="12" hidden="1">
      <c r="A172" s="1">
        <v>12</v>
      </c>
      <c r="B172" s="2">
        <v>45</v>
      </c>
      <c r="C172" s="48" t="s">
        <v>154</v>
      </c>
      <c r="D172" s="51" t="s">
        <v>48</v>
      </c>
      <c r="E172" s="81" t="s">
        <v>108</v>
      </c>
      <c r="F172" s="1" t="s">
        <v>3</v>
      </c>
      <c r="G172" s="80">
        <v>1963</v>
      </c>
      <c r="H172" s="51" t="s">
        <v>13</v>
      </c>
      <c r="I172" s="3" t="str">
        <f t="shared" si="4"/>
        <v>C</v>
      </c>
      <c r="J172" s="1">
        <f>COUNTIF($G$9:$I172,$I172)</f>
        <v>23</v>
      </c>
      <c r="K172" s="7">
        <v>0.06226851851851852</v>
      </c>
      <c r="L172" s="36"/>
    </row>
    <row r="173" spans="1:12" ht="22.5" hidden="1">
      <c r="A173" s="1">
        <v>20</v>
      </c>
      <c r="B173" s="2">
        <v>93</v>
      </c>
      <c r="C173" s="48" t="s">
        <v>121</v>
      </c>
      <c r="D173" s="51" t="s">
        <v>95</v>
      </c>
      <c r="E173" s="81" t="s">
        <v>108</v>
      </c>
      <c r="F173" s="1" t="s">
        <v>3</v>
      </c>
      <c r="G173" s="80">
        <v>1965</v>
      </c>
      <c r="H173" s="51" t="s">
        <v>209</v>
      </c>
      <c r="I173" s="3" t="str">
        <f t="shared" si="4"/>
        <v>C</v>
      </c>
      <c r="J173" s="1">
        <f>COUNTIF($G$9:$I173,$I173)</f>
        <v>24</v>
      </c>
      <c r="K173" s="7">
        <v>0.06428240740740741</v>
      </c>
      <c r="L173" s="1" t="s">
        <v>21</v>
      </c>
    </row>
    <row r="174" spans="1:12" ht="12" hidden="1">
      <c r="A174" s="1">
        <v>26</v>
      </c>
      <c r="B174" s="2">
        <v>59</v>
      </c>
      <c r="C174" s="48" t="s">
        <v>126</v>
      </c>
      <c r="D174" s="51" t="s">
        <v>98</v>
      </c>
      <c r="E174" s="81" t="s">
        <v>108</v>
      </c>
      <c r="F174" s="1" t="s">
        <v>3</v>
      </c>
      <c r="G174" s="80">
        <v>1960</v>
      </c>
      <c r="H174" s="51" t="s">
        <v>103</v>
      </c>
      <c r="I174" s="3" t="str">
        <f t="shared" si="4"/>
        <v>C</v>
      </c>
      <c r="J174" s="1">
        <f>COUNTIF($G$9:$I174,$I174)</f>
        <v>25</v>
      </c>
      <c r="K174" s="7">
        <v>0.06581018518518518</v>
      </c>
      <c r="L174" s="1"/>
    </row>
    <row r="175" spans="1:12" ht="12" hidden="1">
      <c r="A175" s="1">
        <v>27</v>
      </c>
      <c r="B175" s="2">
        <v>70</v>
      </c>
      <c r="C175" s="39" t="s">
        <v>33</v>
      </c>
      <c r="D175" s="38" t="s">
        <v>51</v>
      </c>
      <c r="E175" s="81" t="s">
        <v>108</v>
      </c>
      <c r="F175" s="1" t="s">
        <v>3</v>
      </c>
      <c r="G175" s="1">
        <v>1965</v>
      </c>
      <c r="H175" s="38" t="s">
        <v>302</v>
      </c>
      <c r="I175" s="3" t="str">
        <f t="shared" si="4"/>
        <v>C</v>
      </c>
      <c r="J175" s="1">
        <f>COUNTIF($G$9:$I175,$I175)</f>
        <v>26</v>
      </c>
      <c r="K175" s="7">
        <v>0.06598379629629629</v>
      </c>
      <c r="L175" s="1"/>
    </row>
    <row r="176" spans="1:12" ht="12" hidden="1">
      <c r="A176" s="1">
        <v>31</v>
      </c>
      <c r="B176" s="2">
        <v>10</v>
      </c>
      <c r="C176" s="48" t="s">
        <v>87</v>
      </c>
      <c r="D176" s="51" t="s">
        <v>130</v>
      </c>
      <c r="E176" s="81" t="s">
        <v>108</v>
      </c>
      <c r="F176" s="1" t="s">
        <v>3</v>
      </c>
      <c r="G176" s="80">
        <v>1968</v>
      </c>
      <c r="H176" s="51" t="s">
        <v>257</v>
      </c>
      <c r="I176" s="3" t="str">
        <f t="shared" si="4"/>
        <v>C</v>
      </c>
      <c r="J176" s="1">
        <f>COUNTIF($G$9:$I176,$I176)</f>
        <v>27</v>
      </c>
      <c r="K176" s="7">
        <v>0.0667013888888889</v>
      </c>
      <c r="L176" s="1"/>
    </row>
    <row r="177" spans="1:12" ht="12" hidden="1">
      <c r="A177" s="1">
        <v>34</v>
      </c>
      <c r="B177" s="2">
        <v>34</v>
      </c>
      <c r="C177" s="48" t="s">
        <v>35</v>
      </c>
      <c r="D177" s="51" t="s">
        <v>47</v>
      </c>
      <c r="E177" s="81" t="s">
        <v>108</v>
      </c>
      <c r="F177" s="1" t="s">
        <v>3</v>
      </c>
      <c r="G177" s="80">
        <v>1967</v>
      </c>
      <c r="H177" s="51" t="s">
        <v>14</v>
      </c>
      <c r="I177" s="3" t="str">
        <f t="shared" si="4"/>
        <v>C</v>
      </c>
      <c r="J177" s="1">
        <f>COUNTIF($G$9:$I177,$I177)</f>
        <v>28</v>
      </c>
      <c r="K177" s="7">
        <v>0.066875</v>
      </c>
      <c r="L177" s="1" t="s">
        <v>21</v>
      </c>
    </row>
    <row r="178" spans="1:12" ht="12" hidden="1">
      <c r="A178" s="1">
        <v>39</v>
      </c>
      <c r="B178" s="2">
        <v>73</v>
      </c>
      <c r="C178" s="48" t="s">
        <v>41</v>
      </c>
      <c r="D178" s="51" t="s">
        <v>243</v>
      </c>
      <c r="E178" s="81" t="s">
        <v>108</v>
      </c>
      <c r="F178" s="1" t="s">
        <v>3</v>
      </c>
      <c r="G178" s="80">
        <v>1964</v>
      </c>
      <c r="H178" s="51" t="s">
        <v>10</v>
      </c>
      <c r="I178" s="3" t="str">
        <f t="shared" si="4"/>
        <v>C</v>
      </c>
      <c r="J178" s="1">
        <f>COUNTIF($G$9:$I178,$I178)</f>
        <v>29</v>
      </c>
      <c r="K178" s="7">
        <v>0.06824074074074074</v>
      </c>
      <c r="L178" s="1"/>
    </row>
    <row r="179" spans="1:12" ht="12" hidden="1">
      <c r="A179" s="1">
        <v>54</v>
      </c>
      <c r="B179" s="2">
        <v>87</v>
      </c>
      <c r="C179" s="48" t="s">
        <v>42</v>
      </c>
      <c r="D179" s="51" t="s">
        <v>50</v>
      </c>
      <c r="E179" s="81" t="s">
        <v>108</v>
      </c>
      <c r="F179" s="1" t="s">
        <v>3</v>
      </c>
      <c r="G179" s="80">
        <v>1959</v>
      </c>
      <c r="H179" s="51" t="s">
        <v>76</v>
      </c>
      <c r="I179" s="3" t="str">
        <f t="shared" si="4"/>
        <v>C</v>
      </c>
      <c r="J179" s="1">
        <f>COUNTIF($G$9:$I179,$I179)</f>
        <v>30</v>
      </c>
      <c r="K179" s="7">
        <v>0.07128472222222222</v>
      </c>
      <c r="L179" s="1"/>
    </row>
    <row r="180" spans="1:12" ht="12" hidden="1">
      <c r="A180" s="1">
        <v>70</v>
      </c>
      <c r="B180" s="2">
        <v>97</v>
      </c>
      <c r="C180" s="48" t="s">
        <v>27</v>
      </c>
      <c r="D180" s="51" t="s">
        <v>51</v>
      </c>
      <c r="E180" s="81" t="s">
        <v>108</v>
      </c>
      <c r="F180" s="1" t="s">
        <v>3</v>
      </c>
      <c r="G180" s="80">
        <v>1967</v>
      </c>
      <c r="H180" s="51" t="s">
        <v>10</v>
      </c>
      <c r="I180" s="3" t="str">
        <f t="shared" si="4"/>
        <v>C</v>
      </c>
      <c r="J180" s="1">
        <f>COUNTIF($G$9:$I180,$I180)</f>
        <v>31</v>
      </c>
      <c r="K180" s="7">
        <v>0.07471064814814815</v>
      </c>
      <c r="L180" s="32"/>
    </row>
    <row r="181" spans="1:12" ht="12" hidden="1">
      <c r="A181" s="1">
        <v>71</v>
      </c>
      <c r="B181" s="2">
        <v>12</v>
      </c>
      <c r="C181" s="48" t="s">
        <v>197</v>
      </c>
      <c r="D181" s="51" t="s">
        <v>95</v>
      </c>
      <c r="E181" s="81" t="s">
        <v>108</v>
      </c>
      <c r="F181" s="1" t="s">
        <v>3</v>
      </c>
      <c r="G181" s="80">
        <v>1964</v>
      </c>
      <c r="H181" s="51" t="s">
        <v>198</v>
      </c>
      <c r="I181" s="3" t="str">
        <f t="shared" si="4"/>
        <v>C</v>
      </c>
      <c r="J181" s="1">
        <f>COUNTIF($G$9:$I181,$I181)</f>
        <v>32</v>
      </c>
      <c r="K181" s="7">
        <v>0.07478009259259259</v>
      </c>
      <c r="L181" s="1" t="s">
        <v>21</v>
      </c>
    </row>
    <row r="182" spans="1:12" ht="12" hidden="1">
      <c r="A182" s="1">
        <v>78</v>
      </c>
      <c r="B182" s="2">
        <v>50</v>
      </c>
      <c r="C182" s="48" t="s">
        <v>37</v>
      </c>
      <c r="D182" s="51" t="s">
        <v>60</v>
      </c>
      <c r="E182" s="81" t="s">
        <v>108</v>
      </c>
      <c r="F182" s="1" t="s">
        <v>3</v>
      </c>
      <c r="G182" s="80">
        <v>1962</v>
      </c>
      <c r="H182" s="51" t="s">
        <v>68</v>
      </c>
      <c r="I182" s="3" t="str">
        <f t="shared" si="4"/>
        <v>C</v>
      </c>
      <c r="J182" s="1">
        <f>COUNTIF($G$9:$I182,$I182)</f>
        <v>33</v>
      </c>
      <c r="K182" s="7">
        <v>0.07623842592592593</v>
      </c>
      <c r="L182" s="1" t="s">
        <v>21</v>
      </c>
    </row>
    <row r="183" spans="1:12" ht="12" hidden="1">
      <c r="A183" s="1">
        <v>80</v>
      </c>
      <c r="B183" s="2">
        <v>111</v>
      </c>
      <c r="C183" s="39" t="s">
        <v>127</v>
      </c>
      <c r="D183" s="38" t="s">
        <v>49</v>
      </c>
      <c r="E183" s="81" t="s">
        <v>108</v>
      </c>
      <c r="F183" s="1" t="s">
        <v>3</v>
      </c>
      <c r="G183" s="1">
        <v>1966</v>
      </c>
      <c r="H183" s="38" t="s">
        <v>9</v>
      </c>
      <c r="I183" s="3" t="str">
        <f t="shared" si="4"/>
        <v>C</v>
      </c>
      <c r="J183" s="1">
        <f>COUNTIF($G$9:$I183,$I183)</f>
        <v>34</v>
      </c>
      <c r="K183" s="7">
        <v>0.07656249999999999</v>
      </c>
      <c r="L183" s="1"/>
    </row>
    <row r="184" spans="1:12" ht="12" hidden="1">
      <c r="A184" s="1">
        <v>83</v>
      </c>
      <c r="B184" s="2">
        <v>51</v>
      </c>
      <c r="C184" s="48" t="s">
        <v>36</v>
      </c>
      <c r="D184" s="51" t="s">
        <v>59</v>
      </c>
      <c r="E184" s="81" t="s">
        <v>108</v>
      </c>
      <c r="F184" s="1" t="s">
        <v>3</v>
      </c>
      <c r="G184" s="80">
        <v>1968</v>
      </c>
      <c r="H184" s="51" t="s">
        <v>73</v>
      </c>
      <c r="I184" s="3" t="str">
        <f t="shared" si="4"/>
        <v>C</v>
      </c>
      <c r="J184" s="1">
        <f>COUNTIF($G$9:$I184,$I184)</f>
        <v>35</v>
      </c>
      <c r="K184" s="7">
        <v>0.07699074074074073</v>
      </c>
      <c r="L184" s="1" t="s">
        <v>21</v>
      </c>
    </row>
    <row r="185" spans="1:12" ht="12" hidden="1">
      <c r="A185" s="67">
        <v>92</v>
      </c>
      <c r="B185" s="82">
        <v>86</v>
      </c>
      <c r="C185" s="47" t="s">
        <v>164</v>
      </c>
      <c r="D185" s="87" t="s">
        <v>165</v>
      </c>
      <c r="E185" s="160" t="s">
        <v>108</v>
      </c>
      <c r="F185" s="67" t="s">
        <v>3</v>
      </c>
      <c r="G185" s="105">
        <v>1963</v>
      </c>
      <c r="H185" s="87" t="s">
        <v>9</v>
      </c>
      <c r="I185" s="125" t="str">
        <f t="shared" si="4"/>
        <v>C</v>
      </c>
      <c r="J185" s="67">
        <f>COUNTIF($G$9:$I185,$I185)</f>
        <v>36</v>
      </c>
      <c r="K185" s="68">
        <v>0.08145833333333334</v>
      </c>
      <c r="L185" s="67"/>
    </row>
    <row r="186" spans="1:12" ht="19.5" customHeight="1">
      <c r="A186" s="180" t="s">
        <v>139</v>
      </c>
      <c r="B186" s="180"/>
      <c r="C186" s="180"/>
      <c r="D186" s="103"/>
      <c r="E186" s="129"/>
      <c r="F186" s="46"/>
      <c r="G186" s="130"/>
      <c r="H186" s="103"/>
      <c r="I186" s="120"/>
      <c r="J186" s="46"/>
      <c r="K186" s="70"/>
      <c r="L186" s="46"/>
    </row>
    <row r="187" spans="1:12" ht="12">
      <c r="A187" s="1">
        <v>1</v>
      </c>
      <c r="B187" s="2">
        <v>29</v>
      </c>
      <c r="C187" s="48" t="s">
        <v>224</v>
      </c>
      <c r="D187" s="51" t="s">
        <v>52</v>
      </c>
      <c r="E187" s="81" t="s">
        <v>108</v>
      </c>
      <c r="F187" s="1" t="s">
        <v>3</v>
      </c>
      <c r="G187" s="80">
        <v>1951</v>
      </c>
      <c r="H187" s="51" t="s">
        <v>13</v>
      </c>
      <c r="I187" s="3" t="str">
        <f aca="true" t="shared" si="5" ref="I187:I210">IF($F187="m",IF($G$1-$G187&gt;19,IF($G$1-$G187&lt;40,"A",IF($G$1-$G187&gt;49,IF($G$1-$G187&gt;59,IF($G$1-$G187&gt;69,"E","D"),"C"),"B")),"JM"),IF($G$1-$G187&gt;19,IF($G$1-$G187&lt;35,"F",IF($G$1-$G187&lt;50,"G","H")),"JŽ"))</f>
        <v>D</v>
      </c>
      <c r="J187" s="1">
        <f>COUNTIF($G$9:$I187,$I187)</f>
        <v>4</v>
      </c>
      <c r="K187" s="7">
        <v>0.06159722222222222</v>
      </c>
      <c r="L187" s="101" t="s">
        <v>21</v>
      </c>
    </row>
    <row r="188" spans="1:12" ht="12">
      <c r="A188" s="1">
        <v>2</v>
      </c>
      <c r="B188" s="2">
        <v>36</v>
      </c>
      <c r="C188" s="48" t="s">
        <v>290</v>
      </c>
      <c r="D188" s="51" t="s">
        <v>58</v>
      </c>
      <c r="E188" s="81" t="s">
        <v>108</v>
      </c>
      <c r="F188" s="1" t="s">
        <v>3</v>
      </c>
      <c r="G188" s="80">
        <v>1954</v>
      </c>
      <c r="H188" s="51" t="s">
        <v>9</v>
      </c>
      <c r="I188" s="3" t="str">
        <f t="shared" si="5"/>
        <v>D</v>
      </c>
      <c r="J188" s="1">
        <f>COUNTIF($G$9:$I188,$I188)</f>
        <v>5</v>
      </c>
      <c r="K188" s="7">
        <v>0.06310185185185185</v>
      </c>
      <c r="L188" s="1"/>
    </row>
    <row r="189" spans="1:12" ht="12">
      <c r="A189" s="1">
        <v>3</v>
      </c>
      <c r="B189" s="2">
        <v>78</v>
      </c>
      <c r="C189" s="48" t="s">
        <v>172</v>
      </c>
      <c r="D189" s="51" t="s">
        <v>50</v>
      </c>
      <c r="E189" s="81" t="s">
        <v>108</v>
      </c>
      <c r="F189" s="1" t="s">
        <v>3</v>
      </c>
      <c r="G189" s="80">
        <v>1952</v>
      </c>
      <c r="H189" s="51" t="s">
        <v>9</v>
      </c>
      <c r="I189" s="3" t="str">
        <f t="shared" si="5"/>
        <v>D</v>
      </c>
      <c r="J189" s="1">
        <f>COUNTIF($G$9:$I189,$I189)</f>
        <v>6</v>
      </c>
      <c r="K189" s="7">
        <v>0.0648611111111111</v>
      </c>
      <c r="L189" s="1"/>
    </row>
    <row r="190" spans="1:12" ht="12" hidden="1">
      <c r="A190" s="1">
        <v>28</v>
      </c>
      <c r="B190" s="2">
        <v>43</v>
      </c>
      <c r="C190" s="48" t="s">
        <v>117</v>
      </c>
      <c r="D190" s="51" t="s">
        <v>56</v>
      </c>
      <c r="E190" s="81" t="s">
        <v>108</v>
      </c>
      <c r="F190" s="1" t="s">
        <v>3</v>
      </c>
      <c r="G190" s="80">
        <v>1957</v>
      </c>
      <c r="H190" s="51" t="s">
        <v>193</v>
      </c>
      <c r="I190" s="3" t="str">
        <f t="shared" si="5"/>
        <v>D</v>
      </c>
      <c r="J190" s="1">
        <f>COUNTIF($G$9:$I190,$I190)</f>
        <v>7</v>
      </c>
      <c r="K190" s="7">
        <v>0.06605324074074075</v>
      </c>
      <c r="L190" s="1" t="s">
        <v>21</v>
      </c>
    </row>
    <row r="191" spans="1:12" ht="12" hidden="1">
      <c r="A191" s="1">
        <v>40</v>
      </c>
      <c r="B191" s="2">
        <v>55</v>
      </c>
      <c r="C191" s="48" t="s">
        <v>118</v>
      </c>
      <c r="D191" s="51" t="s">
        <v>51</v>
      </c>
      <c r="E191" s="81" t="s">
        <v>108</v>
      </c>
      <c r="F191" s="1" t="s">
        <v>3</v>
      </c>
      <c r="G191" s="80">
        <v>1956</v>
      </c>
      <c r="H191" s="51" t="s">
        <v>70</v>
      </c>
      <c r="I191" s="3" t="str">
        <f t="shared" si="5"/>
        <v>D</v>
      </c>
      <c r="J191" s="1">
        <f>COUNTIF($G$9:$I191,$I191)</f>
        <v>8</v>
      </c>
      <c r="K191" s="7">
        <v>0.06836805555555556</v>
      </c>
      <c r="L191" s="1" t="s">
        <v>21</v>
      </c>
    </row>
    <row r="192" spans="1:12" ht="22.5" hidden="1">
      <c r="A192" s="1">
        <v>45</v>
      </c>
      <c r="B192" s="2">
        <v>58</v>
      </c>
      <c r="C192" s="48" t="s">
        <v>182</v>
      </c>
      <c r="D192" s="51" t="s">
        <v>183</v>
      </c>
      <c r="E192" s="81" t="s">
        <v>108</v>
      </c>
      <c r="F192" s="1" t="s">
        <v>3</v>
      </c>
      <c r="G192" s="80">
        <v>1950</v>
      </c>
      <c r="H192" s="51" t="s">
        <v>70</v>
      </c>
      <c r="I192" s="3" t="str">
        <f t="shared" si="5"/>
        <v>D</v>
      </c>
      <c r="J192" s="1">
        <f>COUNTIF($G$9:$I192,$I192)</f>
        <v>9</v>
      </c>
      <c r="K192" s="7">
        <v>0.06925925925925926</v>
      </c>
      <c r="L192" s="36" t="s">
        <v>21</v>
      </c>
    </row>
    <row r="193" spans="1:12" ht="12" hidden="1">
      <c r="A193" s="1">
        <v>58</v>
      </c>
      <c r="B193" s="2">
        <v>46</v>
      </c>
      <c r="C193" s="48" t="s">
        <v>272</v>
      </c>
      <c r="D193" s="51" t="s">
        <v>273</v>
      </c>
      <c r="E193" s="81" t="s">
        <v>108</v>
      </c>
      <c r="F193" s="1" t="s">
        <v>3</v>
      </c>
      <c r="G193" s="80">
        <v>1957</v>
      </c>
      <c r="H193" s="51" t="s">
        <v>274</v>
      </c>
      <c r="I193" s="3" t="str">
        <f t="shared" si="5"/>
        <v>D</v>
      </c>
      <c r="J193" s="1">
        <f>COUNTIF($G$9:$I193,$I193)</f>
        <v>10</v>
      </c>
      <c r="K193" s="7">
        <v>0.07202546296296296</v>
      </c>
      <c r="L193" s="1"/>
    </row>
    <row r="194" spans="1:12" ht="12" hidden="1">
      <c r="A194" s="1">
        <v>65</v>
      </c>
      <c r="B194" s="2">
        <v>6</v>
      </c>
      <c r="C194" s="48" t="s">
        <v>128</v>
      </c>
      <c r="D194" s="51" t="s">
        <v>129</v>
      </c>
      <c r="E194" s="81" t="s">
        <v>108</v>
      </c>
      <c r="F194" s="1" t="s">
        <v>3</v>
      </c>
      <c r="G194" s="80">
        <v>1953</v>
      </c>
      <c r="H194" s="51" t="s">
        <v>8</v>
      </c>
      <c r="I194" s="3" t="str">
        <f t="shared" si="5"/>
        <v>D</v>
      </c>
      <c r="J194" s="1">
        <f>COUNTIF($G$9:$I194,$I194)</f>
        <v>11</v>
      </c>
      <c r="K194" s="7">
        <v>0.07403935185185186</v>
      </c>
      <c r="L194" s="1"/>
    </row>
    <row r="195" spans="1:12" ht="12" hidden="1">
      <c r="A195" s="1">
        <v>66</v>
      </c>
      <c r="B195" s="2">
        <v>99</v>
      </c>
      <c r="C195" s="48" t="s">
        <v>195</v>
      </c>
      <c r="D195" s="51" t="s">
        <v>50</v>
      </c>
      <c r="E195" s="81" t="s">
        <v>108</v>
      </c>
      <c r="F195" s="1" t="s">
        <v>3</v>
      </c>
      <c r="G195" s="80">
        <v>1954</v>
      </c>
      <c r="H195" s="51" t="s">
        <v>196</v>
      </c>
      <c r="I195" s="3" t="str">
        <f t="shared" si="5"/>
        <v>D</v>
      </c>
      <c r="J195" s="1">
        <f>COUNTIF($G$9:$I195,$I195)</f>
        <v>12</v>
      </c>
      <c r="K195" s="7">
        <v>0.07416666666666666</v>
      </c>
      <c r="L195" s="36"/>
    </row>
    <row r="196" spans="1:12" ht="12" hidden="1">
      <c r="A196" s="1">
        <v>69</v>
      </c>
      <c r="B196" s="2">
        <v>48</v>
      </c>
      <c r="C196" s="48" t="s">
        <v>34</v>
      </c>
      <c r="D196" s="51" t="s">
        <v>51</v>
      </c>
      <c r="E196" s="81" t="s">
        <v>108</v>
      </c>
      <c r="F196" s="1" t="s">
        <v>3</v>
      </c>
      <c r="G196" s="80">
        <v>1958</v>
      </c>
      <c r="H196" s="51" t="s">
        <v>9</v>
      </c>
      <c r="I196" s="3" t="str">
        <f t="shared" si="5"/>
        <v>D</v>
      </c>
      <c r="J196" s="1">
        <f>COUNTIF($G$9:$I196,$I196)</f>
        <v>13</v>
      </c>
      <c r="K196" s="7">
        <v>0.07458333333333333</v>
      </c>
      <c r="L196" s="1"/>
    </row>
    <row r="197" spans="1:12" ht="12" hidden="1">
      <c r="A197" s="1">
        <v>77</v>
      </c>
      <c r="B197" s="2">
        <v>44</v>
      </c>
      <c r="C197" s="48" t="s">
        <v>40</v>
      </c>
      <c r="D197" s="51" t="s">
        <v>64</v>
      </c>
      <c r="E197" s="81" t="s">
        <v>108</v>
      </c>
      <c r="F197" s="1" t="s">
        <v>3</v>
      </c>
      <c r="G197" s="80">
        <v>1949</v>
      </c>
      <c r="H197" s="51" t="s">
        <v>71</v>
      </c>
      <c r="I197" s="3" t="str">
        <f t="shared" si="5"/>
        <v>D</v>
      </c>
      <c r="J197" s="1">
        <f>COUNTIF($G$9:$I197,$I197)</f>
        <v>14</v>
      </c>
      <c r="K197" s="7">
        <v>0.07616898148148148</v>
      </c>
      <c r="L197" s="1"/>
    </row>
    <row r="198" spans="1:12" ht="12" hidden="1">
      <c r="A198" s="1">
        <v>88</v>
      </c>
      <c r="B198" s="2">
        <v>38</v>
      </c>
      <c r="C198" s="48" t="s">
        <v>237</v>
      </c>
      <c r="D198" s="51" t="s">
        <v>81</v>
      </c>
      <c r="E198" s="81" t="s">
        <v>108</v>
      </c>
      <c r="F198" s="1" t="s">
        <v>3</v>
      </c>
      <c r="G198" s="80">
        <v>1954</v>
      </c>
      <c r="H198" s="51" t="s">
        <v>106</v>
      </c>
      <c r="I198" s="3" t="str">
        <f t="shared" si="5"/>
        <v>D</v>
      </c>
      <c r="J198" s="1">
        <f>COUNTIF($G$9:$I198,$I198)</f>
        <v>15</v>
      </c>
      <c r="K198" s="7">
        <v>0.0793287037037037</v>
      </c>
      <c r="L198" s="1"/>
    </row>
    <row r="199" spans="1:12" ht="12" hidden="1">
      <c r="A199" s="1">
        <v>11</v>
      </c>
      <c r="B199" s="2">
        <v>29</v>
      </c>
      <c r="C199" s="48" t="s">
        <v>224</v>
      </c>
      <c r="D199" s="51" t="s">
        <v>52</v>
      </c>
      <c r="E199" s="81" t="s">
        <v>108</v>
      </c>
      <c r="F199" s="1" t="s">
        <v>3</v>
      </c>
      <c r="G199" s="80">
        <v>1951</v>
      </c>
      <c r="H199" s="51" t="s">
        <v>13</v>
      </c>
      <c r="I199" s="3" t="str">
        <f t="shared" si="5"/>
        <v>D</v>
      </c>
      <c r="J199" s="1">
        <f>COUNTIF($G$9:$I199,$I199)</f>
        <v>16</v>
      </c>
      <c r="K199" s="7">
        <v>0.06159722222222222</v>
      </c>
      <c r="L199" s="1" t="s">
        <v>21</v>
      </c>
    </row>
    <row r="200" spans="1:12" ht="12" hidden="1">
      <c r="A200" s="1">
        <v>16</v>
      </c>
      <c r="B200" s="2">
        <v>36</v>
      </c>
      <c r="C200" s="48" t="s">
        <v>290</v>
      </c>
      <c r="D200" s="51" t="s">
        <v>58</v>
      </c>
      <c r="E200" s="81" t="s">
        <v>108</v>
      </c>
      <c r="F200" s="1" t="s">
        <v>3</v>
      </c>
      <c r="G200" s="80">
        <v>1954</v>
      </c>
      <c r="H200" s="51" t="s">
        <v>9</v>
      </c>
      <c r="I200" s="3" t="str">
        <f t="shared" si="5"/>
        <v>D</v>
      </c>
      <c r="J200" s="1">
        <f>COUNTIF($G$9:$I200,$I200)</f>
        <v>17</v>
      </c>
      <c r="K200" s="7">
        <v>0.06310185185185185</v>
      </c>
      <c r="L200" s="1"/>
    </row>
    <row r="201" spans="1:12" ht="12" hidden="1">
      <c r="A201" s="1">
        <v>22</v>
      </c>
      <c r="B201" s="2">
        <v>78</v>
      </c>
      <c r="C201" s="48" t="s">
        <v>172</v>
      </c>
      <c r="D201" s="51" t="s">
        <v>50</v>
      </c>
      <c r="E201" s="81" t="s">
        <v>108</v>
      </c>
      <c r="F201" s="1" t="s">
        <v>3</v>
      </c>
      <c r="G201" s="80">
        <v>1952</v>
      </c>
      <c r="H201" s="51" t="s">
        <v>9</v>
      </c>
      <c r="I201" s="3" t="str">
        <f t="shared" si="5"/>
        <v>D</v>
      </c>
      <c r="J201" s="1">
        <f>COUNTIF($G$9:$I201,$I201)</f>
        <v>18</v>
      </c>
      <c r="K201" s="7">
        <v>0.0648611111111111</v>
      </c>
      <c r="L201" s="1"/>
    </row>
    <row r="202" spans="1:12" ht="12" hidden="1">
      <c r="A202" s="1">
        <v>28</v>
      </c>
      <c r="B202" s="2">
        <v>43</v>
      </c>
      <c r="C202" s="48" t="s">
        <v>117</v>
      </c>
      <c r="D202" s="51" t="s">
        <v>56</v>
      </c>
      <c r="E202" s="81" t="s">
        <v>108</v>
      </c>
      <c r="F202" s="1" t="s">
        <v>3</v>
      </c>
      <c r="G202" s="80">
        <v>1957</v>
      </c>
      <c r="H202" s="51" t="s">
        <v>193</v>
      </c>
      <c r="I202" s="3" t="str">
        <f t="shared" si="5"/>
        <v>D</v>
      </c>
      <c r="J202" s="1">
        <f>COUNTIF($G$9:$I202,$I202)</f>
        <v>19</v>
      </c>
      <c r="K202" s="7">
        <v>0.06605324074074075</v>
      </c>
      <c r="L202" s="1" t="s">
        <v>21</v>
      </c>
    </row>
    <row r="203" spans="1:12" ht="12" hidden="1">
      <c r="A203" s="1">
        <v>40</v>
      </c>
      <c r="B203" s="2">
        <v>55</v>
      </c>
      <c r="C203" s="48" t="s">
        <v>118</v>
      </c>
      <c r="D203" s="51" t="s">
        <v>51</v>
      </c>
      <c r="E203" s="81" t="s">
        <v>108</v>
      </c>
      <c r="F203" s="1" t="s">
        <v>3</v>
      </c>
      <c r="G203" s="80">
        <v>1956</v>
      </c>
      <c r="H203" s="51" t="s">
        <v>70</v>
      </c>
      <c r="I203" s="3" t="str">
        <f t="shared" si="5"/>
        <v>D</v>
      </c>
      <c r="J203" s="1">
        <f>COUNTIF($G$9:$I203,$I203)</f>
        <v>20</v>
      </c>
      <c r="K203" s="7">
        <v>0.06836805555555556</v>
      </c>
      <c r="L203" s="1" t="s">
        <v>21</v>
      </c>
    </row>
    <row r="204" spans="1:12" ht="22.5" hidden="1">
      <c r="A204" s="1">
        <v>45</v>
      </c>
      <c r="B204" s="2">
        <v>58</v>
      </c>
      <c r="C204" s="48" t="s">
        <v>182</v>
      </c>
      <c r="D204" s="51" t="s">
        <v>183</v>
      </c>
      <c r="E204" s="81" t="s">
        <v>108</v>
      </c>
      <c r="F204" s="1" t="s">
        <v>3</v>
      </c>
      <c r="G204" s="80">
        <v>1950</v>
      </c>
      <c r="H204" s="51" t="s">
        <v>70</v>
      </c>
      <c r="I204" s="3" t="str">
        <f t="shared" si="5"/>
        <v>D</v>
      </c>
      <c r="J204" s="1">
        <f>COUNTIF($G$9:$I204,$I204)</f>
        <v>21</v>
      </c>
      <c r="K204" s="7">
        <v>0.06925925925925926</v>
      </c>
      <c r="L204" s="36" t="s">
        <v>21</v>
      </c>
    </row>
    <row r="205" spans="1:12" ht="12" hidden="1">
      <c r="A205" s="1">
        <v>58</v>
      </c>
      <c r="B205" s="2">
        <v>46</v>
      </c>
      <c r="C205" s="48" t="s">
        <v>272</v>
      </c>
      <c r="D205" s="51" t="s">
        <v>273</v>
      </c>
      <c r="E205" s="81" t="s">
        <v>108</v>
      </c>
      <c r="F205" s="1" t="s">
        <v>3</v>
      </c>
      <c r="G205" s="80">
        <v>1957</v>
      </c>
      <c r="H205" s="51" t="s">
        <v>274</v>
      </c>
      <c r="I205" s="3" t="str">
        <f t="shared" si="5"/>
        <v>D</v>
      </c>
      <c r="J205" s="1">
        <f>COUNTIF($G$9:$I205,$I205)</f>
        <v>22</v>
      </c>
      <c r="K205" s="7">
        <v>0.07202546296296296</v>
      </c>
      <c r="L205" s="1"/>
    </row>
    <row r="206" spans="1:12" ht="12" hidden="1">
      <c r="A206" s="1">
        <v>65</v>
      </c>
      <c r="B206" s="2">
        <v>6</v>
      </c>
      <c r="C206" s="48" t="s">
        <v>128</v>
      </c>
      <c r="D206" s="51" t="s">
        <v>129</v>
      </c>
      <c r="E206" s="81" t="s">
        <v>108</v>
      </c>
      <c r="F206" s="1" t="s">
        <v>3</v>
      </c>
      <c r="G206" s="80">
        <v>1953</v>
      </c>
      <c r="H206" s="51" t="s">
        <v>8</v>
      </c>
      <c r="I206" s="3" t="str">
        <f t="shared" si="5"/>
        <v>D</v>
      </c>
      <c r="J206" s="1">
        <f>COUNTIF($G$9:$I206,$I206)</f>
        <v>23</v>
      </c>
      <c r="K206" s="7">
        <v>0.07403935185185186</v>
      </c>
      <c r="L206" s="1"/>
    </row>
    <row r="207" spans="1:12" ht="12" hidden="1">
      <c r="A207" s="1">
        <v>66</v>
      </c>
      <c r="B207" s="2">
        <v>99</v>
      </c>
      <c r="C207" s="48" t="s">
        <v>195</v>
      </c>
      <c r="D207" s="51" t="s">
        <v>50</v>
      </c>
      <c r="E207" s="81" t="s">
        <v>108</v>
      </c>
      <c r="F207" s="1" t="s">
        <v>3</v>
      </c>
      <c r="G207" s="80">
        <v>1954</v>
      </c>
      <c r="H207" s="51" t="s">
        <v>196</v>
      </c>
      <c r="I207" s="3" t="str">
        <f t="shared" si="5"/>
        <v>D</v>
      </c>
      <c r="J207" s="1">
        <f>COUNTIF($G$9:$I207,$I207)</f>
        <v>24</v>
      </c>
      <c r="K207" s="7">
        <v>0.07416666666666666</v>
      </c>
      <c r="L207" s="36"/>
    </row>
    <row r="208" spans="1:12" ht="12" hidden="1">
      <c r="A208" s="1">
        <v>69</v>
      </c>
      <c r="B208" s="2">
        <v>48</v>
      </c>
      <c r="C208" s="48" t="s">
        <v>34</v>
      </c>
      <c r="D208" s="51" t="s">
        <v>51</v>
      </c>
      <c r="E208" s="81" t="s">
        <v>108</v>
      </c>
      <c r="F208" s="1" t="s">
        <v>3</v>
      </c>
      <c r="G208" s="80">
        <v>1958</v>
      </c>
      <c r="H208" s="51" t="s">
        <v>9</v>
      </c>
      <c r="I208" s="3" t="str">
        <f t="shared" si="5"/>
        <v>D</v>
      </c>
      <c r="J208" s="1">
        <f>COUNTIF($G$9:$I208,$I208)</f>
        <v>25</v>
      </c>
      <c r="K208" s="7">
        <v>0.07458333333333333</v>
      </c>
      <c r="L208" s="1"/>
    </row>
    <row r="209" spans="1:12" ht="12" hidden="1">
      <c r="A209" s="1">
        <v>77</v>
      </c>
      <c r="B209" s="2">
        <v>44</v>
      </c>
      <c r="C209" s="48" t="s">
        <v>40</v>
      </c>
      <c r="D209" s="51" t="s">
        <v>64</v>
      </c>
      <c r="E209" s="81" t="s">
        <v>108</v>
      </c>
      <c r="F209" s="1" t="s">
        <v>3</v>
      </c>
      <c r="G209" s="80">
        <v>1949</v>
      </c>
      <c r="H209" s="51" t="s">
        <v>71</v>
      </c>
      <c r="I209" s="3" t="str">
        <f t="shared" si="5"/>
        <v>D</v>
      </c>
      <c r="J209" s="1">
        <f>COUNTIF($G$9:$I209,$I209)</f>
        <v>26</v>
      </c>
      <c r="K209" s="7">
        <v>0.07616898148148148</v>
      </c>
      <c r="L209" s="1"/>
    </row>
    <row r="210" spans="1:12" ht="12" hidden="1">
      <c r="A210" s="67">
        <v>88</v>
      </c>
      <c r="B210" s="82">
        <v>38</v>
      </c>
      <c r="C210" s="47" t="s">
        <v>237</v>
      </c>
      <c r="D210" s="87" t="s">
        <v>81</v>
      </c>
      <c r="E210" s="160" t="s">
        <v>108</v>
      </c>
      <c r="F210" s="67" t="s">
        <v>3</v>
      </c>
      <c r="G210" s="105">
        <v>1954</v>
      </c>
      <c r="H210" s="87" t="s">
        <v>106</v>
      </c>
      <c r="I210" s="125" t="str">
        <f t="shared" si="5"/>
        <v>D</v>
      </c>
      <c r="J210" s="67">
        <f>COUNTIF($G$9:$I210,$I210)</f>
        <v>27</v>
      </c>
      <c r="K210" s="68">
        <v>0.0793287037037037</v>
      </c>
      <c r="L210" s="67"/>
    </row>
    <row r="211" spans="1:12" ht="12">
      <c r="A211" s="46"/>
      <c r="B211" s="83"/>
      <c r="C211" s="102"/>
      <c r="D211" s="103"/>
      <c r="E211" s="129"/>
      <c r="F211" s="46"/>
      <c r="G211" s="130"/>
      <c r="H211" s="103"/>
      <c r="I211" s="120"/>
      <c r="J211" s="46"/>
      <c r="K211" s="70"/>
      <c r="L211" s="46"/>
    </row>
    <row r="212" spans="1:3" ht="22.5" customHeight="1">
      <c r="A212" s="185" t="s">
        <v>321</v>
      </c>
      <c r="B212" s="185"/>
      <c r="C212" s="185"/>
    </row>
    <row r="213" spans="1:12" ht="30.75" customHeight="1">
      <c r="A213" s="80" t="s">
        <v>145</v>
      </c>
      <c r="B213" s="52" t="s">
        <v>90</v>
      </c>
      <c r="C213" s="29" t="s">
        <v>44</v>
      </c>
      <c r="D213" s="50" t="s">
        <v>0</v>
      </c>
      <c r="E213" s="92" t="s">
        <v>146</v>
      </c>
      <c r="F213" s="49" t="s">
        <v>5</v>
      </c>
      <c r="G213" s="80" t="s">
        <v>12</v>
      </c>
      <c r="H213" s="50" t="s">
        <v>1</v>
      </c>
      <c r="I213" s="49" t="s">
        <v>7</v>
      </c>
      <c r="J213" s="99" t="s">
        <v>17</v>
      </c>
      <c r="K213" s="49" t="s">
        <v>2</v>
      </c>
      <c r="L213" s="49" t="s">
        <v>110</v>
      </c>
    </row>
    <row r="214" spans="1:12" ht="15" customHeight="1">
      <c r="A214" s="1">
        <v>1</v>
      </c>
      <c r="B214" s="2">
        <v>104</v>
      </c>
      <c r="C214" s="48" t="s">
        <v>210</v>
      </c>
      <c r="D214" s="51" t="s">
        <v>211</v>
      </c>
      <c r="E214" s="81" t="s">
        <v>108</v>
      </c>
      <c r="F214" s="1" t="s">
        <v>4</v>
      </c>
      <c r="G214" s="80">
        <v>1972</v>
      </c>
      <c r="H214" s="51" t="s">
        <v>212</v>
      </c>
      <c r="I214" s="1" t="str">
        <f>IF($F214="m",IF($G$1-$G214&gt;19,IF($G$1-$G214&lt;40,"A",IF($G$1-$G214&gt;49,IF($G$1-$G214&gt;59,IF($G$1-$G214&gt;69,"E","D"),"C"),"B")),"JM"),IF($G$1-$G214&gt;19,IF($G$1-$G214&lt;35,"F",IF($G$1-$G214&lt;50,"G","H")),"JŽ"))</f>
        <v>G</v>
      </c>
      <c r="J214" s="1">
        <f>COUNTIF($G$9:$I214,$I214)</f>
        <v>7</v>
      </c>
      <c r="K214" s="7">
        <v>0.06291666666666666</v>
      </c>
      <c r="L214" s="1" t="s">
        <v>21</v>
      </c>
    </row>
    <row r="215" spans="1:12" ht="15" customHeight="1">
      <c r="A215" s="1">
        <v>2</v>
      </c>
      <c r="B215" s="2">
        <v>1</v>
      </c>
      <c r="C215" s="48" t="s">
        <v>225</v>
      </c>
      <c r="D215" s="51" t="s">
        <v>226</v>
      </c>
      <c r="E215" s="81" t="s">
        <v>109</v>
      </c>
      <c r="F215" s="1" t="s">
        <v>4</v>
      </c>
      <c r="G215" s="80">
        <v>1982</v>
      </c>
      <c r="H215" s="51" t="s">
        <v>227</v>
      </c>
      <c r="I215" s="1" t="str">
        <f>IF($F215="m",IF($G$1-$G215&gt;19,IF($G$1-$G215&lt;40,"A",IF($G$1-$G215&gt;49,IF($G$1-$G215&gt;59,IF($G$1-$G215&gt;69,"E","D"),"C"),"B")),"JM"),IF($G$1-$G215&gt;19,IF($G$1-$G215&lt;35,"F",IF($G$1-$G215&lt;50,"G","H")),"JŽ"))</f>
        <v>G</v>
      </c>
      <c r="J215" s="1">
        <f>COUNTIF($G$9:$I215,$I215)</f>
        <v>8</v>
      </c>
      <c r="K215" s="7">
        <v>0.06465277777777778</v>
      </c>
      <c r="L215" s="1" t="s">
        <v>21</v>
      </c>
    </row>
    <row r="216" spans="1:12" ht="15" customHeight="1">
      <c r="A216" s="1">
        <v>3</v>
      </c>
      <c r="B216" s="2">
        <v>121</v>
      </c>
      <c r="C216" s="48" t="s">
        <v>207</v>
      </c>
      <c r="D216" s="51" t="s">
        <v>208</v>
      </c>
      <c r="E216" s="81" t="s">
        <v>108</v>
      </c>
      <c r="F216" s="1" t="s">
        <v>4</v>
      </c>
      <c r="G216" s="80">
        <v>1980</v>
      </c>
      <c r="H216" s="51" t="s">
        <v>74</v>
      </c>
      <c r="I216" s="1" t="s">
        <v>318</v>
      </c>
      <c r="J216" s="1">
        <f>COUNTIF($G$9:$I216,$I216)</f>
        <v>5</v>
      </c>
      <c r="K216" s="7">
        <v>0.06677083333333333</v>
      </c>
      <c r="L216" s="1" t="s">
        <v>21</v>
      </c>
    </row>
    <row r="217" spans="1:12" ht="12">
      <c r="A217" s="46"/>
      <c r="B217" s="83"/>
      <c r="C217" s="102"/>
      <c r="D217" s="103"/>
      <c r="E217" s="129"/>
      <c r="F217" s="46"/>
      <c r="G217" s="130"/>
      <c r="H217" s="103"/>
      <c r="I217" s="120"/>
      <c r="J217" s="46"/>
      <c r="K217" s="70"/>
      <c r="L217" s="46"/>
    </row>
    <row r="218" spans="1:12" ht="21.75" customHeight="1">
      <c r="A218" s="180" t="s">
        <v>325</v>
      </c>
      <c r="B218" s="180"/>
      <c r="C218" s="180"/>
      <c r="D218" s="180"/>
      <c r="E218" s="129"/>
      <c r="F218" s="46"/>
      <c r="G218" s="130"/>
      <c r="H218" s="103"/>
      <c r="I218" s="120"/>
      <c r="J218" s="46"/>
      <c r="K218" s="70"/>
      <c r="L218" s="46"/>
    </row>
    <row r="219" spans="1:12" ht="12">
      <c r="A219" s="1">
        <v>1</v>
      </c>
      <c r="B219" s="2">
        <v>121</v>
      </c>
      <c r="C219" s="48" t="s">
        <v>207</v>
      </c>
      <c r="D219" s="51" t="s">
        <v>208</v>
      </c>
      <c r="E219" s="81" t="s">
        <v>108</v>
      </c>
      <c r="F219" s="1" t="s">
        <v>4</v>
      </c>
      <c r="G219" s="80">
        <v>1980</v>
      </c>
      <c r="H219" s="51" t="s">
        <v>74</v>
      </c>
      <c r="I219" s="3" t="s">
        <v>318</v>
      </c>
      <c r="J219" s="1">
        <f>COUNTIF($G$9:$I219,$I219)</f>
        <v>6</v>
      </c>
      <c r="K219" s="7">
        <v>0.06677083333333333</v>
      </c>
      <c r="L219" s="1" t="s">
        <v>21</v>
      </c>
    </row>
    <row r="220" spans="1:12" ht="12">
      <c r="A220" s="1">
        <v>2</v>
      </c>
      <c r="B220" s="2">
        <v>71</v>
      </c>
      <c r="C220" s="48" t="s">
        <v>28</v>
      </c>
      <c r="D220" s="51" t="s">
        <v>53</v>
      </c>
      <c r="E220" s="81" t="s">
        <v>108</v>
      </c>
      <c r="F220" s="1" t="s">
        <v>4</v>
      </c>
      <c r="G220" s="80">
        <v>1984</v>
      </c>
      <c r="H220" s="51" t="s">
        <v>10</v>
      </c>
      <c r="I220" s="3" t="str">
        <f>IF($F220="m",IF($G$1-$G220&gt;19,IF($G$1-$G220&lt;40,"A",IF($G$1-$G220&gt;49,IF($G$1-$G220&gt;59,IF($G$1-$G220&gt;69,"E","D"),"C"),"B")),"JM"),IF($G$1-$G220&gt;19,IF($G$1-$G220&lt;35,"F",IF($G$1-$G220&lt;50,"G","H")),"JŽ"))</f>
        <v>F</v>
      </c>
      <c r="J220" s="1">
        <f>COUNTIF($G$9:$I220,$I220)</f>
        <v>7</v>
      </c>
      <c r="K220" s="7">
        <v>0.06722222222222222</v>
      </c>
      <c r="L220" s="1"/>
    </row>
    <row r="221" spans="1:12" ht="12">
      <c r="A221" s="1">
        <v>3</v>
      </c>
      <c r="B221" s="2">
        <v>4</v>
      </c>
      <c r="C221" s="48" t="s">
        <v>189</v>
      </c>
      <c r="D221" s="51" t="s">
        <v>91</v>
      </c>
      <c r="E221" s="81" t="s">
        <v>108</v>
      </c>
      <c r="F221" s="1" t="s">
        <v>4</v>
      </c>
      <c r="G221" s="80">
        <v>1997</v>
      </c>
      <c r="H221" s="51" t="s">
        <v>16</v>
      </c>
      <c r="I221" s="3" t="str">
        <f>IF($F221="m",IF($G$1-$G221&gt;19,IF($G$1-$G221&lt;40,"A",IF($G$1-$G221&gt;49,IF($G$1-$G221&gt;59,IF($G$1-$G221&gt;69,"E","D"),"C"),"B")),"JM"),IF($G$1-$G221&gt;19,IF($G$1-$G221&lt;35,"F",IF($G$1-$G221&lt;50,"G","H")),"JŽ"))</f>
        <v>F</v>
      </c>
      <c r="J221" s="1">
        <f>COUNTIF($G$9:$I221,$I221)</f>
        <v>8</v>
      </c>
      <c r="K221" s="7">
        <v>0.0790162037037037</v>
      </c>
      <c r="L221" s="1" t="s">
        <v>21</v>
      </c>
    </row>
    <row r="222" spans="1:12" ht="12" hidden="1">
      <c r="A222" s="1">
        <v>91</v>
      </c>
      <c r="B222" s="2">
        <v>88</v>
      </c>
      <c r="C222" s="48" t="s">
        <v>166</v>
      </c>
      <c r="D222" s="51" t="s">
        <v>167</v>
      </c>
      <c r="E222" s="81" t="s">
        <v>108</v>
      </c>
      <c r="F222" s="1" t="s">
        <v>4</v>
      </c>
      <c r="G222" s="80">
        <v>1994</v>
      </c>
      <c r="H222" s="51" t="s">
        <v>9</v>
      </c>
      <c r="I222" s="3" t="str">
        <f>IF($F222="m",IF($G$1-$G222&gt;19,IF($G$1-$G222&lt;40,"A",IF($G$1-$G222&gt;49,IF($G$1-$G222&gt;59,IF($G$1-$G222&gt;69,"E","D"),"C"),"B")),"JM"),IF($G$1-$G222&gt;19,IF($G$1-$G222&lt;35,"F",IF($G$1-$G222&lt;50,"G","H")),"JŽ"))</f>
        <v>F</v>
      </c>
      <c r="J222" s="1">
        <f>COUNTIF($G$9:$I222,$I222)</f>
        <v>9</v>
      </c>
      <c r="K222" s="7">
        <v>0.08075231481481482</v>
      </c>
      <c r="L222" s="34"/>
    </row>
    <row r="223" spans="1:12" ht="12" hidden="1">
      <c r="A223" s="1">
        <v>32</v>
      </c>
      <c r="B223" s="2">
        <v>121</v>
      </c>
      <c r="C223" s="48" t="s">
        <v>207</v>
      </c>
      <c r="D223" s="51" t="s">
        <v>208</v>
      </c>
      <c r="E223" s="81" t="s">
        <v>108</v>
      </c>
      <c r="F223" s="1" t="s">
        <v>4</v>
      </c>
      <c r="G223" s="80">
        <v>1980</v>
      </c>
      <c r="H223" s="51" t="s">
        <v>74</v>
      </c>
      <c r="I223" s="3" t="s">
        <v>318</v>
      </c>
      <c r="J223" s="1">
        <f>COUNTIF($G$9:$I223,$I223)</f>
        <v>10</v>
      </c>
      <c r="K223" s="7">
        <v>0.06677083333333333</v>
      </c>
      <c r="L223" s="1" t="s">
        <v>21</v>
      </c>
    </row>
    <row r="224" spans="1:12" ht="12" hidden="1">
      <c r="A224" s="1">
        <v>35</v>
      </c>
      <c r="B224" s="2">
        <v>71</v>
      </c>
      <c r="C224" s="48" t="s">
        <v>28</v>
      </c>
      <c r="D224" s="51" t="s">
        <v>53</v>
      </c>
      <c r="E224" s="81" t="s">
        <v>108</v>
      </c>
      <c r="F224" s="1" t="s">
        <v>4</v>
      </c>
      <c r="G224" s="80">
        <v>1984</v>
      </c>
      <c r="H224" s="51" t="s">
        <v>10</v>
      </c>
      <c r="I224" s="3" t="str">
        <f>IF($F224="m",IF($G$1-$G224&gt;19,IF($G$1-$G224&lt;40,"A",IF($G$1-$G224&gt;49,IF($G$1-$G224&gt;59,IF($G$1-$G224&gt;69,"E","D"),"C"),"B")),"JM"),IF($G$1-$G224&gt;19,IF($G$1-$G224&lt;35,"F",IF($G$1-$G224&lt;50,"G","H")),"JŽ"))</f>
        <v>F</v>
      </c>
      <c r="J224" s="1">
        <f>COUNTIF($G$9:$I224,$I224)</f>
        <v>11</v>
      </c>
      <c r="K224" s="7">
        <v>0.06722222222222222</v>
      </c>
      <c r="L224" s="1"/>
    </row>
    <row r="225" spans="1:12" ht="12" hidden="1">
      <c r="A225" s="1">
        <v>87</v>
      </c>
      <c r="B225" s="2">
        <v>4</v>
      </c>
      <c r="C225" s="48" t="s">
        <v>189</v>
      </c>
      <c r="D225" s="51" t="s">
        <v>91</v>
      </c>
      <c r="E225" s="81" t="s">
        <v>108</v>
      </c>
      <c r="F225" s="1" t="s">
        <v>4</v>
      </c>
      <c r="G225" s="80">
        <v>1997</v>
      </c>
      <c r="H225" s="51" t="s">
        <v>16</v>
      </c>
      <c r="I225" s="3" t="str">
        <f>IF($F225="m",IF($G$1-$G225&gt;19,IF($G$1-$G225&lt;40,"A",IF($G$1-$G225&gt;49,IF($G$1-$G225&gt;59,IF($G$1-$G225&gt;69,"E","D"),"C"),"B")),"JM"),IF($G$1-$G225&gt;19,IF($G$1-$G225&lt;35,"F",IF($G$1-$G225&lt;50,"G","H")),"JŽ"))</f>
        <v>F</v>
      </c>
      <c r="J225" s="1">
        <f>COUNTIF($G$9:$I225,$I225)</f>
        <v>12</v>
      </c>
      <c r="K225" s="7">
        <v>0.0790162037037037</v>
      </c>
      <c r="L225" s="1" t="s">
        <v>21</v>
      </c>
    </row>
    <row r="226" spans="1:12" ht="12" hidden="1">
      <c r="A226" s="67">
        <v>91</v>
      </c>
      <c r="B226" s="82">
        <v>88</v>
      </c>
      <c r="C226" s="47" t="s">
        <v>166</v>
      </c>
      <c r="D226" s="87" t="s">
        <v>167</v>
      </c>
      <c r="E226" s="160" t="s">
        <v>108</v>
      </c>
      <c r="F226" s="67" t="s">
        <v>4</v>
      </c>
      <c r="G226" s="105">
        <v>1994</v>
      </c>
      <c r="H226" s="87" t="s">
        <v>9</v>
      </c>
      <c r="I226" s="125" t="str">
        <f>IF($F226="m",IF($G$1-$G226&gt;19,IF($G$1-$G226&lt;40,"A",IF($G$1-$G226&gt;49,IF($G$1-$G226&gt;59,IF($G$1-$G226&gt;69,"E","D"),"C"),"B")),"JM"),IF($G$1-$G226&gt;19,IF($G$1-$G226&lt;35,"F",IF($G$1-$G226&lt;50,"G","H")),"JŽ"))</f>
        <v>F</v>
      </c>
      <c r="J226" s="67">
        <f>COUNTIF($G$9:$I226,$I226)</f>
        <v>13</v>
      </c>
      <c r="K226" s="68">
        <v>0.08075231481481482</v>
      </c>
      <c r="L226" s="161"/>
    </row>
    <row r="227" spans="1:12" ht="25.5" customHeight="1">
      <c r="A227" s="180" t="s">
        <v>140</v>
      </c>
      <c r="B227" s="180"/>
      <c r="C227" s="180"/>
      <c r="D227" s="180"/>
      <c r="E227" s="129"/>
      <c r="F227" s="46"/>
      <c r="G227" s="130"/>
      <c r="H227" s="103"/>
      <c r="I227" s="120"/>
      <c r="J227" s="46"/>
      <c r="K227" s="70"/>
      <c r="L227" s="162"/>
    </row>
    <row r="228" spans="1:12" ht="12">
      <c r="A228" s="1">
        <v>1</v>
      </c>
      <c r="B228" s="2">
        <v>104</v>
      </c>
      <c r="C228" s="48" t="s">
        <v>210</v>
      </c>
      <c r="D228" s="51" t="s">
        <v>211</v>
      </c>
      <c r="E228" s="81" t="s">
        <v>108</v>
      </c>
      <c r="F228" s="1" t="s">
        <v>4</v>
      </c>
      <c r="G228" s="80">
        <v>1972</v>
      </c>
      <c r="H228" s="51" t="s">
        <v>212</v>
      </c>
      <c r="I228" s="3" t="str">
        <f aca="true" t="shared" si="6" ref="I228:I237">IF($F228="m",IF($G$1-$G228&gt;19,IF($G$1-$G228&lt;40,"A",IF($G$1-$G228&gt;49,IF($G$1-$G228&gt;59,IF($G$1-$G228&gt;69,"E","D"),"C"),"B")),"JM"),IF($G$1-$G228&gt;19,IF($G$1-$G228&lt;35,"F",IF($G$1-$G228&lt;50,"G","H")),"JŽ"))</f>
        <v>G</v>
      </c>
      <c r="J228" s="1">
        <f>COUNTIF($G$9:$I228,$I228)</f>
        <v>9</v>
      </c>
      <c r="K228" s="7">
        <v>0.06291666666666666</v>
      </c>
      <c r="L228" s="1" t="s">
        <v>21</v>
      </c>
    </row>
    <row r="229" spans="1:12" ht="12">
      <c r="A229" s="1">
        <v>2</v>
      </c>
      <c r="B229" s="2">
        <v>1</v>
      </c>
      <c r="C229" s="48" t="s">
        <v>225</v>
      </c>
      <c r="D229" s="51" t="s">
        <v>226</v>
      </c>
      <c r="E229" s="81" t="s">
        <v>109</v>
      </c>
      <c r="F229" s="1" t="s">
        <v>4</v>
      </c>
      <c r="G229" s="80">
        <v>1982</v>
      </c>
      <c r="H229" s="51" t="s">
        <v>227</v>
      </c>
      <c r="I229" s="3" t="str">
        <f t="shared" si="6"/>
        <v>G</v>
      </c>
      <c r="J229" s="1">
        <f>COUNTIF($G$9:$I229,$I229)</f>
        <v>10</v>
      </c>
      <c r="K229" s="7">
        <v>0.06465277777777778</v>
      </c>
      <c r="L229" s="1" t="s">
        <v>21</v>
      </c>
    </row>
    <row r="230" spans="1:12" ht="12">
      <c r="A230" s="1">
        <v>3</v>
      </c>
      <c r="B230" s="2">
        <v>33</v>
      </c>
      <c r="C230" s="48" t="s">
        <v>282</v>
      </c>
      <c r="D230" s="51" t="s">
        <v>283</v>
      </c>
      <c r="E230" s="81" t="s">
        <v>108</v>
      </c>
      <c r="F230" s="1" t="s">
        <v>4</v>
      </c>
      <c r="G230" s="80">
        <v>1976</v>
      </c>
      <c r="H230" s="51" t="s">
        <v>284</v>
      </c>
      <c r="I230" s="3" t="str">
        <f t="shared" si="6"/>
        <v>G</v>
      </c>
      <c r="J230" s="1">
        <f>COUNTIF($G$9:$I230,$I230)</f>
        <v>11</v>
      </c>
      <c r="K230" s="7">
        <v>0.07304398148148149</v>
      </c>
      <c r="L230" s="1"/>
    </row>
    <row r="231" spans="1:12" ht="12" hidden="1">
      <c r="A231" s="1">
        <v>79</v>
      </c>
      <c r="B231" s="2">
        <v>31</v>
      </c>
      <c r="C231" s="48" t="s">
        <v>261</v>
      </c>
      <c r="D231" s="51" t="s">
        <v>57</v>
      </c>
      <c r="E231" s="81" t="s">
        <v>108</v>
      </c>
      <c r="F231" s="1" t="s">
        <v>4</v>
      </c>
      <c r="G231" s="80">
        <v>1981</v>
      </c>
      <c r="H231" s="51" t="s">
        <v>75</v>
      </c>
      <c r="I231" s="3" t="str">
        <f t="shared" si="6"/>
        <v>G</v>
      </c>
      <c r="J231" s="1">
        <f>COUNTIF($G$9:$I231,$I231)</f>
        <v>12</v>
      </c>
      <c r="K231" s="7">
        <v>0.07637731481481481</v>
      </c>
      <c r="L231" s="1"/>
    </row>
    <row r="232" spans="1:12" ht="12" hidden="1">
      <c r="A232" s="1">
        <v>86</v>
      </c>
      <c r="B232" s="2">
        <v>3</v>
      </c>
      <c r="C232" s="48" t="s">
        <v>116</v>
      </c>
      <c r="D232" s="51" t="s">
        <v>92</v>
      </c>
      <c r="E232" s="81" t="s">
        <v>108</v>
      </c>
      <c r="F232" s="1" t="s">
        <v>4</v>
      </c>
      <c r="G232" s="80">
        <v>1969</v>
      </c>
      <c r="H232" s="51" t="s">
        <v>15</v>
      </c>
      <c r="I232" s="3" t="str">
        <f t="shared" si="6"/>
        <v>G</v>
      </c>
      <c r="J232" s="1">
        <f>COUNTIF($G$9:$I232,$I232)</f>
        <v>13</v>
      </c>
      <c r="K232" s="7">
        <v>0.07877314814814815</v>
      </c>
      <c r="L232" s="1"/>
    </row>
    <row r="233" spans="1:12" ht="12" hidden="1">
      <c r="A233" s="1">
        <v>15</v>
      </c>
      <c r="B233" s="2">
        <v>104</v>
      </c>
      <c r="C233" s="48" t="s">
        <v>210</v>
      </c>
      <c r="D233" s="51" t="s">
        <v>211</v>
      </c>
      <c r="E233" s="81" t="s">
        <v>108</v>
      </c>
      <c r="F233" s="1" t="s">
        <v>4</v>
      </c>
      <c r="G233" s="80">
        <v>1972</v>
      </c>
      <c r="H233" s="51" t="s">
        <v>212</v>
      </c>
      <c r="I233" s="3" t="str">
        <f t="shared" si="6"/>
        <v>G</v>
      </c>
      <c r="J233" s="1">
        <f>COUNTIF($G$9:$I233,$I233)</f>
        <v>14</v>
      </c>
      <c r="K233" s="7">
        <v>0.06291666666666666</v>
      </c>
      <c r="L233" s="1" t="s">
        <v>21</v>
      </c>
    </row>
    <row r="234" spans="1:12" ht="12" hidden="1">
      <c r="A234" s="1">
        <v>21</v>
      </c>
      <c r="B234" s="2">
        <v>1</v>
      </c>
      <c r="C234" s="48" t="s">
        <v>225</v>
      </c>
      <c r="D234" s="51" t="s">
        <v>226</v>
      </c>
      <c r="E234" s="81" t="s">
        <v>109</v>
      </c>
      <c r="F234" s="1" t="s">
        <v>4</v>
      </c>
      <c r="G234" s="80">
        <v>1982</v>
      </c>
      <c r="H234" s="51" t="s">
        <v>227</v>
      </c>
      <c r="I234" s="3" t="str">
        <f t="shared" si="6"/>
        <v>G</v>
      </c>
      <c r="J234" s="1">
        <f>COUNTIF($G$9:$I234,$I234)</f>
        <v>15</v>
      </c>
      <c r="K234" s="7">
        <v>0.06465277777777778</v>
      </c>
      <c r="L234" s="1" t="s">
        <v>21</v>
      </c>
    </row>
    <row r="235" spans="1:12" ht="12" hidden="1">
      <c r="A235" s="1">
        <v>60</v>
      </c>
      <c r="B235" s="2">
        <v>33</v>
      </c>
      <c r="C235" s="48" t="s">
        <v>282</v>
      </c>
      <c r="D235" s="51" t="s">
        <v>283</v>
      </c>
      <c r="E235" s="81" t="s">
        <v>108</v>
      </c>
      <c r="F235" s="1" t="s">
        <v>4</v>
      </c>
      <c r="G235" s="80">
        <v>1976</v>
      </c>
      <c r="H235" s="51" t="s">
        <v>284</v>
      </c>
      <c r="I235" s="3" t="str">
        <f t="shared" si="6"/>
        <v>G</v>
      </c>
      <c r="J235" s="1">
        <f>COUNTIF($G$9:$I235,$I235)</f>
        <v>16</v>
      </c>
      <c r="K235" s="7">
        <v>0.07304398148148149</v>
      </c>
      <c r="L235" s="1"/>
    </row>
    <row r="236" spans="1:12" ht="12" hidden="1">
      <c r="A236" s="1">
        <v>79</v>
      </c>
      <c r="B236" s="2">
        <v>31</v>
      </c>
      <c r="C236" s="48" t="s">
        <v>261</v>
      </c>
      <c r="D236" s="51" t="s">
        <v>57</v>
      </c>
      <c r="E236" s="81" t="s">
        <v>108</v>
      </c>
      <c r="F236" s="1" t="s">
        <v>4</v>
      </c>
      <c r="G236" s="80">
        <v>1981</v>
      </c>
      <c r="H236" s="51" t="s">
        <v>75</v>
      </c>
      <c r="I236" s="3" t="str">
        <f t="shared" si="6"/>
        <v>G</v>
      </c>
      <c r="J236" s="1">
        <f>COUNTIF($G$9:$I236,$I236)</f>
        <v>17</v>
      </c>
      <c r="K236" s="7">
        <v>0.07637731481481481</v>
      </c>
      <c r="L236" s="1"/>
    </row>
    <row r="237" spans="1:12" ht="12" hidden="1">
      <c r="A237" s="67">
        <v>86</v>
      </c>
      <c r="B237" s="82">
        <v>3</v>
      </c>
      <c r="C237" s="47" t="s">
        <v>116</v>
      </c>
      <c r="D237" s="87" t="s">
        <v>92</v>
      </c>
      <c r="E237" s="160" t="s">
        <v>108</v>
      </c>
      <c r="F237" s="67" t="s">
        <v>4</v>
      </c>
      <c r="G237" s="105">
        <v>1969</v>
      </c>
      <c r="H237" s="87" t="s">
        <v>15</v>
      </c>
      <c r="I237" s="125" t="str">
        <f t="shared" si="6"/>
        <v>G</v>
      </c>
      <c r="J237" s="67">
        <f>COUNTIF($G$9:$I237,$I237)</f>
        <v>18</v>
      </c>
      <c r="K237" s="68">
        <v>0.07877314814814815</v>
      </c>
      <c r="L237" s="1"/>
    </row>
    <row r="238" spans="1:12" ht="25.5" customHeight="1">
      <c r="A238" s="180" t="s">
        <v>326</v>
      </c>
      <c r="B238" s="180"/>
      <c r="C238" s="180"/>
      <c r="D238" s="180"/>
      <c r="E238" s="129"/>
      <c r="F238" s="46"/>
      <c r="G238" s="130"/>
      <c r="H238" s="103"/>
      <c r="I238" s="120"/>
      <c r="J238" s="46"/>
      <c r="K238" s="70"/>
      <c r="L238" s="163"/>
    </row>
    <row r="239" spans="1:12" ht="15" customHeight="1">
      <c r="A239" s="1">
        <v>1</v>
      </c>
      <c r="B239" s="2">
        <v>57</v>
      </c>
      <c r="C239" s="48" t="s">
        <v>25</v>
      </c>
      <c r="D239" s="51" t="s">
        <v>46</v>
      </c>
      <c r="E239" s="81" t="s">
        <v>108</v>
      </c>
      <c r="F239" s="1" t="s">
        <v>4</v>
      </c>
      <c r="G239" s="80">
        <v>1963</v>
      </c>
      <c r="H239" s="100" t="s">
        <v>158</v>
      </c>
      <c r="I239" s="1" t="str">
        <f>IF($F239="m",IF($G$1-$G239&gt;19,IF($G$1-$G239&lt;40,"A",IF($G$1-$G239&gt;49,IF($G$1-$G239&gt;59,IF($G$1-$G239&gt;69,"E","D"),"C"),"B")),"JM"),IF($G$1-$G239&gt;19,IF($G$1-$G239&lt;35,"F",IF($G$1-$G239&lt;50,"G","H")),"JŽ"))</f>
        <v>H</v>
      </c>
      <c r="J239" s="1">
        <f>COUNTIF($G$8:$I239,$I239)</f>
        <v>4</v>
      </c>
      <c r="K239" s="7">
        <v>0.07368055555555555</v>
      </c>
      <c r="L239" s="1"/>
    </row>
    <row r="240" spans="1:12" ht="15" customHeight="1">
      <c r="A240" s="1">
        <v>2</v>
      </c>
      <c r="B240" s="2">
        <v>7</v>
      </c>
      <c r="C240" s="48" t="s">
        <v>119</v>
      </c>
      <c r="D240" s="51" t="s">
        <v>93</v>
      </c>
      <c r="E240" s="81" t="s">
        <v>108</v>
      </c>
      <c r="F240" s="1" t="s">
        <v>4</v>
      </c>
      <c r="G240" s="80">
        <v>1968</v>
      </c>
      <c r="H240" s="51" t="s">
        <v>8</v>
      </c>
      <c r="I240" s="1" t="str">
        <f>IF($F240="m",IF($G$1-$G240&gt;19,IF($G$1-$G240&lt;40,"A",IF($G$1-$G240&gt;49,IF($G$1-$G240&gt;59,IF($G$1-$G240&gt;69,"E","D"),"C"),"B")),"JM"),IF($G$1-$G240&gt;19,IF($G$1-$G240&lt;35,"F",IF($G$1-$G240&lt;50,"G","H")),"JŽ"))</f>
        <v>H</v>
      </c>
      <c r="J240" s="1">
        <f>COUNTIF($G$8:$I240,$I240)</f>
        <v>5</v>
      </c>
      <c r="K240" s="7">
        <v>0.07695601851851852</v>
      </c>
      <c r="L240" s="1" t="s">
        <v>21</v>
      </c>
    </row>
    <row r="241" spans="1:12" ht="15" customHeight="1">
      <c r="A241" s="1">
        <v>3</v>
      </c>
      <c r="B241" s="2">
        <v>16</v>
      </c>
      <c r="C241" s="48" t="s">
        <v>279</v>
      </c>
      <c r="D241" s="51" t="s">
        <v>280</v>
      </c>
      <c r="E241" s="81" t="s">
        <v>108</v>
      </c>
      <c r="F241" s="1" t="s">
        <v>4</v>
      </c>
      <c r="G241" s="80">
        <v>1966</v>
      </c>
      <c r="H241" s="51" t="s">
        <v>281</v>
      </c>
      <c r="I241" s="1" t="str">
        <f>IF($F241="m",IF($G$1-$G241&gt;19,IF($G$1-$G241&lt;40,"A",IF($G$1-$G241&gt;49,IF($G$1-$G241&gt;59,IF($G$1-$G241&gt;69,"E","D"),"C"),"B")),"JM"),IF($G$1-$G241&gt;19,IF($G$1-$G241&lt;35,"F",IF($G$1-$G241&lt;50,"G","H")),"JŽ"))</f>
        <v>H</v>
      </c>
      <c r="J241" s="1">
        <f>COUNTIF($G$8:$I241,$I241)</f>
        <v>6</v>
      </c>
      <c r="K241" s="7">
        <v>0.09767361111111111</v>
      </c>
      <c r="L241" s="1"/>
    </row>
    <row r="242" spans="1:12" s="44" customFormat="1" ht="24" customHeight="1">
      <c r="A242" s="187" t="s">
        <v>327</v>
      </c>
      <c r="B242" s="187"/>
      <c r="C242" s="187"/>
      <c r="D242" s="103"/>
      <c r="E242" s="129"/>
      <c r="F242" s="46"/>
      <c r="G242" s="130"/>
      <c r="H242" s="103"/>
      <c r="I242" s="46"/>
      <c r="J242" s="46"/>
      <c r="K242" s="70"/>
      <c r="L242" s="46"/>
    </row>
    <row r="243" spans="1:12" ht="15" customHeight="1">
      <c r="A243" s="1">
        <v>1</v>
      </c>
      <c r="B243" s="2">
        <v>47</v>
      </c>
      <c r="C243" s="48" t="s">
        <v>275</v>
      </c>
      <c r="D243" s="51" t="s">
        <v>276</v>
      </c>
      <c r="E243" s="81" t="s">
        <v>108</v>
      </c>
      <c r="F243" s="1" t="s">
        <v>4</v>
      </c>
      <c r="G243" s="80">
        <v>1957</v>
      </c>
      <c r="H243" s="51" t="s">
        <v>277</v>
      </c>
      <c r="I243" s="1" t="s">
        <v>322</v>
      </c>
      <c r="J243" s="1">
        <f>COUNTIF($G$8:$I243,$I243)</f>
        <v>1</v>
      </c>
      <c r="K243" s="7">
        <v>0.07601851851851853</v>
      </c>
      <c r="L243" s="1"/>
    </row>
    <row r="244" spans="1:12" ht="15" customHeight="1">
      <c r="A244" s="1">
        <v>2</v>
      </c>
      <c r="B244" s="2">
        <v>28</v>
      </c>
      <c r="C244" s="48" t="s">
        <v>262</v>
      </c>
      <c r="D244" s="51" t="s">
        <v>263</v>
      </c>
      <c r="E244" s="81" t="s">
        <v>108</v>
      </c>
      <c r="F244" s="1" t="s">
        <v>4</v>
      </c>
      <c r="G244" s="80">
        <v>1957</v>
      </c>
      <c r="H244" s="51" t="s">
        <v>74</v>
      </c>
      <c r="I244" s="1" t="s">
        <v>322</v>
      </c>
      <c r="J244" s="1">
        <f>COUNTIF($G$8:$I244,$I244)</f>
        <v>2</v>
      </c>
      <c r="K244" s="7">
        <v>0.09078703703703704</v>
      </c>
      <c r="L244" s="1"/>
    </row>
    <row r="245" spans="1:12" ht="15" customHeight="1">
      <c r="A245" s="1">
        <v>3</v>
      </c>
      <c r="B245" s="2">
        <v>75</v>
      </c>
      <c r="C245" s="39" t="s">
        <v>306</v>
      </c>
      <c r="D245" s="38" t="s">
        <v>307</v>
      </c>
      <c r="E245" s="81" t="s">
        <v>108</v>
      </c>
      <c r="F245" s="1" t="s">
        <v>4</v>
      </c>
      <c r="G245" s="1">
        <v>1957</v>
      </c>
      <c r="H245" s="38" t="s">
        <v>249</v>
      </c>
      <c r="I245" s="1" t="s">
        <v>322</v>
      </c>
      <c r="J245" s="1">
        <f>COUNTIF($G$8:$I245,$I245)</f>
        <v>3</v>
      </c>
      <c r="K245" s="7"/>
      <c r="L245" s="1"/>
    </row>
    <row r="246" spans="1:12" s="44" customFormat="1" ht="12">
      <c r="A246" s="46"/>
      <c r="B246" s="83"/>
      <c r="C246" s="102"/>
      <c r="D246" s="103"/>
      <c r="E246" s="129"/>
      <c r="F246" s="46"/>
      <c r="G246" s="130"/>
      <c r="H246" s="103"/>
      <c r="I246" s="120"/>
      <c r="J246" s="46"/>
      <c r="K246" s="70"/>
      <c r="L246" s="46"/>
    </row>
    <row r="247" spans="1:12" s="44" customFormat="1" ht="20.25" customHeight="1">
      <c r="A247" s="180" t="s">
        <v>328</v>
      </c>
      <c r="B247" s="180"/>
      <c r="C247" s="180"/>
      <c r="D247" s="103"/>
      <c r="E247" s="129"/>
      <c r="F247" s="46"/>
      <c r="G247" s="130"/>
      <c r="H247" s="103"/>
      <c r="I247" s="120"/>
      <c r="J247" s="46"/>
      <c r="K247" s="70"/>
      <c r="L247" s="46"/>
    </row>
    <row r="248" spans="1:12" ht="12">
      <c r="A248" s="1">
        <v>1</v>
      </c>
      <c r="B248" s="2">
        <v>21</v>
      </c>
      <c r="C248" s="48" t="s">
        <v>241</v>
      </c>
      <c r="D248" s="51" t="s">
        <v>242</v>
      </c>
      <c r="E248" s="81" t="s">
        <v>108</v>
      </c>
      <c r="F248" s="1" t="s">
        <v>4</v>
      </c>
      <c r="G248" s="80">
        <v>2000</v>
      </c>
      <c r="H248" s="51" t="s">
        <v>71</v>
      </c>
      <c r="I248" s="3" t="str">
        <f>IF($F248="m",IF($G$1-$G248&gt;19,IF($G$1-$G248&lt;40,"A",IF($G$1-$G248&gt;49,IF($G$1-$G248&gt;59,IF($G$1-$G248&gt;69,"E","D"),"C"),"B")),"JM"),IF($G$1-$G248&gt;19,IF($G$1-$G248&lt;35,"F",IF($G$1-$G248&lt;50,"G","H")),"JŽ"))</f>
        <v>JŽ</v>
      </c>
      <c r="J248" s="1">
        <f>COUNTIF($G$9:$I248,$I248)</f>
        <v>1</v>
      </c>
      <c r="K248" s="7">
        <v>0.07012731481481481</v>
      </c>
      <c r="L248" s="1"/>
    </row>
    <row r="249" ht="21" customHeight="1"/>
    <row r="250" spans="1:11" s="86" customFormat="1" ht="12.75" customHeight="1">
      <c r="A250" s="89" t="s">
        <v>79</v>
      </c>
      <c r="B250" s="57"/>
      <c r="C250" s="57"/>
      <c r="D250" s="57"/>
      <c r="E250" s="57"/>
      <c r="F250" s="83"/>
      <c r="G250" s="21"/>
      <c r="H250" s="57"/>
      <c r="I250" s="83"/>
      <c r="J250" s="83"/>
      <c r="K250" s="57"/>
    </row>
    <row r="251" spans="1:11" s="62" customFormat="1" ht="12.75" customHeight="1">
      <c r="A251" s="61"/>
      <c r="B251" s="57"/>
      <c r="C251" s="57"/>
      <c r="D251" s="58"/>
      <c r="E251" s="93"/>
      <c r="F251" s="59"/>
      <c r="G251" s="44"/>
      <c r="H251" s="58"/>
      <c r="I251" s="46"/>
      <c r="J251" s="46"/>
      <c r="K251" s="57"/>
    </row>
    <row r="252" spans="1:11" s="86" customFormat="1" ht="32.25" customHeight="1">
      <c r="A252" s="105" t="s">
        <v>145</v>
      </c>
      <c r="B252" s="106" t="s">
        <v>144</v>
      </c>
      <c r="C252" s="107" t="s">
        <v>44</v>
      </c>
      <c r="D252" s="108" t="s">
        <v>0</v>
      </c>
      <c r="E252" s="109" t="s">
        <v>146</v>
      </c>
      <c r="F252" s="82" t="s">
        <v>5</v>
      </c>
      <c r="G252" s="105" t="s">
        <v>12</v>
      </c>
      <c r="H252" s="108" t="s">
        <v>1</v>
      </c>
      <c r="I252" s="67" t="s">
        <v>7</v>
      </c>
      <c r="J252" s="110" t="s">
        <v>17</v>
      </c>
      <c r="K252" s="82" t="s">
        <v>2</v>
      </c>
    </row>
    <row r="253" spans="1:12" s="60" customFormat="1" ht="16.5" customHeight="1">
      <c r="A253" s="6">
        <v>1</v>
      </c>
      <c r="B253" s="2">
        <v>6</v>
      </c>
      <c r="C253" s="48" t="s">
        <v>88</v>
      </c>
      <c r="D253" s="51" t="s">
        <v>89</v>
      </c>
      <c r="E253" s="54" t="s">
        <v>108</v>
      </c>
      <c r="F253" s="88" t="s">
        <v>3</v>
      </c>
      <c r="G253" s="49">
        <v>1966</v>
      </c>
      <c r="H253" s="51" t="s">
        <v>22</v>
      </c>
      <c r="I253" s="1" t="str">
        <f>IF($F253="m",IF($G$1-$G253&gt;19,IF($G$1-$G253&lt;40,"A",IF($G$1-$G253&gt;49,IF($G$1-$G253&gt;59,IF($G$1-$G253&gt;69,"E","D"),"C"),"B")),"JM"),IF($G$1-$G253&gt;19,IF($G$1-$G253&lt;35,"F",IF($G$1-$G253&lt;50,"G","H")),"JŽ"))</f>
        <v>C</v>
      </c>
      <c r="J253" s="1">
        <f>COUNTIF($G$9:$I253,$I253)</f>
        <v>37</v>
      </c>
      <c r="K253" s="7">
        <v>0.054502314814814816</v>
      </c>
      <c r="L253" s="167"/>
    </row>
    <row r="254" spans="1:11" s="56" customFormat="1" ht="36.75" customHeight="1">
      <c r="A254" s="186" t="s">
        <v>329</v>
      </c>
      <c r="B254" s="186"/>
      <c r="C254" s="186"/>
      <c r="D254" s="103"/>
      <c r="E254" s="104"/>
      <c r="F254" s="43"/>
      <c r="G254" s="42"/>
      <c r="H254" s="103"/>
      <c r="I254" s="46"/>
      <c r="J254" s="46"/>
      <c r="K254" s="70"/>
    </row>
    <row r="255" spans="1:12" s="60" customFormat="1" ht="15" customHeight="1">
      <c r="A255" s="6">
        <v>1</v>
      </c>
      <c r="B255" s="2">
        <v>5</v>
      </c>
      <c r="C255" s="40" t="s">
        <v>300</v>
      </c>
      <c r="D255" s="41" t="s">
        <v>273</v>
      </c>
      <c r="E255" s="94" t="s">
        <v>108</v>
      </c>
      <c r="F255" s="1" t="s">
        <v>3</v>
      </c>
      <c r="G255" s="1">
        <v>1952</v>
      </c>
      <c r="H255" s="41" t="s">
        <v>301</v>
      </c>
      <c r="I255" s="1" t="str">
        <f>IF($F255="m",IF($G$1-$G255&gt;19,IF($G$1-$G255&lt;40,"A",IF($G$1-$G255&gt;49,IF($G$1-$G255&gt;59,IF($G$1-$G255&gt;69,"E","D"),"C"),"B")),"JM"),IF($G$1-$G255&gt;19,IF($G$1-$G255&lt;35,"F",IF($G$1-$G255&lt;50,"G","H")),"JŽ"))</f>
        <v>D</v>
      </c>
      <c r="J255" s="1">
        <f>COUNTIF($G$9:$I255,$I255)</f>
        <v>28</v>
      </c>
      <c r="K255" s="7">
        <v>0.04221064814814815</v>
      </c>
      <c r="L255" s="168"/>
    </row>
    <row r="256" spans="1:12" s="60" customFormat="1" ht="6.75" customHeight="1">
      <c r="A256" s="59"/>
      <c r="B256" s="83"/>
      <c r="C256" s="164"/>
      <c r="D256" s="165"/>
      <c r="E256" s="166"/>
      <c r="F256" s="46"/>
      <c r="G256" s="46"/>
      <c r="H256" s="165"/>
      <c r="I256" s="46"/>
      <c r="J256" s="46"/>
      <c r="K256" s="70"/>
      <c r="L256" s="55"/>
    </row>
    <row r="257" spans="1:12" s="60" customFormat="1" ht="16.5" customHeight="1">
      <c r="A257" s="6">
        <v>1</v>
      </c>
      <c r="B257" s="2">
        <v>7</v>
      </c>
      <c r="C257" s="48" t="s">
        <v>316</v>
      </c>
      <c r="D257" s="51" t="s">
        <v>317</v>
      </c>
      <c r="E257" s="54" t="s">
        <v>108</v>
      </c>
      <c r="F257" s="88" t="s">
        <v>4</v>
      </c>
      <c r="G257" s="49">
        <v>1974</v>
      </c>
      <c r="H257" s="51" t="s">
        <v>236</v>
      </c>
      <c r="I257" s="1" t="str">
        <f>IF($F257="m",IF($G$1-$G257&gt;19,IF($G$1-$G257&lt;40,"A",IF($G$1-$G257&gt;49,IF($G$1-$G257&gt;59,IF($G$1-$G257&gt;69,"E","D"),"C"),"B")),"JM"),IF($G$1-$G257&gt;19,IF($G$1-$G257&lt;35,"F",IF($G$1-$G257&lt;50,"G","H")),"JŽ"))</f>
        <v>G</v>
      </c>
      <c r="J257" s="1">
        <f>COUNTIF($G$9:$I257,$I257)</f>
        <v>19</v>
      </c>
      <c r="K257" s="7">
        <v>0.051053240740740746</v>
      </c>
      <c r="L257" s="169"/>
    </row>
    <row r="258" spans="1:11" s="60" customFormat="1" ht="12.75" customHeight="1">
      <c r="A258" s="59"/>
      <c r="B258" s="83"/>
      <c r="C258" s="57"/>
      <c r="D258" s="58"/>
      <c r="E258" s="93"/>
      <c r="F258" s="59"/>
      <c r="G258" s="42"/>
      <c r="H258" s="58"/>
      <c r="I258" s="46"/>
      <c r="J258" s="46"/>
      <c r="K258" s="70"/>
    </row>
    <row r="259" spans="1:11" s="56" customFormat="1" ht="12.75" customHeight="1">
      <c r="A259" s="55" t="s">
        <v>24</v>
      </c>
      <c r="B259" s="57"/>
      <c r="C259" s="57"/>
      <c r="D259" s="58"/>
      <c r="E259" s="93"/>
      <c r="F259" s="59"/>
      <c r="G259" s="42"/>
      <c r="H259" s="58"/>
      <c r="I259" s="46"/>
      <c r="J259" s="46"/>
      <c r="K259" s="70"/>
    </row>
    <row r="260" spans="1:11" s="56" customFormat="1" ht="12.75" customHeight="1">
      <c r="A260" s="59"/>
      <c r="B260" s="83"/>
      <c r="C260" s="57"/>
      <c r="D260" s="58"/>
      <c r="E260" s="93"/>
      <c r="F260" s="59"/>
      <c r="G260" s="42"/>
      <c r="H260" s="58"/>
      <c r="I260" s="46"/>
      <c r="J260" s="46"/>
      <c r="K260" s="70"/>
    </row>
    <row r="261" spans="1:11" s="86" customFormat="1" ht="32.25" customHeight="1">
      <c r="A261" s="80" t="s">
        <v>145</v>
      </c>
      <c r="B261" s="84" t="s">
        <v>144</v>
      </c>
      <c r="C261" s="39" t="s">
        <v>44</v>
      </c>
      <c r="D261" s="38" t="s">
        <v>0</v>
      </c>
      <c r="E261" s="92" t="s">
        <v>146</v>
      </c>
      <c r="F261" s="2" t="s">
        <v>5</v>
      </c>
      <c r="G261" s="80" t="s">
        <v>12</v>
      </c>
      <c r="H261" s="38" t="s">
        <v>1</v>
      </c>
      <c r="I261" s="1" t="s">
        <v>7</v>
      </c>
      <c r="J261" s="85" t="s">
        <v>135</v>
      </c>
      <c r="K261" s="2" t="s">
        <v>2</v>
      </c>
    </row>
    <row r="262" spans="1:12" s="60" customFormat="1" ht="15" customHeight="1">
      <c r="A262" s="6">
        <v>1</v>
      </c>
      <c r="B262" s="2">
        <v>3</v>
      </c>
      <c r="C262" s="48" t="s">
        <v>131</v>
      </c>
      <c r="D262" s="51" t="s">
        <v>58</v>
      </c>
      <c r="E262" s="81" t="s">
        <v>108</v>
      </c>
      <c r="F262" s="1" t="s">
        <v>3</v>
      </c>
      <c r="G262" s="80">
        <v>1947</v>
      </c>
      <c r="H262" s="51" t="s">
        <v>250</v>
      </c>
      <c r="I262" s="1" t="str">
        <f>IF($F262="m",IF($G$1-$G262&gt;19,IF($G$1-$G262&lt;40,"A",IF($G$1-$G262&gt;49,IF($G$1-$G262&gt;59,IF($G$1-$G262&gt;69,"E","D"),"C"),"B")),"JM"),IF($G$1-$G262&gt;19,IF($G$1-$G262&lt;35,"F",IF($G$1-$G262&lt;50,"G","H")),"JŽ"))</f>
        <v>E</v>
      </c>
      <c r="J262" s="1">
        <f>COUNTIF($G$9:$I262,$I262)</f>
        <v>1</v>
      </c>
      <c r="K262" s="7">
        <v>0.03539351851851852</v>
      </c>
      <c r="L262" s="71"/>
    </row>
    <row r="263" spans="1:11" s="60" customFormat="1" ht="15" customHeight="1">
      <c r="A263" s="6">
        <v>2</v>
      </c>
      <c r="B263" s="2">
        <v>4</v>
      </c>
      <c r="C263" s="48" t="s">
        <v>229</v>
      </c>
      <c r="D263" s="51" t="s">
        <v>56</v>
      </c>
      <c r="E263" s="81" t="s">
        <v>108</v>
      </c>
      <c r="F263" s="1" t="s">
        <v>3</v>
      </c>
      <c r="G263" s="80">
        <v>1948</v>
      </c>
      <c r="H263" s="51" t="s">
        <v>230</v>
      </c>
      <c r="I263" s="1" t="str">
        <f>IF($F263="m",IF($G$1-$G263&gt;19,IF($G$1-$G263&lt;40,"A",IF($G$1-$G263&gt;49,IF($G$1-$G263&gt;59,IF($G$1-$G263&gt;69,"E","D"),"C"),"B")),"JM"),IF($G$1-$G263&gt;19,IF($G$1-$G263&lt;35,"F",IF($G$1-$G263&lt;50,"G","H")),"JŽ"))</f>
        <v>E</v>
      </c>
      <c r="J263" s="1">
        <f>COUNTIF($G$9:$I263,$I263)</f>
        <v>2</v>
      </c>
      <c r="K263" s="7">
        <v>0.03596064814814815</v>
      </c>
    </row>
    <row r="264" spans="1:12" s="71" customFormat="1" ht="15" customHeight="1">
      <c r="A264" s="6">
        <v>3</v>
      </c>
      <c r="B264" s="2">
        <v>2</v>
      </c>
      <c r="C264" s="48" t="s">
        <v>77</v>
      </c>
      <c r="D264" s="51" t="s">
        <v>78</v>
      </c>
      <c r="E264" s="81" t="s">
        <v>108</v>
      </c>
      <c r="F264" s="1" t="s">
        <v>3</v>
      </c>
      <c r="G264" s="80">
        <v>1942</v>
      </c>
      <c r="H264" s="51" t="s">
        <v>74</v>
      </c>
      <c r="I264" s="1" t="str">
        <f>IF($F264="m",IF($G$1-$G264&gt;19,IF($G$1-$G264&lt;40,"A",IF($G$1-$G264&gt;49,IF($G$1-$G264&gt;59,IF($G$1-$G264&gt;69,"E","D"),"C"),"B")),"JM"),IF($G$1-$G264&gt;19,IF($G$1-$G264&lt;35,"F",IF($G$1-$G264&lt;50,"G","H")),"JŽ"))</f>
        <v>E</v>
      </c>
      <c r="J264" s="1">
        <f>COUNTIF($G$9:$I264,$I264)</f>
        <v>3</v>
      </c>
      <c r="K264" s="7">
        <v>0.043715277777777777</v>
      </c>
      <c r="L264" s="60"/>
    </row>
    <row r="265" spans="1:12" s="71" customFormat="1" ht="15" customHeight="1" hidden="1">
      <c r="A265" s="6">
        <v>4</v>
      </c>
      <c r="B265" s="2">
        <v>1</v>
      </c>
      <c r="C265" s="48" t="s">
        <v>120</v>
      </c>
      <c r="D265" s="51" t="s">
        <v>94</v>
      </c>
      <c r="E265" s="81" t="s">
        <v>108</v>
      </c>
      <c r="F265" s="1" t="s">
        <v>3</v>
      </c>
      <c r="G265" s="80">
        <v>1946</v>
      </c>
      <c r="H265" s="51" t="s">
        <v>105</v>
      </c>
      <c r="I265" s="1" t="str">
        <f>IF($F265="m",IF($G$1-$G265&gt;19,IF($G$1-$G265&lt;40,"A",IF($G$1-$G265&gt;49,IF($G$1-$G265&gt;59,IF($G$1-$G265&gt;69,"E","D"),"C"),"B")),"JM"),IF($G$1-$G265&gt;19,IF($G$1-$G265&lt;35,"F",IF($G$1-$G265&lt;50,"G","H")),"JŽ"))</f>
        <v>E</v>
      </c>
      <c r="J265" s="1">
        <f>COUNTIF($G$9:$I265,$I265)</f>
        <v>4</v>
      </c>
      <c r="K265" s="7">
        <v>0.0537037037037037</v>
      </c>
      <c r="L265" s="60"/>
    </row>
    <row r="266" spans="1:12" s="71" customFormat="1" ht="15" customHeight="1">
      <c r="A266" s="59"/>
      <c r="B266" s="83"/>
      <c r="C266" s="102"/>
      <c r="D266" s="103"/>
      <c r="E266" s="129"/>
      <c r="F266" s="46"/>
      <c r="G266" s="130"/>
      <c r="H266" s="103"/>
      <c r="I266" s="46"/>
      <c r="J266" s="46"/>
      <c r="K266" s="70"/>
      <c r="L266" s="60"/>
    </row>
    <row r="267" spans="1:12" s="76" customFormat="1" ht="12.75" customHeight="1">
      <c r="A267" s="73" t="s">
        <v>20</v>
      </c>
      <c r="B267" s="73"/>
      <c r="C267" s="74"/>
      <c r="D267" s="75"/>
      <c r="E267" s="96"/>
      <c r="F267" s="46"/>
      <c r="G267" s="42"/>
      <c r="H267" s="58"/>
      <c r="I267" s="46"/>
      <c r="J267" s="46"/>
      <c r="K267" s="70"/>
      <c r="L267" s="13"/>
    </row>
    <row r="268" spans="1:12" s="76" customFormat="1" ht="12.75" customHeight="1">
      <c r="A268" s="77" t="s">
        <v>11</v>
      </c>
      <c r="B268" s="77"/>
      <c r="C268" s="78"/>
      <c r="D268" s="77"/>
      <c r="E268" s="97"/>
      <c r="F268" s="77"/>
      <c r="G268" s="9"/>
      <c r="I268" s="13"/>
      <c r="J268" s="13"/>
      <c r="K268" s="79"/>
      <c r="L268" s="13"/>
    </row>
  </sheetData>
  <sheetProtection/>
  <mergeCells count="16">
    <mergeCell ref="A254:C254"/>
    <mergeCell ref="A212:C212"/>
    <mergeCell ref="A218:D218"/>
    <mergeCell ref="A227:D227"/>
    <mergeCell ref="A238:D238"/>
    <mergeCell ref="A242:C242"/>
    <mergeCell ref="A247:C247"/>
    <mergeCell ref="A107:C107"/>
    <mergeCell ref="A155:C155"/>
    <mergeCell ref="A186:C186"/>
    <mergeCell ref="A2:K2"/>
    <mergeCell ref="A3:K3"/>
    <mergeCell ref="A4:K4"/>
    <mergeCell ref="A5:B5"/>
    <mergeCell ref="A7:D7"/>
    <mergeCell ref="A50:C50"/>
  </mergeCells>
  <hyperlinks>
    <hyperlink ref="H12" r:id="rId1" display="http://behame.sk/Kolonica"/>
    <hyperlink ref="H81" r:id="rId2" display="http://behame.sk/Kolonica"/>
    <hyperlink ref="H54" r:id="rId3" display="http://behame.sk/Kolonica"/>
  </hyperlinks>
  <printOptions/>
  <pageMargins left="0.7" right="0.7" top="0.787401575" bottom="0.7874015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2">
      <selection activeCell="R126" sqref="R126"/>
    </sheetView>
  </sheetViews>
  <sheetFormatPr defaultColWidth="8.8515625" defaultRowHeight="12.75"/>
  <cols>
    <col min="1" max="1" width="4.00390625" style="9" customWidth="1"/>
    <col min="2" max="2" width="4.28125" style="9" customWidth="1"/>
    <col min="3" max="3" width="12.00390625" style="11" customWidth="1"/>
    <col min="4" max="4" width="9.421875" style="27" customWidth="1"/>
    <col min="5" max="5" width="4.00390625" style="95" customWidth="1"/>
    <col min="6" max="6" width="4.28125" style="9" customWidth="1"/>
    <col min="7" max="7" width="5.140625" style="9" customWidth="1"/>
    <col min="8" max="8" width="21.28125" style="8" customWidth="1"/>
    <col min="9" max="9" width="3.8515625" style="9" customWidth="1"/>
    <col min="10" max="10" width="4.00390625" style="9" customWidth="1"/>
    <col min="11" max="11" width="10.421875" style="12" customWidth="1"/>
    <col min="12" max="12" width="3.421875" style="9" hidden="1" customWidth="1"/>
    <col min="13" max="16384" width="8.8515625" style="8" customWidth="1"/>
  </cols>
  <sheetData>
    <row r="1" spans="4:7" ht="14.25" customHeight="1" hidden="1">
      <c r="D1" s="8"/>
      <c r="E1" s="90"/>
      <c r="F1" s="9" t="s">
        <v>6</v>
      </c>
      <c r="G1" s="9">
        <v>2018</v>
      </c>
    </row>
    <row r="2" spans="1:11" s="111" customFormat="1" ht="30" customHeight="1" thickBot="1">
      <c r="A2" s="177" t="s">
        <v>142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2" s="113" customFormat="1" ht="19.5" customHeight="1" thickBot="1">
      <c r="A3" s="176" t="s">
        <v>143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12"/>
    </row>
    <row r="4" spans="1:12" s="115" customFormat="1" ht="19.5" customHeight="1" thickBot="1">
      <c r="A4" s="172" t="s">
        <v>141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  <c r="L4" s="114"/>
    </row>
    <row r="5" spans="1:12" s="27" customFormat="1" ht="12" customHeight="1">
      <c r="A5" s="175" t="s">
        <v>23</v>
      </c>
      <c r="B5" s="175"/>
      <c r="C5" s="24"/>
      <c r="D5" s="22"/>
      <c r="E5" s="91"/>
      <c r="F5" s="23"/>
      <c r="G5" s="22"/>
      <c r="H5" s="22"/>
      <c r="I5" s="23"/>
      <c r="J5" s="23"/>
      <c r="K5" s="24"/>
      <c r="L5" s="25"/>
    </row>
    <row r="6" spans="1:12" s="27" customFormat="1" ht="12.75" customHeight="1" hidden="1">
      <c r="A6" s="23"/>
      <c r="B6" s="22"/>
      <c r="C6" s="24"/>
      <c r="D6" s="22"/>
      <c r="E6" s="91"/>
      <c r="F6" s="23"/>
      <c r="G6" s="22"/>
      <c r="H6" s="22"/>
      <c r="I6" s="23"/>
      <c r="J6" s="23"/>
      <c r="K6" s="24"/>
      <c r="L6" s="25"/>
    </row>
    <row r="7" spans="1:12" s="27" customFormat="1" ht="30.75" customHeight="1">
      <c r="A7" s="28" t="s">
        <v>145</v>
      </c>
      <c r="B7" s="28" t="s">
        <v>90</v>
      </c>
      <c r="C7" s="116" t="s">
        <v>44</v>
      </c>
      <c r="D7" s="30" t="s">
        <v>0</v>
      </c>
      <c r="E7" s="117" t="s">
        <v>146</v>
      </c>
      <c r="F7" s="31" t="s">
        <v>5</v>
      </c>
      <c r="G7" s="28" t="s">
        <v>12</v>
      </c>
      <c r="H7" s="30" t="s">
        <v>1</v>
      </c>
      <c r="I7" s="31" t="s">
        <v>7</v>
      </c>
      <c r="J7" s="118" t="s">
        <v>17</v>
      </c>
      <c r="K7" s="31" t="s">
        <v>2</v>
      </c>
      <c r="L7" s="31" t="s">
        <v>110</v>
      </c>
    </row>
    <row r="8" spans="1:12" s="33" customFormat="1" ht="15" customHeight="1">
      <c r="A8" s="32">
        <v>1</v>
      </c>
      <c r="B8" s="32">
        <v>68</v>
      </c>
      <c r="C8" s="132" t="s">
        <v>125</v>
      </c>
      <c r="D8" s="133" t="s">
        <v>252</v>
      </c>
      <c r="E8" s="134" t="s">
        <v>109</v>
      </c>
      <c r="F8" s="32" t="s">
        <v>3</v>
      </c>
      <c r="G8" s="135">
        <v>1990</v>
      </c>
      <c r="H8" s="133" t="s">
        <v>253</v>
      </c>
      <c r="I8" s="32" t="str">
        <f aca="true" t="shared" si="0" ref="I8:I42">IF($F8="m",IF($G$1-$G8&gt;19,IF($G$1-$G8&lt;40,"A",IF($G$1-$G8&gt;49,IF($G$1-$G8&gt;59,IF($G$1-$G8&gt;69,"E","D"),"C"),"B")),"JM"),IF($G$1-$G8&gt;19,IF($G$1-$G8&lt;35,"F",IF($G$1-$G8&lt;50,"G","H")),"JŽ"))</f>
        <v>A</v>
      </c>
      <c r="J8" s="32">
        <f>COUNTIF($G$8:$I8,$I8)</f>
        <v>1</v>
      </c>
      <c r="K8" s="136">
        <v>0.048935185185185186</v>
      </c>
      <c r="L8" s="32"/>
    </row>
    <row r="9" spans="1:12" s="33" customFormat="1" ht="15" customHeight="1">
      <c r="A9" s="34">
        <v>2</v>
      </c>
      <c r="B9" s="34">
        <v>84</v>
      </c>
      <c r="C9" s="138" t="s">
        <v>287</v>
      </c>
      <c r="D9" s="139" t="s">
        <v>288</v>
      </c>
      <c r="E9" s="140" t="s">
        <v>108</v>
      </c>
      <c r="F9" s="34" t="s">
        <v>3</v>
      </c>
      <c r="G9" s="141">
        <v>1980</v>
      </c>
      <c r="H9" s="139" t="s">
        <v>289</v>
      </c>
      <c r="I9" s="34" t="str">
        <f t="shared" si="0"/>
        <v>A</v>
      </c>
      <c r="J9" s="34">
        <f>COUNTIF($G$8:$I9,$I9)</f>
        <v>2</v>
      </c>
      <c r="K9" s="142">
        <v>0.05174768518518519</v>
      </c>
      <c r="L9" s="34"/>
    </row>
    <row r="10" spans="1:12" s="35" customFormat="1" ht="15" customHeight="1">
      <c r="A10" s="36">
        <v>3</v>
      </c>
      <c r="B10" s="36">
        <v>125</v>
      </c>
      <c r="C10" s="144" t="s">
        <v>111</v>
      </c>
      <c r="D10" s="145" t="s">
        <v>52</v>
      </c>
      <c r="E10" s="146" t="s">
        <v>108</v>
      </c>
      <c r="F10" s="36" t="s">
        <v>3</v>
      </c>
      <c r="G10" s="147">
        <v>1992</v>
      </c>
      <c r="H10" s="148" t="s">
        <v>194</v>
      </c>
      <c r="I10" s="36" t="str">
        <f t="shared" si="0"/>
        <v>A</v>
      </c>
      <c r="J10" s="36">
        <f>COUNTIF($G$8:$I10,$I10)</f>
        <v>3</v>
      </c>
      <c r="K10" s="149">
        <v>0.05475694444444445</v>
      </c>
      <c r="L10" s="36"/>
    </row>
    <row r="11" spans="1:12" s="37" customFormat="1" ht="15" customHeight="1">
      <c r="A11" s="1">
        <v>4</v>
      </c>
      <c r="B11" s="1">
        <v>101</v>
      </c>
      <c r="C11" s="48" t="s">
        <v>30</v>
      </c>
      <c r="D11" s="51" t="s">
        <v>51</v>
      </c>
      <c r="E11" s="81" t="s">
        <v>108</v>
      </c>
      <c r="F11" s="1" t="s">
        <v>3</v>
      </c>
      <c r="G11" s="80">
        <v>1988</v>
      </c>
      <c r="H11" s="51" t="s">
        <v>8</v>
      </c>
      <c r="I11" s="1" t="str">
        <f t="shared" si="0"/>
        <v>A</v>
      </c>
      <c r="J11" s="1">
        <f>COUNTIF($G$8:$I11,$I11)</f>
        <v>4</v>
      </c>
      <c r="K11" s="7">
        <v>0.05517361111111111</v>
      </c>
      <c r="L11" s="1"/>
    </row>
    <row r="12" spans="1:12" s="35" customFormat="1" ht="15" customHeight="1">
      <c r="A12" s="1">
        <v>5</v>
      </c>
      <c r="B12" s="1">
        <v>54</v>
      </c>
      <c r="C12" s="48" t="s">
        <v>148</v>
      </c>
      <c r="D12" s="51" t="s">
        <v>149</v>
      </c>
      <c r="E12" s="81" t="s">
        <v>108</v>
      </c>
      <c r="F12" s="1" t="s">
        <v>3</v>
      </c>
      <c r="G12" s="80">
        <v>1988</v>
      </c>
      <c r="H12" s="54" t="s">
        <v>150</v>
      </c>
      <c r="I12" s="1" t="str">
        <f t="shared" si="0"/>
        <v>A</v>
      </c>
      <c r="J12" s="1">
        <f>COUNTIF($G$8:$I12,$I12)</f>
        <v>5</v>
      </c>
      <c r="K12" s="7">
        <v>0.05813657407407408</v>
      </c>
      <c r="L12" s="32"/>
    </row>
    <row r="13" spans="1:12" s="35" customFormat="1" ht="15" customHeight="1">
      <c r="A13" s="1">
        <v>6</v>
      </c>
      <c r="B13" s="1">
        <v>106</v>
      </c>
      <c r="C13" s="48" t="s">
        <v>26</v>
      </c>
      <c r="D13" s="51" t="s">
        <v>48</v>
      </c>
      <c r="E13" s="81" t="s">
        <v>108</v>
      </c>
      <c r="F13" s="1" t="s">
        <v>3</v>
      </c>
      <c r="G13" s="80">
        <v>1981</v>
      </c>
      <c r="H13" s="51" t="s">
        <v>171</v>
      </c>
      <c r="I13" s="1" t="str">
        <f t="shared" si="0"/>
        <v>A</v>
      </c>
      <c r="J13" s="1">
        <f>COUNTIF($G$8:$I13,$I13)</f>
        <v>6</v>
      </c>
      <c r="K13" s="7">
        <v>0.05892361111111111</v>
      </c>
      <c r="L13" s="36" t="s">
        <v>21</v>
      </c>
    </row>
    <row r="14" spans="1:12" s="33" customFormat="1" ht="15" customHeight="1">
      <c r="A14" s="1">
        <v>7</v>
      </c>
      <c r="B14" s="1">
        <v>61</v>
      </c>
      <c r="C14" s="48" t="s">
        <v>186</v>
      </c>
      <c r="D14" s="51" t="s">
        <v>54</v>
      </c>
      <c r="E14" s="81" t="s">
        <v>108</v>
      </c>
      <c r="F14" s="1" t="s">
        <v>3</v>
      </c>
      <c r="G14" s="80">
        <v>1990</v>
      </c>
      <c r="H14" s="51" t="s">
        <v>102</v>
      </c>
      <c r="I14" s="1" t="str">
        <f t="shared" si="0"/>
        <v>A</v>
      </c>
      <c r="J14" s="1">
        <f>COUNTIF($G$8:$I14,$I14)</f>
        <v>7</v>
      </c>
      <c r="K14" s="7">
        <v>0.06238425925925926</v>
      </c>
      <c r="L14" s="1"/>
    </row>
    <row r="15" spans="1:12" ht="15" customHeight="1">
      <c r="A15" s="1">
        <v>8</v>
      </c>
      <c r="B15" s="1">
        <v>25</v>
      </c>
      <c r="C15" s="48" t="s">
        <v>271</v>
      </c>
      <c r="D15" s="51" t="s">
        <v>175</v>
      </c>
      <c r="E15" s="81" t="s">
        <v>108</v>
      </c>
      <c r="F15" s="1" t="s">
        <v>3</v>
      </c>
      <c r="G15" s="80">
        <v>1983</v>
      </c>
      <c r="H15" s="51" t="s">
        <v>9</v>
      </c>
      <c r="I15" s="1" t="str">
        <f t="shared" si="0"/>
        <v>A</v>
      </c>
      <c r="J15" s="1">
        <f>COUNTIF($G$8:$I15,$I15)</f>
        <v>8</v>
      </c>
      <c r="K15" s="7">
        <v>0.0628587962962963</v>
      </c>
      <c r="L15" s="1"/>
    </row>
    <row r="16" spans="1:12" s="37" customFormat="1" ht="15" customHeight="1">
      <c r="A16" s="1">
        <v>9</v>
      </c>
      <c r="B16" s="1">
        <v>80</v>
      </c>
      <c r="C16" s="48" t="s">
        <v>238</v>
      </c>
      <c r="D16" s="51" t="s">
        <v>61</v>
      </c>
      <c r="E16" s="81" t="s">
        <v>108</v>
      </c>
      <c r="F16" s="1" t="s">
        <v>3</v>
      </c>
      <c r="G16" s="80">
        <v>1979</v>
      </c>
      <c r="H16" s="51" t="s">
        <v>8</v>
      </c>
      <c r="I16" s="1" t="str">
        <f t="shared" si="0"/>
        <v>A</v>
      </c>
      <c r="J16" s="1">
        <f>COUNTIF($G$8:$I16,$I16)</f>
        <v>9</v>
      </c>
      <c r="K16" s="7">
        <v>0.06322916666666667</v>
      </c>
      <c r="L16" s="1"/>
    </row>
    <row r="17" spans="1:12" s="33" customFormat="1" ht="15" customHeight="1">
      <c r="A17" s="1">
        <v>10</v>
      </c>
      <c r="B17" s="1">
        <v>41</v>
      </c>
      <c r="C17" s="48" t="s">
        <v>261</v>
      </c>
      <c r="D17" s="51" t="s">
        <v>48</v>
      </c>
      <c r="E17" s="81" t="s">
        <v>108</v>
      </c>
      <c r="F17" s="1" t="s">
        <v>3</v>
      </c>
      <c r="G17" s="80">
        <v>1983</v>
      </c>
      <c r="H17" s="51" t="s">
        <v>171</v>
      </c>
      <c r="I17" s="1" t="str">
        <f t="shared" si="0"/>
        <v>A</v>
      </c>
      <c r="J17" s="1">
        <f>COUNTIF($G$8:$I17,$I17)</f>
        <v>10</v>
      </c>
      <c r="K17" s="7">
        <v>0.06409722222222222</v>
      </c>
      <c r="L17" s="1"/>
    </row>
    <row r="18" spans="1:12" s="33" customFormat="1" ht="15" customHeight="1">
      <c r="A18" s="1">
        <v>11</v>
      </c>
      <c r="B18" s="1">
        <v>40</v>
      </c>
      <c r="C18" s="48" t="s">
        <v>180</v>
      </c>
      <c r="D18" s="51" t="s">
        <v>161</v>
      </c>
      <c r="E18" s="81" t="s">
        <v>108</v>
      </c>
      <c r="F18" s="1" t="s">
        <v>3</v>
      </c>
      <c r="G18" s="80">
        <v>1987</v>
      </c>
      <c r="H18" s="51" t="s">
        <v>181</v>
      </c>
      <c r="I18" s="1" t="str">
        <f t="shared" si="0"/>
        <v>A</v>
      </c>
      <c r="J18" s="1">
        <f>COUNTIF($G$8:$I18,$I18)</f>
        <v>11</v>
      </c>
      <c r="K18" s="7">
        <v>0.0663773148148148</v>
      </c>
      <c r="L18" s="34"/>
    </row>
    <row r="19" spans="1:12" s="35" customFormat="1" ht="15" customHeight="1">
      <c r="A19" s="1">
        <v>12</v>
      </c>
      <c r="B19" s="1">
        <v>126</v>
      </c>
      <c r="C19" s="48" t="s">
        <v>244</v>
      </c>
      <c r="D19" s="51" t="s">
        <v>45</v>
      </c>
      <c r="E19" s="81" t="s">
        <v>108</v>
      </c>
      <c r="F19" s="1" t="s">
        <v>3</v>
      </c>
      <c r="G19" s="80">
        <v>1989</v>
      </c>
      <c r="H19" s="51" t="s">
        <v>73</v>
      </c>
      <c r="I19" s="1" t="str">
        <f t="shared" si="0"/>
        <v>A</v>
      </c>
      <c r="J19" s="1">
        <f>COUNTIF($G$8:$I19,$I19)</f>
        <v>12</v>
      </c>
      <c r="K19" s="7">
        <v>0.06662037037037037</v>
      </c>
      <c r="L19" s="1"/>
    </row>
    <row r="20" spans="1:12" ht="15" customHeight="1">
      <c r="A20" s="1">
        <v>13</v>
      </c>
      <c r="B20" s="1">
        <v>60</v>
      </c>
      <c r="C20" s="48" t="s">
        <v>269</v>
      </c>
      <c r="D20" s="51" t="s">
        <v>50</v>
      </c>
      <c r="E20" s="81" t="s">
        <v>108</v>
      </c>
      <c r="F20" s="1" t="s">
        <v>3</v>
      </c>
      <c r="G20" s="80">
        <v>1980</v>
      </c>
      <c r="H20" s="51" t="s">
        <v>19</v>
      </c>
      <c r="I20" s="1" t="str">
        <f t="shared" si="0"/>
        <v>A</v>
      </c>
      <c r="J20" s="1">
        <f>COUNTIF($G$8:$I20,$I20)</f>
        <v>13</v>
      </c>
      <c r="K20" s="7">
        <v>0.06682870370370371</v>
      </c>
      <c r="L20" s="1"/>
    </row>
    <row r="21" spans="1:12" ht="15" customHeight="1">
      <c r="A21" s="1">
        <v>14</v>
      </c>
      <c r="B21" s="1">
        <v>94</v>
      </c>
      <c r="C21" s="39" t="s">
        <v>132</v>
      </c>
      <c r="D21" s="38" t="s">
        <v>133</v>
      </c>
      <c r="E21" s="81" t="s">
        <v>108</v>
      </c>
      <c r="F21" s="1" t="s">
        <v>3</v>
      </c>
      <c r="G21" s="1">
        <v>1979</v>
      </c>
      <c r="H21" s="38" t="s">
        <v>134</v>
      </c>
      <c r="I21" s="1" t="str">
        <f t="shared" si="0"/>
        <v>A</v>
      </c>
      <c r="J21" s="1">
        <f>COUNTIF($G$8:$I21,$I21)</f>
        <v>14</v>
      </c>
      <c r="K21" s="7">
        <v>0.06731481481481481</v>
      </c>
      <c r="L21" s="1"/>
    </row>
    <row r="22" spans="1:12" s="33" customFormat="1" ht="15" customHeight="1">
      <c r="A22" s="1">
        <v>15</v>
      </c>
      <c r="B22" s="1">
        <v>39</v>
      </c>
      <c r="C22" s="48" t="s">
        <v>155</v>
      </c>
      <c r="D22" s="51" t="s">
        <v>156</v>
      </c>
      <c r="E22" s="81" t="s">
        <v>108</v>
      </c>
      <c r="F22" s="1" t="s">
        <v>3</v>
      </c>
      <c r="G22" s="80">
        <v>1979</v>
      </c>
      <c r="H22" s="51" t="s">
        <v>157</v>
      </c>
      <c r="I22" s="1" t="str">
        <f t="shared" si="0"/>
        <v>A</v>
      </c>
      <c r="J22" s="1">
        <f>COUNTIF($G$8:$I22,$I22)</f>
        <v>15</v>
      </c>
      <c r="K22" s="7">
        <v>0.06758101851851851</v>
      </c>
      <c r="L22" s="32"/>
    </row>
    <row r="23" spans="1:12" s="35" customFormat="1" ht="15" customHeight="1">
      <c r="A23" s="1">
        <v>16</v>
      </c>
      <c r="B23" s="1">
        <v>13</v>
      </c>
      <c r="C23" s="48" t="s">
        <v>228</v>
      </c>
      <c r="D23" s="51" t="s">
        <v>51</v>
      </c>
      <c r="E23" s="81" t="s">
        <v>108</v>
      </c>
      <c r="F23" s="1" t="s">
        <v>3</v>
      </c>
      <c r="G23" s="80">
        <v>1984</v>
      </c>
      <c r="H23" s="51" t="s">
        <v>18</v>
      </c>
      <c r="I23" s="1" t="str">
        <f t="shared" si="0"/>
        <v>A</v>
      </c>
      <c r="J23" s="1">
        <f>COUNTIF($G$8:$I23,$I23)</f>
        <v>16</v>
      </c>
      <c r="K23" s="7">
        <v>0.06878472222222222</v>
      </c>
      <c r="L23" s="1"/>
    </row>
    <row r="24" spans="1:12" s="35" customFormat="1" ht="15" customHeight="1">
      <c r="A24" s="1">
        <v>17</v>
      </c>
      <c r="B24" s="1">
        <v>22</v>
      </c>
      <c r="C24" s="48" t="s">
        <v>43</v>
      </c>
      <c r="D24" s="51" t="s">
        <v>67</v>
      </c>
      <c r="E24" s="81" t="s">
        <v>108</v>
      </c>
      <c r="F24" s="1" t="s">
        <v>3</v>
      </c>
      <c r="G24" s="80">
        <v>1982</v>
      </c>
      <c r="H24" s="51" t="s">
        <v>71</v>
      </c>
      <c r="I24" s="1" t="str">
        <f t="shared" si="0"/>
        <v>A</v>
      </c>
      <c r="J24" s="1">
        <f>COUNTIF($G$8:$I24,$I24)</f>
        <v>17</v>
      </c>
      <c r="K24" s="7">
        <v>0.06918981481481482</v>
      </c>
      <c r="L24" s="1"/>
    </row>
    <row r="25" spans="1:12" ht="15" customHeight="1">
      <c r="A25" s="1">
        <v>18</v>
      </c>
      <c r="B25" s="1">
        <v>30</v>
      </c>
      <c r="C25" s="48" t="s">
        <v>29</v>
      </c>
      <c r="D25" s="51" t="s">
        <v>54</v>
      </c>
      <c r="E25" s="81" t="s">
        <v>108</v>
      </c>
      <c r="F25" s="1" t="s">
        <v>3</v>
      </c>
      <c r="G25" s="80">
        <v>1992</v>
      </c>
      <c r="H25" s="51" t="s">
        <v>9</v>
      </c>
      <c r="I25" s="1" t="str">
        <f t="shared" si="0"/>
        <v>A</v>
      </c>
      <c r="J25" s="1">
        <f>COUNTIF($G$8:$I25,$I25)</f>
        <v>18</v>
      </c>
      <c r="K25" s="7">
        <v>0.0701736111111111</v>
      </c>
      <c r="L25" s="1" t="s">
        <v>21</v>
      </c>
    </row>
    <row r="26" spans="1:12" ht="15" customHeight="1">
      <c r="A26" s="1">
        <v>19</v>
      </c>
      <c r="B26" s="1">
        <v>83</v>
      </c>
      <c r="C26" s="39" t="s">
        <v>112</v>
      </c>
      <c r="D26" s="38" t="s">
        <v>51</v>
      </c>
      <c r="E26" s="81" t="s">
        <v>108</v>
      </c>
      <c r="F26" s="1" t="s">
        <v>3</v>
      </c>
      <c r="G26" s="1">
        <v>1979</v>
      </c>
      <c r="H26" s="38" t="s">
        <v>308</v>
      </c>
      <c r="I26" s="1" t="str">
        <f t="shared" si="0"/>
        <v>A</v>
      </c>
      <c r="J26" s="1">
        <f>COUNTIF($G$8:$I26,$I26)</f>
        <v>19</v>
      </c>
      <c r="K26" s="7">
        <v>0.07070601851851853</v>
      </c>
      <c r="L26" s="1"/>
    </row>
    <row r="27" spans="1:12" s="37" customFormat="1" ht="15" customHeight="1">
      <c r="A27" s="1">
        <v>20</v>
      </c>
      <c r="B27" s="1">
        <v>76</v>
      </c>
      <c r="C27" s="48" t="s">
        <v>256</v>
      </c>
      <c r="D27" s="51" t="s">
        <v>61</v>
      </c>
      <c r="E27" s="81" t="s">
        <v>108</v>
      </c>
      <c r="F27" s="1" t="s">
        <v>3</v>
      </c>
      <c r="G27" s="80">
        <v>1985</v>
      </c>
      <c r="H27" s="51" t="s">
        <v>202</v>
      </c>
      <c r="I27" s="1" t="str">
        <f t="shared" si="0"/>
        <v>A</v>
      </c>
      <c r="J27" s="1">
        <f>COUNTIF($G$8:$I27,$I27)</f>
        <v>20</v>
      </c>
      <c r="K27" s="7">
        <v>0.07096064814814815</v>
      </c>
      <c r="L27" s="1"/>
    </row>
    <row r="28" spans="1:12" s="35" customFormat="1" ht="15" customHeight="1">
      <c r="A28" s="1">
        <v>21</v>
      </c>
      <c r="B28" s="1">
        <v>26</v>
      </c>
      <c r="C28" s="48" t="s">
        <v>174</v>
      </c>
      <c r="D28" s="51" t="s">
        <v>175</v>
      </c>
      <c r="E28" s="81" t="s">
        <v>108</v>
      </c>
      <c r="F28" s="1" t="s">
        <v>3</v>
      </c>
      <c r="G28" s="80">
        <v>1988</v>
      </c>
      <c r="H28" s="51" t="s">
        <v>176</v>
      </c>
      <c r="I28" s="1" t="str">
        <f t="shared" si="0"/>
        <v>A</v>
      </c>
      <c r="J28" s="1">
        <f>COUNTIF($G$8:$I28,$I28)</f>
        <v>21</v>
      </c>
      <c r="K28" s="7">
        <v>0.07158564814814815</v>
      </c>
      <c r="L28" s="1" t="s">
        <v>21</v>
      </c>
    </row>
    <row r="29" spans="1:12" s="37" customFormat="1" ht="15" customHeight="1">
      <c r="A29" s="1">
        <v>22</v>
      </c>
      <c r="B29" s="1">
        <v>85</v>
      </c>
      <c r="C29" s="48" t="s">
        <v>173</v>
      </c>
      <c r="D29" s="51" t="s">
        <v>66</v>
      </c>
      <c r="E29" s="81" t="s">
        <v>108</v>
      </c>
      <c r="F29" s="1" t="s">
        <v>3</v>
      </c>
      <c r="G29" s="80">
        <v>1987</v>
      </c>
      <c r="H29" s="51" t="s">
        <v>19</v>
      </c>
      <c r="I29" s="1" t="str">
        <f t="shared" si="0"/>
        <v>A</v>
      </c>
      <c r="J29" s="1">
        <f>COUNTIF($G$8:$I29,$I29)</f>
        <v>22</v>
      </c>
      <c r="K29" s="7">
        <v>0.07180555555555555</v>
      </c>
      <c r="L29" s="1"/>
    </row>
    <row r="30" spans="1:12" ht="15" customHeight="1">
      <c r="A30" s="1">
        <v>23</v>
      </c>
      <c r="B30" s="1">
        <v>105</v>
      </c>
      <c r="C30" s="39" t="s">
        <v>312</v>
      </c>
      <c r="D30" s="38" t="s">
        <v>95</v>
      </c>
      <c r="E30" s="81" t="s">
        <v>108</v>
      </c>
      <c r="F30" s="1" t="s">
        <v>3</v>
      </c>
      <c r="G30" s="1">
        <v>1981</v>
      </c>
      <c r="H30" s="38" t="s">
        <v>9</v>
      </c>
      <c r="I30" s="1" t="str">
        <f t="shared" si="0"/>
        <v>A</v>
      </c>
      <c r="J30" s="1">
        <f>COUNTIF($G$8:$I30,$I30)</f>
        <v>23</v>
      </c>
      <c r="K30" s="7">
        <v>0.07244212962962963</v>
      </c>
      <c r="L30" s="1"/>
    </row>
    <row r="31" spans="1:12" s="33" customFormat="1" ht="15" customHeight="1">
      <c r="A31" s="1">
        <v>24</v>
      </c>
      <c r="B31" s="1">
        <v>74</v>
      </c>
      <c r="C31" s="48" t="s">
        <v>267</v>
      </c>
      <c r="D31" s="51" t="s">
        <v>86</v>
      </c>
      <c r="E31" s="81" t="s">
        <v>108</v>
      </c>
      <c r="F31" s="1" t="s">
        <v>3</v>
      </c>
      <c r="G31" s="80">
        <v>1985</v>
      </c>
      <c r="H31" s="51" t="s">
        <v>107</v>
      </c>
      <c r="I31" s="1" t="str">
        <f t="shared" si="0"/>
        <v>A</v>
      </c>
      <c r="J31" s="1">
        <f>COUNTIF($G$8:$I31,$I31)</f>
        <v>24</v>
      </c>
      <c r="K31" s="7">
        <v>0.07337962962962963</v>
      </c>
      <c r="L31" s="1"/>
    </row>
    <row r="32" spans="1:12" ht="15" customHeight="1">
      <c r="A32" s="1">
        <v>25</v>
      </c>
      <c r="B32" s="1">
        <v>37</v>
      </c>
      <c r="C32" s="48" t="s">
        <v>222</v>
      </c>
      <c r="D32" s="51" t="s">
        <v>51</v>
      </c>
      <c r="E32" s="81" t="s">
        <v>108</v>
      </c>
      <c r="F32" s="1" t="s">
        <v>3</v>
      </c>
      <c r="G32" s="80">
        <v>1982</v>
      </c>
      <c r="H32" s="51" t="s">
        <v>223</v>
      </c>
      <c r="I32" s="1" t="str">
        <f t="shared" si="0"/>
        <v>A</v>
      </c>
      <c r="J32" s="1">
        <f>COUNTIF($G$8:$I32,$I32)</f>
        <v>25</v>
      </c>
      <c r="K32" s="7">
        <v>0.0742476851851852</v>
      </c>
      <c r="L32" s="1" t="s">
        <v>21</v>
      </c>
    </row>
    <row r="33" spans="1:12" ht="15" customHeight="1">
      <c r="A33" s="1">
        <v>26</v>
      </c>
      <c r="B33" s="1">
        <v>82</v>
      </c>
      <c r="C33" s="48" t="s">
        <v>151</v>
      </c>
      <c r="D33" s="51" t="s">
        <v>58</v>
      </c>
      <c r="E33" s="81" t="s">
        <v>108</v>
      </c>
      <c r="F33" s="1" t="s">
        <v>3</v>
      </c>
      <c r="G33" s="80">
        <v>1984</v>
      </c>
      <c r="H33" s="51" t="s">
        <v>152</v>
      </c>
      <c r="I33" s="1" t="str">
        <f t="shared" si="0"/>
        <v>A</v>
      </c>
      <c r="J33" s="1">
        <f>COUNTIF($G$8:$I33,$I33)</f>
        <v>26</v>
      </c>
      <c r="K33" s="7">
        <v>0.07527777777777778</v>
      </c>
      <c r="L33" s="34"/>
    </row>
    <row r="34" spans="1:12" ht="15" customHeight="1">
      <c r="A34" s="1">
        <v>27</v>
      </c>
      <c r="B34" s="1">
        <v>15</v>
      </c>
      <c r="C34" s="48" t="s">
        <v>298</v>
      </c>
      <c r="D34" s="51" t="s">
        <v>161</v>
      </c>
      <c r="E34" s="81" t="s">
        <v>108</v>
      </c>
      <c r="F34" s="1" t="s">
        <v>3</v>
      </c>
      <c r="G34" s="1">
        <v>1985</v>
      </c>
      <c r="H34" s="38" t="s">
        <v>299</v>
      </c>
      <c r="I34" s="1" t="str">
        <f t="shared" si="0"/>
        <v>A</v>
      </c>
      <c r="J34" s="1">
        <f>COUNTIF($G$8:$I34,$I34)</f>
        <v>27</v>
      </c>
      <c r="K34" s="7">
        <v>0.07724537037037037</v>
      </c>
      <c r="L34" s="1"/>
    </row>
    <row r="35" spans="1:12" s="35" customFormat="1" ht="15" customHeight="1">
      <c r="A35" s="1">
        <v>28</v>
      </c>
      <c r="B35" s="1">
        <v>65</v>
      </c>
      <c r="C35" s="48" t="s">
        <v>203</v>
      </c>
      <c r="D35" s="51" t="s">
        <v>204</v>
      </c>
      <c r="E35" s="81" t="s">
        <v>108</v>
      </c>
      <c r="F35" s="1" t="s">
        <v>3</v>
      </c>
      <c r="G35" s="80">
        <v>1984</v>
      </c>
      <c r="H35" s="51" t="s">
        <v>15</v>
      </c>
      <c r="I35" s="1" t="str">
        <f t="shared" si="0"/>
        <v>A</v>
      </c>
      <c r="J35" s="1">
        <f>COUNTIF($G$8:$I35,$I35)</f>
        <v>28</v>
      </c>
      <c r="K35" s="7">
        <v>0.07996527777777777</v>
      </c>
      <c r="L35" s="1" t="s">
        <v>21</v>
      </c>
    </row>
    <row r="36" spans="1:12" ht="15" customHeight="1">
      <c r="A36" s="1">
        <v>29</v>
      </c>
      <c r="B36" s="1">
        <v>81</v>
      </c>
      <c r="C36" s="48" t="s">
        <v>239</v>
      </c>
      <c r="D36" s="51" t="s">
        <v>50</v>
      </c>
      <c r="E36" s="81" t="s">
        <v>108</v>
      </c>
      <c r="F36" s="1" t="s">
        <v>3</v>
      </c>
      <c r="G36" s="80">
        <v>1983</v>
      </c>
      <c r="H36" s="51" t="s">
        <v>8</v>
      </c>
      <c r="I36" s="1" t="str">
        <f t="shared" si="0"/>
        <v>A</v>
      </c>
      <c r="J36" s="1">
        <f>COUNTIF($G$8:$I36,$I36)</f>
        <v>29</v>
      </c>
      <c r="K36" s="7">
        <v>0.08190972222222222</v>
      </c>
      <c r="L36" s="1"/>
    </row>
    <row r="37" spans="1:12" s="35" customFormat="1" ht="15" customHeight="1">
      <c r="A37" s="1">
        <v>30</v>
      </c>
      <c r="B37" s="1">
        <v>110</v>
      </c>
      <c r="C37" s="48" t="s">
        <v>270</v>
      </c>
      <c r="D37" s="51" t="s">
        <v>50</v>
      </c>
      <c r="E37" s="81" t="s">
        <v>108</v>
      </c>
      <c r="F37" s="1" t="s">
        <v>3</v>
      </c>
      <c r="G37" s="80">
        <v>1985</v>
      </c>
      <c r="H37" s="51" t="s">
        <v>178</v>
      </c>
      <c r="I37" s="1" t="str">
        <f t="shared" si="0"/>
        <v>A</v>
      </c>
      <c r="J37" s="1">
        <f>COUNTIF($G$8:$I37,$I37)</f>
        <v>30</v>
      </c>
      <c r="K37" s="7">
        <v>0.0823263888888889</v>
      </c>
      <c r="L37" s="1"/>
    </row>
    <row r="38" spans="1:12" ht="15" customHeight="1">
      <c r="A38" s="1">
        <v>31</v>
      </c>
      <c r="B38" s="1">
        <v>96</v>
      </c>
      <c r="C38" s="48" t="s">
        <v>179</v>
      </c>
      <c r="D38" s="51" t="s">
        <v>58</v>
      </c>
      <c r="E38" s="81" t="s">
        <v>108</v>
      </c>
      <c r="F38" s="1" t="s">
        <v>3</v>
      </c>
      <c r="G38" s="80">
        <v>1983</v>
      </c>
      <c r="H38" s="51" t="s">
        <v>9</v>
      </c>
      <c r="I38" s="1" t="str">
        <f t="shared" si="0"/>
        <v>A</v>
      </c>
      <c r="J38" s="1">
        <f>COUNTIF($G$8:$I38,$I38)</f>
        <v>31</v>
      </c>
      <c r="K38" s="7">
        <v>0.08711805555555556</v>
      </c>
      <c r="L38" s="1"/>
    </row>
    <row r="39" spans="1:12" s="33" customFormat="1" ht="15" customHeight="1">
      <c r="A39" s="1">
        <v>32</v>
      </c>
      <c r="B39" s="1">
        <v>67</v>
      </c>
      <c r="C39" s="48" t="s">
        <v>266</v>
      </c>
      <c r="D39" s="51" t="s">
        <v>149</v>
      </c>
      <c r="E39" s="81" t="s">
        <v>108</v>
      </c>
      <c r="F39" s="1" t="s">
        <v>3</v>
      </c>
      <c r="G39" s="80">
        <v>1979</v>
      </c>
      <c r="H39" s="51" t="s">
        <v>15</v>
      </c>
      <c r="I39" s="1" t="str">
        <f t="shared" si="0"/>
        <v>A</v>
      </c>
      <c r="J39" s="1">
        <f>COUNTIF($G$8:$I39,$I39)</f>
        <v>32</v>
      </c>
      <c r="K39" s="7">
        <v>0.08756944444444444</v>
      </c>
      <c r="L39" s="1"/>
    </row>
    <row r="40" spans="1:12" s="35" customFormat="1" ht="15" customHeight="1">
      <c r="A40" s="1">
        <v>33</v>
      </c>
      <c r="B40" s="1">
        <v>120</v>
      </c>
      <c r="C40" s="48" t="s">
        <v>258</v>
      </c>
      <c r="D40" s="51" t="s">
        <v>49</v>
      </c>
      <c r="E40" s="81" t="s">
        <v>108</v>
      </c>
      <c r="F40" s="1" t="s">
        <v>3</v>
      </c>
      <c r="G40" s="80">
        <v>1996</v>
      </c>
      <c r="H40" s="51" t="s">
        <v>69</v>
      </c>
      <c r="I40" s="1" t="str">
        <f t="shared" si="0"/>
        <v>A</v>
      </c>
      <c r="J40" s="1">
        <f>COUNTIF($G$8:$I40,$I40)</f>
        <v>33</v>
      </c>
      <c r="K40" s="7">
        <v>0.08758101851851852</v>
      </c>
      <c r="L40" s="1"/>
    </row>
    <row r="41" spans="1:12" ht="15" customHeight="1">
      <c r="A41" s="1">
        <v>34</v>
      </c>
      <c r="B41" s="1">
        <v>117</v>
      </c>
      <c r="C41" s="48" t="s">
        <v>246</v>
      </c>
      <c r="D41" s="51" t="s">
        <v>63</v>
      </c>
      <c r="E41" s="81" t="s">
        <v>108</v>
      </c>
      <c r="F41" s="1" t="s">
        <v>3</v>
      </c>
      <c r="G41" s="80">
        <v>1983</v>
      </c>
      <c r="H41" s="51" t="s">
        <v>313</v>
      </c>
      <c r="I41" s="1" t="str">
        <f t="shared" si="0"/>
        <v>A</v>
      </c>
      <c r="J41" s="1">
        <f>COUNTIF($G$8:$I41,$I41)</f>
        <v>34</v>
      </c>
      <c r="K41" s="7">
        <v>0.0891087962962963</v>
      </c>
      <c r="L41" s="1"/>
    </row>
    <row r="42" spans="1:12" s="35" customFormat="1" ht="15" customHeight="1">
      <c r="A42" s="1">
        <v>35</v>
      </c>
      <c r="B42" s="1">
        <v>114</v>
      </c>
      <c r="C42" s="48" t="s">
        <v>187</v>
      </c>
      <c r="D42" s="51" t="s">
        <v>188</v>
      </c>
      <c r="E42" s="81" t="s">
        <v>108</v>
      </c>
      <c r="F42" s="1" t="s">
        <v>3</v>
      </c>
      <c r="G42" s="80">
        <v>1986</v>
      </c>
      <c r="H42" s="51" t="s">
        <v>15</v>
      </c>
      <c r="I42" s="1" t="str">
        <f t="shared" si="0"/>
        <v>A</v>
      </c>
      <c r="J42" s="1">
        <f>COUNTIF($G$8:$I42,$I42)</f>
        <v>35</v>
      </c>
      <c r="K42" s="7">
        <v>0.10532407407407407</v>
      </c>
      <c r="L42" s="1" t="s">
        <v>21</v>
      </c>
    </row>
    <row r="43" spans="1:12" s="159" customFormat="1" ht="15" customHeight="1">
      <c r="A43" s="188" t="s">
        <v>330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90"/>
      <c r="L43" s="72"/>
    </row>
    <row r="44" spans="1:12" ht="15" customHeight="1">
      <c r="A44" s="32">
        <v>1</v>
      </c>
      <c r="B44" s="32">
        <v>2</v>
      </c>
      <c r="C44" s="132" t="s">
        <v>38</v>
      </c>
      <c r="D44" s="133" t="s">
        <v>62</v>
      </c>
      <c r="E44" s="134" t="s">
        <v>109</v>
      </c>
      <c r="F44" s="32" t="s">
        <v>3</v>
      </c>
      <c r="G44" s="135">
        <v>1974</v>
      </c>
      <c r="H44" s="133" t="s">
        <v>227</v>
      </c>
      <c r="I44" s="32" t="str">
        <f aca="true" t="shared" si="1" ref="I44:I72">IF($F44="m",IF($G$1-$G44&gt;19,IF($G$1-$G44&lt;40,"A",IF($G$1-$G44&gt;49,IF($G$1-$G44&gt;59,IF($G$1-$G44&gt;69,"E","D"),"C"),"B")),"JM"),IF($G$1-$G44&gt;19,IF($G$1-$G44&lt;35,"F",IF($G$1-$G44&lt;50,"G","H")),"JŽ"))</f>
        <v>B</v>
      </c>
      <c r="J44" s="32">
        <f>COUNTIF($G$8:$I44,$I44)</f>
        <v>1</v>
      </c>
      <c r="K44" s="136">
        <v>0.05148148148148148</v>
      </c>
      <c r="L44" s="32"/>
    </row>
    <row r="45" spans="1:12" ht="15" customHeight="1">
      <c r="A45" s="34">
        <v>2</v>
      </c>
      <c r="B45" s="34">
        <v>123</v>
      </c>
      <c r="C45" s="138" t="s">
        <v>251</v>
      </c>
      <c r="D45" s="139" t="s">
        <v>58</v>
      </c>
      <c r="E45" s="140" t="s">
        <v>108</v>
      </c>
      <c r="F45" s="34" t="s">
        <v>3</v>
      </c>
      <c r="G45" s="141">
        <v>1977</v>
      </c>
      <c r="H45" s="139" t="s">
        <v>74</v>
      </c>
      <c r="I45" s="34" t="str">
        <f t="shared" si="1"/>
        <v>B</v>
      </c>
      <c r="J45" s="34">
        <f>COUNTIF($G$8:$I45,$I45)</f>
        <v>2</v>
      </c>
      <c r="K45" s="142">
        <v>0.05587962962962963</v>
      </c>
      <c r="L45" s="34"/>
    </row>
    <row r="46" spans="1:12" s="37" customFormat="1" ht="15" customHeight="1">
      <c r="A46" s="36">
        <v>2</v>
      </c>
      <c r="B46" s="36">
        <v>98</v>
      </c>
      <c r="C46" s="150" t="s">
        <v>82</v>
      </c>
      <c r="D46" s="151" t="s">
        <v>83</v>
      </c>
      <c r="E46" s="146" t="s">
        <v>108</v>
      </c>
      <c r="F46" s="36" t="s">
        <v>3</v>
      </c>
      <c r="G46" s="36">
        <v>1972</v>
      </c>
      <c r="H46" s="151" t="s">
        <v>309</v>
      </c>
      <c r="I46" s="36" t="str">
        <f t="shared" si="1"/>
        <v>B</v>
      </c>
      <c r="J46" s="36">
        <f>COUNTIF($G$8:$I46,$I46)</f>
        <v>3</v>
      </c>
      <c r="K46" s="149">
        <v>0.05966435185185185</v>
      </c>
      <c r="L46" s="36"/>
    </row>
    <row r="47" spans="1:12" ht="15" customHeight="1">
      <c r="A47" s="1">
        <v>4</v>
      </c>
      <c r="B47" s="1">
        <v>11</v>
      </c>
      <c r="C47" s="48" t="s">
        <v>291</v>
      </c>
      <c r="D47" s="51" t="s">
        <v>292</v>
      </c>
      <c r="E47" s="81" t="s">
        <v>108</v>
      </c>
      <c r="F47" s="1" t="s">
        <v>3</v>
      </c>
      <c r="G47" s="80">
        <v>1969</v>
      </c>
      <c r="H47" s="51" t="s">
        <v>293</v>
      </c>
      <c r="I47" s="1" t="str">
        <f t="shared" si="1"/>
        <v>B</v>
      </c>
      <c r="J47" s="1">
        <f>COUNTIF($G$8:$I47,$I47)</f>
        <v>4</v>
      </c>
      <c r="K47" s="7">
        <v>0.063125</v>
      </c>
      <c r="L47" s="1"/>
    </row>
    <row r="48" spans="1:12" ht="15" customHeight="1">
      <c r="A48" s="1">
        <v>5</v>
      </c>
      <c r="B48" s="1">
        <v>52</v>
      </c>
      <c r="C48" s="48" t="s">
        <v>39</v>
      </c>
      <c r="D48" s="51" t="s">
        <v>52</v>
      </c>
      <c r="E48" s="81" t="s">
        <v>108</v>
      </c>
      <c r="F48" s="1" t="s">
        <v>3</v>
      </c>
      <c r="G48" s="80">
        <v>1978</v>
      </c>
      <c r="H48" s="51" t="s">
        <v>240</v>
      </c>
      <c r="I48" s="1" t="str">
        <f t="shared" si="1"/>
        <v>B</v>
      </c>
      <c r="J48" s="1">
        <f>COUNTIF($G$8:$I48,$I48)</f>
        <v>5</v>
      </c>
      <c r="K48" s="7">
        <v>0.06527777777777778</v>
      </c>
      <c r="L48" s="1"/>
    </row>
    <row r="49" spans="1:12" s="33" customFormat="1" ht="15" customHeight="1">
      <c r="A49" s="1">
        <v>6</v>
      </c>
      <c r="B49" s="1">
        <v>64</v>
      </c>
      <c r="C49" s="48" t="s">
        <v>231</v>
      </c>
      <c r="D49" s="51" t="s">
        <v>63</v>
      </c>
      <c r="E49" s="81" t="s">
        <v>108</v>
      </c>
      <c r="F49" s="1" t="s">
        <v>3</v>
      </c>
      <c r="G49" s="80">
        <v>1971</v>
      </c>
      <c r="H49" s="51" t="s">
        <v>232</v>
      </c>
      <c r="I49" s="1" t="str">
        <f t="shared" si="1"/>
        <v>B</v>
      </c>
      <c r="J49" s="1">
        <f>COUNTIF($G$8:$I49,$I49)</f>
        <v>6</v>
      </c>
      <c r="K49" s="7">
        <v>0.06555555555555555</v>
      </c>
      <c r="L49" s="1"/>
    </row>
    <row r="50" spans="1:12" ht="15" customHeight="1">
      <c r="A50" s="1">
        <v>7</v>
      </c>
      <c r="B50" s="1">
        <v>49</v>
      </c>
      <c r="C50" s="48" t="s">
        <v>80</v>
      </c>
      <c r="D50" s="51" t="s">
        <v>56</v>
      </c>
      <c r="E50" s="81" t="s">
        <v>108</v>
      </c>
      <c r="F50" s="1" t="s">
        <v>3</v>
      </c>
      <c r="G50" s="80">
        <v>1973</v>
      </c>
      <c r="H50" s="51" t="s">
        <v>14</v>
      </c>
      <c r="I50" s="1" t="str">
        <f t="shared" si="1"/>
        <v>B</v>
      </c>
      <c r="J50" s="1">
        <f>COUNTIF($G$8:$I50,$I50)</f>
        <v>7</v>
      </c>
      <c r="K50" s="7">
        <v>0.06572916666666667</v>
      </c>
      <c r="L50" s="1"/>
    </row>
    <row r="51" spans="1:12" ht="15" customHeight="1">
      <c r="A51" s="1">
        <v>8</v>
      </c>
      <c r="B51" s="1">
        <v>124</v>
      </c>
      <c r="C51" s="48" t="s">
        <v>199</v>
      </c>
      <c r="D51" s="51" t="s">
        <v>200</v>
      </c>
      <c r="E51" s="81" t="s">
        <v>108</v>
      </c>
      <c r="F51" s="1" t="s">
        <v>3</v>
      </c>
      <c r="G51" s="80">
        <v>1977</v>
      </c>
      <c r="H51" s="51" t="s">
        <v>9</v>
      </c>
      <c r="I51" s="1" t="str">
        <f t="shared" si="1"/>
        <v>B</v>
      </c>
      <c r="J51" s="1">
        <f>COUNTIF($G$8:$I51,$I51)</f>
        <v>8</v>
      </c>
      <c r="K51" s="7">
        <v>0.0679513888888889</v>
      </c>
      <c r="L51" s="1"/>
    </row>
    <row r="52" spans="1:12" ht="15" customHeight="1">
      <c r="A52" s="1">
        <v>9</v>
      </c>
      <c r="B52" s="1">
        <v>79</v>
      </c>
      <c r="C52" s="48" t="s">
        <v>162</v>
      </c>
      <c r="D52" s="51" t="s">
        <v>58</v>
      </c>
      <c r="E52" s="81" t="s">
        <v>108</v>
      </c>
      <c r="F52" s="1" t="s">
        <v>3</v>
      </c>
      <c r="G52" s="80">
        <v>1969</v>
      </c>
      <c r="H52" s="51" t="s">
        <v>163</v>
      </c>
      <c r="I52" s="1" t="str">
        <f t="shared" si="1"/>
        <v>B</v>
      </c>
      <c r="J52" s="1">
        <f>COUNTIF($G$8:$I52,$I52)</f>
        <v>9</v>
      </c>
      <c r="K52" s="7">
        <v>0.06847222222222223</v>
      </c>
      <c r="L52" s="1" t="s">
        <v>21</v>
      </c>
    </row>
    <row r="53" spans="1:12" ht="15" customHeight="1">
      <c r="A53" s="1">
        <v>10</v>
      </c>
      <c r="B53" s="1">
        <v>62</v>
      </c>
      <c r="C53" s="48" t="s">
        <v>31</v>
      </c>
      <c r="D53" s="51" t="s">
        <v>55</v>
      </c>
      <c r="E53" s="81" t="s">
        <v>108</v>
      </c>
      <c r="F53" s="1" t="s">
        <v>3</v>
      </c>
      <c r="G53" s="80">
        <v>1973</v>
      </c>
      <c r="H53" s="51" t="s">
        <v>102</v>
      </c>
      <c r="I53" s="1" t="str">
        <f t="shared" si="1"/>
        <v>B</v>
      </c>
      <c r="J53" s="1">
        <f>COUNTIF($G$8:$I53,$I53)</f>
        <v>10</v>
      </c>
      <c r="K53" s="7">
        <v>0.06890046296296297</v>
      </c>
      <c r="L53" s="1" t="s">
        <v>21</v>
      </c>
    </row>
    <row r="54" spans="1:12" ht="15" customHeight="1">
      <c r="A54" s="1">
        <v>11</v>
      </c>
      <c r="B54" s="1">
        <v>56</v>
      </c>
      <c r="C54" s="48" t="s">
        <v>160</v>
      </c>
      <c r="D54" s="51" t="s">
        <v>161</v>
      </c>
      <c r="E54" s="81" t="s">
        <v>108</v>
      </c>
      <c r="F54" s="1" t="s">
        <v>3</v>
      </c>
      <c r="G54" s="80">
        <v>1971</v>
      </c>
      <c r="H54" s="51" t="s">
        <v>70</v>
      </c>
      <c r="I54" s="1" t="str">
        <f t="shared" si="1"/>
        <v>B</v>
      </c>
      <c r="J54" s="1">
        <f>COUNTIF($G$8:$I54,$I54)</f>
        <v>11</v>
      </c>
      <c r="K54" s="7">
        <v>0.06957175925925925</v>
      </c>
      <c r="L54" s="36" t="s">
        <v>21</v>
      </c>
    </row>
    <row r="55" spans="1:12" ht="15" customHeight="1">
      <c r="A55" s="1">
        <v>12</v>
      </c>
      <c r="B55" s="1">
        <v>53</v>
      </c>
      <c r="C55" s="48" t="s">
        <v>124</v>
      </c>
      <c r="D55" s="51" t="s">
        <v>45</v>
      </c>
      <c r="E55" s="81" t="s">
        <v>108</v>
      </c>
      <c r="F55" s="1" t="s">
        <v>3</v>
      </c>
      <c r="G55" s="80">
        <v>1976</v>
      </c>
      <c r="H55" s="51" t="s">
        <v>71</v>
      </c>
      <c r="I55" s="1" t="str">
        <f t="shared" si="1"/>
        <v>B</v>
      </c>
      <c r="J55" s="1">
        <f>COUNTIF($G$8:$I55,$I55)</f>
        <v>12</v>
      </c>
      <c r="K55" s="7">
        <v>0.07002314814814815</v>
      </c>
      <c r="L55" s="1"/>
    </row>
    <row r="56" spans="1:12" s="33" customFormat="1" ht="15" customHeight="1">
      <c r="A56" s="1">
        <v>13</v>
      </c>
      <c r="B56" s="1">
        <v>100</v>
      </c>
      <c r="C56" s="39" t="s">
        <v>310</v>
      </c>
      <c r="D56" s="38" t="s">
        <v>51</v>
      </c>
      <c r="E56" s="81" t="s">
        <v>108</v>
      </c>
      <c r="F56" s="1" t="s">
        <v>3</v>
      </c>
      <c r="G56" s="1">
        <v>1973</v>
      </c>
      <c r="H56" s="38" t="s">
        <v>311</v>
      </c>
      <c r="I56" s="1" t="str">
        <f t="shared" si="1"/>
        <v>B</v>
      </c>
      <c r="J56" s="1">
        <f>COUNTIF($G$8:$I56,$I56)</f>
        <v>13</v>
      </c>
      <c r="K56" s="7">
        <v>0.07034722222222221</v>
      </c>
      <c r="L56" s="1"/>
    </row>
    <row r="57" spans="1:12" ht="15" customHeight="1">
      <c r="A57" s="1">
        <v>14</v>
      </c>
      <c r="B57" s="1">
        <v>42</v>
      </c>
      <c r="C57" s="48" t="s">
        <v>115</v>
      </c>
      <c r="D57" s="51" t="s">
        <v>51</v>
      </c>
      <c r="E57" s="81" t="s">
        <v>108</v>
      </c>
      <c r="F57" s="1" t="s">
        <v>3</v>
      </c>
      <c r="G57" s="80">
        <v>1969</v>
      </c>
      <c r="H57" s="51" t="s">
        <v>9</v>
      </c>
      <c r="I57" s="1" t="str">
        <f t="shared" si="1"/>
        <v>B</v>
      </c>
      <c r="J57" s="1">
        <f>COUNTIF($G$8:$I57,$I57)</f>
        <v>14</v>
      </c>
      <c r="K57" s="7">
        <v>0.07047453703703704</v>
      </c>
      <c r="L57" s="1"/>
    </row>
    <row r="58" spans="1:12" ht="15" customHeight="1">
      <c r="A58" s="1">
        <v>15</v>
      </c>
      <c r="B58" s="1">
        <v>118</v>
      </c>
      <c r="C58" s="48" t="s">
        <v>123</v>
      </c>
      <c r="D58" s="51" t="s">
        <v>97</v>
      </c>
      <c r="E58" s="81" t="s">
        <v>108</v>
      </c>
      <c r="F58" s="1" t="s">
        <v>3</v>
      </c>
      <c r="G58" s="80">
        <v>1975</v>
      </c>
      <c r="H58" s="51" t="s">
        <v>10</v>
      </c>
      <c r="I58" s="1" t="str">
        <f t="shared" si="1"/>
        <v>B</v>
      </c>
      <c r="J58" s="1">
        <f>COUNTIF($G$8:$I58,$I58)</f>
        <v>15</v>
      </c>
      <c r="K58" s="7">
        <v>0.07145833333333333</v>
      </c>
      <c r="L58" s="1"/>
    </row>
    <row r="59" spans="1:12" ht="15" customHeight="1">
      <c r="A59" s="1">
        <v>16</v>
      </c>
      <c r="B59" s="1">
        <v>9</v>
      </c>
      <c r="C59" s="48" t="s">
        <v>184</v>
      </c>
      <c r="D59" s="51" t="s">
        <v>185</v>
      </c>
      <c r="E59" s="81" t="s">
        <v>108</v>
      </c>
      <c r="F59" s="1" t="s">
        <v>3</v>
      </c>
      <c r="G59" s="80">
        <v>1972</v>
      </c>
      <c r="H59" s="51" t="s">
        <v>9</v>
      </c>
      <c r="I59" s="1" t="str">
        <f t="shared" si="1"/>
        <v>B</v>
      </c>
      <c r="J59" s="1">
        <f>COUNTIF($G$8:$I59,$I59)</f>
        <v>16</v>
      </c>
      <c r="K59" s="7">
        <v>0.07379629629629629</v>
      </c>
      <c r="L59" s="1" t="s">
        <v>21</v>
      </c>
    </row>
    <row r="60" spans="1:12" ht="15" customHeight="1">
      <c r="A60" s="1">
        <v>17</v>
      </c>
      <c r="B60" s="1">
        <v>63</v>
      </c>
      <c r="C60" s="48" t="s">
        <v>213</v>
      </c>
      <c r="D60" s="51" t="s">
        <v>214</v>
      </c>
      <c r="E60" s="81" t="s">
        <v>108</v>
      </c>
      <c r="F60" s="1" t="s">
        <v>3</v>
      </c>
      <c r="G60" s="80">
        <v>1971</v>
      </c>
      <c r="H60" s="51" t="s">
        <v>215</v>
      </c>
      <c r="I60" s="1" t="str">
        <f t="shared" si="1"/>
        <v>B</v>
      </c>
      <c r="J60" s="1">
        <f>COUNTIF($G$8:$I60,$I60)</f>
        <v>17</v>
      </c>
      <c r="K60" s="7">
        <v>0.07379629629629629</v>
      </c>
      <c r="L60" s="1" t="s">
        <v>21</v>
      </c>
    </row>
    <row r="61" spans="1:12" ht="15" customHeight="1">
      <c r="A61" s="1">
        <v>18</v>
      </c>
      <c r="B61" s="1">
        <v>103</v>
      </c>
      <c r="C61" s="48" t="s">
        <v>114</v>
      </c>
      <c r="D61" s="51" t="s">
        <v>58</v>
      </c>
      <c r="E61" s="81" t="s">
        <v>108</v>
      </c>
      <c r="F61" s="1" t="s">
        <v>3</v>
      </c>
      <c r="G61" s="80">
        <v>1976</v>
      </c>
      <c r="H61" s="51" t="s">
        <v>101</v>
      </c>
      <c r="I61" s="1" t="str">
        <f t="shared" si="1"/>
        <v>B</v>
      </c>
      <c r="J61" s="1">
        <f>COUNTIF($G$8:$I61,$I61)</f>
        <v>18</v>
      </c>
      <c r="K61" s="7">
        <v>0.07427083333333334</v>
      </c>
      <c r="L61" s="32" t="s">
        <v>21</v>
      </c>
    </row>
    <row r="62" spans="1:12" s="37" customFormat="1" ht="15" customHeight="1">
      <c r="A62" s="1">
        <v>19</v>
      </c>
      <c r="B62" s="1">
        <v>102</v>
      </c>
      <c r="C62" s="48" t="s">
        <v>285</v>
      </c>
      <c r="D62" s="51" t="s">
        <v>58</v>
      </c>
      <c r="E62" s="81" t="s">
        <v>108</v>
      </c>
      <c r="F62" s="1" t="s">
        <v>3</v>
      </c>
      <c r="G62" s="80">
        <v>1974</v>
      </c>
      <c r="H62" s="51" t="s">
        <v>10</v>
      </c>
      <c r="I62" s="1" t="str">
        <f t="shared" si="1"/>
        <v>B</v>
      </c>
      <c r="J62" s="1">
        <f>COUNTIF($G$8:$I62,$I62)</f>
        <v>19</v>
      </c>
      <c r="K62" s="7">
        <v>0.07497685185185186</v>
      </c>
      <c r="L62" s="1"/>
    </row>
    <row r="63" spans="1:12" ht="15" customHeight="1">
      <c r="A63" s="1">
        <v>20</v>
      </c>
      <c r="B63" s="1">
        <v>17</v>
      </c>
      <c r="C63" s="48" t="s">
        <v>192</v>
      </c>
      <c r="D63" s="51" t="s">
        <v>58</v>
      </c>
      <c r="E63" s="81" t="s">
        <v>108</v>
      </c>
      <c r="F63" s="1" t="s">
        <v>3</v>
      </c>
      <c r="G63" s="80">
        <v>1969</v>
      </c>
      <c r="H63" s="51" t="s">
        <v>10</v>
      </c>
      <c r="I63" s="1" t="str">
        <f t="shared" si="1"/>
        <v>B</v>
      </c>
      <c r="J63" s="1">
        <f>COUNTIF($G$8:$I63,$I63)</f>
        <v>20</v>
      </c>
      <c r="K63" s="7">
        <v>0.07509259259259259</v>
      </c>
      <c r="L63" s="1"/>
    </row>
    <row r="64" spans="1:12" s="33" customFormat="1" ht="15" customHeight="1">
      <c r="A64" s="1">
        <v>21</v>
      </c>
      <c r="B64" s="1">
        <v>5</v>
      </c>
      <c r="C64" s="48" t="s">
        <v>122</v>
      </c>
      <c r="D64" s="51" t="s">
        <v>65</v>
      </c>
      <c r="E64" s="81" t="s">
        <v>108</v>
      </c>
      <c r="F64" s="1" t="s">
        <v>3</v>
      </c>
      <c r="G64" s="80">
        <v>1975</v>
      </c>
      <c r="H64" s="51" t="s">
        <v>9</v>
      </c>
      <c r="I64" s="1" t="str">
        <f t="shared" si="1"/>
        <v>B</v>
      </c>
      <c r="J64" s="1">
        <f>COUNTIF($G$8:$I64,$I64)</f>
        <v>21</v>
      </c>
      <c r="K64" s="7">
        <v>0.07533564814814815</v>
      </c>
      <c r="L64" s="1"/>
    </row>
    <row r="65" spans="1:12" ht="15" customHeight="1">
      <c r="A65" s="1">
        <v>22</v>
      </c>
      <c r="B65" s="1">
        <v>113</v>
      </c>
      <c r="C65" s="39" t="s">
        <v>85</v>
      </c>
      <c r="D65" s="38" t="s">
        <v>66</v>
      </c>
      <c r="E65" s="81" t="s">
        <v>108</v>
      </c>
      <c r="F65" s="1" t="s">
        <v>3</v>
      </c>
      <c r="G65" s="1">
        <v>1971</v>
      </c>
      <c r="H65" s="38" t="s">
        <v>9</v>
      </c>
      <c r="I65" s="1" t="str">
        <f t="shared" si="1"/>
        <v>B</v>
      </c>
      <c r="J65" s="1">
        <f>COUNTIF($G$8:$I65,$I65)</f>
        <v>22</v>
      </c>
      <c r="K65" s="7">
        <v>0.07656249999999999</v>
      </c>
      <c r="L65" s="1"/>
    </row>
    <row r="66" spans="1:12" ht="15" customHeight="1">
      <c r="A66" s="1">
        <v>23</v>
      </c>
      <c r="B66" s="1">
        <v>77</v>
      </c>
      <c r="C66" s="48" t="s">
        <v>201</v>
      </c>
      <c r="D66" s="51" t="s">
        <v>58</v>
      </c>
      <c r="E66" s="81" t="s">
        <v>108</v>
      </c>
      <c r="F66" s="1" t="s">
        <v>3</v>
      </c>
      <c r="G66" s="80">
        <v>1971</v>
      </c>
      <c r="H66" s="51" t="s">
        <v>202</v>
      </c>
      <c r="I66" s="1" t="str">
        <f t="shared" si="1"/>
        <v>B</v>
      </c>
      <c r="J66" s="1">
        <f>COUNTIF($G$8:$I66,$I66)</f>
        <v>23</v>
      </c>
      <c r="K66" s="7">
        <v>0.0779861111111111</v>
      </c>
      <c r="L66" s="1"/>
    </row>
    <row r="67" spans="1:12" s="37" customFormat="1" ht="15" customHeight="1">
      <c r="A67" s="1">
        <v>24</v>
      </c>
      <c r="B67" s="1">
        <v>116</v>
      </c>
      <c r="C67" s="48" t="s">
        <v>286</v>
      </c>
      <c r="D67" s="51" t="s">
        <v>86</v>
      </c>
      <c r="E67" s="81" t="s">
        <v>108</v>
      </c>
      <c r="F67" s="1" t="s">
        <v>3</v>
      </c>
      <c r="G67" s="80">
        <v>1974</v>
      </c>
      <c r="H67" s="51" t="s">
        <v>191</v>
      </c>
      <c r="I67" s="1" t="str">
        <f t="shared" si="1"/>
        <v>B</v>
      </c>
      <c r="J67" s="1">
        <f>COUNTIF($G$8:$I67,$I67)</f>
        <v>24</v>
      </c>
      <c r="K67" s="7">
        <v>0.08010416666666666</v>
      </c>
      <c r="L67" s="1"/>
    </row>
    <row r="68" spans="1:12" s="37" customFormat="1" ht="15" customHeight="1">
      <c r="A68" s="1">
        <v>25</v>
      </c>
      <c r="B68" s="1">
        <v>112</v>
      </c>
      <c r="C68" s="48" t="s">
        <v>190</v>
      </c>
      <c r="D68" s="51" t="s">
        <v>96</v>
      </c>
      <c r="E68" s="81" t="s">
        <v>108</v>
      </c>
      <c r="F68" s="1" t="s">
        <v>3</v>
      </c>
      <c r="G68" s="80">
        <v>1975</v>
      </c>
      <c r="H68" s="51" t="s">
        <v>191</v>
      </c>
      <c r="I68" s="1" t="str">
        <f t="shared" si="1"/>
        <v>B</v>
      </c>
      <c r="J68" s="1">
        <f>COUNTIF($G$8:$I68,$I68)</f>
        <v>25</v>
      </c>
      <c r="K68" s="7">
        <v>0.08881944444444445</v>
      </c>
      <c r="L68" s="1"/>
    </row>
    <row r="69" spans="1:12" ht="15" customHeight="1">
      <c r="A69" s="1">
        <v>26</v>
      </c>
      <c r="B69" s="1">
        <v>89</v>
      </c>
      <c r="C69" s="48" t="s">
        <v>216</v>
      </c>
      <c r="D69" s="51" t="s">
        <v>217</v>
      </c>
      <c r="E69" s="81" t="s">
        <v>108</v>
      </c>
      <c r="F69" s="1" t="s">
        <v>3</v>
      </c>
      <c r="G69" s="80">
        <v>1974</v>
      </c>
      <c r="H69" s="51" t="s">
        <v>153</v>
      </c>
      <c r="I69" s="1" t="str">
        <f t="shared" si="1"/>
        <v>B</v>
      </c>
      <c r="J69" s="1">
        <f>COUNTIF($G$8:$I69,$I69)</f>
        <v>26</v>
      </c>
      <c r="K69" s="7">
        <v>0.09141203703703704</v>
      </c>
      <c r="L69" s="1"/>
    </row>
    <row r="70" spans="1:12" s="33" customFormat="1" ht="15" customHeight="1">
      <c r="A70" s="1">
        <v>27</v>
      </c>
      <c r="B70" s="1">
        <v>109</v>
      </c>
      <c r="C70" s="48" t="s">
        <v>177</v>
      </c>
      <c r="D70" s="51" t="s">
        <v>161</v>
      </c>
      <c r="E70" s="81" t="s">
        <v>108</v>
      </c>
      <c r="F70" s="1" t="s">
        <v>3</v>
      </c>
      <c r="G70" s="80">
        <v>1970</v>
      </c>
      <c r="H70" s="51" t="s">
        <v>178</v>
      </c>
      <c r="I70" s="1" t="str">
        <f t="shared" si="1"/>
        <v>B</v>
      </c>
      <c r="J70" s="1">
        <f>COUNTIF($G$8:$I70,$I70)</f>
        <v>27</v>
      </c>
      <c r="K70" s="7">
        <v>0.09304398148148148</v>
      </c>
      <c r="L70" s="1"/>
    </row>
    <row r="71" spans="1:12" ht="15" customHeight="1">
      <c r="A71" s="1">
        <v>28</v>
      </c>
      <c r="B71" s="1">
        <v>92</v>
      </c>
      <c r="C71" s="48" t="s">
        <v>235</v>
      </c>
      <c r="D71" s="51" t="s">
        <v>99</v>
      </c>
      <c r="E71" s="81" t="s">
        <v>108</v>
      </c>
      <c r="F71" s="1" t="s">
        <v>3</v>
      </c>
      <c r="G71" s="80">
        <v>1977</v>
      </c>
      <c r="H71" s="51" t="s">
        <v>236</v>
      </c>
      <c r="I71" s="1" t="str">
        <f t="shared" si="1"/>
        <v>B</v>
      </c>
      <c r="J71" s="1">
        <f>COUNTIF($G$8:$I71,$I71)</f>
        <v>28</v>
      </c>
      <c r="K71" s="7">
        <v>0.09972222222222223</v>
      </c>
      <c r="L71" s="1"/>
    </row>
    <row r="72" spans="1:12" ht="15" customHeight="1">
      <c r="A72" s="1">
        <v>29</v>
      </c>
      <c r="B72" s="1">
        <v>115</v>
      </c>
      <c r="C72" s="48" t="s">
        <v>221</v>
      </c>
      <c r="D72" s="51" t="s">
        <v>45</v>
      </c>
      <c r="E72" s="81" t="s">
        <v>108</v>
      </c>
      <c r="F72" s="1" t="s">
        <v>3</v>
      </c>
      <c r="G72" s="80">
        <v>1972</v>
      </c>
      <c r="H72" s="51" t="s">
        <v>191</v>
      </c>
      <c r="I72" s="1" t="str">
        <f t="shared" si="1"/>
        <v>B</v>
      </c>
      <c r="J72" s="1">
        <f>COUNTIF($G$8:$I72,$I72)</f>
        <v>29</v>
      </c>
      <c r="K72" s="7" t="s">
        <v>323</v>
      </c>
      <c r="L72" s="1" t="s">
        <v>21</v>
      </c>
    </row>
    <row r="73" spans="1:12" s="159" customFormat="1" ht="15" customHeight="1">
      <c r="A73" s="188" t="s">
        <v>331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90"/>
      <c r="L73" s="72"/>
    </row>
    <row r="74" spans="1:12" ht="15" customHeight="1">
      <c r="A74" s="32">
        <v>1</v>
      </c>
      <c r="B74" s="32">
        <v>23</v>
      </c>
      <c r="C74" s="132" t="s">
        <v>113</v>
      </c>
      <c r="D74" s="133" t="s">
        <v>52</v>
      </c>
      <c r="E74" s="134" t="s">
        <v>108</v>
      </c>
      <c r="F74" s="32" t="s">
        <v>3</v>
      </c>
      <c r="G74" s="135">
        <v>1967</v>
      </c>
      <c r="H74" s="133" t="s">
        <v>100</v>
      </c>
      <c r="I74" s="32" t="str">
        <f aca="true" t="shared" si="2" ref="I74:I94">IF($F74="m",IF($G$1-$G74&gt;19,IF($G$1-$G74&lt;40,"A",IF($G$1-$G74&gt;49,IF($G$1-$G74&gt;59,IF($G$1-$G74&gt;69,"E","D"),"C"),"B")),"JM"),IF($G$1-$G74&gt;19,IF($G$1-$G74&lt;35,"F",IF($G$1-$G74&lt;50,"G","H")),"JŽ"))</f>
        <v>C</v>
      </c>
      <c r="J74" s="32">
        <f>COUNTIF($G$8:$I74,$I74)</f>
        <v>1</v>
      </c>
      <c r="K74" s="136">
        <v>0.06017361111111111</v>
      </c>
      <c r="L74" s="32"/>
    </row>
    <row r="75" spans="1:12" s="35" customFormat="1" ht="15" customHeight="1">
      <c r="A75" s="34">
        <v>2</v>
      </c>
      <c r="B75" s="34">
        <v>45</v>
      </c>
      <c r="C75" s="138" t="s">
        <v>154</v>
      </c>
      <c r="D75" s="139" t="s">
        <v>48</v>
      </c>
      <c r="E75" s="140" t="s">
        <v>108</v>
      </c>
      <c r="F75" s="34" t="s">
        <v>3</v>
      </c>
      <c r="G75" s="141">
        <v>1963</v>
      </c>
      <c r="H75" s="139" t="s">
        <v>13</v>
      </c>
      <c r="I75" s="34" t="str">
        <f t="shared" si="2"/>
        <v>C</v>
      </c>
      <c r="J75" s="34">
        <f>COUNTIF($G$8:$I75,$I75)</f>
        <v>2</v>
      </c>
      <c r="K75" s="142">
        <v>0.06226851851851852</v>
      </c>
      <c r="L75" s="34"/>
    </row>
    <row r="76" spans="1:12" ht="15" customHeight="1">
      <c r="A76" s="36">
        <v>3</v>
      </c>
      <c r="B76" s="36">
        <v>93</v>
      </c>
      <c r="C76" s="144" t="s">
        <v>121</v>
      </c>
      <c r="D76" s="145" t="s">
        <v>95</v>
      </c>
      <c r="E76" s="146" t="s">
        <v>108</v>
      </c>
      <c r="F76" s="36" t="s">
        <v>3</v>
      </c>
      <c r="G76" s="147">
        <v>1965</v>
      </c>
      <c r="H76" s="152" t="s">
        <v>209</v>
      </c>
      <c r="I76" s="36" t="str">
        <f t="shared" si="2"/>
        <v>C</v>
      </c>
      <c r="J76" s="36">
        <f>COUNTIF($G$8:$I76,$I76)</f>
        <v>3</v>
      </c>
      <c r="K76" s="149">
        <v>0.06428240740740741</v>
      </c>
      <c r="L76" s="36" t="s">
        <v>21</v>
      </c>
    </row>
    <row r="77" spans="1:12" s="37" customFormat="1" ht="15" customHeight="1">
      <c r="A77" s="1">
        <v>4</v>
      </c>
      <c r="B77" s="1">
        <v>59</v>
      </c>
      <c r="C77" s="48" t="s">
        <v>126</v>
      </c>
      <c r="D77" s="51" t="s">
        <v>98</v>
      </c>
      <c r="E77" s="81" t="s">
        <v>108</v>
      </c>
      <c r="F77" s="1" t="s">
        <v>3</v>
      </c>
      <c r="G77" s="80">
        <v>1960</v>
      </c>
      <c r="H77" s="51" t="s">
        <v>103</v>
      </c>
      <c r="I77" s="1" t="str">
        <f t="shared" si="2"/>
        <v>C</v>
      </c>
      <c r="J77" s="1">
        <f>COUNTIF($G$8:$I77,$I77)</f>
        <v>4</v>
      </c>
      <c r="K77" s="7">
        <v>0.06581018518518518</v>
      </c>
      <c r="L77" s="1"/>
    </row>
    <row r="78" spans="1:12" ht="15" customHeight="1">
      <c r="A78" s="1">
        <v>5</v>
      </c>
      <c r="B78" s="1">
        <v>70</v>
      </c>
      <c r="C78" s="39" t="s">
        <v>33</v>
      </c>
      <c r="D78" s="38" t="s">
        <v>51</v>
      </c>
      <c r="E78" s="81" t="s">
        <v>108</v>
      </c>
      <c r="F78" s="1" t="s">
        <v>3</v>
      </c>
      <c r="G78" s="1">
        <v>1965</v>
      </c>
      <c r="H78" s="38" t="s">
        <v>302</v>
      </c>
      <c r="I78" s="1" t="str">
        <f t="shared" si="2"/>
        <v>C</v>
      </c>
      <c r="J78" s="1">
        <f>COUNTIF($G$8:$I78,$I78)</f>
        <v>5</v>
      </c>
      <c r="K78" s="7">
        <v>0.06598379629629629</v>
      </c>
      <c r="L78" s="1"/>
    </row>
    <row r="79" spans="1:12" ht="15" customHeight="1">
      <c r="A79" s="1">
        <v>6</v>
      </c>
      <c r="B79" s="1">
        <v>10</v>
      </c>
      <c r="C79" s="48" t="s">
        <v>87</v>
      </c>
      <c r="D79" s="51" t="s">
        <v>130</v>
      </c>
      <c r="E79" s="81" t="s">
        <v>108</v>
      </c>
      <c r="F79" s="1" t="s">
        <v>3</v>
      </c>
      <c r="G79" s="80">
        <v>1968</v>
      </c>
      <c r="H79" s="51" t="s">
        <v>257</v>
      </c>
      <c r="I79" s="1" t="str">
        <f t="shared" si="2"/>
        <v>C</v>
      </c>
      <c r="J79" s="1">
        <f>COUNTIF($G$8:$I79,$I79)</f>
        <v>6</v>
      </c>
      <c r="K79" s="7">
        <v>0.0667013888888889</v>
      </c>
      <c r="L79" s="1"/>
    </row>
    <row r="80" spans="1:12" ht="15" customHeight="1">
      <c r="A80" s="1">
        <v>7</v>
      </c>
      <c r="B80" s="1">
        <v>34</v>
      </c>
      <c r="C80" s="48" t="s">
        <v>35</v>
      </c>
      <c r="D80" s="51" t="s">
        <v>47</v>
      </c>
      <c r="E80" s="81" t="s">
        <v>108</v>
      </c>
      <c r="F80" s="1" t="s">
        <v>3</v>
      </c>
      <c r="G80" s="80">
        <v>1967</v>
      </c>
      <c r="H80" s="51" t="s">
        <v>14</v>
      </c>
      <c r="I80" s="1" t="str">
        <f t="shared" si="2"/>
        <v>C</v>
      </c>
      <c r="J80" s="1">
        <f>COUNTIF($G$8:$I80,$I80)</f>
        <v>7</v>
      </c>
      <c r="K80" s="7">
        <v>0.066875</v>
      </c>
      <c r="L80" s="1" t="s">
        <v>21</v>
      </c>
    </row>
    <row r="81" spans="1:12" ht="15" customHeight="1">
      <c r="A81" s="1">
        <v>8</v>
      </c>
      <c r="B81" s="1">
        <v>73</v>
      </c>
      <c r="C81" s="48" t="s">
        <v>41</v>
      </c>
      <c r="D81" s="51" t="s">
        <v>243</v>
      </c>
      <c r="E81" s="81" t="s">
        <v>108</v>
      </c>
      <c r="F81" s="1" t="s">
        <v>3</v>
      </c>
      <c r="G81" s="80">
        <v>1964</v>
      </c>
      <c r="H81" s="51" t="s">
        <v>10</v>
      </c>
      <c r="I81" s="1" t="str">
        <f t="shared" si="2"/>
        <v>C</v>
      </c>
      <c r="J81" s="1">
        <f>COUNTIF($G$8:$I81,$I81)</f>
        <v>8</v>
      </c>
      <c r="K81" s="7">
        <v>0.06824074074074074</v>
      </c>
      <c r="L81" s="1"/>
    </row>
    <row r="82" spans="1:12" ht="15" customHeight="1">
      <c r="A82" s="1">
        <v>9</v>
      </c>
      <c r="B82" s="1">
        <v>87</v>
      </c>
      <c r="C82" s="48" t="s">
        <v>42</v>
      </c>
      <c r="D82" s="51" t="s">
        <v>50</v>
      </c>
      <c r="E82" s="81" t="s">
        <v>108</v>
      </c>
      <c r="F82" s="1" t="s">
        <v>3</v>
      </c>
      <c r="G82" s="80">
        <v>1959</v>
      </c>
      <c r="H82" s="51" t="s">
        <v>76</v>
      </c>
      <c r="I82" s="1" t="str">
        <f t="shared" si="2"/>
        <v>C</v>
      </c>
      <c r="J82" s="1">
        <f>COUNTIF($G$8:$I82,$I82)</f>
        <v>9</v>
      </c>
      <c r="K82" s="7">
        <v>0.07128472222222222</v>
      </c>
      <c r="L82" s="1"/>
    </row>
    <row r="83" spans="1:12" ht="15" customHeight="1">
      <c r="A83" s="1">
        <v>10</v>
      </c>
      <c r="B83" s="1">
        <v>97</v>
      </c>
      <c r="C83" s="48" t="s">
        <v>27</v>
      </c>
      <c r="D83" s="51" t="s">
        <v>51</v>
      </c>
      <c r="E83" s="81" t="s">
        <v>108</v>
      </c>
      <c r="F83" s="1" t="s">
        <v>3</v>
      </c>
      <c r="G83" s="80">
        <v>1967</v>
      </c>
      <c r="H83" s="51" t="s">
        <v>10</v>
      </c>
      <c r="I83" s="1" t="str">
        <f t="shared" si="2"/>
        <v>C</v>
      </c>
      <c r="J83" s="1">
        <f>COUNTIF($G$8:$I83,$I83)</f>
        <v>10</v>
      </c>
      <c r="K83" s="7">
        <v>0.07471064814814815</v>
      </c>
      <c r="L83" s="32"/>
    </row>
    <row r="84" spans="1:12" ht="15" customHeight="1">
      <c r="A84" s="1">
        <v>11</v>
      </c>
      <c r="B84" s="1">
        <v>12</v>
      </c>
      <c r="C84" s="48" t="s">
        <v>197</v>
      </c>
      <c r="D84" s="51" t="s">
        <v>95</v>
      </c>
      <c r="E84" s="81" t="s">
        <v>108</v>
      </c>
      <c r="F84" s="1" t="s">
        <v>3</v>
      </c>
      <c r="G84" s="80">
        <v>1964</v>
      </c>
      <c r="H84" s="51" t="s">
        <v>198</v>
      </c>
      <c r="I84" s="1" t="str">
        <f t="shared" si="2"/>
        <v>C</v>
      </c>
      <c r="J84" s="1">
        <f>COUNTIF($G$8:$I84,$I84)</f>
        <v>11</v>
      </c>
      <c r="K84" s="7">
        <v>0.07478009259259259</v>
      </c>
      <c r="L84" s="1" t="s">
        <v>21</v>
      </c>
    </row>
    <row r="85" spans="1:12" s="35" customFormat="1" ht="15" customHeight="1">
      <c r="A85" s="1">
        <v>12</v>
      </c>
      <c r="B85" s="1">
        <v>50</v>
      </c>
      <c r="C85" s="48" t="s">
        <v>37</v>
      </c>
      <c r="D85" s="51" t="s">
        <v>60</v>
      </c>
      <c r="E85" s="81" t="s">
        <v>108</v>
      </c>
      <c r="F85" s="1" t="s">
        <v>3</v>
      </c>
      <c r="G85" s="80">
        <v>1962</v>
      </c>
      <c r="H85" s="51" t="s">
        <v>68</v>
      </c>
      <c r="I85" s="1" t="str">
        <f t="shared" si="2"/>
        <v>C</v>
      </c>
      <c r="J85" s="1">
        <f>COUNTIF($G$8:$I85,$I85)</f>
        <v>12</v>
      </c>
      <c r="K85" s="7">
        <v>0.07623842592592593</v>
      </c>
      <c r="L85" s="1" t="s">
        <v>21</v>
      </c>
    </row>
    <row r="86" spans="1:12" ht="15" customHeight="1">
      <c r="A86" s="1">
        <v>13</v>
      </c>
      <c r="B86" s="1">
        <v>111</v>
      </c>
      <c r="C86" s="39" t="s">
        <v>127</v>
      </c>
      <c r="D86" s="38" t="s">
        <v>49</v>
      </c>
      <c r="E86" s="81" t="s">
        <v>108</v>
      </c>
      <c r="F86" s="1" t="s">
        <v>3</v>
      </c>
      <c r="G86" s="1">
        <v>1966</v>
      </c>
      <c r="H86" s="38" t="s">
        <v>9</v>
      </c>
      <c r="I86" s="1" t="str">
        <f t="shared" si="2"/>
        <v>C</v>
      </c>
      <c r="J86" s="1">
        <f>COUNTIF($G$8:$I86,$I86)</f>
        <v>13</v>
      </c>
      <c r="K86" s="7">
        <v>0.07656249999999999</v>
      </c>
      <c r="L86" s="1"/>
    </row>
    <row r="87" spans="1:12" ht="15" customHeight="1">
      <c r="A87" s="1">
        <v>14</v>
      </c>
      <c r="B87" s="1">
        <v>51</v>
      </c>
      <c r="C87" s="48" t="s">
        <v>36</v>
      </c>
      <c r="D87" s="51" t="s">
        <v>59</v>
      </c>
      <c r="E87" s="81" t="s">
        <v>108</v>
      </c>
      <c r="F87" s="1" t="s">
        <v>3</v>
      </c>
      <c r="G87" s="80">
        <v>1968</v>
      </c>
      <c r="H87" s="51" t="s">
        <v>73</v>
      </c>
      <c r="I87" s="1" t="str">
        <f t="shared" si="2"/>
        <v>C</v>
      </c>
      <c r="J87" s="1">
        <f>COUNTIF($G$8:$I87,$I87)</f>
        <v>14</v>
      </c>
      <c r="K87" s="7">
        <v>0.07699074074074073</v>
      </c>
      <c r="L87" s="1" t="s">
        <v>21</v>
      </c>
    </row>
    <row r="88" spans="1:12" ht="15" customHeight="1">
      <c r="A88" s="1">
        <v>15</v>
      </c>
      <c r="B88" s="1">
        <v>86</v>
      </c>
      <c r="C88" s="48" t="s">
        <v>164</v>
      </c>
      <c r="D88" s="51" t="s">
        <v>165</v>
      </c>
      <c r="E88" s="81" t="s">
        <v>108</v>
      </c>
      <c r="F88" s="1" t="s">
        <v>3</v>
      </c>
      <c r="G88" s="80">
        <v>1963</v>
      </c>
      <c r="H88" s="51" t="s">
        <v>9</v>
      </c>
      <c r="I88" s="1" t="str">
        <f t="shared" si="2"/>
        <v>C</v>
      </c>
      <c r="J88" s="1">
        <f>COUNTIF($G$8:$I88,$I88)</f>
        <v>15</v>
      </c>
      <c r="K88" s="7">
        <v>0.08145833333333334</v>
      </c>
      <c r="L88" s="1"/>
    </row>
    <row r="89" spans="1:12" ht="15" customHeight="1">
      <c r="A89" s="1">
        <v>16</v>
      </c>
      <c r="B89" s="1">
        <v>35</v>
      </c>
      <c r="C89" s="48" t="s">
        <v>294</v>
      </c>
      <c r="D89" s="51" t="s">
        <v>45</v>
      </c>
      <c r="E89" s="81" t="s">
        <v>108</v>
      </c>
      <c r="F89" s="1" t="s">
        <v>3</v>
      </c>
      <c r="G89" s="80">
        <v>1960</v>
      </c>
      <c r="H89" s="51" t="s">
        <v>295</v>
      </c>
      <c r="I89" s="1" t="str">
        <f t="shared" si="2"/>
        <v>C</v>
      </c>
      <c r="J89" s="1">
        <f>COUNTIF($G$8:$I89,$I89)</f>
        <v>16</v>
      </c>
      <c r="K89" s="7">
        <v>0.08290509259259259</v>
      </c>
      <c r="L89" s="1"/>
    </row>
    <row r="90" spans="1:12" ht="15" customHeight="1">
      <c r="A90" s="1">
        <v>17</v>
      </c>
      <c r="B90" s="1">
        <v>27</v>
      </c>
      <c r="C90" s="48" t="s">
        <v>278</v>
      </c>
      <c r="D90" s="51" t="s">
        <v>47</v>
      </c>
      <c r="E90" s="81" t="s">
        <v>108</v>
      </c>
      <c r="F90" s="1" t="s">
        <v>3</v>
      </c>
      <c r="G90" s="80">
        <v>1959</v>
      </c>
      <c r="H90" s="51" t="s">
        <v>14</v>
      </c>
      <c r="I90" s="1" t="str">
        <f t="shared" si="2"/>
        <v>C</v>
      </c>
      <c r="J90" s="1">
        <f>COUNTIF($G$8:$I90,$I90)</f>
        <v>17</v>
      </c>
      <c r="K90" s="7">
        <v>0.08297453703703704</v>
      </c>
      <c r="L90" s="1"/>
    </row>
    <row r="91" spans="1:12" s="37" customFormat="1" ht="15" customHeight="1">
      <c r="A91" s="1">
        <v>18</v>
      </c>
      <c r="B91" s="1">
        <v>20</v>
      </c>
      <c r="C91" s="48" t="s">
        <v>220</v>
      </c>
      <c r="D91" s="51" t="s">
        <v>48</v>
      </c>
      <c r="E91" s="81" t="s">
        <v>108</v>
      </c>
      <c r="F91" s="1" t="s">
        <v>3</v>
      </c>
      <c r="G91" s="80">
        <v>1960</v>
      </c>
      <c r="H91" s="51" t="s">
        <v>69</v>
      </c>
      <c r="I91" s="1" t="str">
        <f t="shared" si="2"/>
        <v>C</v>
      </c>
      <c r="J91" s="1">
        <f>COUNTIF($G$8:$I91,$I91)</f>
        <v>18</v>
      </c>
      <c r="K91" s="7">
        <v>0.08560185185185186</v>
      </c>
      <c r="L91" s="1" t="s">
        <v>21</v>
      </c>
    </row>
    <row r="92" spans="1:12" ht="15" customHeight="1">
      <c r="A92" s="1">
        <v>19</v>
      </c>
      <c r="B92" s="1">
        <v>24</v>
      </c>
      <c r="C92" s="48" t="s">
        <v>205</v>
      </c>
      <c r="D92" s="51" t="s">
        <v>206</v>
      </c>
      <c r="E92" s="81" t="s">
        <v>108</v>
      </c>
      <c r="F92" s="1" t="s">
        <v>3</v>
      </c>
      <c r="G92" s="80">
        <v>1960</v>
      </c>
      <c r="H92" s="51" t="s">
        <v>71</v>
      </c>
      <c r="I92" s="1" t="str">
        <f t="shared" si="2"/>
        <v>C</v>
      </c>
      <c r="J92" s="1">
        <f>COUNTIF($G$8:$I92,$I92)</f>
        <v>19</v>
      </c>
      <c r="K92" s="7">
        <v>0.08597222222222223</v>
      </c>
      <c r="L92" s="1"/>
    </row>
    <row r="93" spans="1:12" ht="15" customHeight="1">
      <c r="A93" s="1">
        <v>20</v>
      </c>
      <c r="B93" s="1">
        <v>18</v>
      </c>
      <c r="C93" s="48" t="s">
        <v>41</v>
      </c>
      <c r="D93" s="51" t="s">
        <v>59</v>
      </c>
      <c r="E93" s="81" t="s">
        <v>108</v>
      </c>
      <c r="F93" s="1" t="s">
        <v>3</v>
      </c>
      <c r="G93" s="80">
        <v>1960</v>
      </c>
      <c r="H93" s="51" t="s">
        <v>10</v>
      </c>
      <c r="I93" s="1" t="str">
        <f t="shared" si="2"/>
        <v>C</v>
      </c>
      <c r="J93" s="1">
        <f>COUNTIF($G$8:$I93,$I93)</f>
        <v>20</v>
      </c>
      <c r="K93" s="7">
        <v>0.0887962962962963</v>
      </c>
      <c r="L93" s="1"/>
    </row>
    <row r="94" spans="1:12" ht="15" customHeight="1">
      <c r="A94" s="1">
        <v>21</v>
      </c>
      <c r="B94" s="1">
        <v>108</v>
      </c>
      <c r="C94" s="48" t="s">
        <v>286</v>
      </c>
      <c r="D94" s="51" t="s">
        <v>47</v>
      </c>
      <c r="E94" s="81" t="s">
        <v>108</v>
      </c>
      <c r="F94" s="1" t="s">
        <v>3</v>
      </c>
      <c r="G94" s="80">
        <v>1966</v>
      </c>
      <c r="H94" s="51" t="s">
        <v>178</v>
      </c>
      <c r="I94" s="1" t="str">
        <f t="shared" si="2"/>
        <v>C</v>
      </c>
      <c r="J94" s="1">
        <f>COUNTIF($G$8:$I94,$I94)</f>
        <v>21</v>
      </c>
      <c r="K94" s="7">
        <v>0.09304398148148148</v>
      </c>
      <c r="L94" s="1"/>
    </row>
    <row r="95" spans="1:12" s="159" customFormat="1" ht="15" customHeight="1">
      <c r="A95" s="188" t="s">
        <v>332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90"/>
      <c r="L95" s="72"/>
    </row>
    <row r="96" spans="1:12" ht="15" customHeight="1">
      <c r="A96" s="32">
        <v>1</v>
      </c>
      <c r="B96" s="32">
        <v>29</v>
      </c>
      <c r="C96" s="132" t="s">
        <v>224</v>
      </c>
      <c r="D96" s="133" t="s">
        <v>52</v>
      </c>
      <c r="E96" s="134" t="s">
        <v>108</v>
      </c>
      <c r="F96" s="32" t="s">
        <v>3</v>
      </c>
      <c r="G96" s="135">
        <v>1951</v>
      </c>
      <c r="H96" s="133" t="s">
        <v>13</v>
      </c>
      <c r="I96" s="32" t="str">
        <f aca="true" t="shared" si="3" ref="I96:I110">IF($F96="m",IF($G$1-$G96&gt;19,IF($G$1-$G96&lt;40,"A",IF($G$1-$G96&gt;49,IF($G$1-$G96&gt;59,IF($G$1-$G96&gt;69,"E","D"),"C"),"B")),"JM"),IF($G$1-$G96&gt;19,IF($G$1-$G96&lt;35,"F",IF($G$1-$G96&lt;50,"G","H")),"JŽ"))</f>
        <v>D</v>
      </c>
      <c r="J96" s="32">
        <f>COUNTIF($G$8:$I96,$I96)</f>
        <v>1</v>
      </c>
      <c r="K96" s="136">
        <v>0.06159722222222222</v>
      </c>
      <c r="L96" s="32" t="s">
        <v>21</v>
      </c>
    </row>
    <row r="97" spans="1:12" s="37" customFormat="1" ht="15" customHeight="1">
      <c r="A97" s="34">
        <v>2</v>
      </c>
      <c r="B97" s="34">
        <v>36</v>
      </c>
      <c r="C97" s="138" t="s">
        <v>290</v>
      </c>
      <c r="D97" s="139" t="s">
        <v>58</v>
      </c>
      <c r="E97" s="140" t="s">
        <v>108</v>
      </c>
      <c r="F97" s="34" t="s">
        <v>3</v>
      </c>
      <c r="G97" s="141">
        <v>1954</v>
      </c>
      <c r="H97" s="139" t="s">
        <v>9</v>
      </c>
      <c r="I97" s="34" t="str">
        <f t="shared" si="3"/>
        <v>D</v>
      </c>
      <c r="J97" s="34">
        <f>COUNTIF($G$8:$I97,$I97)</f>
        <v>2</v>
      </c>
      <c r="K97" s="142">
        <v>0.06310185185185185</v>
      </c>
      <c r="L97" s="34"/>
    </row>
    <row r="98" spans="1:12" ht="15" customHeight="1">
      <c r="A98" s="36">
        <v>3</v>
      </c>
      <c r="B98" s="36">
        <v>78</v>
      </c>
      <c r="C98" s="144" t="s">
        <v>172</v>
      </c>
      <c r="D98" s="145" t="s">
        <v>50</v>
      </c>
      <c r="E98" s="146" t="s">
        <v>108</v>
      </c>
      <c r="F98" s="36" t="s">
        <v>3</v>
      </c>
      <c r="G98" s="147">
        <v>1952</v>
      </c>
      <c r="H98" s="145" t="s">
        <v>9</v>
      </c>
      <c r="I98" s="36" t="str">
        <f t="shared" si="3"/>
        <v>D</v>
      </c>
      <c r="J98" s="36">
        <f>COUNTIF($G$8:$I98,$I98)</f>
        <v>3</v>
      </c>
      <c r="K98" s="149">
        <v>0.0648611111111111</v>
      </c>
      <c r="L98" s="36"/>
    </row>
    <row r="99" spans="1:12" ht="15" customHeight="1">
      <c r="A99" s="1">
        <v>4</v>
      </c>
      <c r="B99" s="1">
        <v>43</v>
      </c>
      <c r="C99" s="48" t="s">
        <v>117</v>
      </c>
      <c r="D99" s="51" t="s">
        <v>56</v>
      </c>
      <c r="E99" s="81" t="s">
        <v>108</v>
      </c>
      <c r="F99" s="1" t="s">
        <v>3</v>
      </c>
      <c r="G99" s="80">
        <v>1957</v>
      </c>
      <c r="H99" s="51" t="s">
        <v>193</v>
      </c>
      <c r="I99" s="1" t="str">
        <f t="shared" si="3"/>
        <v>D</v>
      </c>
      <c r="J99" s="1">
        <f>COUNTIF($G$8:$I99,$I99)</f>
        <v>4</v>
      </c>
      <c r="K99" s="7">
        <v>0.06605324074074075</v>
      </c>
      <c r="L99" s="1" t="s">
        <v>21</v>
      </c>
    </row>
    <row r="100" spans="1:12" ht="15" customHeight="1">
      <c r="A100" s="1">
        <v>5</v>
      </c>
      <c r="B100" s="1">
        <v>55</v>
      </c>
      <c r="C100" s="48" t="s">
        <v>118</v>
      </c>
      <c r="D100" s="51" t="s">
        <v>51</v>
      </c>
      <c r="E100" s="81" t="s">
        <v>108</v>
      </c>
      <c r="F100" s="1" t="s">
        <v>3</v>
      </c>
      <c r="G100" s="80">
        <v>1956</v>
      </c>
      <c r="H100" s="51" t="s">
        <v>70</v>
      </c>
      <c r="I100" s="1" t="str">
        <f t="shared" si="3"/>
        <v>D</v>
      </c>
      <c r="J100" s="1">
        <f>COUNTIF($G$8:$I100,$I100)</f>
        <v>5</v>
      </c>
      <c r="K100" s="7">
        <v>0.06836805555555556</v>
      </c>
      <c r="L100" s="1" t="s">
        <v>21</v>
      </c>
    </row>
    <row r="101" spans="1:12" ht="15" customHeight="1">
      <c r="A101" s="1">
        <v>6</v>
      </c>
      <c r="B101" s="1">
        <v>58</v>
      </c>
      <c r="C101" s="48" t="s">
        <v>182</v>
      </c>
      <c r="D101" s="51" t="s">
        <v>183</v>
      </c>
      <c r="E101" s="81" t="s">
        <v>108</v>
      </c>
      <c r="F101" s="1" t="s">
        <v>3</v>
      </c>
      <c r="G101" s="80">
        <v>1950</v>
      </c>
      <c r="H101" s="51" t="s">
        <v>70</v>
      </c>
      <c r="I101" s="1" t="str">
        <f t="shared" si="3"/>
        <v>D</v>
      </c>
      <c r="J101" s="1">
        <f>COUNTIF($G$8:$I101,$I101)</f>
        <v>6</v>
      </c>
      <c r="K101" s="7">
        <v>0.06925925925925926</v>
      </c>
      <c r="L101" s="36" t="s">
        <v>21</v>
      </c>
    </row>
    <row r="102" spans="1:12" ht="15" customHeight="1">
      <c r="A102" s="1">
        <v>7</v>
      </c>
      <c r="B102" s="1">
        <v>46</v>
      </c>
      <c r="C102" s="48" t="s">
        <v>272</v>
      </c>
      <c r="D102" s="51" t="s">
        <v>273</v>
      </c>
      <c r="E102" s="81" t="s">
        <v>108</v>
      </c>
      <c r="F102" s="1" t="s">
        <v>3</v>
      </c>
      <c r="G102" s="80">
        <v>1957</v>
      </c>
      <c r="H102" s="51" t="s">
        <v>274</v>
      </c>
      <c r="I102" s="1" t="str">
        <f t="shared" si="3"/>
        <v>D</v>
      </c>
      <c r="J102" s="1">
        <f>COUNTIF($G$8:$I102,$I102)</f>
        <v>7</v>
      </c>
      <c r="K102" s="7">
        <v>0.07202546296296296</v>
      </c>
      <c r="L102" s="1"/>
    </row>
    <row r="103" spans="1:12" ht="15" customHeight="1">
      <c r="A103" s="1">
        <v>8</v>
      </c>
      <c r="B103" s="1">
        <v>6</v>
      </c>
      <c r="C103" s="48" t="s">
        <v>128</v>
      </c>
      <c r="D103" s="51" t="s">
        <v>129</v>
      </c>
      <c r="E103" s="81" t="s">
        <v>108</v>
      </c>
      <c r="F103" s="1" t="s">
        <v>3</v>
      </c>
      <c r="G103" s="80">
        <v>1953</v>
      </c>
      <c r="H103" s="51" t="s">
        <v>8</v>
      </c>
      <c r="I103" s="1" t="str">
        <f t="shared" si="3"/>
        <v>D</v>
      </c>
      <c r="J103" s="1">
        <f>COUNTIF($G$8:$I103,$I103)</f>
        <v>8</v>
      </c>
      <c r="K103" s="7">
        <v>0.07403935185185186</v>
      </c>
      <c r="L103" s="1"/>
    </row>
    <row r="104" spans="1:12" ht="15" customHeight="1">
      <c r="A104" s="1">
        <v>9</v>
      </c>
      <c r="B104" s="1">
        <v>99</v>
      </c>
      <c r="C104" s="48" t="s">
        <v>195</v>
      </c>
      <c r="D104" s="51" t="s">
        <v>50</v>
      </c>
      <c r="E104" s="81" t="s">
        <v>108</v>
      </c>
      <c r="F104" s="1" t="s">
        <v>3</v>
      </c>
      <c r="G104" s="80">
        <v>1954</v>
      </c>
      <c r="H104" s="51" t="s">
        <v>196</v>
      </c>
      <c r="I104" s="1" t="str">
        <f t="shared" si="3"/>
        <v>D</v>
      </c>
      <c r="J104" s="1">
        <f>COUNTIF($G$8:$I104,$I104)</f>
        <v>9</v>
      </c>
      <c r="K104" s="7">
        <v>0.07416666666666666</v>
      </c>
      <c r="L104" s="36"/>
    </row>
    <row r="105" spans="1:12" ht="15" customHeight="1">
      <c r="A105" s="1">
        <v>10</v>
      </c>
      <c r="B105" s="1">
        <v>48</v>
      </c>
      <c r="C105" s="48" t="s">
        <v>34</v>
      </c>
      <c r="D105" s="51" t="s">
        <v>51</v>
      </c>
      <c r="E105" s="81" t="s">
        <v>108</v>
      </c>
      <c r="F105" s="1" t="s">
        <v>3</v>
      </c>
      <c r="G105" s="80">
        <v>1958</v>
      </c>
      <c r="H105" s="51" t="s">
        <v>9</v>
      </c>
      <c r="I105" s="1" t="str">
        <f t="shared" si="3"/>
        <v>D</v>
      </c>
      <c r="J105" s="1">
        <f>COUNTIF($G$8:$I105,$I105)</f>
        <v>10</v>
      </c>
      <c r="K105" s="7">
        <v>0.07458333333333333</v>
      </c>
      <c r="L105" s="1"/>
    </row>
    <row r="106" spans="1:12" ht="15" customHeight="1">
      <c r="A106" s="1">
        <v>11</v>
      </c>
      <c r="B106" s="1">
        <v>44</v>
      </c>
      <c r="C106" s="48" t="s">
        <v>40</v>
      </c>
      <c r="D106" s="51" t="s">
        <v>64</v>
      </c>
      <c r="E106" s="81" t="s">
        <v>108</v>
      </c>
      <c r="F106" s="1" t="s">
        <v>3</v>
      </c>
      <c r="G106" s="80">
        <v>1949</v>
      </c>
      <c r="H106" s="51" t="s">
        <v>71</v>
      </c>
      <c r="I106" s="1" t="str">
        <f t="shared" si="3"/>
        <v>D</v>
      </c>
      <c r="J106" s="1">
        <f>COUNTIF($G$8:$I106,$I106)</f>
        <v>11</v>
      </c>
      <c r="K106" s="7">
        <v>0.07616898148148148</v>
      </c>
      <c r="L106" s="1"/>
    </row>
    <row r="107" spans="1:12" ht="15" customHeight="1">
      <c r="A107" s="1">
        <v>12</v>
      </c>
      <c r="B107" s="1">
        <v>38</v>
      </c>
      <c r="C107" s="48" t="s">
        <v>237</v>
      </c>
      <c r="D107" s="51" t="s">
        <v>81</v>
      </c>
      <c r="E107" s="81" t="s">
        <v>108</v>
      </c>
      <c r="F107" s="1" t="s">
        <v>3</v>
      </c>
      <c r="G107" s="80">
        <v>1954</v>
      </c>
      <c r="H107" s="51" t="s">
        <v>106</v>
      </c>
      <c r="I107" s="1" t="str">
        <f t="shared" si="3"/>
        <v>D</v>
      </c>
      <c r="J107" s="1">
        <f>COUNTIF($G$8:$I107,$I107)</f>
        <v>12</v>
      </c>
      <c r="K107" s="7">
        <v>0.0793287037037037</v>
      </c>
      <c r="L107" s="1"/>
    </row>
    <row r="108" spans="1:12" ht="15" customHeight="1">
      <c r="A108" s="1">
        <v>13</v>
      </c>
      <c r="B108" s="1">
        <v>8</v>
      </c>
      <c r="C108" s="48" t="s">
        <v>84</v>
      </c>
      <c r="D108" s="51" t="s">
        <v>50</v>
      </c>
      <c r="E108" s="81" t="s">
        <v>108</v>
      </c>
      <c r="F108" s="1" t="s">
        <v>3</v>
      </c>
      <c r="G108" s="80">
        <v>1952</v>
      </c>
      <c r="H108" s="51" t="s">
        <v>8</v>
      </c>
      <c r="I108" s="1" t="str">
        <f t="shared" si="3"/>
        <v>D</v>
      </c>
      <c r="J108" s="1">
        <f>COUNTIF($G$8:$I108,$I108)</f>
        <v>13</v>
      </c>
      <c r="K108" s="7">
        <v>0.08475694444444444</v>
      </c>
      <c r="L108" s="1" t="s">
        <v>21</v>
      </c>
    </row>
    <row r="109" spans="1:12" ht="15" customHeight="1">
      <c r="A109" s="1">
        <v>14</v>
      </c>
      <c r="B109" s="1">
        <v>72</v>
      </c>
      <c r="C109" s="39" t="s">
        <v>304</v>
      </c>
      <c r="D109" s="38" t="s">
        <v>305</v>
      </c>
      <c r="E109" s="81" t="s">
        <v>108</v>
      </c>
      <c r="F109" s="1" t="s">
        <v>3</v>
      </c>
      <c r="G109" s="1">
        <v>1958</v>
      </c>
      <c r="H109" s="38" t="s">
        <v>15</v>
      </c>
      <c r="I109" s="1" t="str">
        <f t="shared" si="3"/>
        <v>D</v>
      </c>
      <c r="J109" s="1">
        <f>COUNTIF($G$8:$I109,$I109)</f>
        <v>14</v>
      </c>
      <c r="K109" s="7">
        <v>0.09208333333333334</v>
      </c>
      <c r="L109" s="1"/>
    </row>
    <row r="110" spans="1:12" ht="15" customHeight="1">
      <c r="A110" s="1">
        <v>15</v>
      </c>
      <c r="B110" s="1">
        <v>95</v>
      </c>
      <c r="C110" s="48" t="s">
        <v>32</v>
      </c>
      <c r="D110" s="51" t="s">
        <v>56</v>
      </c>
      <c r="E110" s="81" t="s">
        <v>108</v>
      </c>
      <c r="F110" s="1" t="s">
        <v>3</v>
      </c>
      <c r="G110" s="80">
        <v>1954</v>
      </c>
      <c r="H110" s="51" t="s">
        <v>72</v>
      </c>
      <c r="I110" s="1" t="str">
        <f t="shared" si="3"/>
        <v>D</v>
      </c>
      <c r="J110" s="1">
        <f>COUNTIF($G$8:$I110,$I110)</f>
        <v>15</v>
      </c>
      <c r="K110" s="7">
        <v>0.12077546296296297</v>
      </c>
      <c r="L110" s="1"/>
    </row>
    <row r="111" spans="1:12" s="159" customFormat="1" ht="15" customHeight="1">
      <c r="A111" s="188" t="s">
        <v>168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90"/>
      <c r="L111" s="72"/>
    </row>
    <row r="112" spans="1:12" ht="15" customHeight="1">
      <c r="A112" s="32">
        <v>1</v>
      </c>
      <c r="B112" s="32">
        <v>121</v>
      </c>
      <c r="C112" s="132" t="s">
        <v>207</v>
      </c>
      <c r="D112" s="133" t="s">
        <v>208</v>
      </c>
      <c r="E112" s="134" t="s">
        <v>108</v>
      </c>
      <c r="F112" s="32" t="s">
        <v>4</v>
      </c>
      <c r="G112" s="135">
        <v>1980</v>
      </c>
      <c r="H112" s="133" t="s">
        <v>74</v>
      </c>
      <c r="I112" s="32" t="s">
        <v>318</v>
      </c>
      <c r="J112" s="32">
        <f>COUNTIF($G$8:$I112,$I112)</f>
        <v>1</v>
      </c>
      <c r="K112" s="136">
        <v>0.06677083333333333</v>
      </c>
      <c r="L112" s="32" t="s">
        <v>21</v>
      </c>
    </row>
    <row r="113" spans="1:12" ht="15" customHeight="1">
      <c r="A113" s="34">
        <v>2</v>
      </c>
      <c r="B113" s="34">
        <v>71</v>
      </c>
      <c r="C113" s="138" t="s">
        <v>28</v>
      </c>
      <c r="D113" s="139" t="s">
        <v>53</v>
      </c>
      <c r="E113" s="140" t="s">
        <v>108</v>
      </c>
      <c r="F113" s="34" t="s">
        <v>4</v>
      </c>
      <c r="G113" s="141">
        <v>1984</v>
      </c>
      <c r="H113" s="139" t="s">
        <v>10</v>
      </c>
      <c r="I113" s="34" t="str">
        <f aca="true" t="shared" si="4" ref="I113:I119">IF($F113="m",IF($G$1-$G113&gt;19,IF($G$1-$G113&lt;40,"A",IF($G$1-$G113&gt;49,IF($G$1-$G113&gt;59,IF($G$1-$G113&gt;69,"E","D"),"C"),"B")),"JM"),IF($G$1-$G113&gt;19,IF($G$1-$G113&lt;35,"F",IF($G$1-$G113&lt;50,"G","H")),"JŽ"))</f>
        <v>F</v>
      </c>
      <c r="J113" s="34">
        <f>COUNTIF($G$8:$I113,$I113)</f>
        <v>2</v>
      </c>
      <c r="K113" s="142">
        <v>0.06722222222222222</v>
      </c>
      <c r="L113" s="34"/>
    </row>
    <row r="114" spans="1:12" ht="15" customHeight="1">
      <c r="A114" s="36">
        <v>3</v>
      </c>
      <c r="B114" s="36">
        <v>4</v>
      </c>
      <c r="C114" s="144" t="s">
        <v>189</v>
      </c>
      <c r="D114" s="145" t="s">
        <v>91</v>
      </c>
      <c r="E114" s="146" t="s">
        <v>108</v>
      </c>
      <c r="F114" s="36" t="s">
        <v>4</v>
      </c>
      <c r="G114" s="147">
        <v>1997</v>
      </c>
      <c r="H114" s="145" t="s">
        <v>16</v>
      </c>
      <c r="I114" s="36" t="str">
        <f t="shared" si="4"/>
        <v>F</v>
      </c>
      <c r="J114" s="36">
        <f>COUNTIF($G$8:$I114,$I114)</f>
        <v>3</v>
      </c>
      <c r="K114" s="149">
        <v>0.0790162037037037</v>
      </c>
      <c r="L114" s="36" t="s">
        <v>21</v>
      </c>
    </row>
    <row r="115" spans="1:12" ht="15" customHeight="1">
      <c r="A115" s="1">
        <v>4</v>
      </c>
      <c r="B115" s="1">
        <v>88</v>
      </c>
      <c r="C115" s="48" t="s">
        <v>166</v>
      </c>
      <c r="D115" s="51" t="s">
        <v>167</v>
      </c>
      <c r="E115" s="81" t="s">
        <v>108</v>
      </c>
      <c r="F115" s="1" t="s">
        <v>4</v>
      </c>
      <c r="G115" s="80">
        <v>1994</v>
      </c>
      <c r="H115" s="51" t="s">
        <v>9</v>
      </c>
      <c r="I115" s="1" t="str">
        <f t="shared" si="4"/>
        <v>F</v>
      </c>
      <c r="J115" s="1">
        <f>COUNTIF($G$8:$I115,$I115)</f>
        <v>4</v>
      </c>
      <c r="K115" s="7">
        <v>0.08075231481481482</v>
      </c>
      <c r="L115" s="34"/>
    </row>
    <row r="116" spans="1:12" ht="15" customHeight="1">
      <c r="A116" s="1">
        <v>5</v>
      </c>
      <c r="B116" s="1">
        <v>119</v>
      </c>
      <c r="C116" s="48" t="s">
        <v>234</v>
      </c>
      <c r="D116" s="51" t="s">
        <v>233</v>
      </c>
      <c r="E116" s="81" t="s">
        <v>108</v>
      </c>
      <c r="F116" s="1" t="s">
        <v>4</v>
      </c>
      <c r="G116" s="80">
        <v>1997</v>
      </c>
      <c r="H116" s="51" t="s">
        <v>107</v>
      </c>
      <c r="I116" s="1" t="str">
        <f t="shared" si="4"/>
        <v>F</v>
      </c>
      <c r="J116" s="1">
        <f>COUNTIF($G$8:$I116,$I116)</f>
        <v>5</v>
      </c>
      <c r="K116" s="7">
        <v>0.08233796296296296</v>
      </c>
      <c r="L116" s="1"/>
    </row>
    <row r="117" spans="1:12" ht="15" customHeight="1">
      <c r="A117" s="1">
        <v>6</v>
      </c>
      <c r="B117" s="1">
        <v>19</v>
      </c>
      <c r="C117" s="48" t="s">
        <v>268</v>
      </c>
      <c r="D117" s="51" t="s">
        <v>265</v>
      </c>
      <c r="E117" s="81" t="s">
        <v>108</v>
      </c>
      <c r="F117" s="1" t="s">
        <v>4</v>
      </c>
      <c r="G117" s="80">
        <v>1986</v>
      </c>
      <c r="H117" s="51" t="s">
        <v>10</v>
      </c>
      <c r="I117" s="1" t="str">
        <f t="shared" si="4"/>
        <v>F</v>
      </c>
      <c r="J117" s="1">
        <f>COUNTIF($G$8:$I117,$I117)</f>
        <v>6</v>
      </c>
      <c r="K117" s="7">
        <v>0.10076388888888889</v>
      </c>
      <c r="L117" s="1"/>
    </row>
    <row r="118" spans="1:12" ht="15" customHeight="1">
      <c r="A118" s="1">
        <v>7</v>
      </c>
      <c r="B118" s="1">
        <v>69</v>
      </c>
      <c r="C118" s="48" t="s">
        <v>254</v>
      </c>
      <c r="D118" s="51" t="s">
        <v>255</v>
      </c>
      <c r="E118" s="81" t="s">
        <v>109</v>
      </c>
      <c r="F118" s="1" t="s">
        <v>4</v>
      </c>
      <c r="G118" s="80">
        <v>1997</v>
      </c>
      <c r="H118" s="51" t="s">
        <v>253</v>
      </c>
      <c r="I118" s="1" t="str">
        <f t="shared" si="4"/>
        <v>F</v>
      </c>
      <c r="J118" s="1">
        <f>COUNTIF($G$8:$I118,$I118)</f>
        <v>7</v>
      </c>
      <c r="K118" s="7" t="s">
        <v>323</v>
      </c>
      <c r="L118" s="1"/>
    </row>
    <row r="119" spans="1:12" ht="15" customHeight="1">
      <c r="A119" s="1">
        <v>8</v>
      </c>
      <c r="B119" s="1">
        <v>122</v>
      </c>
      <c r="C119" s="39" t="s">
        <v>315</v>
      </c>
      <c r="D119" s="38" t="s">
        <v>314</v>
      </c>
      <c r="E119" s="81" t="s">
        <v>108</v>
      </c>
      <c r="F119" s="1" t="s">
        <v>4</v>
      </c>
      <c r="G119" s="1">
        <v>1996</v>
      </c>
      <c r="H119" s="38" t="s">
        <v>71</v>
      </c>
      <c r="I119" s="1" t="str">
        <f t="shared" si="4"/>
        <v>F</v>
      </c>
      <c r="J119" s="1">
        <f>COUNTIF($G$8:$I119,$I119)</f>
        <v>8</v>
      </c>
      <c r="K119" s="7" t="s">
        <v>323</v>
      </c>
      <c r="L119" s="1"/>
    </row>
    <row r="120" spans="1:12" s="159" customFormat="1" ht="15" customHeight="1">
      <c r="A120" s="188" t="s">
        <v>333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90"/>
      <c r="L120" s="72"/>
    </row>
    <row r="121" spans="1:12" ht="15" customHeight="1">
      <c r="A121" s="32">
        <v>1</v>
      </c>
      <c r="B121" s="32">
        <v>104</v>
      </c>
      <c r="C121" s="132" t="s">
        <v>210</v>
      </c>
      <c r="D121" s="133" t="s">
        <v>211</v>
      </c>
      <c r="E121" s="134" t="s">
        <v>108</v>
      </c>
      <c r="F121" s="32" t="s">
        <v>4</v>
      </c>
      <c r="G121" s="135">
        <v>1972</v>
      </c>
      <c r="H121" s="143" t="s">
        <v>212</v>
      </c>
      <c r="I121" s="32" t="str">
        <f aca="true" t="shared" si="5" ref="I121:I131">IF($F121="m",IF($G$1-$G121&gt;19,IF($G$1-$G121&lt;40,"A",IF($G$1-$G121&gt;49,IF($G$1-$G121&gt;59,IF($G$1-$G121&gt;69,"E","D"),"C"),"B")),"JM"),IF($G$1-$G121&gt;19,IF($G$1-$G121&lt;35,"F",IF($G$1-$G121&lt;50,"G","H")),"JŽ"))</f>
        <v>G</v>
      </c>
      <c r="J121" s="32">
        <f>COUNTIF($G$8:$I121,$I121)</f>
        <v>1</v>
      </c>
      <c r="K121" s="136">
        <v>0.06291666666666666</v>
      </c>
      <c r="L121" s="32" t="s">
        <v>21</v>
      </c>
    </row>
    <row r="122" spans="1:12" ht="15" customHeight="1">
      <c r="A122" s="34">
        <v>2</v>
      </c>
      <c r="B122" s="34">
        <v>1</v>
      </c>
      <c r="C122" s="138" t="s">
        <v>225</v>
      </c>
      <c r="D122" s="139" t="s">
        <v>226</v>
      </c>
      <c r="E122" s="140" t="s">
        <v>109</v>
      </c>
      <c r="F122" s="34" t="s">
        <v>4</v>
      </c>
      <c r="G122" s="141">
        <v>1982</v>
      </c>
      <c r="H122" s="139" t="s">
        <v>227</v>
      </c>
      <c r="I122" s="34" t="str">
        <f t="shared" si="5"/>
        <v>G</v>
      </c>
      <c r="J122" s="34">
        <f>COUNTIF($G$8:$I122,$I122)</f>
        <v>2</v>
      </c>
      <c r="K122" s="142">
        <v>0.06465277777777778</v>
      </c>
      <c r="L122" s="34" t="s">
        <v>21</v>
      </c>
    </row>
    <row r="123" spans="1:12" ht="15" customHeight="1">
      <c r="A123" s="36">
        <v>3</v>
      </c>
      <c r="B123" s="36">
        <v>33</v>
      </c>
      <c r="C123" s="144" t="s">
        <v>282</v>
      </c>
      <c r="D123" s="145" t="s">
        <v>283</v>
      </c>
      <c r="E123" s="146" t="s">
        <v>108</v>
      </c>
      <c r="F123" s="36" t="s">
        <v>4</v>
      </c>
      <c r="G123" s="147">
        <v>1976</v>
      </c>
      <c r="H123" s="145" t="s">
        <v>284</v>
      </c>
      <c r="I123" s="36" t="str">
        <f t="shared" si="5"/>
        <v>G</v>
      </c>
      <c r="J123" s="36">
        <f>COUNTIF($G$8:$I123,$I123)</f>
        <v>3</v>
      </c>
      <c r="K123" s="149">
        <v>0.07304398148148149</v>
      </c>
      <c r="L123" s="36"/>
    </row>
    <row r="124" spans="1:12" ht="15" customHeight="1">
      <c r="A124" s="1">
        <v>4</v>
      </c>
      <c r="B124" s="1">
        <v>31</v>
      </c>
      <c r="C124" s="48" t="s">
        <v>261</v>
      </c>
      <c r="D124" s="51" t="s">
        <v>57</v>
      </c>
      <c r="E124" s="81" t="s">
        <v>108</v>
      </c>
      <c r="F124" s="1" t="s">
        <v>4</v>
      </c>
      <c r="G124" s="80">
        <v>1981</v>
      </c>
      <c r="H124" s="51" t="s">
        <v>75</v>
      </c>
      <c r="I124" s="1" t="str">
        <f t="shared" si="5"/>
        <v>G</v>
      </c>
      <c r="J124" s="1">
        <f>COUNTIF($G$8:$I124,$I124)</f>
        <v>4</v>
      </c>
      <c r="K124" s="7">
        <v>0.07637731481481481</v>
      </c>
      <c r="L124" s="1"/>
    </row>
    <row r="125" spans="1:12" ht="15" customHeight="1">
      <c r="A125" s="1">
        <v>5</v>
      </c>
      <c r="B125" s="1">
        <v>3</v>
      </c>
      <c r="C125" s="48" t="s">
        <v>116</v>
      </c>
      <c r="D125" s="51" t="s">
        <v>92</v>
      </c>
      <c r="E125" s="81" t="s">
        <v>108</v>
      </c>
      <c r="F125" s="1" t="s">
        <v>4</v>
      </c>
      <c r="G125" s="80">
        <v>1969</v>
      </c>
      <c r="H125" s="51" t="s">
        <v>15</v>
      </c>
      <c r="I125" s="1" t="str">
        <f t="shared" si="5"/>
        <v>G</v>
      </c>
      <c r="J125" s="1">
        <f>COUNTIF($G$8:$I125,$I125)</f>
        <v>5</v>
      </c>
      <c r="K125" s="7">
        <v>0.07877314814814815</v>
      </c>
      <c r="L125" s="1"/>
    </row>
    <row r="126" spans="1:12" ht="15" customHeight="1">
      <c r="A126" s="1">
        <v>6</v>
      </c>
      <c r="B126" s="1">
        <v>107</v>
      </c>
      <c r="C126" s="48" t="s">
        <v>169</v>
      </c>
      <c r="D126" s="51" t="s">
        <v>170</v>
      </c>
      <c r="E126" s="81" t="s">
        <v>108</v>
      </c>
      <c r="F126" s="1" t="s">
        <v>4</v>
      </c>
      <c r="G126" s="80">
        <v>1983</v>
      </c>
      <c r="H126" s="51" t="s">
        <v>171</v>
      </c>
      <c r="I126" s="1" t="str">
        <f t="shared" si="5"/>
        <v>G</v>
      </c>
      <c r="J126" s="1">
        <f>COUNTIF($G$8:$I126,$I126)</f>
        <v>6</v>
      </c>
      <c r="K126" s="7">
        <v>0.08252314814814815</v>
      </c>
      <c r="L126" s="1"/>
    </row>
    <row r="127" spans="1:12" ht="15" customHeight="1">
      <c r="A127" s="1">
        <v>7</v>
      </c>
      <c r="B127" s="1">
        <v>66</v>
      </c>
      <c r="C127" s="48" t="s">
        <v>264</v>
      </c>
      <c r="D127" s="51" t="s">
        <v>265</v>
      </c>
      <c r="E127" s="81" t="s">
        <v>108</v>
      </c>
      <c r="F127" s="1" t="s">
        <v>4</v>
      </c>
      <c r="G127" s="80">
        <v>1978</v>
      </c>
      <c r="H127" s="51" t="s">
        <v>15</v>
      </c>
      <c r="I127" s="1" t="str">
        <f t="shared" si="5"/>
        <v>G</v>
      </c>
      <c r="J127" s="1">
        <f>COUNTIF($G$8:$I127,$I127)</f>
        <v>7</v>
      </c>
      <c r="K127" s="7">
        <v>0.08524305555555556</v>
      </c>
      <c r="L127" s="1"/>
    </row>
    <row r="128" spans="1:12" ht="15" customHeight="1">
      <c r="A128" s="1">
        <v>8</v>
      </c>
      <c r="B128" s="1">
        <v>32</v>
      </c>
      <c r="C128" s="48" t="s">
        <v>245</v>
      </c>
      <c r="D128" s="51" t="s">
        <v>170</v>
      </c>
      <c r="E128" s="81" t="s">
        <v>108</v>
      </c>
      <c r="F128" s="1" t="s">
        <v>4</v>
      </c>
      <c r="G128" s="80">
        <v>1979</v>
      </c>
      <c r="H128" s="51" t="s">
        <v>236</v>
      </c>
      <c r="I128" s="1" t="str">
        <f t="shared" si="5"/>
        <v>G</v>
      </c>
      <c r="J128" s="1">
        <f>COUNTIF($G$8:$I128,$I128)</f>
        <v>8</v>
      </c>
      <c r="K128" s="7">
        <v>0.10586805555555556</v>
      </c>
      <c r="L128" s="1"/>
    </row>
    <row r="129" spans="1:12" ht="15" customHeight="1">
      <c r="A129" s="1">
        <v>9</v>
      </c>
      <c r="B129" s="1">
        <v>14</v>
      </c>
      <c r="C129" s="48" t="s">
        <v>247</v>
      </c>
      <c r="D129" s="51" t="s">
        <v>248</v>
      </c>
      <c r="E129" s="81" t="s">
        <v>108</v>
      </c>
      <c r="F129" s="1" t="s">
        <v>4</v>
      </c>
      <c r="G129" s="80">
        <v>1975</v>
      </c>
      <c r="H129" s="51" t="s">
        <v>249</v>
      </c>
      <c r="I129" s="1" t="str">
        <f t="shared" si="5"/>
        <v>G</v>
      </c>
      <c r="J129" s="1">
        <f>COUNTIF($G$8:$I129,$I129)</f>
        <v>9</v>
      </c>
      <c r="K129" s="7">
        <v>0.12111111111111111</v>
      </c>
      <c r="L129" s="1"/>
    </row>
    <row r="130" spans="1:12" ht="15" customHeight="1">
      <c r="A130" s="1">
        <v>10</v>
      </c>
      <c r="B130" s="1">
        <v>90</v>
      </c>
      <c r="C130" s="48" t="s">
        <v>218</v>
      </c>
      <c r="D130" s="51" t="s">
        <v>219</v>
      </c>
      <c r="E130" s="81" t="s">
        <v>108</v>
      </c>
      <c r="F130" s="1" t="s">
        <v>4</v>
      </c>
      <c r="G130" s="80">
        <v>1971</v>
      </c>
      <c r="H130" s="51" t="s">
        <v>153</v>
      </c>
      <c r="I130" s="1" t="str">
        <f t="shared" si="5"/>
        <v>G</v>
      </c>
      <c r="J130" s="1">
        <f>COUNTIF($G$8:$I130,$I130)</f>
        <v>10</v>
      </c>
      <c r="K130" s="7">
        <v>0.1310763888888889</v>
      </c>
      <c r="L130" s="1"/>
    </row>
    <row r="131" spans="1:12" ht="15" customHeight="1">
      <c r="A131" s="1">
        <v>11</v>
      </c>
      <c r="B131" s="1">
        <v>91</v>
      </c>
      <c r="C131" s="48" t="s">
        <v>259</v>
      </c>
      <c r="D131" s="51" t="s">
        <v>260</v>
      </c>
      <c r="E131" s="81" t="s">
        <v>108</v>
      </c>
      <c r="F131" s="1" t="s">
        <v>4</v>
      </c>
      <c r="G131" s="80">
        <v>1978</v>
      </c>
      <c r="H131" s="51" t="s">
        <v>104</v>
      </c>
      <c r="I131" s="1" t="str">
        <f t="shared" si="5"/>
        <v>G</v>
      </c>
      <c r="J131" s="1">
        <f>COUNTIF($G$8:$I131,$I131)</f>
        <v>11</v>
      </c>
      <c r="K131" s="7">
        <v>0.1310763888888889</v>
      </c>
      <c r="L131" s="1"/>
    </row>
    <row r="132" spans="1:12" s="159" customFormat="1" ht="15" customHeight="1">
      <c r="A132" s="188" t="s">
        <v>159</v>
      </c>
      <c r="B132" s="189"/>
      <c r="C132" s="189"/>
      <c r="D132" s="189"/>
      <c r="E132" s="189"/>
      <c r="F132" s="189"/>
      <c r="G132" s="189"/>
      <c r="H132" s="189"/>
      <c r="I132" s="189"/>
      <c r="J132" s="189"/>
      <c r="K132" s="190"/>
      <c r="L132" s="72"/>
    </row>
    <row r="133" spans="1:12" s="33" customFormat="1" ht="15" customHeight="1">
      <c r="A133" s="32">
        <v>1</v>
      </c>
      <c r="B133" s="131">
        <v>57</v>
      </c>
      <c r="C133" s="132" t="s">
        <v>25</v>
      </c>
      <c r="D133" s="133" t="s">
        <v>46</v>
      </c>
      <c r="E133" s="134" t="s">
        <v>108</v>
      </c>
      <c r="F133" s="32" t="s">
        <v>4</v>
      </c>
      <c r="G133" s="135">
        <v>1963</v>
      </c>
      <c r="H133" s="137" t="s">
        <v>158</v>
      </c>
      <c r="I133" s="32" t="str">
        <f>IF($F133="m",IF($G$1-$G133&gt;19,IF($G$1-$G133&lt;40,"A",IF($G$1-$G133&gt;49,IF($G$1-$G133&gt;59,IF($G$1-$G133&gt;69,"E","D"),"C"),"B")),"JM"),IF($G$1-$G133&gt;19,IF($G$1-$G133&lt;35,"F",IF($G$1-$G133&lt;50,"G","H")),"JŽ"))</f>
        <v>H</v>
      </c>
      <c r="J133" s="32">
        <f>COUNTIF($G$8:$I133,$I133)</f>
        <v>1</v>
      </c>
      <c r="K133" s="136">
        <v>0.07368055555555555</v>
      </c>
      <c r="L133" s="32"/>
    </row>
    <row r="134" spans="1:12" s="35" customFormat="1" ht="15" customHeight="1">
      <c r="A134" s="34">
        <v>2</v>
      </c>
      <c r="B134" s="170">
        <v>7</v>
      </c>
      <c r="C134" s="138" t="s">
        <v>119</v>
      </c>
      <c r="D134" s="139" t="s">
        <v>93</v>
      </c>
      <c r="E134" s="140" t="s">
        <v>108</v>
      </c>
      <c r="F134" s="34" t="s">
        <v>4</v>
      </c>
      <c r="G134" s="141">
        <v>1968</v>
      </c>
      <c r="H134" s="139" t="s">
        <v>8</v>
      </c>
      <c r="I134" s="34" t="str">
        <f>IF($F134="m",IF($G$1-$G134&gt;19,IF($G$1-$G134&lt;40,"A",IF($G$1-$G134&gt;49,IF($G$1-$G134&gt;59,IF($G$1-$G134&gt;69,"E","D"),"C"),"B")),"JM"),IF($G$1-$G134&gt;19,IF($G$1-$G134&lt;35,"F",IF($G$1-$G134&lt;50,"G","H")),"JŽ"))</f>
        <v>H</v>
      </c>
      <c r="J134" s="34">
        <f>COUNTIF($G$8:$I134,$I134)</f>
        <v>2</v>
      </c>
      <c r="K134" s="142">
        <v>0.07695601851851852</v>
      </c>
      <c r="L134" s="34" t="s">
        <v>21</v>
      </c>
    </row>
    <row r="135" spans="1:12" s="37" customFormat="1" ht="15" customHeight="1">
      <c r="A135" s="36">
        <v>3</v>
      </c>
      <c r="B135" s="171">
        <v>16</v>
      </c>
      <c r="C135" s="144" t="s">
        <v>279</v>
      </c>
      <c r="D135" s="145" t="s">
        <v>280</v>
      </c>
      <c r="E135" s="146" t="s">
        <v>108</v>
      </c>
      <c r="F135" s="36" t="s">
        <v>4</v>
      </c>
      <c r="G135" s="147">
        <v>1966</v>
      </c>
      <c r="H135" s="145" t="s">
        <v>281</v>
      </c>
      <c r="I135" s="36" t="str">
        <f>IF($F135="m",IF($G$1-$G135&gt;19,IF($G$1-$G135&lt;40,"A",IF($G$1-$G135&gt;49,IF($G$1-$G135&gt;59,IF($G$1-$G135&gt;69,"E","D"),"C"),"B")),"JM"),IF($G$1-$G135&gt;19,IF($G$1-$G135&lt;35,"F",IF($G$1-$G135&lt;50,"G","H")),"JŽ"))</f>
        <v>H</v>
      </c>
      <c r="J135" s="36">
        <f>COUNTIF($G$8:$I135,$I135)</f>
        <v>3</v>
      </c>
      <c r="K135" s="149">
        <v>0.09767361111111111</v>
      </c>
      <c r="L135" s="36"/>
    </row>
    <row r="136" spans="1:12" s="159" customFormat="1" ht="15" customHeight="1">
      <c r="A136" s="188" t="s">
        <v>334</v>
      </c>
      <c r="B136" s="189"/>
      <c r="C136" s="189"/>
      <c r="D136" s="189"/>
      <c r="E136" s="189"/>
      <c r="F136" s="189"/>
      <c r="G136" s="189"/>
      <c r="H136" s="189"/>
      <c r="I136" s="189"/>
      <c r="J136" s="189"/>
      <c r="K136" s="190"/>
      <c r="L136" s="72"/>
    </row>
    <row r="137" spans="1:12" s="33" customFormat="1" ht="15" customHeight="1">
      <c r="A137" s="32">
        <v>1</v>
      </c>
      <c r="B137" s="131">
        <v>47</v>
      </c>
      <c r="C137" s="132" t="s">
        <v>275</v>
      </c>
      <c r="D137" s="133" t="s">
        <v>276</v>
      </c>
      <c r="E137" s="134" t="s">
        <v>108</v>
      </c>
      <c r="F137" s="32" t="s">
        <v>4</v>
      </c>
      <c r="G137" s="135">
        <v>1957</v>
      </c>
      <c r="H137" s="133" t="s">
        <v>277</v>
      </c>
      <c r="I137" s="32" t="s">
        <v>322</v>
      </c>
      <c r="J137" s="32">
        <f>COUNTIF($G$8:$I137,$I137)</f>
        <v>1</v>
      </c>
      <c r="K137" s="136">
        <v>0.07601851851851853</v>
      </c>
      <c r="L137" s="32"/>
    </row>
    <row r="138" spans="1:12" s="35" customFormat="1" ht="15" customHeight="1">
      <c r="A138" s="34">
        <v>2</v>
      </c>
      <c r="B138" s="170">
        <v>28</v>
      </c>
      <c r="C138" s="138" t="s">
        <v>262</v>
      </c>
      <c r="D138" s="139" t="s">
        <v>263</v>
      </c>
      <c r="E138" s="140" t="s">
        <v>108</v>
      </c>
      <c r="F138" s="34" t="s">
        <v>4</v>
      </c>
      <c r="G138" s="141">
        <v>1957</v>
      </c>
      <c r="H138" s="139" t="s">
        <v>74</v>
      </c>
      <c r="I138" s="34" t="s">
        <v>322</v>
      </c>
      <c r="J138" s="34">
        <f>COUNTIF($G$8:$I138,$I138)</f>
        <v>2</v>
      </c>
      <c r="K138" s="142">
        <v>0.09078703703703704</v>
      </c>
      <c r="L138" s="34"/>
    </row>
    <row r="139" spans="1:12" s="37" customFormat="1" ht="15" customHeight="1">
      <c r="A139" s="36">
        <v>3</v>
      </c>
      <c r="B139" s="171">
        <v>75</v>
      </c>
      <c r="C139" s="150" t="s">
        <v>306</v>
      </c>
      <c r="D139" s="151" t="s">
        <v>307</v>
      </c>
      <c r="E139" s="146" t="s">
        <v>108</v>
      </c>
      <c r="F139" s="36" t="s">
        <v>4</v>
      </c>
      <c r="G139" s="36">
        <v>1957</v>
      </c>
      <c r="H139" s="151" t="s">
        <v>249</v>
      </c>
      <c r="I139" s="36" t="s">
        <v>322</v>
      </c>
      <c r="J139" s="36">
        <f>COUNTIF($G$8:$I139,$I139)</f>
        <v>3</v>
      </c>
      <c r="K139" s="149"/>
      <c r="L139" s="36"/>
    </row>
    <row r="140" spans="1:12" ht="15" customHeight="1">
      <c r="A140" s="1"/>
      <c r="B140" s="1"/>
      <c r="C140" s="39"/>
      <c r="D140" s="38"/>
      <c r="E140" s="81"/>
      <c r="F140" s="1"/>
      <c r="G140" s="1"/>
      <c r="H140" s="38"/>
      <c r="I140" s="1"/>
      <c r="J140" s="1"/>
      <c r="K140" s="7"/>
      <c r="L140" s="1"/>
    </row>
    <row r="141" spans="1:12" ht="15" customHeight="1">
      <c r="A141" s="32">
        <v>48</v>
      </c>
      <c r="B141" s="32">
        <v>21</v>
      </c>
      <c r="C141" s="132" t="s">
        <v>241</v>
      </c>
      <c r="D141" s="133" t="s">
        <v>242</v>
      </c>
      <c r="E141" s="134" t="s">
        <v>108</v>
      </c>
      <c r="F141" s="32" t="s">
        <v>4</v>
      </c>
      <c r="G141" s="135">
        <v>2000</v>
      </c>
      <c r="H141" s="133" t="s">
        <v>71</v>
      </c>
      <c r="I141" s="32" t="str">
        <f>IF($F141="m",IF($G$1-$G141&gt;19,IF($G$1-$G141&lt;40,"A",IF($G$1-$G141&gt;49,IF($G$1-$G141&gt;59,IF($G$1-$G141&gt;69,"E","D"),"C"),"B")),"JM"),IF($G$1-$G141&gt;19,IF($G$1-$G141&lt;35,"F",IF($G$1-$G141&lt;50,"G","H")),"JŽ"))</f>
        <v>JŽ</v>
      </c>
      <c r="J141" s="32">
        <f>COUNTIF($G$8:$I141,$I141)</f>
        <v>1</v>
      </c>
      <c r="K141" s="136">
        <v>0.07012731481481481</v>
      </c>
      <c r="L141" s="32"/>
    </row>
    <row r="142" spans="1:12" s="44" customFormat="1" ht="9.75" customHeight="1">
      <c r="A142" s="42"/>
      <c r="B142" s="42"/>
      <c r="C142" s="21"/>
      <c r="D142" s="22"/>
      <c r="E142" s="91"/>
      <c r="F142" s="42"/>
      <c r="G142" s="42"/>
      <c r="I142" s="42"/>
      <c r="J142" s="42"/>
      <c r="K142" s="45"/>
      <c r="L142" s="42"/>
    </row>
    <row r="143" spans="1:11" s="60" customFormat="1" ht="12.75" customHeight="1">
      <c r="A143" s="55" t="s">
        <v>79</v>
      </c>
      <c r="B143" s="58"/>
      <c r="C143" s="57"/>
      <c r="D143" s="58"/>
      <c r="E143" s="93"/>
      <c r="F143" s="59"/>
      <c r="G143" s="44"/>
      <c r="H143" s="58"/>
      <c r="I143" s="46"/>
      <c r="J143" s="46"/>
      <c r="K143" s="57"/>
    </row>
    <row r="144" spans="1:11" s="62" customFormat="1" ht="12.75" customHeight="1">
      <c r="A144" s="61"/>
      <c r="B144" s="58"/>
      <c r="C144" s="57"/>
      <c r="D144" s="58"/>
      <c r="E144" s="93"/>
      <c r="F144" s="59"/>
      <c r="G144" s="44"/>
      <c r="H144" s="58"/>
      <c r="I144" s="46"/>
      <c r="J144" s="46"/>
      <c r="K144" s="57"/>
    </row>
    <row r="145" spans="1:11" s="66" customFormat="1" ht="42" customHeight="1">
      <c r="A145" s="121" t="s">
        <v>145</v>
      </c>
      <c r="B145" s="126" t="s">
        <v>144</v>
      </c>
      <c r="C145" s="122" t="s">
        <v>44</v>
      </c>
      <c r="D145" s="123" t="s">
        <v>0</v>
      </c>
      <c r="E145" s="124" t="s">
        <v>146</v>
      </c>
      <c r="F145" s="5" t="s">
        <v>5</v>
      </c>
      <c r="G145" s="121" t="s">
        <v>12</v>
      </c>
      <c r="H145" s="123" t="s">
        <v>1</v>
      </c>
      <c r="I145" s="125" t="s">
        <v>7</v>
      </c>
      <c r="J145" s="126" t="s">
        <v>17</v>
      </c>
      <c r="K145" s="5" t="s">
        <v>2</v>
      </c>
    </row>
    <row r="146" spans="1:12" s="157" customFormat="1" ht="16.5" customHeight="1">
      <c r="A146" s="155">
        <v>1</v>
      </c>
      <c r="B146" s="32">
        <v>6</v>
      </c>
      <c r="C146" s="132" t="s">
        <v>88</v>
      </c>
      <c r="D146" s="133" t="s">
        <v>89</v>
      </c>
      <c r="E146" s="143" t="s">
        <v>108</v>
      </c>
      <c r="F146" s="155" t="s">
        <v>3</v>
      </c>
      <c r="G146" s="32">
        <v>1966</v>
      </c>
      <c r="H146" s="133" t="s">
        <v>22</v>
      </c>
      <c r="I146" s="32" t="str">
        <f>IF($F146="m",IF($G$1-$G146&gt;19,IF($G$1-$G146&lt;40,"A",IF($G$1-$G146&gt;49,IF($G$1-$G146&gt;59,IF($G$1-$G146&gt;69,"E","D"),"C"),"B")),"JM"),IF($G$1-$G146&gt;19,IF($G$1-$G146&lt;35,"F",IF($G$1-$G146&lt;50,"G","H")),"JŽ"))</f>
        <v>C</v>
      </c>
      <c r="J146" s="32">
        <f>COUNTIF($G$8:$I146,$I146)</f>
        <v>22</v>
      </c>
      <c r="K146" s="136">
        <v>0.054502314814814816</v>
      </c>
      <c r="L146" s="156"/>
    </row>
    <row r="147" spans="1:12" s="60" customFormat="1" ht="21.75" customHeight="1">
      <c r="A147" s="59"/>
      <c r="B147" s="46"/>
      <c r="C147" s="102"/>
      <c r="D147" s="103"/>
      <c r="E147" s="104"/>
      <c r="F147" s="43"/>
      <c r="G147" s="42"/>
      <c r="H147" s="103"/>
      <c r="I147" s="46"/>
      <c r="J147" s="46"/>
      <c r="K147" s="70"/>
      <c r="L147" s="56"/>
    </row>
    <row r="148" spans="1:12" s="60" customFormat="1" ht="16.5" customHeight="1">
      <c r="A148" s="6">
        <v>1</v>
      </c>
      <c r="B148" s="1">
        <v>7</v>
      </c>
      <c r="C148" s="48" t="s">
        <v>316</v>
      </c>
      <c r="D148" s="51" t="s">
        <v>317</v>
      </c>
      <c r="E148" s="54" t="s">
        <v>108</v>
      </c>
      <c r="F148" s="88" t="s">
        <v>4</v>
      </c>
      <c r="G148" s="49">
        <v>1974</v>
      </c>
      <c r="H148" s="51" t="s">
        <v>236</v>
      </c>
      <c r="I148" s="1" t="str">
        <f>IF($F148="m",IF($G$1-$G148&gt;19,IF($G$1-$G148&lt;40,"A",IF($G$1-$G148&gt;49,IF($G$1-$G148&gt;59,IF($G$1-$G148&gt;69,"E","D"),"C"),"B")),"JM"),IF($G$1-$G148&gt;19,IF($G$1-$G148&lt;35,"F",IF($G$1-$G148&lt;50,"G","H")),"JŽ"))</f>
        <v>G</v>
      </c>
      <c r="J148" s="1">
        <f>COUNTIF($G$8:$I148,$I148)</f>
        <v>12</v>
      </c>
      <c r="K148" s="7">
        <v>0.051053240740740746</v>
      </c>
      <c r="L148" s="69"/>
    </row>
    <row r="149" spans="1:12" s="60" customFormat="1" ht="15" customHeight="1">
      <c r="A149" s="6">
        <v>1</v>
      </c>
      <c r="B149" s="1">
        <v>5</v>
      </c>
      <c r="C149" s="40" t="s">
        <v>300</v>
      </c>
      <c r="D149" s="41" t="s">
        <v>273</v>
      </c>
      <c r="E149" s="94" t="s">
        <v>108</v>
      </c>
      <c r="F149" s="1" t="s">
        <v>3</v>
      </c>
      <c r="G149" s="1">
        <v>1952</v>
      </c>
      <c r="H149" s="41" t="s">
        <v>301</v>
      </c>
      <c r="I149" s="1" t="str">
        <f>IF($F149="m",IF($G$1-$G149&gt;19,IF($G$1-$G149&lt;40,"A",IF($G$1-$G149&gt;49,IF($G$1-$G149&gt;59,IF($G$1-$G149&gt;69,"E","D"),"C"),"B")),"JM"),IF($G$1-$G149&gt;19,IF($G$1-$G149&lt;35,"F",IF($G$1-$G149&lt;50,"G","H")),"JŽ"))</f>
        <v>D</v>
      </c>
      <c r="J149" s="1">
        <f>COUNTIF($G$8:$I149,$I149)</f>
        <v>16</v>
      </c>
      <c r="K149" s="7">
        <v>0.04221064814814815</v>
      </c>
      <c r="L149" s="71"/>
    </row>
    <row r="150" spans="1:11" s="60" customFormat="1" ht="12.75" customHeight="1">
      <c r="A150" s="59"/>
      <c r="B150" s="46"/>
      <c r="C150" s="57"/>
      <c r="D150" s="58"/>
      <c r="E150" s="93"/>
      <c r="F150" s="59"/>
      <c r="G150" s="42"/>
      <c r="H150" s="58"/>
      <c r="I150" s="46"/>
      <c r="J150" s="46"/>
      <c r="K150" s="70"/>
    </row>
    <row r="151" spans="1:11" s="56" customFormat="1" ht="12.75" customHeight="1">
      <c r="A151" s="55" t="s">
        <v>24</v>
      </c>
      <c r="B151" s="58"/>
      <c r="C151" s="57"/>
      <c r="D151" s="58"/>
      <c r="E151" s="93"/>
      <c r="F151" s="59"/>
      <c r="G151" s="42"/>
      <c r="H151" s="58"/>
      <c r="I151" s="46"/>
      <c r="J151" s="46"/>
      <c r="K151" s="70"/>
    </row>
    <row r="152" spans="1:11" s="56" customFormat="1" ht="12.75" customHeight="1">
      <c r="A152" s="59"/>
      <c r="B152" s="46"/>
      <c r="C152" s="57"/>
      <c r="D152" s="58"/>
      <c r="E152" s="93"/>
      <c r="F152" s="59"/>
      <c r="G152" s="42"/>
      <c r="H152" s="58"/>
      <c r="I152" s="46"/>
      <c r="J152" s="46"/>
      <c r="K152" s="70"/>
    </row>
    <row r="153" spans="1:11" s="66" customFormat="1" ht="39" customHeight="1">
      <c r="A153" s="28" t="s">
        <v>145</v>
      </c>
      <c r="B153" s="65" t="s">
        <v>144</v>
      </c>
      <c r="C153" s="119" t="s">
        <v>44</v>
      </c>
      <c r="D153" s="64" t="s">
        <v>0</v>
      </c>
      <c r="E153" s="117" t="s">
        <v>146</v>
      </c>
      <c r="F153" s="4" t="s">
        <v>5</v>
      </c>
      <c r="G153" s="28" t="s">
        <v>12</v>
      </c>
      <c r="H153" s="64" t="s">
        <v>1</v>
      </c>
      <c r="I153" s="3" t="s">
        <v>7</v>
      </c>
      <c r="J153" s="65" t="s">
        <v>135</v>
      </c>
      <c r="K153" s="4" t="s">
        <v>2</v>
      </c>
    </row>
    <row r="154" spans="1:11" s="157" customFormat="1" ht="15" customHeight="1">
      <c r="A154" s="155">
        <v>1</v>
      </c>
      <c r="B154" s="32">
        <v>3</v>
      </c>
      <c r="C154" s="132" t="s">
        <v>131</v>
      </c>
      <c r="D154" s="133" t="s">
        <v>58</v>
      </c>
      <c r="E154" s="134" t="s">
        <v>108</v>
      </c>
      <c r="F154" s="32" t="s">
        <v>3</v>
      </c>
      <c r="G154" s="135">
        <v>1947</v>
      </c>
      <c r="H154" s="133" t="s">
        <v>250</v>
      </c>
      <c r="I154" s="32" t="str">
        <f>IF($F154="m",IF($G$1-$G154&gt;19,IF($G$1-$G154&lt;40,"A",IF($G$1-$G154&gt;49,IF($G$1-$G154&gt;59,IF($G$1-$G154&gt;69,"E","D"),"C"),"B")),"JM"),IF($G$1-$G154&gt;19,IF($G$1-$G154&lt;35,"F",IF($G$1-$G154&lt;50,"G","H")),"JŽ"))</f>
        <v>E</v>
      </c>
      <c r="J154" s="32">
        <f>COUNTIF($G$8:$I154,$I154)</f>
        <v>1</v>
      </c>
      <c r="K154" s="136">
        <v>0.03539351851851852</v>
      </c>
    </row>
    <row r="155" spans="1:11" s="159" customFormat="1" ht="15" customHeight="1">
      <c r="A155" s="158">
        <v>2</v>
      </c>
      <c r="B155" s="34">
        <v>4</v>
      </c>
      <c r="C155" s="138" t="s">
        <v>229</v>
      </c>
      <c r="D155" s="139" t="s">
        <v>56</v>
      </c>
      <c r="E155" s="140" t="s">
        <v>108</v>
      </c>
      <c r="F155" s="34" t="s">
        <v>3</v>
      </c>
      <c r="G155" s="141">
        <v>1948</v>
      </c>
      <c r="H155" s="139" t="s">
        <v>230</v>
      </c>
      <c r="I155" s="34" t="str">
        <f>IF($F155="m",IF($G$1-$G155&gt;19,IF($G$1-$G155&lt;40,"A",IF($G$1-$G155&gt;49,IF($G$1-$G155&gt;59,IF($G$1-$G155&gt;69,"E","D"),"C"),"B")),"JM"),IF($G$1-$G155&gt;19,IF($G$1-$G155&lt;35,"F",IF($G$1-$G155&lt;50,"G","H")),"JŽ"))</f>
        <v>E</v>
      </c>
      <c r="J155" s="34">
        <f>COUNTIF($G$8:$I155,$I155)</f>
        <v>2</v>
      </c>
      <c r="K155" s="142">
        <v>0.03596064814814815</v>
      </c>
    </row>
    <row r="156" spans="1:11" s="154" customFormat="1" ht="15" customHeight="1">
      <c r="A156" s="153">
        <v>3</v>
      </c>
      <c r="B156" s="36">
        <v>2</v>
      </c>
      <c r="C156" s="144" t="s">
        <v>77</v>
      </c>
      <c r="D156" s="145" t="s">
        <v>78</v>
      </c>
      <c r="E156" s="146" t="s">
        <v>108</v>
      </c>
      <c r="F156" s="36" t="s">
        <v>3</v>
      </c>
      <c r="G156" s="147">
        <v>1942</v>
      </c>
      <c r="H156" s="145" t="s">
        <v>74</v>
      </c>
      <c r="I156" s="36" t="str">
        <f>IF($F156="m",IF($G$1-$G156&gt;19,IF($G$1-$G156&lt;40,"A",IF($G$1-$G156&gt;49,IF($G$1-$G156&gt;59,IF($G$1-$G156&gt;69,"E","D"),"C"),"B")),"JM"),IF($G$1-$G156&gt;19,IF($G$1-$G156&lt;35,"F",IF($G$1-$G156&lt;50,"G","H")),"JŽ"))</f>
        <v>E</v>
      </c>
      <c r="J156" s="36">
        <f>COUNTIF($G$8:$I156,$I156)</f>
        <v>3</v>
      </c>
      <c r="K156" s="149">
        <v>0.043715277777777777</v>
      </c>
    </row>
    <row r="157" spans="1:12" s="71" customFormat="1" ht="15" customHeight="1">
      <c r="A157" s="6">
        <v>4</v>
      </c>
      <c r="B157" s="1">
        <v>1</v>
      </c>
      <c r="C157" s="48" t="s">
        <v>120</v>
      </c>
      <c r="D157" s="51" t="s">
        <v>94</v>
      </c>
      <c r="E157" s="81" t="s">
        <v>108</v>
      </c>
      <c r="F157" s="1" t="s">
        <v>3</v>
      </c>
      <c r="G157" s="80">
        <v>1946</v>
      </c>
      <c r="H157" s="51" t="s">
        <v>105</v>
      </c>
      <c r="I157" s="1" t="str">
        <f>IF($F157="m",IF($G$1-$G157&gt;19,IF($G$1-$G157&lt;40,"A",IF($G$1-$G157&gt;49,IF($G$1-$G157&gt;59,IF($G$1-$G157&gt;69,"E","D"),"C"),"B")),"JM"),IF($G$1-$G157&gt;19,IF($G$1-$G157&lt;35,"F",IF($G$1-$G157&lt;50,"G","H")),"JŽ"))</f>
        <v>E</v>
      </c>
      <c r="J157" s="1">
        <f>COUNTIF($G$8:$I157,$I157)</f>
        <v>4</v>
      </c>
      <c r="K157" s="7">
        <v>0.0537037037037037</v>
      </c>
      <c r="L157" s="60"/>
    </row>
    <row r="158" spans="1:12" s="71" customFormat="1" ht="15" customHeight="1">
      <c r="A158" s="59"/>
      <c r="B158" s="46"/>
      <c r="C158" s="102"/>
      <c r="D158" s="103"/>
      <c r="E158" s="129"/>
      <c r="F158" s="46"/>
      <c r="G158" s="130"/>
      <c r="H158" s="103"/>
      <c r="I158" s="46"/>
      <c r="J158" s="46"/>
      <c r="K158" s="70"/>
      <c r="L158" s="60"/>
    </row>
    <row r="159" spans="1:12" s="71" customFormat="1" ht="9" customHeight="1">
      <c r="A159" s="59"/>
      <c r="B159" s="46"/>
      <c r="C159" s="102"/>
      <c r="D159" s="103"/>
      <c r="E159" s="129"/>
      <c r="F159" s="46"/>
      <c r="G159" s="130"/>
      <c r="H159" s="103"/>
      <c r="I159" s="46"/>
      <c r="J159" s="46"/>
      <c r="K159" s="70"/>
      <c r="L159" s="60"/>
    </row>
    <row r="160" spans="1:12" s="76" customFormat="1" ht="12.75" customHeight="1">
      <c r="A160" s="73" t="s">
        <v>20</v>
      </c>
      <c r="B160" s="73"/>
      <c r="C160" s="74"/>
      <c r="D160" s="75"/>
      <c r="E160" s="96"/>
      <c r="F160" s="46"/>
      <c r="G160" s="42"/>
      <c r="H160" s="58"/>
      <c r="I160" s="46"/>
      <c r="J160" s="46"/>
      <c r="K160" s="70"/>
      <c r="L160" s="13"/>
    </row>
    <row r="161" spans="1:12" s="76" customFormat="1" ht="12.75" customHeight="1">
      <c r="A161" s="77" t="s">
        <v>11</v>
      </c>
      <c r="B161" s="77"/>
      <c r="C161" s="78"/>
      <c r="D161" s="77"/>
      <c r="E161" s="97"/>
      <c r="F161" s="77"/>
      <c r="G161" s="9"/>
      <c r="I161" s="13"/>
      <c r="J161" s="13"/>
      <c r="K161" s="79"/>
      <c r="L161" s="13"/>
    </row>
  </sheetData>
  <sheetProtection/>
  <mergeCells count="11">
    <mergeCell ref="A136:K136"/>
    <mergeCell ref="A2:K2"/>
    <mergeCell ref="A3:K3"/>
    <mergeCell ref="A4:K4"/>
    <mergeCell ref="A5:B5"/>
    <mergeCell ref="A43:K43"/>
    <mergeCell ref="A73:K73"/>
    <mergeCell ref="A95:K95"/>
    <mergeCell ref="A111:K111"/>
    <mergeCell ref="A120:K120"/>
    <mergeCell ref="A132:K132"/>
  </mergeCells>
  <hyperlinks>
    <hyperlink ref="H10" r:id="rId1" display="http://behame.sk/Kolonica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2">
      <selection activeCell="A52" sqref="A52:M52"/>
    </sheetView>
  </sheetViews>
  <sheetFormatPr defaultColWidth="8.8515625" defaultRowHeight="12.75"/>
  <cols>
    <col min="1" max="1" width="4.00390625" style="9" customWidth="1"/>
    <col min="2" max="2" width="4.28125" style="12" customWidth="1"/>
    <col min="3" max="3" width="12.00390625" style="11" customWidth="1"/>
    <col min="4" max="4" width="7.8515625" style="27" customWidth="1"/>
    <col min="5" max="5" width="4.00390625" style="95" customWidth="1"/>
    <col min="6" max="6" width="4.28125" style="9" customWidth="1"/>
    <col min="7" max="7" width="5.140625" style="9" customWidth="1"/>
    <col min="8" max="8" width="21.28125" style="8" customWidth="1"/>
    <col min="9" max="9" width="3.8515625" style="9" customWidth="1"/>
    <col min="10" max="10" width="4.00390625" style="9" customWidth="1"/>
    <col min="11" max="11" width="10.421875" style="12" customWidth="1"/>
    <col min="12" max="12" width="3.421875" style="9" hidden="1" customWidth="1"/>
    <col min="13" max="13" width="4.28125" style="13" customWidth="1"/>
    <col min="14" max="16384" width="8.8515625" style="8" customWidth="1"/>
  </cols>
  <sheetData>
    <row r="1" spans="4:7" ht="14.25" customHeight="1" hidden="1">
      <c r="D1" s="8"/>
      <c r="E1" s="90"/>
      <c r="F1" s="9" t="s">
        <v>6</v>
      </c>
      <c r="G1" s="9">
        <v>2018</v>
      </c>
    </row>
    <row r="2" spans="1:13" s="14" customFormat="1" ht="30" customHeight="1" thickBot="1">
      <c r="A2" s="181" t="s">
        <v>142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M2" s="15"/>
    </row>
    <row r="3" spans="1:13" s="17" customFormat="1" ht="19.5" customHeight="1" thickBot="1">
      <c r="A3" s="184" t="s">
        <v>143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0"/>
      <c r="M3" s="16"/>
    </row>
    <row r="4" spans="1:13" s="20" customFormat="1" ht="21" customHeight="1" thickBot="1">
      <c r="A4" s="172" t="s">
        <v>141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  <c r="L4" s="18"/>
      <c r="M4" s="19"/>
    </row>
    <row r="5" spans="1:13" s="20" customFormat="1" ht="21" customHeight="1">
      <c r="A5" s="195" t="s">
        <v>320</v>
      </c>
      <c r="B5" s="195"/>
      <c r="C5" s="195"/>
      <c r="D5" s="43"/>
      <c r="E5" s="43"/>
      <c r="F5" s="43"/>
      <c r="G5" s="43"/>
      <c r="H5" s="43"/>
      <c r="I5" s="43"/>
      <c r="J5" s="43"/>
      <c r="K5" s="43"/>
      <c r="L5" s="18"/>
      <c r="M5" s="19"/>
    </row>
    <row r="6" spans="1:13" s="27" customFormat="1" ht="18" customHeight="1">
      <c r="A6" s="194" t="s">
        <v>23</v>
      </c>
      <c r="B6" s="194"/>
      <c r="C6" s="21"/>
      <c r="D6" s="22"/>
      <c r="E6" s="91"/>
      <c r="F6" s="23"/>
      <c r="G6" s="22"/>
      <c r="H6" s="22"/>
      <c r="I6" s="23"/>
      <c r="J6" s="23"/>
      <c r="K6" s="24"/>
      <c r="L6" s="25"/>
      <c r="M6" s="26"/>
    </row>
    <row r="7" spans="1:13" s="27" customFormat="1" ht="12.75" customHeight="1" hidden="1">
      <c r="A7" s="23"/>
      <c r="B7" s="21"/>
      <c r="C7" s="21"/>
      <c r="D7" s="22"/>
      <c r="E7" s="91"/>
      <c r="F7" s="23"/>
      <c r="G7" s="22"/>
      <c r="H7" s="22"/>
      <c r="I7" s="23"/>
      <c r="J7" s="23"/>
      <c r="K7" s="24"/>
      <c r="L7" s="25"/>
      <c r="M7" s="26"/>
    </row>
    <row r="8" spans="1:13" ht="30.75" customHeight="1">
      <c r="A8" s="80" t="s">
        <v>145</v>
      </c>
      <c r="B8" s="52" t="s">
        <v>90</v>
      </c>
      <c r="C8" s="29" t="s">
        <v>44</v>
      </c>
      <c r="D8" s="50" t="s">
        <v>0</v>
      </c>
      <c r="E8" s="92" t="s">
        <v>146</v>
      </c>
      <c r="F8" s="49" t="s">
        <v>5</v>
      </c>
      <c r="G8" s="80" t="s">
        <v>12</v>
      </c>
      <c r="H8" s="50" t="s">
        <v>1</v>
      </c>
      <c r="I8" s="49" t="s">
        <v>7</v>
      </c>
      <c r="J8" s="99" t="s">
        <v>17</v>
      </c>
      <c r="K8" s="49" t="s">
        <v>2</v>
      </c>
      <c r="L8" s="49" t="s">
        <v>110</v>
      </c>
      <c r="M8" s="98" t="s">
        <v>147</v>
      </c>
    </row>
    <row r="9" spans="1:13" s="33" customFormat="1" ht="15" customHeight="1">
      <c r="A9" s="1">
        <v>1</v>
      </c>
      <c r="B9" s="2">
        <v>101</v>
      </c>
      <c r="C9" s="48" t="s">
        <v>30</v>
      </c>
      <c r="D9" s="51" t="s">
        <v>51</v>
      </c>
      <c r="E9" s="81" t="s">
        <v>108</v>
      </c>
      <c r="F9" s="1" t="s">
        <v>3</v>
      </c>
      <c r="G9" s="80">
        <v>1988</v>
      </c>
      <c r="H9" s="51" t="s">
        <v>8</v>
      </c>
      <c r="I9" s="1" t="str">
        <f aca="true" t="shared" si="0" ref="I9:I25">IF($F9="m",IF($G$1-$G9&gt;19,IF($G$1-$G9&lt;40,"A",IF($G$1-$G9&gt;49,IF($G$1-$G9&gt;59,IF($G$1-$G9&gt;69,"E","D"),"C"),"B")),"JM"),IF($G$1-$G9&gt;19,IF($G$1-$G9&lt;35,"F",IF($G$1-$G9&lt;50,"G","H")),"JŽ"))</f>
        <v>A</v>
      </c>
      <c r="J9" s="1">
        <f>COUNTIF($G$9:$I9,$I9)</f>
        <v>1</v>
      </c>
      <c r="K9" s="7">
        <v>0.05517361111111111</v>
      </c>
      <c r="L9" s="1"/>
      <c r="M9" s="1" t="s">
        <v>296</v>
      </c>
    </row>
    <row r="10" spans="1:13" s="35" customFormat="1" ht="15" customHeight="1">
      <c r="A10" s="1">
        <v>2</v>
      </c>
      <c r="B10" s="2">
        <v>106</v>
      </c>
      <c r="C10" s="48" t="s">
        <v>26</v>
      </c>
      <c r="D10" s="51" t="s">
        <v>48</v>
      </c>
      <c r="E10" s="81" t="s">
        <v>108</v>
      </c>
      <c r="F10" s="1" t="s">
        <v>3</v>
      </c>
      <c r="G10" s="80">
        <v>1981</v>
      </c>
      <c r="H10" s="51" t="s">
        <v>171</v>
      </c>
      <c r="I10" s="1" t="str">
        <f t="shared" si="0"/>
        <v>A</v>
      </c>
      <c r="J10" s="1">
        <f>COUNTIF($G$9:$I10,$I10)</f>
        <v>2</v>
      </c>
      <c r="K10" s="7">
        <v>0.05892361111111111</v>
      </c>
      <c r="L10" s="36" t="s">
        <v>21</v>
      </c>
      <c r="M10" s="1" t="s">
        <v>296</v>
      </c>
    </row>
    <row r="11" spans="1:13" s="33" customFormat="1" ht="15" customHeight="1">
      <c r="A11" s="1">
        <v>3</v>
      </c>
      <c r="B11" s="2">
        <v>80</v>
      </c>
      <c r="C11" s="48" t="s">
        <v>238</v>
      </c>
      <c r="D11" s="51" t="s">
        <v>61</v>
      </c>
      <c r="E11" s="81" t="s">
        <v>108</v>
      </c>
      <c r="F11" s="1" t="s">
        <v>3</v>
      </c>
      <c r="G11" s="80">
        <v>1979</v>
      </c>
      <c r="H11" s="51" t="s">
        <v>8</v>
      </c>
      <c r="I11" s="1" t="str">
        <f t="shared" si="0"/>
        <v>A</v>
      </c>
      <c r="J11" s="1">
        <f>COUNTIF($G$9:$I11,$I11)</f>
        <v>3</v>
      </c>
      <c r="K11" s="7">
        <v>0.06322916666666667</v>
      </c>
      <c r="L11" s="1"/>
      <c r="M11" s="1" t="s">
        <v>296</v>
      </c>
    </row>
    <row r="12" spans="1:13" s="37" customFormat="1" ht="15" customHeight="1" hidden="1">
      <c r="A12" s="1">
        <v>19</v>
      </c>
      <c r="B12" s="2">
        <v>41</v>
      </c>
      <c r="C12" s="48" t="s">
        <v>261</v>
      </c>
      <c r="D12" s="51" t="s">
        <v>48</v>
      </c>
      <c r="E12" s="81" t="s">
        <v>108</v>
      </c>
      <c r="F12" s="1" t="s">
        <v>3</v>
      </c>
      <c r="G12" s="80">
        <v>1983</v>
      </c>
      <c r="H12" s="51" t="s">
        <v>171</v>
      </c>
      <c r="I12" s="1" t="str">
        <f t="shared" si="0"/>
        <v>A</v>
      </c>
      <c r="J12" s="1">
        <f>COUNTIF($G$9:$I12,$I12)</f>
        <v>4</v>
      </c>
      <c r="K12" s="7">
        <v>0.06409722222222222</v>
      </c>
      <c r="L12" s="1"/>
      <c r="M12" s="1" t="s">
        <v>296</v>
      </c>
    </row>
    <row r="13" spans="1:13" s="35" customFormat="1" ht="15" customHeight="1" hidden="1">
      <c r="A13" s="1">
        <v>30</v>
      </c>
      <c r="B13" s="2">
        <v>126</v>
      </c>
      <c r="C13" s="48" t="s">
        <v>244</v>
      </c>
      <c r="D13" s="51" t="s">
        <v>45</v>
      </c>
      <c r="E13" s="81" t="s">
        <v>108</v>
      </c>
      <c r="F13" s="1" t="s">
        <v>3</v>
      </c>
      <c r="G13" s="80">
        <v>1989</v>
      </c>
      <c r="H13" s="51" t="s">
        <v>73</v>
      </c>
      <c r="I13" s="1" t="str">
        <f t="shared" si="0"/>
        <v>A</v>
      </c>
      <c r="J13" s="1">
        <f>COUNTIF($G$9:$I13,$I13)</f>
        <v>5</v>
      </c>
      <c r="K13" s="7">
        <v>0.06662037037037037</v>
      </c>
      <c r="L13" s="1"/>
      <c r="M13" s="1" t="s">
        <v>296</v>
      </c>
    </row>
    <row r="14" spans="1:13" s="33" customFormat="1" ht="15" customHeight="1" hidden="1">
      <c r="A14" s="1">
        <v>42</v>
      </c>
      <c r="B14" s="2">
        <v>13</v>
      </c>
      <c r="C14" s="48" t="s">
        <v>228</v>
      </c>
      <c r="D14" s="51" t="s">
        <v>51</v>
      </c>
      <c r="E14" s="81" t="s">
        <v>108</v>
      </c>
      <c r="F14" s="1" t="s">
        <v>3</v>
      </c>
      <c r="G14" s="80">
        <v>1984</v>
      </c>
      <c r="H14" s="51" t="s">
        <v>18</v>
      </c>
      <c r="I14" s="1" t="str">
        <f t="shared" si="0"/>
        <v>A</v>
      </c>
      <c r="J14" s="1">
        <f>COUNTIF($G$9:$I14,$I14)</f>
        <v>6</v>
      </c>
      <c r="K14" s="7">
        <v>0.06878472222222222</v>
      </c>
      <c r="L14" s="1"/>
      <c r="M14" s="1" t="s">
        <v>297</v>
      </c>
    </row>
    <row r="15" spans="1:13" s="33" customFormat="1" ht="15" customHeight="1" hidden="1">
      <c r="A15" s="1">
        <v>44</v>
      </c>
      <c r="B15" s="2">
        <v>22</v>
      </c>
      <c r="C15" s="48" t="s">
        <v>43</v>
      </c>
      <c r="D15" s="51" t="s">
        <v>67</v>
      </c>
      <c r="E15" s="81" t="s">
        <v>108</v>
      </c>
      <c r="F15" s="1" t="s">
        <v>3</v>
      </c>
      <c r="G15" s="80">
        <v>1982</v>
      </c>
      <c r="H15" s="51" t="s">
        <v>71</v>
      </c>
      <c r="I15" s="1" t="str">
        <f t="shared" si="0"/>
        <v>A</v>
      </c>
      <c r="J15" s="1">
        <f>COUNTIF($G$9:$I15,$I15)</f>
        <v>7</v>
      </c>
      <c r="K15" s="7">
        <v>0.06918981481481482</v>
      </c>
      <c r="L15" s="1"/>
      <c r="M15" s="1" t="s">
        <v>296</v>
      </c>
    </row>
    <row r="16" spans="1:13" ht="15" customHeight="1" hidden="1">
      <c r="A16" s="1">
        <v>61</v>
      </c>
      <c r="B16" s="2">
        <v>74</v>
      </c>
      <c r="C16" s="48" t="s">
        <v>267</v>
      </c>
      <c r="D16" s="51" t="s">
        <v>86</v>
      </c>
      <c r="E16" s="81" t="s">
        <v>108</v>
      </c>
      <c r="F16" s="1" t="s">
        <v>3</v>
      </c>
      <c r="G16" s="80">
        <v>1985</v>
      </c>
      <c r="H16" s="51" t="s">
        <v>107</v>
      </c>
      <c r="I16" s="1" t="str">
        <f t="shared" si="0"/>
        <v>A</v>
      </c>
      <c r="J16" s="1">
        <f>COUNTIF($G$9:$I16,$I16)</f>
        <v>8</v>
      </c>
      <c r="K16" s="7">
        <v>0.07337962962962963</v>
      </c>
      <c r="L16" s="1"/>
      <c r="M16" s="1" t="s">
        <v>297</v>
      </c>
    </row>
    <row r="17" spans="1:13" s="37" customFormat="1" ht="15" customHeight="1" hidden="1">
      <c r="A17" s="1">
        <v>74</v>
      </c>
      <c r="B17" s="2">
        <v>82</v>
      </c>
      <c r="C17" s="48" t="s">
        <v>151</v>
      </c>
      <c r="D17" s="51" t="s">
        <v>58</v>
      </c>
      <c r="E17" s="81" t="s">
        <v>108</v>
      </c>
      <c r="F17" s="1" t="s">
        <v>3</v>
      </c>
      <c r="G17" s="80">
        <v>1984</v>
      </c>
      <c r="H17" s="51" t="s">
        <v>152</v>
      </c>
      <c r="I17" s="1" t="str">
        <f t="shared" si="0"/>
        <v>A</v>
      </c>
      <c r="J17" s="1">
        <f>COUNTIF($G$9:$I17,$I17)</f>
        <v>9</v>
      </c>
      <c r="K17" s="7">
        <v>0.07527777777777778</v>
      </c>
      <c r="L17" s="34"/>
      <c r="M17" s="1" t="s">
        <v>296</v>
      </c>
    </row>
    <row r="18" spans="1:13" ht="15" customHeight="1" hidden="1">
      <c r="A18" s="1">
        <v>84</v>
      </c>
      <c r="B18" s="2">
        <v>15</v>
      </c>
      <c r="C18" s="48" t="s">
        <v>298</v>
      </c>
      <c r="D18" s="51" t="s">
        <v>161</v>
      </c>
      <c r="E18" s="81" t="s">
        <v>108</v>
      </c>
      <c r="F18" s="1" t="s">
        <v>3</v>
      </c>
      <c r="G18" s="1">
        <v>1985</v>
      </c>
      <c r="H18" s="38" t="s">
        <v>299</v>
      </c>
      <c r="I18" s="1" t="str">
        <f t="shared" si="0"/>
        <v>A</v>
      </c>
      <c r="J18" s="1">
        <f>COUNTIF($G$9:$I18,$I18)</f>
        <v>10</v>
      </c>
      <c r="K18" s="7">
        <v>0.07724537037037037</v>
      </c>
      <c r="L18" s="1"/>
      <c r="M18" s="1" t="s">
        <v>296</v>
      </c>
    </row>
    <row r="19" spans="1:13" s="35" customFormat="1" ht="15" customHeight="1" hidden="1">
      <c r="A19" s="1">
        <v>89</v>
      </c>
      <c r="B19" s="2">
        <v>65</v>
      </c>
      <c r="C19" s="48" t="s">
        <v>203</v>
      </c>
      <c r="D19" s="51" t="s">
        <v>204</v>
      </c>
      <c r="E19" s="81" t="s">
        <v>108</v>
      </c>
      <c r="F19" s="1" t="s">
        <v>3</v>
      </c>
      <c r="G19" s="80">
        <v>1984</v>
      </c>
      <c r="H19" s="51" t="s">
        <v>15</v>
      </c>
      <c r="I19" s="1" t="str">
        <f t="shared" si="0"/>
        <v>A</v>
      </c>
      <c r="J19" s="1">
        <f>COUNTIF($G$9:$I19,$I19)</f>
        <v>11</v>
      </c>
      <c r="K19" s="7">
        <v>0.07996527777777777</v>
      </c>
      <c r="L19" s="1" t="s">
        <v>21</v>
      </c>
      <c r="M19" s="1" t="s">
        <v>296</v>
      </c>
    </row>
    <row r="20" spans="1:13" s="35" customFormat="1" ht="15" customHeight="1" hidden="1">
      <c r="A20" s="1">
        <v>93</v>
      </c>
      <c r="B20" s="2">
        <v>81</v>
      </c>
      <c r="C20" s="48" t="s">
        <v>239</v>
      </c>
      <c r="D20" s="51" t="s">
        <v>50</v>
      </c>
      <c r="E20" s="81" t="s">
        <v>108</v>
      </c>
      <c r="F20" s="1" t="s">
        <v>3</v>
      </c>
      <c r="G20" s="80">
        <v>1983</v>
      </c>
      <c r="H20" s="51" t="s">
        <v>8</v>
      </c>
      <c r="I20" s="1" t="str">
        <f t="shared" si="0"/>
        <v>A</v>
      </c>
      <c r="J20" s="1">
        <f>COUNTIF($G$9:$I20,$I20)</f>
        <v>12</v>
      </c>
      <c r="K20" s="7">
        <v>0.08190972222222222</v>
      </c>
      <c r="L20" s="1"/>
      <c r="M20" s="1" t="s">
        <v>296</v>
      </c>
    </row>
    <row r="21" spans="1:13" ht="15" customHeight="1" hidden="1">
      <c r="A21" s="1">
        <v>94</v>
      </c>
      <c r="B21" s="2">
        <v>110</v>
      </c>
      <c r="C21" s="48" t="s">
        <v>270</v>
      </c>
      <c r="D21" s="51" t="s">
        <v>50</v>
      </c>
      <c r="E21" s="81" t="s">
        <v>108</v>
      </c>
      <c r="F21" s="1" t="s">
        <v>3</v>
      </c>
      <c r="G21" s="80">
        <v>1985</v>
      </c>
      <c r="H21" s="51" t="s">
        <v>178</v>
      </c>
      <c r="I21" s="1" t="str">
        <f t="shared" si="0"/>
        <v>A</v>
      </c>
      <c r="J21" s="1">
        <f>COUNTIF($G$9:$I21,$I21)</f>
        <v>13</v>
      </c>
      <c r="K21" s="7">
        <v>0.0823263888888889</v>
      </c>
      <c r="L21" s="1"/>
      <c r="M21" s="1" t="s">
        <v>296</v>
      </c>
    </row>
    <row r="22" spans="1:13" ht="15" customHeight="1" hidden="1">
      <c r="A22" s="1">
        <v>104</v>
      </c>
      <c r="B22" s="2">
        <v>67</v>
      </c>
      <c r="C22" s="48" t="s">
        <v>266</v>
      </c>
      <c r="D22" s="51" t="s">
        <v>149</v>
      </c>
      <c r="E22" s="81" t="s">
        <v>108</v>
      </c>
      <c r="F22" s="1" t="s">
        <v>3</v>
      </c>
      <c r="G22" s="80">
        <v>1979</v>
      </c>
      <c r="H22" s="51" t="s">
        <v>15</v>
      </c>
      <c r="I22" s="1" t="str">
        <f t="shared" si="0"/>
        <v>A</v>
      </c>
      <c r="J22" s="1">
        <f>COUNTIF($G$9:$I22,$I22)</f>
        <v>14</v>
      </c>
      <c r="K22" s="7">
        <v>0.08756944444444444</v>
      </c>
      <c r="L22" s="1"/>
      <c r="M22" s="1" t="s">
        <v>296</v>
      </c>
    </row>
    <row r="23" spans="1:13" s="37" customFormat="1" ht="15" customHeight="1" hidden="1">
      <c r="A23" s="1">
        <v>105</v>
      </c>
      <c r="B23" s="2">
        <v>120</v>
      </c>
      <c r="C23" s="48" t="s">
        <v>258</v>
      </c>
      <c r="D23" s="51" t="s">
        <v>49</v>
      </c>
      <c r="E23" s="81" t="s">
        <v>108</v>
      </c>
      <c r="F23" s="1" t="s">
        <v>3</v>
      </c>
      <c r="G23" s="80">
        <v>1996</v>
      </c>
      <c r="H23" s="51" t="s">
        <v>69</v>
      </c>
      <c r="I23" s="1" t="str">
        <f t="shared" si="0"/>
        <v>A</v>
      </c>
      <c r="J23" s="1">
        <f>COUNTIF($G$9:$I23,$I23)</f>
        <v>15</v>
      </c>
      <c r="K23" s="7">
        <v>0.08758101851851852</v>
      </c>
      <c r="L23" s="1"/>
      <c r="M23" s="1" t="s">
        <v>297</v>
      </c>
    </row>
    <row r="24" spans="1:13" ht="15" customHeight="1" hidden="1">
      <c r="A24" s="1">
        <v>108</v>
      </c>
      <c r="B24" s="2">
        <v>117</v>
      </c>
      <c r="C24" s="48" t="s">
        <v>246</v>
      </c>
      <c r="D24" s="51" t="s">
        <v>63</v>
      </c>
      <c r="E24" s="81" t="s">
        <v>108</v>
      </c>
      <c r="F24" s="1" t="s">
        <v>3</v>
      </c>
      <c r="G24" s="80">
        <v>1983</v>
      </c>
      <c r="H24" s="51" t="s">
        <v>313</v>
      </c>
      <c r="I24" s="1" t="str">
        <f t="shared" si="0"/>
        <v>A</v>
      </c>
      <c r="J24" s="1">
        <f>COUNTIF($G$9:$I24,$I24)</f>
        <v>16</v>
      </c>
      <c r="K24" s="7">
        <v>0.0891087962962963</v>
      </c>
      <c r="L24" s="1"/>
      <c r="M24" s="1" t="s">
        <v>296</v>
      </c>
    </row>
    <row r="25" spans="1:13" s="35" customFormat="1" ht="15" customHeight="1" hidden="1">
      <c r="A25" s="1">
        <v>124</v>
      </c>
      <c r="B25" s="2">
        <v>114</v>
      </c>
      <c r="C25" s="48" t="s">
        <v>187</v>
      </c>
      <c r="D25" s="51" t="s">
        <v>188</v>
      </c>
      <c r="E25" s="81" t="s">
        <v>108</v>
      </c>
      <c r="F25" s="1" t="s">
        <v>3</v>
      </c>
      <c r="G25" s="80">
        <v>1986</v>
      </c>
      <c r="H25" s="51" t="s">
        <v>15</v>
      </c>
      <c r="I25" s="1" t="str">
        <f t="shared" si="0"/>
        <v>A</v>
      </c>
      <c r="J25" s="1">
        <f>COUNTIF($G$9:$I25,$I25)</f>
        <v>17</v>
      </c>
      <c r="K25" s="7">
        <v>0.10532407407407407</v>
      </c>
      <c r="L25" s="1" t="s">
        <v>21</v>
      </c>
      <c r="M25" s="1" t="s">
        <v>296</v>
      </c>
    </row>
    <row r="26" spans="1:13" s="35" customFormat="1" ht="15" customHeight="1">
      <c r="A26" s="191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</row>
    <row r="27" spans="1:13" ht="15" customHeight="1">
      <c r="A27" s="1">
        <v>1</v>
      </c>
      <c r="B27" s="2">
        <v>53</v>
      </c>
      <c r="C27" s="48" t="s">
        <v>124</v>
      </c>
      <c r="D27" s="51" t="s">
        <v>45</v>
      </c>
      <c r="E27" s="81" t="s">
        <v>108</v>
      </c>
      <c r="F27" s="1" t="s">
        <v>3</v>
      </c>
      <c r="G27" s="80">
        <v>1976</v>
      </c>
      <c r="H27" s="51" t="s">
        <v>71</v>
      </c>
      <c r="I27" s="1" t="str">
        <f aca="true" t="shared" si="1" ref="I27:I35">IF($F27="m",IF($G$1-$G27&gt;19,IF($G$1-$G27&lt;40,"A",IF($G$1-$G27&gt;49,IF($G$1-$G27&gt;59,IF($G$1-$G27&gt;69,"E","D"),"C"),"B")),"JM"),IF($G$1-$G27&gt;19,IF($G$1-$G27&lt;35,"F",IF($G$1-$G27&lt;50,"G","H")),"JŽ"))</f>
        <v>B</v>
      </c>
      <c r="J27" s="1">
        <f>COUNTIF($G$9:$I27,$I27)</f>
        <v>1</v>
      </c>
      <c r="K27" s="7">
        <v>0.07002314814814815</v>
      </c>
      <c r="L27" s="1"/>
      <c r="M27" s="1" t="s">
        <v>296</v>
      </c>
    </row>
    <row r="28" spans="1:13" ht="15" customHeight="1">
      <c r="A28" s="1">
        <v>2</v>
      </c>
      <c r="B28" s="2">
        <v>118</v>
      </c>
      <c r="C28" s="48" t="s">
        <v>123</v>
      </c>
      <c r="D28" s="51" t="s">
        <v>97</v>
      </c>
      <c r="E28" s="81" t="s">
        <v>108</v>
      </c>
      <c r="F28" s="1" t="s">
        <v>3</v>
      </c>
      <c r="G28" s="80">
        <v>1975</v>
      </c>
      <c r="H28" s="51" t="s">
        <v>10</v>
      </c>
      <c r="I28" s="1" t="str">
        <f t="shared" si="1"/>
        <v>B</v>
      </c>
      <c r="J28" s="1">
        <f>COUNTIF($G$9:$I28,$I28)</f>
        <v>2</v>
      </c>
      <c r="K28" s="7">
        <v>0.07145833333333333</v>
      </c>
      <c r="L28" s="1"/>
      <c r="M28" s="1" t="s">
        <v>296</v>
      </c>
    </row>
    <row r="29" spans="1:13" ht="15" customHeight="1">
      <c r="A29" s="1">
        <v>3</v>
      </c>
      <c r="B29" s="2">
        <v>103</v>
      </c>
      <c r="C29" s="48" t="s">
        <v>114</v>
      </c>
      <c r="D29" s="51" t="s">
        <v>58</v>
      </c>
      <c r="E29" s="81" t="s">
        <v>108</v>
      </c>
      <c r="F29" s="1" t="s">
        <v>3</v>
      </c>
      <c r="G29" s="80">
        <v>1976</v>
      </c>
      <c r="H29" s="51" t="s">
        <v>101</v>
      </c>
      <c r="I29" s="1" t="str">
        <f t="shared" si="1"/>
        <v>B</v>
      </c>
      <c r="J29" s="1">
        <f>COUNTIF($G$9:$I29,$I29)</f>
        <v>3</v>
      </c>
      <c r="K29" s="7">
        <v>0.07427083333333334</v>
      </c>
      <c r="L29" s="32" t="s">
        <v>21</v>
      </c>
      <c r="M29" s="1" t="s">
        <v>296</v>
      </c>
    </row>
    <row r="30" spans="1:13" s="33" customFormat="1" ht="15" customHeight="1" hidden="1">
      <c r="A30" s="1">
        <v>72</v>
      </c>
      <c r="B30" s="2">
        <v>102</v>
      </c>
      <c r="C30" s="48" t="s">
        <v>285</v>
      </c>
      <c r="D30" s="51" t="s">
        <v>58</v>
      </c>
      <c r="E30" s="81" t="s">
        <v>108</v>
      </c>
      <c r="F30" s="1" t="s">
        <v>3</v>
      </c>
      <c r="G30" s="80">
        <v>1974</v>
      </c>
      <c r="H30" s="51" t="s">
        <v>10</v>
      </c>
      <c r="I30" s="1" t="str">
        <f t="shared" si="1"/>
        <v>B</v>
      </c>
      <c r="J30" s="1">
        <f>COUNTIF($G$9:$I30,$I30)</f>
        <v>4</v>
      </c>
      <c r="K30" s="7">
        <v>0.07497685185185186</v>
      </c>
      <c r="L30" s="1"/>
      <c r="M30" s="1" t="s">
        <v>296</v>
      </c>
    </row>
    <row r="31" spans="1:13" s="33" customFormat="1" ht="15" customHeight="1" hidden="1">
      <c r="A31" s="1">
        <v>73</v>
      </c>
      <c r="B31" s="2">
        <v>17</v>
      </c>
      <c r="C31" s="48" t="s">
        <v>192</v>
      </c>
      <c r="D31" s="51" t="s">
        <v>58</v>
      </c>
      <c r="E31" s="81" t="s">
        <v>108</v>
      </c>
      <c r="F31" s="1" t="s">
        <v>3</v>
      </c>
      <c r="G31" s="80">
        <v>1969</v>
      </c>
      <c r="H31" s="51" t="s">
        <v>10</v>
      </c>
      <c r="I31" s="1" t="str">
        <f t="shared" si="1"/>
        <v>B</v>
      </c>
      <c r="J31" s="1">
        <f>COUNTIF($G$9:$I31,$I31)</f>
        <v>5</v>
      </c>
      <c r="K31" s="7">
        <v>0.07509259259259259</v>
      </c>
      <c r="L31" s="1"/>
      <c r="M31" s="1" t="s">
        <v>296</v>
      </c>
    </row>
    <row r="32" spans="1:13" ht="15" customHeight="1" hidden="1">
      <c r="A32" s="1">
        <v>90</v>
      </c>
      <c r="B32" s="2">
        <v>116</v>
      </c>
      <c r="C32" s="48" t="s">
        <v>286</v>
      </c>
      <c r="D32" s="51" t="s">
        <v>86</v>
      </c>
      <c r="E32" s="81" t="s">
        <v>108</v>
      </c>
      <c r="F32" s="1" t="s">
        <v>3</v>
      </c>
      <c r="G32" s="80">
        <v>1974</v>
      </c>
      <c r="H32" s="51" t="s">
        <v>191</v>
      </c>
      <c r="I32" s="1" t="str">
        <f t="shared" si="1"/>
        <v>B</v>
      </c>
      <c r="J32" s="1">
        <f>COUNTIF($G$9:$I32,$I32)</f>
        <v>6</v>
      </c>
      <c r="K32" s="7">
        <v>0.08010416666666666</v>
      </c>
      <c r="L32" s="1"/>
      <c r="M32" s="1" t="s">
        <v>296</v>
      </c>
    </row>
    <row r="33" spans="1:13" s="33" customFormat="1" ht="15" customHeight="1" hidden="1">
      <c r="A33" s="1">
        <v>107</v>
      </c>
      <c r="B33" s="2">
        <v>112</v>
      </c>
      <c r="C33" s="48" t="s">
        <v>190</v>
      </c>
      <c r="D33" s="51" t="s">
        <v>96</v>
      </c>
      <c r="E33" s="81" t="s">
        <v>108</v>
      </c>
      <c r="F33" s="1" t="s">
        <v>3</v>
      </c>
      <c r="G33" s="80">
        <v>1975</v>
      </c>
      <c r="H33" s="51" t="s">
        <v>191</v>
      </c>
      <c r="I33" s="1" t="str">
        <f t="shared" si="1"/>
        <v>B</v>
      </c>
      <c r="J33" s="1">
        <f>COUNTIF($G$9:$I33,$I33)</f>
        <v>7</v>
      </c>
      <c r="K33" s="7">
        <v>0.08881944444444445</v>
      </c>
      <c r="L33" s="1"/>
      <c r="M33" s="1" t="s">
        <v>296</v>
      </c>
    </row>
    <row r="34" spans="1:13" ht="15" customHeight="1" hidden="1">
      <c r="A34" s="1">
        <v>123</v>
      </c>
      <c r="B34" s="2">
        <v>109</v>
      </c>
      <c r="C34" s="48" t="s">
        <v>177</v>
      </c>
      <c r="D34" s="51" t="s">
        <v>161</v>
      </c>
      <c r="E34" s="81" t="s">
        <v>108</v>
      </c>
      <c r="F34" s="1" t="s">
        <v>3</v>
      </c>
      <c r="G34" s="80">
        <v>1970</v>
      </c>
      <c r="H34" s="51" t="s">
        <v>178</v>
      </c>
      <c r="I34" s="1" t="str">
        <f t="shared" si="1"/>
        <v>B</v>
      </c>
      <c r="J34" s="1">
        <f>COUNTIF($G$9:$I34,$I34)</f>
        <v>8</v>
      </c>
      <c r="K34" s="7">
        <v>0.09304398148148148</v>
      </c>
      <c r="L34" s="1"/>
      <c r="M34" s="1" t="s">
        <v>296</v>
      </c>
    </row>
    <row r="35" spans="1:13" ht="15" customHeight="1" hidden="1">
      <c r="A35" s="1">
        <v>125</v>
      </c>
      <c r="B35" s="2">
        <v>115</v>
      </c>
      <c r="C35" s="48" t="s">
        <v>221</v>
      </c>
      <c r="D35" s="51" t="s">
        <v>45</v>
      </c>
      <c r="E35" s="81" t="s">
        <v>108</v>
      </c>
      <c r="F35" s="1" t="s">
        <v>3</v>
      </c>
      <c r="G35" s="80">
        <v>1972</v>
      </c>
      <c r="H35" s="51" t="s">
        <v>191</v>
      </c>
      <c r="I35" s="1" t="str">
        <f t="shared" si="1"/>
        <v>B</v>
      </c>
      <c r="J35" s="1">
        <f>COUNTIF($G$9:$I35,$I35)</f>
        <v>9</v>
      </c>
      <c r="K35" s="7" t="s">
        <v>319</v>
      </c>
      <c r="L35" s="1" t="s">
        <v>21</v>
      </c>
      <c r="M35" s="1" t="s">
        <v>296</v>
      </c>
    </row>
    <row r="36" spans="1:13" ht="1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3"/>
    </row>
    <row r="37" spans="1:13" ht="15" customHeight="1">
      <c r="A37" s="1">
        <v>1</v>
      </c>
      <c r="B37" s="2">
        <v>70</v>
      </c>
      <c r="C37" s="39" t="s">
        <v>33</v>
      </c>
      <c r="D37" s="38" t="s">
        <v>51</v>
      </c>
      <c r="E37" s="81" t="s">
        <v>108</v>
      </c>
      <c r="F37" s="1" t="s">
        <v>3</v>
      </c>
      <c r="G37" s="1">
        <v>1965</v>
      </c>
      <c r="H37" s="38" t="s">
        <v>302</v>
      </c>
      <c r="I37" s="1" t="str">
        <f aca="true" t="shared" si="2" ref="I37:I46">IF($F37="m",IF($G$1-$G37&gt;19,IF($G$1-$G37&lt;40,"A",IF($G$1-$G37&gt;49,IF($G$1-$G37&gt;59,IF($G$1-$G37&gt;69,"E","D"),"C"),"B")),"JM"),IF($G$1-$G37&gt;19,IF($G$1-$G37&lt;35,"F",IF($G$1-$G37&lt;50,"G","H")),"JŽ"))</f>
        <v>C</v>
      </c>
      <c r="J37" s="1">
        <f>COUNTIF($G$9:$I37,$I37)</f>
        <v>1</v>
      </c>
      <c r="K37" s="7">
        <v>0.06598379629629629</v>
      </c>
      <c r="L37" s="1"/>
      <c r="M37" s="1" t="s">
        <v>303</v>
      </c>
    </row>
    <row r="38" spans="1:13" s="35" customFormat="1" ht="15" customHeight="1">
      <c r="A38" s="1">
        <v>2</v>
      </c>
      <c r="B38" s="2">
        <v>73</v>
      </c>
      <c r="C38" s="48" t="s">
        <v>41</v>
      </c>
      <c r="D38" s="51" t="s">
        <v>243</v>
      </c>
      <c r="E38" s="81" t="s">
        <v>108</v>
      </c>
      <c r="F38" s="1" t="s">
        <v>3</v>
      </c>
      <c r="G38" s="80">
        <v>1964</v>
      </c>
      <c r="H38" s="51" t="s">
        <v>10</v>
      </c>
      <c r="I38" s="1" t="str">
        <f t="shared" si="2"/>
        <v>C</v>
      </c>
      <c r="J38" s="1">
        <f>COUNTIF($G$9:$I38,$I38)</f>
        <v>2</v>
      </c>
      <c r="K38" s="7">
        <v>0.06824074074074074</v>
      </c>
      <c r="L38" s="1"/>
      <c r="M38" s="1" t="s">
        <v>296</v>
      </c>
    </row>
    <row r="39" spans="1:13" ht="15" customHeight="1">
      <c r="A39" s="1">
        <v>3</v>
      </c>
      <c r="B39" s="2">
        <v>87</v>
      </c>
      <c r="C39" s="48" t="s">
        <v>42</v>
      </c>
      <c r="D39" s="51" t="s">
        <v>50</v>
      </c>
      <c r="E39" s="81" t="s">
        <v>108</v>
      </c>
      <c r="F39" s="1" t="s">
        <v>3</v>
      </c>
      <c r="G39" s="80">
        <v>1959</v>
      </c>
      <c r="H39" s="51" t="s">
        <v>76</v>
      </c>
      <c r="I39" s="1" t="str">
        <f t="shared" si="2"/>
        <v>C</v>
      </c>
      <c r="J39" s="1">
        <f>COUNTIF($G$9:$I39,$I39)</f>
        <v>3</v>
      </c>
      <c r="K39" s="7">
        <v>0.07128472222222222</v>
      </c>
      <c r="L39" s="1"/>
      <c r="M39" s="1" t="s">
        <v>296</v>
      </c>
    </row>
    <row r="40" spans="1:13" s="35" customFormat="1" ht="15" customHeight="1" hidden="1">
      <c r="A40" s="1">
        <v>70</v>
      </c>
      <c r="B40" s="2">
        <v>97</v>
      </c>
      <c r="C40" s="48" t="s">
        <v>27</v>
      </c>
      <c r="D40" s="51" t="s">
        <v>51</v>
      </c>
      <c r="E40" s="81" t="s">
        <v>108</v>
      </c>
      <c r="F40" s="1" t="s">
        <v>3</v>
      </c>
      <c r="G40" s="80">
        <v>1967</v>
      </c>
      <c r="H40" s="51" t="s">
        <v>10</v>
      </c>
      <c r="I40" s="1" t="str">
        <f t="shared" si="2"/>
        <v>C</v>
      </c>
      <c r="J40" s="1">
        <f>COUNTIF($G$9:$I40,$I40)</f>
        <v>4</v>
      </c>
      <c r="K40" s="7">
        <v>0.07471064814814815</v>
      </c>
      <c r="L40" s="32"/>
      <c r="M40" s="1" t="s">
        <v>296</v>
      </c>
    </row>
    <row r="41" spans="1:13" ht="15" customHeight="1" hidden="1">
      <c r="A41" s="1">
        <v>71</v>
      </c>
      <c r="B41" s="2">
        <v>12</v>
      </c>
      <c r="C41" s="48" t="s">
        <v>197</v>
      </c>
      <c r="D41" s="51" t="s">
        <v>95</v>
      </c>
      <c r="E41" s="81" t="s">
        <v>108</v>
      </c>
      <c r="F41" s="1" t="s">
        <v>3</v>
      </c>
      <c r="G41" s="80">
        <v>1964</v>
      </c>
      <c r="H41" s="51" t="s">
        <v>198</v>
      </c>
      <c r="I41" s="1" t="str">
        <f t="shared" si="2"/>
        <v>C</v>
      </c>
      <c r="J41" s="1">
        <f>COUNTIF($G$9:$I41,$I41)</f>
        <v>5</v>
      </c>
      <c r="K41" s="7">
        <v>0.07478009259259259</v>
      </c>
      <c r="L41" s="1" t="s">
        <v>21</v>
      </c>
      <c r="M41" s="1" t="s">
        <v>296</v>
      </c>
    </row>
    <row r="42" spans="1:13" s="37" customFormat="1" ht="15" customHeight="1" hidden="1">
      <c r="A42" s="1">
        <v>83</v>
      </c>
      <c r="B42" s="2">
        <v>51</v>
      </c>
      <c r="C42" s="48" t="s">
        <v>36</v>
      </c>
      <c r="D42" s="51" t="s">
        <v>59</v>
      </c>
      <c r="E42" s="81" t="s">
        <v>108</v>
      </c>
      <c r="F42" s="1" t="s">
        <v>3</v>
      </c>
      <c r="G42" s="80">
        <v>1968</v>
      </c>
      <c r="H42" s="51" t="s">
        <v>73</v>
      </c>
      <c r="I42" s="1" t="str">
        <f t="shared" si="2"/>
        <v>C</v>
      </c>
      <c r="J42" s="1">
        <f>COUNTIF($G$9:$I42,$I42)</f>
        <v>6</v>
      </c>
      <c r="K42" s="7">
        <v>0.07699074074074073</v>
      </c>
      <c r="L42" s="1" t="s">
        <v>21</v>
      </c>
      <c r="M42" s="1" t="s">
        <v>296</v>
      </c>
    </row>
    <row r="43" spans="1:13" s="35" customFormat="1" ht="15" customHeight="1" hidden="1">
      <c r="A43" s="1">
        <v>101</v>
      </c>
      <c r="B43" s="2">
        <v>20</v>
      </c>
      <c r="C43" s="48" t="s">
        <v>220</v>
      </c>
      <c r="D43" s="51" t="s">
        <v>48</v>
      </c>
      <c r="E43" s="81" t="s">
        <v>108</v>
      </c>
      <c r="F43" s="1" t="s">
        <v>3</v>
      </c>
      <c r="G43" s="80">
        <v>1960</v>
      </c>
      <c r="H43" s="51" t="s">
        <v>69</v>
      </c>
      <c r="I43" s="1" t="str">
        <f t="shared" si="2"/>
        <v>C</v>
      </c>
      <c r="J43" s="1">
        <f>COUNTIF($G$9:$I43,$I43)</f>
        <v>7</v>
      </c>
      <c r="K43" s="7">
        <v>0.08560185185185186</v>
      </c>
      <c r="L43" s="1" t="s">
        <v>21</v>
      </c>
      <c r="M43" s="1" t="s">
        <v>297</v>
      </c>
    </row>
    <row r="44" spans="1:13" ht="15" customHeight="1" hidden="1">
      <c r="A44" s="1">
        <v>102</v>
      </c>
      <c r="B44" s="2">
        <v>24</v>
      </c>
      <c r="C44" s="48" t="s">
        <v>205</v>
      </c>
      <c r="D44" s="51" t="s">
        <v>206</v>
      </c>
      <c r="E44" s="81" t="s">
        <v>108</v>
      </c>
      <c r="F44" s="1" t="s">
        <v>3</v>
      </c>
      <c r="G44" s="80">
        <v>1960</v>
      </c>
      <c r="H44" s="51" t="s">
        <v>71</v>
      </c>
      <c r="I44" s="1" t="str">
        <f t="shared" si="2"/>
        <v>C</v>
      </c>
      <c r="J44" s="1">
        <f>COUNTIF($G$9:$I44,$I44)</f>
        <v>8</v>
      </c>
      <c r="K44" s="7">
        <v>0.08597222222222223</v>
      </c>
      <c r="L44" s="1"/>
      <c r="M44" s="1" t="s">
        <v>296</v>
      </c>
    </row>
    <row r="45" spans="1:13" ht="15" customHeight="1" hidden="1">
      <c r="A45" s="1">
        <v>106</v>
      </c>
      <c r="B45" s="2">
        <v>18</v>
      </c>
      <c r="C45" s="48" t="s">
        <v>41</v>
      </c>
      <c r="D45" s="51" t="s">
        <v>59</v>
      </c>
      <c r="E45" s="81" t="s">
        <v>108</v>
      </c>
      <c r="F45" s="1" t="s">
        <v>3</v>
      </c>
      <c r="G45" s="80">
        <v>1960</v>
      </c>
      <c r="H45" s="51" t="s">
        <v>10</v>
      </c>
      <c r="I45" s="1" t="str">
        <f t="shared" si="2"/>
        <v>C</v>
      </c>
      <c r="J45" s="1">
        <f>COUNTIF($G$9:$I45,$I45)</f>
        <v>9</v>
      </c>
      <c r="K45" s="7">
        <v>0.0887962962962963</v>
      </c>
      <c r="L45" s="1"/>
      <c r="M45" s="1" t="s">
        <v>296</v>
      </c>
    </row>
    <row r="46" spans="1:13" ht="15" customHeight="1" hidden="1">
      <c r="A46" s="1">
        <v>122</v>
      </c>
      <c r="B46" s="2">
        <v>108</v>
      </c>
      <c r="C46" s="48" t="s">
        <v>286</v>
      </c>
      <c r="D46" s="51" t="s">
        <v>47</v>
      </c>
      <c r="E46" s="81" t="s">
        <v>108</v>
      </c>
      <c r="F46" s="1" t="s">
        <v>3</v>
      </c>
      <c r="G46" s="80">
        <v>1966</v>
      </c>
      <c r="H46" s="51" t="s">
        <v>178</v>
      </c>
      <c r="I46" s="1" t="str">
        <f t="shared" si="2"/>
        <v>C</v>
      </c>
      <c r="J46" s="1">
        <f>COUNTIF($G$9:$I46,$I46)</f>
        <v>10</v>
      </c>
      <c r="K46" s="7">
        <v>0.09304398148148148</v>
      </c>
      <c r="L46" s="1"/>
      <c r="M46" s="1" t="s">
        <v>296</v>
      </c>
    </row>
    <row r="47" spans="1:13" ht="15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3"/>
    </row>
    <row r="48" spans="1:13" ht="15" customHeight="1">
      <c r="A48" s="1">
        <v>1</v>
      </c>
      <c r="B48" s="2">
        <v>6</v>
      </c>
      <c r="C48" s="48" t="s">
        <v>128</v>
      </c>
      <c r="D48" s="51" t="s">
        <v>129</v>
      </c>
      <c r="E48" s="81" t="s">
        <v>108</v>
      </c>
      <c r="F48" s="1" t="s">
        <v>3</v>
      </c>
      <c r="G48" s="80">
        <v>1953</v>
      </c>
      <c r="H48" s="51" t="s">
        <v>8</v>
      </c>
      <c r="I48" s="1" t="str">
        <f>IF($F48="m",IF($G$1-$G48&gt;19,IF($G$1-$G48&lt;40,"A",IF($G$1-$G48&gt;49,IF($G$1-$G48&gt;59,IF($G$1-$G48&gt;69,"E","D"),"C"),"B")),"JM"),IF($G$1-$G48&gt;19,IF($G$1-$G48&lt;35,"F",IF($G$1-$G48&lt;50,"G","H")),"JŽ"))</f>
        <v>D</v>
      </c>
      <c r="J48" s="1">
        <f>COUNTIF($G$9:$I48,$I48)</f>
        <v>1</v>
      </c>
      <c r="K48" s="7">
        <v>0.07403935185185186</v>
      </c>
      <c r="L48" s="1"/>
      <c r="M48" s="1" t="s">
        <v>296</v>
      </c>
    </row>
    <row r="49" spans="1:13" s="37" customFormat="1" ht="15" customHeight="1">
      <c r="A49" s="1">
        <v>2</v>
      </c>
      <c r="B49" s="2">
        <v>44</v>
      </c>
      <c r="C49" s="48" t="s">
        <v>40</v>
      </c>
      <c r="D49" s="51" t="s">
        <v>64</v>
      </c>
      <c r="E49" s="81" t="s">
        <v>108</v>
      </c>
      <c r="F49" s="1" t="s">
        <v>3</v>
      </c>
      <c r="G49" s="80">
        <v>1949</v>
      </c>
      <c r="H49" s="51" t="s">
        <v>71</v>
      </c>
      <c r="I49" s="1" t="str">
        <f>IF($F49="m",IF($G$1-$G49&gt;19,IF($G$1-$G49&lt;40,"A",IF($G$1-$G49&gt;49,IF($G$1-$G49&gt;59,IF($G$1-$G49&gt;69,"E","D"),"C"),"B")),"JM"),IF($G$1-$G49&gt;19,IF($G$1-$G49&lt;35,"F",IF($G$1-$G49&lt;50,"G","H")),"JŽ"))</f>
        <v>D</v>
      </c>
      <c r="J49" s="1">
        <f>COUNTIF($G$9:$I49,$I49)</f>
        <v>2</v>
      </c>
      <c r="K49" s="7">
        <v>0.07616898148148148</v>
      </c>
      <c r="L49" s="1"/>
      <c r="M49" s="1" t="s">
        <v>296</v>
      </c>
    </row>
    <row r="50" spans="1:13" ht="15" customHeight="1">
      <c r="A50" s="1">
        <v>3</v>
      </c>
      <c r="B50" s="2">
        <v>8</v>
      </c>
      <c r="C50" s="48" t="s">
        <v>84</v>
      </c>
      <c r="D50" s="51" t="s">
        <v>50</v>
      </c>
      <c r="E50" s="81" t="s">
        <v>108</v>
      </c>
      <c r="F50" s="1" t="s">
        <v>3</v>
      </c>
      <c r="G50" s="80">
        <v>1952</v>
      </c>
      <c r="H50" s="51" t="s">
        <v>8</v>
      </c>
      <c r="I50" s="1" t="str">
        <f>IF($F50="m",IF($G$1-$G50&gt;19,IF($G$1-$G50&lt;40,"A",IF($G$1-$G50&gt;49,IF($G$1-$G50&gt;59,IF($G$1-$G50&gt;69,"E","D"),"C"),"B")),"JM"),IF($G$1-$G50&gt;19,IF($G$1-$G50&lt;35,"F",IF($G$1-$G50&lt;50,"G","H")),"JŽ"))</f>
        <v>D</v>
      </c>
      <c r="J50" s="1">
        <f>COUNTIF($G$9:$I50,$I50)</f>
        <v>3</v>
      </c>
      <c r="K50" s="7">
        <v>0.08475694444444444</v>
      </c>
      <c r="L50" s="1" t="s">
        <v>21</v>
      </c>
      <c r="M50" s="1" t="s">
        <v>296</v>
      </c>
    </row>
    <row r="51" spans="1:13" ht="15" customHeight="1" hidden="1">
      <c r="A51" s="1">
        <v>111</v>
      </c>
      <c r="B51" s="2">
        <v>72</v>
      </c>
      <c r="C51" s="39" t="s">
        <v>304</v>
      </c>
      <c r="D51" s="38" t="s">
        <v>305</v>
      </c>
      <c r="E51" s="81" t="s">
        <v>108</v>
      </c>
      <c r="F51" s="1" t="s">
        <v>3</v>
      </c>
      <c r="G51" s="1">
        <v>1958</v>
      </c>
      <c r="H51" s="38" t="s">
        <v>15</v>
      </c>
      <c r="I51" s="1" t="str">
        <f>IF($F51="m",IF($G$1-$G51&gt;19,IF($G$1-$G51&lt;40,"A",IF($G$1-$G51&gt;49,IF($G$1-$G51&gt;59,IF($G$1-$G51&gt;69,"E","D"),"C"),"B")),"JM"),IF($G$1-$G51&gt;19,IF($G$1-$G51&lt;35,"F",IF($G$1-$G51&lt;50,"G","H")),"JŽ"))</f>
        <v>D</v>
      </c>
      <c r="J51" s="1">
        <f>COUNTIF($G$9:$I51,$I51)</f>
        <v>4</v>
      </c>
      <c r="K51" s="7">
        <v>0.09208333333333334</v>
      </c>
      <c r="L51" s="1"/>
      <c r="M51" s="1" t="s">
        <v>296</v>
      </c>
    </row>
    <row r="52" spans="1:13" ht="15" customHeight="1">
      <c r="A52" s="191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3"/>
    </row>
    <row r="53" spans="1:13" ht="30.75" customHeight="1">
      <c r="A53" s="80" t="s">
        <v>145</v>
      </c>
      <c r="B53" s="52" t="s">
        <v>90</v>
      </c>
      <c r="C53" s="29" t="s">
        <v>44</v>
      </c>
      <c r="D53" s="50" t="s">
        <v>0</v>
      </c>
      <c r="E53" s="92" t="s">
        <v>146</v>
      </c>
      <c r="F53" s="49" t="s">
        <v>5</v>
      </c>
      <c r="G53" s="80" t="s">
        <v>12</v>
      </c>
      <c r="H53" s="50" t="s">
        <v>1</v>
      </c>
      <c r="I53" s="49" t="s">
        <v>7</v>
      </c>
      <c r="J53" s="99" t="s">
        <v>17</v>
      </c>
      <c r="K53" s="49" t="s">
        <v>2</v>
      </c>
      <c r="L53" s="49" t="s">
        <v>110</v>
      </c>
      <c r="M53" s="98" t="s">
        <v>147</v>
      </c>
    </row>
    <row r="54" spans="1:13" s="33" customFormat="1" ht="15" customHeight="1">
      <c r="A54" s="1">
        <v>1</v>
      </c>
      <c r="B54" s="2">
        <v>71</v>
      </c>
      <c r="C54" s="48" t="s">
        <v>28</v>
      </c>
      <c r="D54" s="51" t="s">
        <v>53</v>
      </c>
      <c r="E54" s="81" t="s">
        <v>108</v>
      </c>
      <c r="F54" s="1" t="s">
        <v>4</v>
      </c>
      <c r="G54" s="80">
        <v>1984</v>
      </c>
      <c r="H54" s="51" t="s">
        <v>10</v>
      </c>
      <c r="I54" s="1" t="str">
        <f aca="true" t="shared" si="3" ref="I54:I64">IF($F54="m",IF($G$1-$G54&gt;19,IF($G$1-$G54&lt;40,"A",IF($G$1-$G54&gt;49,IF($G$1-$G54&gt;59,IF($G$1-$G54&gt;69,"E","D"),"C"),"B")),"JM"),IF($G$1-$G54&gt;19,IF($G$1-$G54&lt;35,"F",IF($G$1-$G54&lt;50,"G","H")),"JŽ"))</f>
        <v>F</v>
      </c>
      <c r="J54" s="1">
        <f>COUNTIF($G$9:$I54,$I54)</f>
        <v>1</v>
      </c>
      <c r="K54" s="7">
        <v>0.06722222222222222</v>
      </c>
      <c r="L54" s="1"/>
      <c r="M54" s="1" t="s">
        <v>296</v>
      </c>
    </row>
    <row r="55" spans="1:13" ht="15" customHeight="1">
      <c r="A55" s="1">
        <v>2</v>
      </c>
      <c r="B55" s="2">
        <v>21</v>
      </c>
      <c r="C55" s="48" t="s">
        <v>241</v>
      </c>
      <c r="D55" s="51" t="s">
        <v>242</v>
      </c>
      <c r="E55" s="81" t="s">
        <v>108</v>
      </c>
      <c r="F55" s="1" t="s">
        <v>4</v>
      </c>
      <c r="G55" s="80">
        <v>2000</v>
      </c>
      <c r="H55" s="51" t="s">
        <v>71</v>
      </c>
      <c r="I55" s="1" t="str">
        <f t="shared" si="3"/>
        <v>JŽ</v>
      </c>
      <c r="J55" s="1">
        <f>COUNTIF($G$9:$I55,$I55)</f>
        <v>1</v>
      </c>
      <c r="K55" s="7">
        <v>0.07012731481481481</v>
      </c>
      <c r="L55" s="1"/>
      <c r="M55" s="1" t="s">
        <v>296</v>
      </c>
    </row>
    <row r="56" spans="1:13" ht="15" customHeight="1">
      <c r="A56" s="1">
        <v>3</v>
      </c>
      <c r="B56" s="2">
        <v>31</v>
      </c>
      <c r="C56" s="48" t="s">
        <v>261</v>
      </c>
      <c r="D56" s="51" t="s">
        <v>57</v>
      </c>
      <c r="E56" s="81" t="s">
        <v>108</v>
      </c>
      <c r="F56" s="1" t="s">
        <v>4</v>
      </c>
      <c r="G56" s="80">
        <v>1981</v>
      </c>
      <c r="H56" s="51" t="s">
        <v>75</v>
      </c>
      <c r="I56" s="1" t="str">
        <f t="shared" si="3"/>
        <v>G</v>
      </c>
      <c r="J56" s="1">
        <f>COUNTIF($G$9:$I56,$I56)</f>
        <v>1</v>
      </c>
      <c r="K56" s="7">
        <v>0.07637731481481481</v>
      </c>
      <c r="L56" s="1"/>
      <c r="M56" s="1" t="s">
        <v>296</v>
      </c>
    </row>
    <row r="57" spans="1:13" ht="15" customHeight="1" hidden="1">
      <c r="A57" s="1">
        <v>4</v>
      </c>
      <c r="B57" s="2">
        <v>7</v>
      </c>
      <c r="C57" s="48" t="s">
        <v>119</v>
      </c>
      <c r="D57" s="51" t="s">
        <v>93</v>
      </c>
      <c r="E57" s="81" t="s">
        <v>108</v>
      </c>
      <c r="F57" s="1" t="s">
        <v>4</v>
      </c>
      <c r="G57" s="80">
        <v>1968</v>
      </c>
      <c r="H57" s="51" t="s">
        <v>8</v>
      </c>
      <c r="I57" s="1" t="str">
        <f t="shared" si="3"/>
        <v>H</v>
      </c>
      <c r="J57" s="1">
        <f>COUNTIF($G$9:$I57,$I57)</f>
        <v>1</v>
      </c>
      <c r="K57" s="7">
        <v>0.07695601851851852</v>
      </c>
      <c r="L57" s="1" t="s">
        <v>21</v>
      </c>
      <c r="M57" s="1" t="s">
        <v>296</v>
      </c>
    </row>
    <row r="58" spans="1:13" ht="15" customHeight="1" hidden="1">
      <c r="A58" s="1">
        <v>5</v>
      </c>
      <c r="B58" s="2">
        <v>3</v>
      </c>
      <c r="C58" s="48" t="s">
        <v>116</v>
      </c>
      <c r="D58" s="51" t="s">
        <v>92</v>
      </c>
      <c r="E58" s="81" t="s">
        <v>108</v>
      </c>
      <c r="F58" s="1" t="s">
        <v>4</v>
      </c>
      <c r="G58" s="80">
        <v>1969</v>
      </c>
      <c r="H58" s="51" t="s">
        <v>15</v>
      </c>
      <c r="I58" s="1" t="str">
        <f t="shared" si="3"/>
        <v>G</v>
      </c>
      <c r="J58" s="1">
        <f>COUNTIF($G$9:$I58,$I58)</f>
        <v>2</v>
      </c>
      <c r="K58" s="7">
        <v>0.07877314814814815</v>
      </c>
      <c r="L58" s="1"/>
      <c r="M58" s="1" t="s">
        <v>296</v>
      </c>
    </row>
    <row r="59" spans="1:13" ht="15" customHeight="1" hidden="1">
      <c r="A59" s="1">
        <v>6</v>
      </c>
      <c r="B59" s="2">
        <v>4</v>
      </c>
      <c r="C59" s="48" t="s">
        <v>189</v>
      </c>
      <c r="D59" s="51" t="s">
        <v>91</v>
      </c>
      <c r="E59" s="81" t="s">
        <v>108</v>
      </c>
      <c r="F59" s="1" t="s">
        <v>4</v>
      </c>
      <c r="G59" s="80">
        <v>1997</v>
      </c>
      <c r="H59" s="51" t="s">
        <v>16</v>
      </c>
      <c r="I59" s="1" t="str">
        <f t="shared" si="3"/>
        <v>F</v>
      </c>
      <c r="J59" s="1">
        <f>COUNTIF($G$9:$I59,$I59)</f>
        <v>2</v>
      </c>
      <c r="K59" s="7">
        <v>0.0790162037037037</v>
      </c>
      <c r="L59" s="1" t="s">
        <v>21</v>
      </c>
      <c r="M59" s="1" t="s">
        <v>296</v>
      </c>
    </row>
    <row r="60" spans="1:13" ht="15" customHeight="1" hidden="1">
      <c r="A60" s="1">
        <v>7</v>
      </c>
      <c r="B60" s="2">
        <v>119</v>
      </c>
      <c r="C60" s="48" t="s">
        <v>234</v>
      </c>
      <c r="D60" s="51" t="s">
        <v>233</v>
      </c>
      <c r="E60" s="81" t="s">
        <v>108</v>
      </c>
      <c r="F60" s="1" t="s">
        <v>4</v>
      </c>
      <c r="G60" s="80">
        <v>1997</v>
      </c>
      <c r="H60" s="51" t="s">
        <v>107</v>
      </c>
      <c r="I60" s="1" t="str">
        <f t="shared" si="3"/>
        <v>F</v>
      </c>
      <c r="J60" s="1">
        <f>COUNTIF($G$9:$I60,$I60)</f>
        <v>3</v>
      </c>
      <c r="K60" s="7">
        <v>0.08233796296296296</v>
      </c>
      <c r="L60" s="1"/>
      <c r="M60" s="1" t="s">
        <v>297</v>
      </c>
    </row>
    <row r="61" spans="1:13" s="35" customFormat="1" ht="15" customHeight="1" hidden="1">
      <c r="A61" s="1">
        <v>8</v>
      </c>
      <c r="B61" s="2">
        <v>107</v>
      </c>
      <c r="C61" s="48" t="s">
        <v>169</v>
      </c>
      <c r="D61" s="51" t="s">
        <v>170</v>
      </c>
      <c r="E61" s="81" t="s">
        <v>108</v>
      </c>
      <c r="F61" s="1" t="s">
        <v>4</v>
      </c>
      <c r="G61" s="80">
        <v>1983</v>
      </c>
      <c r="H61" s="51" t="s">
        <v>171</v>
      </c>
      <c r="I61" s="1" t="str">
        <f t="shared" si="3"/>
        <v>G</v>
      </c>
      <c r="J61" s="1">
        <f>COUNTIF($G$9:$I61,$I61)</f>
        <v>3</v>
      </c>
      <c r="K61" s="7">
        <v>0.08252314814814815</v>
      </c>
      <c r="L61" s="1"/>
      <c r="M61" s="1" t="s">
        <v>296</v>
      </c>
    </row>
    <row r="62" spans="1:13" ht="15" customHeight="1" hidden="1">
      <c r="A62" s="1">
        <v>9</v>
      </c>
      <c r="B62" s="2">
        <v>66</v>
      </c>
      <c r="C62" s="48" t="s">
        <v>264</v>
      </c>
      <c r="D62" s="51" t="s">
        <v>265</v>
      </c>
      <c r="E62" s="81" t="s">
        <v>108</v>
      </c>
      <c r="F62" s="1" t="s">
        <v>4</v>
      </c>
      <c r="G62" s="80">
        <v>1978</v>
      </c>
      <c r="H62" s="51" t="s">
        <v>15</v>
      </c>
      <c r="I62" s="1" t="str">
        <f t="shared" si="3"/>
        <v>G</v>
      </c>
      <c r="J62" s="1">
        <f>COUNTIF($G$9:$I62,$I62)</f>
        <v>4</v>
      </c>
      <c r="K62" s="7">
        <v>0.08524305555555556</v>
      </c>
      <c r="L62" s="1"/>
      <c r="M62" s="1" t="s">
        <v>296</v>
      </c>
    </row>
    <row r="63" spans="1:13" ht="15" customHeight="1" hidden="1">
      <c r="A63" s="1">
        <v>10</v>
      </c>
      <c r="B63" s="2">
        <v>19</v>
      </c>
      <c r="C63" s="48" t="s">
        <v>268</v>
      </c>
      <c r="D63" s="51" t="s">
        <v>265</v>
      </c>
      <c r="E63" s="81" t="s">
        <v>108</v>
      </c>
      <c r="F63" s="1" t="s">
        <v>4</v>
      </c>
      <c r="G63" s="80">
        <v>1986</v>
      </c>
      <c r="H63" s="51" t="s">
        <v>10</v>
      </c>
      <c r="I63" s="1" t="str">
        <f t="shared" si="3"/>
        <v>F</v>
      </c>
      <c r="J63" s="1">
        <f>COUNTIF($G$9:$I63,$I63)</f>
        <v>4</v>
      </c>
      <c r="K63" s="7">
        <v>0.10076388888888889</v>
      </c>
      <c r="L63" s="1"/>
      <c r="M63" s="1" t="s">
        <v>296</v>
      </c>
    </row>
    <row r="64" spans="1:13" ht="15" customHeight="1" hidden="1">
      <c r="A64" s="1">
        <v>11</v>
      </c>
      <c r="B64" s="2">
        <v>122</v>
      </c>
      <c r="C64" s="39" t="s">
        <v>315</v>
      </c>
      <c r="D64" s="38" t="s">
        <v>314</v>
      </c>
      <c r="E64" s="81" t="s">
        <v>108</v>
      </c>
      <c r="F64" s="1" t="s">
        <v>4</v>
      </c>
      <c r="G64" s="1">
        <v>1996</v>
      </c>
      <c r="H64" s="38" t="s">
        <v>71</v>
      </c>
      <c r="I64" s="1" t="str">
        <f t="shared" si="3"/>
        <v>F</v>
      </c>
      <c r="J64" s="1">
        <f>COUNTIF($G$9:$I64,$I64)</f>
        <v>5</v>
      </c>
      <c r="K64" s="7" t="s">
        <v>319</v>
      </c>
      <c r="L64" s="1"/>
      <c r="M64" s="1" t="s">
        <v>296</v>
      </c>
    </row>
    <row r="65" spans="1:13" ht="15" customHeight="1">
      <c r="A65" s="46"/>
      <c r="B65" s="83"/>
      <c r="C65" s="57"/>
      <c r="D65" s="58"/>
      <c r="E65" s="129"/>
      <c r="F65" s="46"/>
      <c r="G65" s="46"/>
      <c r="H65" s="58"/>
      <c r="I65" s="46"/>
      <c r="J65" s="46"/>
      <c r="K65" s="70"/>
      <c r="L65" s="46"/>
      <c r="M65" s="46"/>
    </row>
    <row r="66" spans="1:13" s="60" customFormat="1" ht="12.75" customHeight="1">
      <c r="A66" s="55" t="s">
        <v>79</v>
      </c>
      <c r="B66" s="57"/>
      <c r="C66" s="57"/>
      <c r="D66" s="58"/>
      <c r="E66" s="93"/>
      <c r="F66" s="59"/>
      <c r="G66" s="44"/>
      <c r="H66" s="58"/>
      <c r="I66" s="46"/>
      <c r="J66" s="46"/>
      <c r="K66" s="57"/>
      <c r="M66" s="16"/>
    </row>
    <row r="67" spans="1:13" s="62" customFormat="1" ht="12.75" customHeight="1">
      <c r="A67" s="61"/>
      <c r="B67" s="57"/>
      <c r="C67" s="57"/>
      <c r="D67" s="58"/>
      <c r="E67" s="93"/>
      <c r="F67" s="59"/>
      <c r="G67" s="44"/>
      <c r="H67" s="58"/>
      <c r="I67" s="46"/>
      <c r="J67" s="46"/>
      <c r="K67" s="57"/>
      <c r="M67" s="63"/>
    </row>
    <row r="68" spans="1:13" s="86" customFormat="1" ht="42" customHeight="1">
      <c r="A68" s="105" t="s">
        <v>145</v>
      </c>
      <c r="B68" s="106" t="s">
        <v>144</v>
      </c>
      <c r="C68" s="107" t="s">
        <v>44</v>
      </c>
      <c r="D68" s="108" t="s">
        <v>0</v>
      </c>
      <c r="E68" s="109" t="s">
        <v>146</v>
      </c>
      <c r="F68" s="82" t="s">
        <v>5</v>
      </c>
      <c r="G68" s="105" t="s">
        <v>12</v>
      </c>
      <c r="H68" s="108" t="s">
        <v>1</v>
      </c>
      <c r="I68" s="67" t="s">
        <v>7</v>
      </c>
      <c r="J68" s="110" t="s">
        <v>17</v>
      </c>
      <c r="K68" s="82" t="s">
        <v>2</v>
      </c>
      <c r="M68" s="98" t="s">
        <v>147</v>
      </c>
    </row>
    <row r="69" spans="1:13" s="60" customFormat="1" ht="16.5" customHeight="1">
      <c r="A69" s="6">
        <v>1</v>
      </c>
      <c r="B69" s="2">
        <v>6</v>
      </c>
      <c r="C69" s="48" t="s">
        <v>88</v>
      </c>
      <c r="D69" s="51" t="s">
        <v>89</v>
      </c>
      <c r="E69" s="54" t="s">
        <v>108</v>
      </c>
      <c r="F69" s="88" t="s">
        <v>3</v>
      </c>
      <c r="G69" s="49">
        <v>1966</v>
      </c>
      <c r="H69" s="51" t="s">
        <v>22</v>
      </c>
      <c r="I69" s="1" t="str">
        <f>IF($F69="m",IF($G$1-$G69&gt;19,IF($G$1-$G69&lt;40,"A",IF($G$1-$G69&gt;49,IF($G$1-$G69&gt;59,IF($G$1-$G69&gt;69,"E","D"),"C"),"B")),"JM"),IF($G$1-$G69&gt;19,IF($G$1-$G69&lt;35,"F",IF($G$1-$G69&lt;50,"G","H")),"JŽ"))</f>
        <v>C</v>
      </c>
      <c r="J69" s="1">
        <f>COUNTIF($G$9:$I69,$I69)</f>
        <v>11</v>
      </c>
      <c r="K69" s="7">
        <v>0.054502314814814816</v>
      </c>
      <c r="L69" s="69"/>
      <c r="M69" s="1" t="s">
        <v>296</v>
      </c>
    </row>
    <row r="70" spans="1:13" s="60" customFormat="1" ht="12" customHeight="1">
      <c r="A70" s="59"/>
      <c r="B70" s="83"/>
      <c r="C70" s="102"/>
      <c r="D70" s="103"/>
      <c r="E70" s="104"/>
      <c r="F70" s="43"/>
      <c r="G70" s="42"/>
      <c r="H70" s="103"/>
      <c r="I70" s="46"/>
      <c r="J70" s="46"/>
      <c r="K70" s="70"/>
      <c r="L70" s="56"/>
      <c r="M70" s="59"/>
    </row>
    <row r="71" ht="12.75" customHeight="1"/>
    <row r="72" spans="1:13" s="76" customFormat="1" ht="12.75" customHeight="1">
      <c r="A72" s="73" t="s">
        <v>20</v>
      </c>
      <c r="B72" s="74"/>
      <c r="C72" s="74"/>
      <c r="D72" s="75"/>
      <c r="E72" s="96"/>
      <c r="F72" s="46"/>
      <c r="G72" s="42"/>
      <c r="H72" s="58"/>
      <c r="I72" s="46"/>
      <c r="J72" s="46"/>
      <c r="K72" s="70"/>
      <c r="L72" s="13"/>
      <c r="M72" s="13"/>
    </row>
    <row r="73" spans="1:13" s="76" customFormat="1" ht="12.75" customHeight="1">
      <c r="A73" s="77" t="s">
        <v>11</v>
      </c>
      <c r="B73" s="78"/>
      <c r="C73" s="78"/>
      <c r="D73" s="77"/>
      <c r="E73" s="97"/>
      <c r="F73" s="77"/>
      <c r="G73" s="9"/>
      <c r="I73" s="13"/>
      <c r="J73" s="13"/>
      <c r="K73" s="79"/>
      <c r="L73" s="13"/>
      <c r="M73" s="13"/>
    </row>
  </sheetData>
  <sheetProtection/>
  <mergeCells count="9">
    <mergeCell ref="A36:M36"/>
    <mergeCell ref="A47:M47"/>
    <mergeCell ref="A52:M52"/>
    <mergeCell ref="A2:K2"/>
    <mergeCell ref="A3:K3"/>
    <mergeCell ref="A4:K4"/>
    <mergeCell ref="A6:B6"/>
    <mergeCell ref="A5:C5"/>
    <mergeCell ref="A26:M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2018-08-11T11:21:19Z</cp:lastPrinted>
  <dcterms:created xsi:type="dcterms:W3CDTF">2006-08-10T15:02:00Z</dcterms:created>
  <dcterms:modified xsi:type="dcterms:W3CDTF">2018-08-11T21:33:36Z</dcterms:modified>
  <cp:category>KE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