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é výsledky 2018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<sst xmlns="http://schemas.openxmlformats.org/spreadsheetml/2006/main" count="1582" uniqueCount="334">
  <si>
    <t>Meno</t>
  </si>
  <si>
    <t>Oddiel</t>
  </si>
  <si>
    <t>Čas</t>
  </si>
  <si>
    <t>m</t>
  </si>
  <si>
    <t>ž</t>
  </si>
  <si>
    <t>m/ž</t>
  </si>
  <si>
    <t>rok</t>
  </si>
  <si>
    <t>Michalovce</t>
  </si>
  <si>
    <t>Košice</t>
  </si>
  <si>
    <t>Humenné</t>
  </si>
  <si>
    <t>MBO Strážske</t>
  </si>
  <si>
    <t>AC Michalovce</t>
  </si>
  <si>
    <t>Gladiátor Michalovce</t>
  </si>
  <si>
    <t>Rok nar.</t>
  </si>
  <si>
    <t>Výsledky spracovala: Anna Bucová</t>
  </si>
  <si>
    <t>Kat.</t>
  </si>
  <si>
    <t>MCHK Ruskov</t>
  </si>
  <si>
    <t>Trebišov</t>
  </si>
  <si>
    <t>Hlavný rozhodca: Peter Buc 0905299189  peter.buc59@gmail.com</t>
  </si>
  <si>
    <t>5 km</t>
  </si>
  <si>
    <t>Por. v kat.</t>
  </si>
  <si>
    <t>Danko</t>
  </si>
  <si>
    <t>Demčák</t>
  </si>
  <si>
    <t>Gabri</t>
  </si>
  <si>
    <t>Haburová</t>
  </si>
  <si>
    <t>Hajduk</t>
  </si>
  <si>
    <t>Hudáková</t>
  </si>
  <si>
    <t>Juro</t>
  </si>
  <si>
    <t>Kassay</t>
  </si>
  <si>
    <t>Kotlár</t>
  </si>
  <si>
    <t>Lipovský</t>
  </si>
  <si>
    <t>Mihok</t>
  </si>
  <si>
    <t>Papp</t>
  </si>
  <si>
    <t>Pavlov</t>
  </si>
  <si>
    <t>Pribičko</t>
  </si>
  <si>
    <t>Rada</t>
  </si>
  <si>
    <t>Sikorai</t>
  </si>
  <si>
    <t>Tisza</t>
  </si>
  <si>
    <t>Tiszová</t>
  </si>
  <si>
    <t>Tóth</t>
  </si>
  <si>
    <t>Vaľo</t>
  </si>
  <si>
    <t>Priezvisko</t>
  </si>
  <si>
    <t>Igor</t>
  </si>
  <si>
    <t>Marián</t>
  </si>
  <si>
    <t>Jakub</t>
  </si>
  <si>
    <t>Ján</t>
  </si>
  <si>
    <t>Tomáš</t>
  </si>
  <si>
    <t>Lóránt</t>
  </si>
  <si>
    <t>Michaela</t>
  </si>
  <si>
    <t>Milan</t>
  </si>
  <si>
    <t>Pavol</t>
  </si>
  <si>
    <t>Iveta</t>
  </si>
  <si>
    <t>Monika</t>
  </si>
  <si>
    <t>František</t>
  </si>
  <si>
    <t>Jozef</t>
  </si>
  <si>
    <t>Vojtech</t>
  </si>
  <si>
    <t>Mária</t>
  </si>
  <si>
    <t>Vladislav</t>
  </si>
  <si>
    <t>Radoslav</t>
  </si>
  <si>
    <t>Vratislav</t>
  </si>
  <si>
    <t>Ľubomír</t>
  </si>
  <si>
    <t>Martin</t>
  </si>
  <si>
    <t>Peter</t>
  </si>
  <si>
    <t>Imrich</t>
  </si>
  <si>
    <t>Zoltán</t>
  </si>
  <si>
    <t>Jaroslav</t>
  </si>
  <si>
    <t>Štefan</t>
  </si>
  <si>
    <t>Ladislav</t>
  </si>
  <si>
    <t>Vladimír</t>
  </si>
  <si>
    <t>Katarína</t>
  </si>
  <si>
    <t>Miroslav</t>
  </si>
  <si>
    <t>Matúš</t>
  </si>
  <si>
    <t>Tibor</t>
  </si>
  <si>
    <t>Alžbeta</t>
  </si>
  <si>
    <t>Mikuláš</t>
  </si>
  <si>
    <t>MBK Veľké Kapušany</t>
  </si>
  <si>
    <t>MARAS team</t>
  </si>
  <si>
    <t>ŽSR Košice</t>
  </si>
  <si>
    <t>Lastomír</t>
  </si>
  <si>
    <t>Honsch</t>
  </si>
  <si>
    <t>Maras</t>
  </si>
  <si>
    <t>Sluka</t>
  </si>
  <si>
    <t>Švagrovský</t>
  </si>
  <si>
    <t>Michal</t>
  </si>
  <si>
    <t>Alena</t>
  </si>
  <si>
    <t>Karol</t>
  </si>
  <si>
    <t>Veronika</t>
  </si>
  <si>
    <t>Jana</t>
  </si>
  <si>
    <t>Anton</t>
  </si>
  <si>
    <t>Stanislav</t>
  </si>
  <si>
    <t>OcU Budkovce</t>
  </si>
  <si>
    <t>Z</t>
  </si>
  <si>
    <t>Eva</t>
  </si>
  <si>
    <t>Šimková</t>
  </si>
  <si>
    <t>Slavomír</t>
  </si>
  <si>
    <t>Papinčáková</t>
  </si>
  <si>
    <t>Orest</t>
  </si>
  <si>
    <t>Anatolij</t>
  </si>
  <si>
    <t>Hakošová</t>
  </si>
  <si>
    <t>Róbert</t>
  </si>
  <si>
    <t>Bak</t>
  </si>
  <si>
    <t>Patrik</t>
  </si>
  <si>
    <t>Richard</t>
  </si>
  <si>
    <t>Podžuban</t>
  </si>
  <si>
    <t>Habura</t>
  </si>
  <si>
    <t>Radovan</t>
  </si>
  <si>
    <t>Sabová</t>
  </si>
  <si>
    <t>Pitrovská</t>
  </si>
  <si>
    <t>Regina</t>
  </si>
  <si>
    <t>Varga</t>
  </si>
  <si>
    <t>Dušan</t>
  </si>
  <si>
    <t>Bačík</t>
  </si>
  <si>
    <t>Dubiaková</t>
  </si>
  <si>
    <t>Durkai</t>
  </si>
  <si>
    <t>Fencik</t>
  </si>
  <si>
    <t>Hreščák</t>
  </si>
  <si>
    <t>Chomanič</t>
  </si>
  <si>
    <t>Kovaľ</t>
  </si>
  <si>
    <t>Magyar</t>
  </si>
  <si>
    <t>Medviď</t>
  </si>
  <si>
    <t>Onuška</t>
  </si>
  <si>
    <t>Pachota</t>
  </si>
  <si>
    <t>Sabovik</t>
  </si>
  <si>
    <t>Semanová</t>
  </si>
  <si>
    <t>Sýkora</t>
  </si>
  <si>
    <t>Šimko</t>
  </si>
  <si>
    <t>Vyšňovský</t>
  </si>
  <si>
    <t>Maroš</t>
  </si>
  <si>
    <t>Nikola</t>
  </si>
  <si>
    <t>Juraj</t>
  </si>
  <si>
    <t>Martina</t>
  </si>
  <si>
    <t>Gabriel</t>
  </si>
  <si>
    <t>Rastislav</t>
  </si>
  <si>
    <t>Lukáš</t>
  </si>
  <si>
    <t>Adrián</t>
  </si>
  <si>
    <t>Zlatka</t>
  </si>
  <si>
    <t>Benedek-Team</t>
  </si>
  <si>
    <t>Strážske</t>
  </si>
  <si>
    <t>Kaluža</t>
  </si>
  <si>
    <t>Gladiator Michalovce</t>
  </si>
  <si>
    <t>Porostov</t>
  </si>
  <si>
    <t>Koromľa</t>
  </si>
  <si>
    <t>VVS Michalovce</t>
  </si>
  <si>
    <t>Belle Export-Import Košice</t>
  </si>
  <si>
    <t>Šestáková</t>
  </si>
  <si>
    <t>Ivana</t>
  </si>
  <si>
    <t>Sláma</t>
  </si>
  <si>
    <t>Slámová</t>
  </si>
  <si>
    <t>Raschupkin</t>
  </si>
  <si>
    <t>Viera</t>
  </si>
  <si>
    <t>Denisa</t>
  </si>
  <si>
    <t>Hamadej</t>
  </si>
  <si>
    <t>Hančár</t>
  </si>
  <si>
    <t>Ivanko</t>
  </si>
  <si>
    <t>Vranov</t>
  </si>
  <si>
    <t>Kohút</t>
  </si>
  <si>
    <t>Výsledková listina "Klokočovskej 5" zo dňa 5.  augusta 2018</t>
  </si>
  <si>
    <t>42. ročník</t>
  </si>
  <si>
    <t>Štát</t>
  </si>
  <si>
    <t>SVK</t>
  </si>
  <si>
    <t>Št.č.</t>
  </si>
  <si>
    <t>Por.č</t>
  </si>
  <si>
    <t>Babjak</t>
  </si>
  <si>
    <t>JM DEMOLEX IPhone Bardejov</t>
  </si>
  <si>
    <t>O5-Bežecký klub Furča Košice</t>
  </si>
  <si>
    <t>Muži nad 60 rokov</t>
  </si>
  <si>
    <t>TJ Unitop Vranov</t>
  </si>
  <si>
    <t>Bakajsa</t>
  </si>
  <si>
    <t>RR CROSS Michalovce</t>
  </si>
  <si>
    <t>Bardiovský</t>
  </si>
  <si>
    <t>Boander</t>
  </si>
  <si>
    <t>Malmo</t>
  </si>
  <si>
    <t>Ženy do 39 rokov</t>
  </si>
  <si>
    <t>Bogár</t>
  </si>
  <si>
    <t>János</t>
  </si>
  <si>
    <t>FANCSALI FUTÓ KLUB</t>
  </si>
  <si>
    <t>Čarny</t>
  </si>
  <si>
    <t>Čeklovská</t>
  </si>
  <si>
    <t>Petra</t>
  </si>
  <si>
    <t>ŠK Comenium Michalovce</t>
  </si>
  <si>
    <t>Čeklovský</t>
  </si>
  <si>
    <t>Čokina</t>
  </si>
  <si>
    <t>Vranov nad Topľou</t>
  </si>
  <si>
    <t>Parchovany</t>
  </si>
  <si>
    <t>Doležal</t>
  </si>
  <si>
    <t>Džado</t>
  </si>
  <si>
    <t>Srtg Michalovce</t>
  </si>
  <si>
    <t>Ženy nad 40 rokov</t>
  </si>
  <si>
    <t>Galajda</t>
  </si>
  <si>
    <t>Marek</t>
  </si>
  <si>
    <t>Guľaš klub Snina</t>
  </si>
  <si>
    <t>Gočiková</t>
  </si>
  <si>
    <t>Anna</t>
  </si>
  <si>
    <t>Grošaft</t>
  </si>
  <si>
    <t>Oto</t>
  </si>
  <si>
    <t>Hadvab</t>
  </si>
  <si>
    <t>Marcel</t>
  </si>
  <si>
    <t>Miloslav</t>
  </si>
  <si>
    <t>Maria</t>
  </si>
  <si>
    <t>Lesne</t>
  </si>
  <si>
    <t>Halečka</t>
  </si>
  <si>
    <t>Hypsteria Bardejov</t>
  </si>
  <si>
    <t>Hazucha</t>
  </si>
  <si>
    <t>MARAS Team</t>
  </si>
  <si>
    <t>behame.sk</t>
  </si>
  <si>
    <t>Ivanková</t>
  </si>
  <si>
    <t>Sandra</t>
  </si>
  <si>
    <t>Ivanysh</t>
  </si>
  <si>
    <t>Dmytro</t>
  </si>
  <si>
    <t>Jacko</t>
  </si>
  <si>
    <t>Zemplinská Široká</t>
  </si>
  <si>
    <t>Jonek</t>
  </si>
  <si>
    <t>Jurčišin</t>
  </si>
  <si>
    <t>Prepletaj nôžkami</t>
  </si>
  <si>
    <t>Jurčišinová</t>
  </si>
  <si>
    <t>Urban Running Team</t>
  </si>
  <si>
    <t>Vinné</t>
  </si>
  <si>
    <t>Dana</t>
  </si>
  <si>
    <t>Kondáš</t>
  </si>
  <si>
    <t>Kučka</t>
  </si>
  <si>
    <t>Denné centrum seniorov č. 1 Michalovce</t>
  </si>
  <si>
    <t>Kuliňák</t>
  </si>
  <si>
    <t>SRTG Michalovce</t>
  </si>
  <si>
    <t>Kundrát</t>
  </si>
  <si>
    <t>Kyrylyuk</t>
  </si>
  <si>
    <t>Andriy</t>
  </si>
  <si>
    <t>U-run (Uzhhorod)</t>
  </si>
  <si>
    <t>Lőrinc</t>
  </si>
  <si>
    <t>o5 BK Furča - Košice</t>
  </si>
  <si>
    <t>Majerník</t>
  </si>
  <si>
    <t>Meňovčíková</t>
  </si>
  <si>
    <t>Mitnik</t>
  </si>
  <si>
    <t>MWETICH</t>
  </si>
  <si>
    <t>Silas</t>
  </si>
  <si>
    <t>NGENO</t>
  </si>
  <si>
    <t>Isaac Kimutai</t>
  </si>
  <si>
    <t>Beedek-Team</t>
  </si>
  <si>
    <t>Onder</t>
  </si>
  <si>
    <t>Zdenko</t>
  </si>
  <si>
    <t>Pardusová</t>
  </si>
  <si>
    <t>Parilak</t>
  </si>
  <si>
    <t>Gerard</t>
  </si>
  <si>
    <t>Pilník</t>
  </si>
  <si>
    <t>Zalužice</t>
  </si>
  <si>
    <t>Popik</t>
  </si>
  <si>
    <t>Roman</t>
  </si>
  <si>
    <t>Maras Team</t>
  </si>
  <si>
    <t>Pribula</t>
  </si>
  <si>
    <t>Prima SH Vranov</t>
  </si>
  <si>
    <t>Serhii</t>
  </si>
  <si>
    <t>Mukachevo</t>
  </si>
  <si>
    <t>Reicherová</t>
  </si>
  <si>
    <t>Kamila</t>
  </si>
  <si>
    <t>Ringer</t>
  </si>
  <si>
    <t>Oliver</t>
  </si>
  <si>
    <t>Sabolová</t>
  </si>
  <si>
    <t>Rakovec nad Ondavou</t>
  </si>
  <si>
    <t>KOB ATU Košice</t>
  </si>
  <si>
    <t>Smetana</t>
  </si>
  <si>
    <t>MŠK Medzilaborce</t>
  </si>
  <si>
    <t>Solyak</t>
  </si>
  <si>
    <t>Maryna</t>
  </si>
  <si>
    <t>Sopko</t>
  </si>
  <si>
    <t>Dominik</t>
  </si>
  <si>
    <t>TJ Obal servis Košice</t>
  </si>
  <si>
    <t>Šándor</t>
  </si>
  <si>
    <t>Šarik</t>
  </si>
  <si>
    <t>Andritz Slovakia</t>
  </si>
  <si>
    <t>Šašš</t>
  </si>
  <si>
    <t>Vranov nad toplou</t>
  </si>
  <si>
    <t>Šlinska</t>
  </si>
  <si>
    <t>Katarina</t>
  </si>
  <si>
    <t>Šmigová</t>
  </si>
  <si>
    <t>TMS International Košice</t>
  </si>
  <si>
    <t>Tkáčová</t>
  </si>
  <si>
    <t>Tóthová</t>
  </si>
  <si>
    <t>Kuzmice</t>
  </si>
  <si>
    <t>Uličný</t>
  </si>
  <si>
    <t>Vachalek</t>
  </si>
  <si>
    <t>Ildikó</t>
  </si>
  <si>
    <t>FANCSALIO FUTÓ KLUB</t>
  </si>
  <si>
    <t>Veselský</t>
  </si>
  <si>
    <t>Závodníková</t>
  </si>
  <si>
    <t>STD Vranov nad Topľou</t>
  </si>
  <si>
    <t>Zeľo</t>
  </si>
  <si>
    <t>Rudolf</t>
  </si>
  <si>
    <t>Topoľovka</t>
  </si>
  <si>
    <t>Zeľová</t>
  </si>
  <si>
    <t>Marta</t>
  </si>
  <si>
    <t>Marcela</t>
  </si>
  <si>
    <t>Gombošová</t>
  </si>
  <si>
    <t>Topoľany</t>
  </si>
  <si>
    <t xml:space="preserve">Gomboš </t>
  </si>
  <si>
    <t>Hozzová</t>
  </si>
  <si>
    <t>Barbora</t>
  </si>
  <si>
    <t>Bratislava</t>
  </si>
  <si>
    <t>Maštalská</t>
  </si>
  <si>
    <t>Sabovíková</t>
  </si>
  <si>
    <t>Hajaš</t>
  </si>
  <si>
    <t>Ákárdyová</t>
  </si>
  <si>
    <t>Tímea</t>
  </si>
  <si>
    <t>Veľké Kapušany</t>
  </si>
  <si>
    <t>Vargaeštok</t>
  </si>
  <si>
    <t>Gejza</t>
  </si>
  <si>
    <t>Kmec</t>
  </si>
  <si>
    <t>Branislav</t>
  </si>
  <si>
    <t>SPED GARANT Vranov</t>
  </si>
  <si>
    <t>Polaščík</t>
  </si>
  <si>
    <t>Malá Domaša</t>
  </si>
  <si>
    <t>Fedor</t>
  </si>
  <si>
    <t>Pavlovčák</t>
  </si>
  <si>
    <t>Hajduková</t>
  </si>
  <si>
    <t>Kuľha</t>
  </si>
  <si>
    <t>Opalka</t>
  </si>
  <si>
    <t>Urban</t>
  </si>
  <si>
    <t>TJ Obal servis Košice,Magneti Mareli</t>
  </si>
  <si>
    <t>Andrejco</t>
  </si>
  <si>
    <t>Viliam</t>
  </si>
  <si>
    <t>Farkašová</t>
  </si>
  <si>
    <t>Krajňák</t>
  </si>
  <si>
    <t>Petrovce nad Laborocom</t>
  </si>
  <si>
    <t>Onder ml.</t>
  </si>
  <si>
    <t>Knežová</t>
  </si>
  <si>
    <t>KEN</t>
  </si>
  <si>
    <t>Stohl</t>
  </si>
  <si>
    <t>Stohlová</t>
  </si>
  <si>
    <t>Petronela</t>
  </si>
  <si>
    <t>Malyy</t>
  </si>
  <si>
    <t>Užhorod</t>
  </si>
  <si>
    <t>Olympijský klub Michalovce</t>
  </si>
  <si>
    <t>Ágárdyová</t>
  </si>
  <si>
    <t>Muži nad 40 rokov</t>
  </si>
  <si>
    <t>Muži nad 50 rokov</t>
  </si>
  <si>
    <r>
      <t xml:space="preserve">  </t>
    </r>
    <r>
      <rPr>
        <b/>
        <sz val="9"/>
        <color indexed="9"/>
        <rFont val="Arial Narrow"/>
        <family val="2"/>
      </rPr>
      <t>.</t>
    </r>
    <r>
      <rPr>
        <b/>
        <sz val="9"/>
        <rFont val="Arial Narrow"/>
        <family val="2"/>
      </rPr>
      <t xml:space="preserve">  </t>
    </r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</si>
</sst>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h:mm:ss\ AM/PM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61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8"/>
      <name val="Arial Narrow"/>
      <family val="2"/>
    </font>
    <font>
      <sz val="7"/>
      <name val="Arial"/>
      <family val="2"/>
    </font>
    <font>
      <sz val="8"/>
      <name val="Arial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Arial Narrow"/>
      <family val="2"/>
    </font>
    <font>
      <b/>
      <sz val="9"/>
      <color indexed="30"/>
      <name val="Arial Narrow"/>
      <family val="2"/>
    </font>
    <font>
      <b/>
      <sz val="10"/>
      <color indexed="30"/>
      <name val="Arial Narrow"/>
      <family val="2"/>
    </font>
    <font>
      <b/>
      <sz val="10"/>
      <color indexed="8"/>
      <name val="Arial Narrow"/>
      <family val="2"/>
    </font>
    <font>
      <b/>
      <sz val="11"/>
      <color indexed="17"/>
      <name val="Arial Narrow"/>
      <family val="2"/>
    </font>
    <font>
      <b/>
      <sz val="10"/>
      <color indexed="17"/>
      <name val="Arial Narrow"/>
      <family val="2"/>
    </font>
    <font>
      <b/>
      <sz val="9"/>
      <color indexed="17"/>
      <name val="Arial Narrow"/>
      <family val="2"/>
    </font>
    <font>
      <sz val="8"/>
      <color indexed="8"/>
      <name val="Calibri"/>
      <family val="2"/>
    </font>
    <font>
      <u val="single"/>
      <sz val="8"/>
      <color indexed="12"/>
      <name val="Arial"/>
      <family val="2"/>
    </font>
    <font>
      <b/>
      <sz val="9"/>
      <color indexed="30"/>
      <name val="Arial"/>
      <family val="2"/>
    </font>
    <font>
      <b/>
      <sz val="8"/>
      <color indexed="10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b/>
      <sz val="8"/>
      <color indexed="30"/>
      <name val="Arial Narrow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 Narrow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21" fontId="35" fillId="0" borderId="10" xfId="0" applyNumberFormat="1" applyFont="1" applyFill="1" applyBorder="1" applyAlignment="1">
      <alignment horizontal="center" vertical="center"/>
    </xf>
    <xf numFmtId="21" fontId="38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21" fontId="4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13" fillId="24" borderId="10" xfId="0" applyFont="1" applyFill="1" applyBorder="1" applyAlignment="1">
      <alignment vertical="center" wrapText="1"/>
    </xf>
    <xf numFmtId="0" fontId="43" fillId="24" borderId="10" xfId="0" applyFont="1" applyFill="1" applyBorder="1" applyAlignment="1">
      <alignment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6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44" fillId="0" borderId="10" xfId="36" applyFont="1" applyBorder="1" applyAlignment="1" applyProtection="1">
      <alignment vertical="center" wrapText="1"/>
      <protection/>
    </xf>
    <xf numFmtId="0" fontId="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21" fontId="31" fillId="0" borderId="10" xfId="0" applyNumberFormat="1" applyFont="1" applyFill="1" applyBorder="1" applyAlignment="1">
      <alignment horizontal="center" vertical="center"/>
    </xf>
    <xf numFmtId="21" fontId="31" fillId="0" borderId="10" xfId="0" applyNumberFormat="1" applyFont="1" applyBorder="1" applyAlignment="1">
      <alignment horizontal="center" vertical="center"/>
    </xf>
    <xf numFmtId="21" fontId="31" fillId="0" borderId="12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24" borderId="10" xfId="0" applyFont="1" applyFill="1" applyBorder="1" applyAlignment="1">
      <alignment vertical="center" wrapText="1"/>
    </xf>
    <xf numFmtId="0" fontId="51" fillId="24" borderId="10" xfId="0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0" fontId="35" fillId="24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21" fontId="35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/>
    </xf>
    <xf numFmtId="21" fontId="41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59" fillId="24" borderId="10" xfId="0" applyFont="1" applyFill="1" applyBorder="1" applyAlignment="1">
      <alignment wrapText="1"/>
    </xf>
    <xf numFmtId="0" fontId="59" fillId="0" borderId="10" xfId="0" applyFont="1" applyFill="1" applyBorder="1" applyAlignment="1">
      <alignment wrapText="1"/>
    </xf>
    <xf numFmtId="0" fontId="59" fillId="24" borderId="10" xfId="0" applyFont="1" applyFill="1" applyBorder="1" applyAlignment="1">
      <alignment horizontal="center" wrapText="1"/>
    </xf>
    <xf numFmtId="21" fontId="47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9" fillId="0" borderId="16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hame.s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ehame.sk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8515625" style="4" customWidth="1"/>
    <col min="2" max="2" width="4.7109375" style="7" customWidth="1"/>
    <col min="3" max="3" width="13.140625" style="5" customWidth="1"/>
    <col min="4" max="4" width="18.28125" style="6" customWidth="1"/>
    <col min="5" max="5" width="4.28125" style="4" customWidth="1"/>
    <col min="6" max="6" width="4.7109375" style="7" customWidth="1"/>
    <col min="7" max="7" width="5.00390625" style="4" customWidth="1"/>
    <col min="8" max="8" width="22.57421875" style="6" customWidth="1"/>
    <col min="9" max="9" width="4.421875" style="7" customWidth="1"/>
    <col min="10" max="10" width="4.00390625" style="7" customWidth="1"/>
    <col min="11" max="11" width="8.7109375" style="3" customWidth="1"/>
    <col min="12" max="12" width="4.57421875" style="3" hidden="1" customWidth="1"/>
    <col min="13" max="16384" width="8.8515625" style="5" customWidth="1"/>
  </cols>
  <sheetData>
    <row r="1" spans="6:7" ht="2.25" customHeight="1" thickBot="1">
      <c r="F1" s="7" t="s">
        <v>6</v>
      </c>
      <c r="G1" s="4">
        <v>2018</v>
      </c>
    </row>
    <row r="2" spans="1:12" s="27" customFormat="1" ht="30" customHeight="1" thickBot="1">
      <c r="A2" s="119" t="s">
        <v>156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26"/>
    </row>
    <row r="3" spans="1:12" s="12" customFormat="1" ht="17.25" customHeight="1">
      <c r="A3" s="122" t="s">
        <v>157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  <c r="L3" s="13"/>
    </row>
    <row r="4" spans="1:12" s="10" customFormat="1" ht="12.75" customHeight="1">
      <c r="A4" s="124" t="s">
        <v>19</v>
      </c>
      <c r="B4" s="124"/>
      <c r="C4" s="14"/>
      <c r="D4" s="15"/>
      <c r="E4" s="66"/>
      <c r="F4" s="16" t="s">
        <v>333</v>
      </c>
      <c r="G4" s="15"/>
      <c r="H4" s="15"/>
      <c r="I4" s="16"/>
      <c r="J4" s="16"/>
      <c r="K4" s="14"/>
      <c r="L4" s="11"/>
    </row>
    <row r="5" spans="1:12" s="10" customFormat="1" ht="45" customHeight="1">
      <c r="A5" s="29" t="s">
        <v>161</v>
      </c>
      <c r="B5" s="33" t="s">
        <v>160</v>
      </c>
      <c r="C5" s="18" t="s">
        <v>41</v>
      </c>
      <c r="D5" s="28" t="s">
        <v>0</v>
      </c>
      <c r="E5" s="67" t="s">
        <v>158</v>
      </c>
      <c r="F5" s="19" t="s">
        <v>5</v>
      </c>
      <c r="G5" s="29" t="s">
        <v>13</v>
      </c>
      <c r="H5" s="28" t="s">
        <v>1</v>
      </c>
      <c r="I5" s="19" t="s">
        <v>15</v>
      </c>
      <c r="J5" s="17" t="s">
        <v>20</v>
      </c>
      <c r="K5" s="19" t="s">
        <v>2</v>
      </c>
      <c r="L5" s="20" t="s">
        <v>91</v>
      </c>
    </row>
    <row r="6" spans="1:12" s="44" customFormat="1" ht="13.5" customHeight="1">
      <c r="A6" s="79">
        <v>1</v>
      </c>
      <c r="B6" s="80">
        <v>108</v>
      </c>
      <c r="C6" s="81" t="s">
        <v>232</v>
      </c>
      <c r="D6" s="82" t="s">
        <v>233</v>
      </c>
      <c r="E6" s="83" t="s">
        <v>323</v>
      </c>
      <c r="F6" s="80" t="s">
        <v>3</v>
      </c>
      <c r="G6" s="84">
        <v>1997</v>
      </c>
      <c r="H6" s="82" t="s">
        <v>136</v>
      </c>
      <c r="I6" s="80" t="str">
        <f aca="true" t="shared" si="0" ref="I6:I37">IF($F6="m",IF($G$1-$G6&gt;18,IF($G$1-$G6&lt;40,"A",IF($G$1-$G6&gt;49,IF($G$1-$G6&gt;59,"D","C"),"B")),"A"),IF($G$1-$G6&gt;18,IF($G$1-$G6&lt;40,"E","F"),"E"))</f>
        <v>A</v>
      </c>
      <c r="J6" s="80">
        <f>COUNTIF($I$6:$I6,$I6)</f>
        <v>1</v>
      </c>
      <c r="K6" s="22">
        <v>0.010532407407407407</v>
      </c>
      <c r="L6" s="56">
        <v>0</v>
      </c>
    </row>
    <row r="7" spans="1:12" s="45" customFormat="1" ht="13.5" customHeight="1">
      <c r="A7" s="95">
        <v>2</v>
      </c>
      <c r="B7" s="96">
        <v>109</v>
      </c>
      <c r="C7" s="97" t="s">
        <v>234</v>
      </c>
      <c r="D7" s="98" t="s">
        <v>235</v>
      </c>
      <c r="E7" s="99" t="s">
        <v>323</v>
      </c>
      <c r="F7" s="100" t="s">
        <v>3</v>
      </c>
      <c r="G7" s="101">
        <v>1983</v>
      </c>
      <c r="H7" s="98" t="s">
        <v>236</v>
      </c>
      <c r="I7" s="100" t="str">
        <f t="shared" si="0"/>
        <v>A</v>
      </c>
      <c r="J7" s="100">
        <f>COUNTIF($I$6:$I7,$I7)</f>
        <v>2</v>
      </c>
      <c r="K7" s="23">
        <v>0.011145833333333334</v>
      </c>
      <c r="L7" s="55">
        <v>0</v>
      </c>
    </row>
    <row r="8" spans="1:12" s="46" customFormat="1" ht="13.5" customHeight="1">
      <c r="A8" s="102">
        <v>3</v>
      </c>
      <c r="B8" s="103">
        <v>127</v>
      </c>
      <c r="C8" s="104" t="s">
        <v>148</v>
      </c>
      <c r="D8" s="105" t="s">
        <v>249</v>
      </c>
      <c r="E8" s="106" t="s">
        <v>159</v>
      </c>
      <c r="F8" s="107" t="s">
        <v>3</v>
      </c>
      <c r="G8" s="108">
        <v>1990</v>
      </c>
      <c r="H8" s="105" t="s">
        <v>250</v>
      </c>
      <c r="I8" s="107" t="str">
        <f t="shared" si="0"/>
        <v>A</v>
      </c>
      <c r="J8" s="107">
        <f>COUNTIF($I$6:$I8,$I8)</f>
        <v>3</v>
      </c>
      <c r="K8" s="25">
        <v>0.011319444444444444</v>
      </c>
      <c r="L8" s="57">
        <v>0</v>
      </c>
    </row>
    <row r="9" spans="1:12" s="50" customFormat="1" ht="13.5" customHeight="1">
      <c r="A9" s="38">
        <v>4</v>
      </c>
      <c r="B9" s="34">
        <v>133</v>
      </c>
      <c r="C9" s="39" t="s">
        <v>126</v>
      </c>
      <c r="D9" s="40" t="s">
        <v>101</v>
      </c>
      <c r="E9" s="53" t="s">
        <v>159</v>
      </c>
      <c r="F9" s="34" t="s">
        <v>3</v>
      </c>
      <c r="G9" s="41">
        <v>1991</v>
      </c>
      <c r="H9" s="40" t="s">
        <v>10</v>
      </c>
      <c r="I9" s="34" t="str">
        <f t="shared" si="0"/>
        <v>A</v>
      </c>
      <c r="J9" s="34">
        <f>COUNTIF($I$6:$I9,$I9)</f>
        <v>4</v>
      </c>
      <c r="K9" s="71">
        <v>0.011921296296296298</v>
      </c>
      <c r="L9" s="42">
        <v>0</v>
      </c>
    </row>
    <row r="10" spans="1:12" s="50" customFormat="1" ht="13.5" customHeight="1">
      <c r="A10" s="38">
        <v>5</v>
      </c>
      <c r="B10" s="34">
        <v>158</v>
      </c>
      <c r="C10" s="39" t="s">
        <v>116</v>
      </c>
      <c r="D10" s="40" t="s">
        <v>50</v>
      </c>
      <c r="E10" s="53" t="s">
        <v>159</v>
      </c>
      <c r="F10" s="34" t="s">
        <v>3</v>
      </c>
      <c r="G10" s="41">
        <v>1992</v>
      </c>
      <c r="H10" s="61" t="s">
        <v>204</v>
      </c>
      <c r="I10" s="34" t="str">
        <f t="shared" si="0"/>
        <v>A</v>
      </c>
      <c r="J10" s="34">
        <f>COUNTIF($I$6:$I10,$I10)</f>
        <v>5</v>
      </c>
      <c r="K10" s="71">
        <v>0.012187500000000002</v>
      </c>
      <c r="L10" s="42">
        <v>7</v>
      </c>
    </row>
    <row r="11" spans="1:12" s="50" customFormat="1" ht="13.5" customHeight="1">
      <c r="A11" s="38">
        <v>6</v>
      </c>
      <c r="B11" s="35">
        <v>59</v>
      </c>
      <c r="C11" s="39" t="s">
        <v>262</v>
      </c>
      <c r="D11" s="40" t="s">
        <v>263</v>
      </c>
      <c r="E11" s="53" t="s">
        <v>159</v>
      </c>
      <c r="F11" s="34" t="s">
        <v>3</v>
      </c>
      <c r="G11" s="41">
        <v>1992</v>
      </c>
      <c r="H11" s="40" t="s">
        <v>264</v>
      </c>
      <c r="I11" s="34" t="str">
        <f t="shared" si="0"/>
        <v>A</v>
      </c>
      <c r="J11" s="34">
        <f>COUNTIF($I$6:$I11,$I11)</f>
        <v>6</v>
      </c>
      <c r="K11" s="71">
        <v>0.012268518518518519</v>
      </c>
      <c r="L11" s="42">
        <v>7</v>
      </c>
    </row>
    <row r="12" spans="1:12" s="44" customFormat="1" ht="13.5" customHeight="1">
      <c r="A12" s="79">
        <v>7</v>
      </c>
      <c r="B12" s="80">
        <v>65</v>
      </c>
      <c r="C12" s="81" t="s">
        <v>162</v>
      </c>
      <c r="D12" s="82" t="s">
        <v>96</v>
      </c>
      <c r="E12" s="83" t="s">
        <v>159</v>
      </c>
      <c r="F12" s="80" t="s">
        <v>3</v>
      </c>
      <c r="G12" s="84">
        <v>1968</v>
      </c>
      <c r="H12" s="86" t="s">
        <v>163</v>
      </c>
      <c r="I12" s="80" t="str">
        <f t="shared" si="0"/>
        <v>C</v>
      </c>
      <c r="J12" s="80">
        <f>COUNTIF($I$6:$I12,$I12)</f>
        <v>1</v>
      </c>
      <c r="K12" s="22">
        <v>0.012546296296296297</v>
      </c>
      <c r="L12" s="56">
        <v>0</v>
      </c>
    </row>
    <row r="13" spans="1:12" s="44" customFormat="1" ht="13.5" customHeight="1">
      <c r="A13" s="79">
        <v>8</v>
      </c>
      <c r="B13" s="85">
        <v>96</v>
      </c>
      <c r="C13" s="81" t="s">
        <v>327</v>
      </c>
      <c r="D13" s="82" t="s">
        <v>97</v>
      </c>
      <c r="E13" s="83" t="s">
        <v>159</v>
      </c>
      <c r="F13" s="80" t="s">
        <v>3</v>
      </c>
      <c r="G13" s="84">
        <v>1974</v>
      </c>
      <c r="H13" s="82" t="s">
        <v>328</v>
      </c>
      <c r="I13" s="80" t="str">
        <f t="shared" si="0"/>
        <v>B</v>
      </c>
      <c r="J13" s="80">
        <f>COUNTIF($I$6:$I13,$I13)</f>
        <v>1</v>
      </c>
      <c r="K13" s="22">
        <v>0.012789351851851852</v>
      </c>
      <c r="L13" s="56">
        <v>0</v>
      </c>
    </row>
    <row r="14" spans="1:12" s="45" customFormat="1" ht="13.5" customHeight="1">
      <c r="A14" s="38">
        <v>9</v>
      </c>
      <c r="B14" s="35">
        <v>86</v>
      </c>
      <c r="C14" s="39" t="s">
        <v>114</v>
      </c>
      <c r="D14" s="40" t="s">
        <v>54</v>
      </c>
      <c r="E14" s="53" t="s">
        <v>159</v>
      </c>
      <c r="F14" s="34" t="s">
        <v>3</v>
      </c>
      <c r="G14" s="41">
        <v>1988</v>
      </c>
      <c r="H14" s="40" t="s">
        <v>10</v>
      </c>
      <c r="I14" s="34" t="str">
        <f t="shared" si="0"/>
        <v>A</v>
      </c>
      <c r="J14" s="34">
        <f>COUNTIF($I$6:$I14,$I14)</f>
        <v>7</v>
      </c>
      <c r="K14" s="71">
        <v>0.012905092592592591</v>
      </c>
      <c r="L14" s="42">
        <v>7</v>
      </c>
    </row>
    <row r="15" spans="1:12" s="50" customFormat="1" ht="13.5" customHeight="1">
      <c r="A15" s="38">
        <v>10</v>
      </c>
      <c r="B15" s="34">
        <v>126</v>
      </c>
      <c r="C15" s="39" t="s">
        <v>100</v>
      </c>
      <c r="D15" s="40" t="s">
        <v>127</v>
      </c>
      <c r="E15" s="53" t="s">
        <v>159</v>
      </c>
      <c r="F15" s="34" t="s">
        <v>3</v>
      </c>
      <c r="G15" s="41">
        <v>1988</v>
      </c>
      <c r="H15" s="40" t="s">
        <v>166</v>
      </c>
      <c r="I15" s="34" t="str">
        <f t="shared" si="0"/>
        <v>A</v>
      </c>
      <c r="J15" s="34">
        <f>COUNTIF($I$6:$I15,$I15)</f>
        <v>8</v>
      </c>
      <c r="K15" s="71">
        <v>0.013194444444444444</v>
      </c>
      <c r="L15" s="42">
        <v>0</v>
      </c>
    </row>
    <row r="16" spans="1:12" s="50" customFormat="1" ht="13.5" customHeight="1">
      <c r="A16" s="38">
        <v>11</v>
      </c>
      <c r="B16" s="35">
        <v>44</v>
      </c>
      <c r="C16" s="39" t="s">
        <v>253</v>
      </c>
      <c r="D16" s="40" t="s">
        <v>254</v>
      </c>
      <c r="E16" s="53" t="s">
        <v>159</v>
      </c>
      <c r="F16" s="34" t="s">
        <v>3</v>
      </c>
      <c r="G16" s="41">
        <v>1999</v>
      </c>
      <c r="H16" s="40" t="s">
        <v>76</v>
      </c>
      <c r="I16" s="34" t="str">
        <f t="shared" si="0"/>
        <v>A</v>
      </c>
      <c r="J16" s="34">
        <f>COUNTIF($I$6:$I16,$I16)</f>
        <v>9</v>
      </c>
      <c r="K16" s="71">
        <v>0.013206018518518518</v>
      </c>
      <c r="L16" s="42"/>
    </row>
    <row r="17" spans="1:12" s="45" customFormat="1" ht="13.5" customHeight="1">
      <c r="A17" s="95">
        <v>12</v>
      </c>
      <c r="B17" s="96">
        <v>87</v>
      </c>
      <c r="C17" s="97" t="s">
        <v>173</v>
      </c>
      <c r="D17" s="98" t="s">
        <v>174</v>
      </c>
      <c r="E17" s="99" t="s">
        <v>159</v>
      </c>
      <c r="F17" s="100" t="s">
        <v>3</v>
      </c>
      <c r="G17" s="101">
        <v>1964</v>
      </c>
      <c r="H17" s="98" t="s">
        <v>175</v>
      </c>
      <c r="I17" s="100" t="str">
        <f t="shared" si="0"/>
        <v>C</v>
      </c>
      <c r="J17" s="100">
        <f>COUNTIF($I$6:$I17,$I17)</f>
        <v>2</v>
      </c>
      <c r="K17" s="23">
        <v>0.013391203703703704</v>
      </c>
      <c r="L17" s="55"/>
    </row>
    <row r="18" spans="1:12" s="50" customFormat="1" ht="13.5" customHeight="1">
      <c r="A18" s="38">
        <v>13</v>
      </c>
      <c r="B18" s="34">
        <v>143</v>
      </c>
      <c r="C18" s="47" t="s">
        <v>180</v>
      </c>
      <c r="D18" s="48" t="s">
        <v>68</v>
      </c>
      <c r="E18" s="53" t="s">
        <v>159</v>
      </c>
      <c r="F18" s="34" t="s">
        <v>3</v>
      </c>
      <c r="G18" s="49">
        <v>1981</v>
      </c>
      <c r="H18" s="48" t="s">
        <v>179</v>
      </c>
      <c r="I18" s="34" t="str">
        <f t="shared" si="0"/>
        <v>A</v>
      </c>
      <c r="J18" s="34">
        <f>COUNTIF($I$6:$I18,$I18)</f>
        <v>10</v>
      </c>
      <c r="K18" s="71">
        <v>0.013715277777777778</v>
      </c>
      <c r="L18" s="42">
        <v>7</v>
      </c>
    </row>
    <row r="19" spans="1:12" s="44" customFormat="1" ht="13.5" customHeight="1">
      <c r="A19" s="38">
        <v>14</v>
      </c>
      <c r="B19" s="34">
        <v>132</v>
      </c>
      <c r="C19" s="39" t="s">
        <v>224</v>
      </c>
      <c r="D19" s="40" t="s">
        <v>225</v>
      </c>
      <c r="E19" s="53" t="s">
        <v>159</v>
      </c>
      <c r="F19" s="34" t="s">
        <v>3</v>
      </c>
      <c r="G19" s="41">
        <v>1982</v>
      </c>
      <c r="H19" s="40" t="s">
        <v>226</v>
      </c>
      <c r="I19" s="34" t="str">
        <f t="shared" si="0"/>
        <v>A</v>
      </c>
      <c r="J19" s="34">
        <f>COUNTIF($I$6:$I19,$I19)</f>
        <v>11</v>
      </c>
      <c r="K19" s="71">
        <v>0.013819444444444445</v>
      </c>
      <c r="L19" s="42">
        <v>7</v>
      </c>
    </row>
    <row r="20" spans="1:12" s="50" customFormat="1" ht="13.5" customHeight="1">
      <c r="A20" s="38">
        <v>15</v>
      </c>
      <c r="B20" s="34">
        <v>170</v>
      </c>
      <c r="C20" s="51" t="s">
        <v>155</v>
      </c>
      <c r="D20" s="52" t="s">
        <v>62</v>
      </c>
      <c r="E20" s="53" t="s">
        <v>159</v>
      </c>
      <c r="F20" s="34" t="s">
        <v>3</v>
      </c>
      <c r="G20" s="53">
        <v>1985</v>
      </c>
      <c r="H20" s="52" t="s">
        <v>264</v>
      </c>
      <c r="I20" s="34" t="str">
        <f t="shared" si="0"/>
        <v>A</v>
      </c>
      <c r="J20" s="34">
        <f>COUNTIF($I$6:$I20,$I20)</f>
        <v>12</v>
      </c>
      <c r="K20" s="71">
        <v>0.013877314814814815</v>
      </c>
      <c r="L20" s="42">
        <v>7</v>
      </c>
    </row>
    <row r="21" spans="1:12" s="50" customFormat="1" ht="13.5" customHeight="1">
      <c r="A21" s="38">
        <v>16</v>
      </c>
      <c r="B21" s="34">
        <v>171</v>
      </c>
      <c r="C21" s="51" t="s">
        <v>324</v>
      </c>
      <c r="D21" s="52" t="s">
        <v>102</v>
      </c>
      <c r="E21" s="53" t="s">
        <v>159</v>
      </c>
      <c r="F21" s="34" t="s">
        <v>3</v>
      </c>
      <c r="G21" s="53">
        <v>1983</v>
      </c>
      <c r="H21" s="52" t="s">
        <v>154</v>
      </c>
      <c r="I21" s="34" t="str">
        <f t="shared" si="0"/>
        <v>A</v>
      </c>
      <c r="J21" s="34">
        <f>COUNTIF($I$6:$I21,$I21)</f>
        <v>13</v>
      </c>
      <c r="K21" s="71">
        <v>0.013993055555555555</v>
      </c>
      <c r="L21" s="42">
        <v>7</v>
      </c>
    </row>
    <row r="22" spans="1:12" s="45" customFormat="1" ht="13.5" customHeight="1">
      <c r="A22" s="95">
        <v>17</v>
      </c>
      <c r="B22" s="100">
        <v>119</v>
      </c>
      <c r="C22" s="97" t="s">
        <v>79</v>
      </c>
      <c r="D22" s="98" t="s">
        <v>85</v>
      </c>
      <c r="E22" s="99" t="s">
        <v>159</v>
      </c>
      <c r="F22" s="100" t="s">
        <v>3</v>
      </c>
      <c r="G22" s="101">
        <v>1975</v>
      </c>
      <c r="H22" s="98" t="s">
        <v>7</v>
      </c>
      <c r="I22" s="100" t="str">
        <f t="shared" si="0"/>
        <v>B</v>
      </c>
      <c r="J22" s="100">
        <f>COUNTIF($I$6:$I22,$I22)</f>
        <v>2</v>
      </c>
      <c r="K22" s="23">
        <v>0.014050925925925927</v>
      </c>
      <c r="L22" s="55">
        <v>0</v>
      </c>
    </row>
    <row r="23" spans="1:12" s="46" customFormat="1" ht="13.5" customHeight="1">
      <c r="A23" s="102">
        <v>18</v>
      </c>
      <c r="B23" s="107">
        <v>78</v>
      </c>
      <c r="C23" s="24" t="s">
        <v>304</v>
      </c>
      <c r="D23" s="109" t="s">
        <v>305</v>
      </c>
      <c r="E23" s="106" t="s">
        <v>159</v>
      </c>
      <c r="F23" s="107" t="s">
        <v>3</v>
      </c>
      <c r="G23" s="106">
        <v>1972</v>
      </c>
      <c r="H23" s="109" t="s">
        <v>306</v>
      </c>
      <c r="I23" s="107" t="str">
        <f t="shared" si="0"/>
        <v>B</v>
      </c>
      <c r="J23" s="107">
        <f>COUNTIF($I$6:$I23,$I23)</f>
        <v>3</v>
      </c>
      <c r="K23" s="110">
        <v>0.0140625</v>
      </c>
      <c r="L23" s="57">
        <v>0</v>
      </c>
    </row>
    <row r="24" spans="1:12" s="50" customFormat="1" ht="13.5" customHeight="1">
      <c r="A24" s="38">
        <v>19</v>
      </c>
      <c r="B24" s="35">
        <v>50</v>
      </c>
      <c r="C24" s="39" t="s">
        <v>146</v>
      </c>
      <c r="D24" s="40" t="s">
        <v>102</v>
      </c>
      <c r="E24" s="53" t="s">
        <v>159</v>
      </c>
      <c r="F24" s="34" t="s">
        <v>3</v>
      </c>
      <c r="G24" s="41">
        <v>2003</v>
      </c>
      <c r="H24" s="40" t="s">
        <v>257</v>
      </c>
      <c r="I24" s="34" t="str">
        <f t="shared" si="0"/>
        <v>A</v>
      </c>
      <c r="J24" s="34">
        <f>COUNTIF($I$6:$I24,$I24)</f>
        <v>14</v>
      </c>
      <c r="K24" s="71">
        <v>0.014074074074074074</v>
      </c>
      <c r="L24" s="42">
        <v>0</v>
      </c>
    </row>
    <row r="25" spans="1:12" s="46" customFormat="1" ht="13.5" customHeight="1">
      <c r="A25" s="102">
        <v>20</v>
      </c>
      <c r="B25" s="107">
        <v>42</v>
      </c>
      <c r="C25" s="24" t="s">
        <v>25</v>
      </c>
      <c r="D25" s="109" t="s">
        <v>60</v>
      </c>
      <c r="E25" s="106" t="s">
        <v>159</v>
      </c>
      <c r="F25" s="107" t="s">
        <v>3</v>
      </c>
      <c r="G25" s="106">
        <v>1962</v>
      </c>
      <c r="H25" s="109" t="s">
        <v>8</v>
      </c>
      <c r="I25" s="107" t="str">
        <f t="shared" si="0"/>
        <v>C</v>
      </c>
      <c r="J25" s="107">
        <f>COUNTIF($I$6:$I25,$I25)</f>
        <v>3</v>
      </c>
      <c r="K25" s="25">
        <v>0.014351851851851852</v>
      </c>
      <c r="L25" s="57">
        <v>7</v>
      </c>
    </row>
    <row r="26" spans="1:12" s="50" customFormat="1" ht="13.5" customHeight="1">
      <c r="A26" s="38">
        <v>21</v>
      </c>
      <c r="B26" s="34">
        <v>81</v>
      </c>
      <c r="C26" s="51" t="s">
        <v>309</v>
      </c>
      <c r="D26" s="52" t="s">
        <v>99</v>
      </c>
      <c r="E26" s="53" t="s">
        <v>159</v>
      </c>
      <c r="F26" s="34" t="s">
        <v>3</v>
      </c>
      <c r="G26" s="53">
        <v>1976</v>
      </c>
      <c r="H26" s="52" t="s">
        <v>154</v>
      </c>
      <c r="I26" s="34" t="str">
        <f t="shared" si="0"/>
        <v>B</v>
      </c>
      <c r="J26" s="34">
        <f>COUNTIF($I$6:$I26,$I26)</f>
        <v>4</v>
      </c>
      <c r="K26" s="71">
        <v>0.014479166666666668</v>
      </c>
      <c r="L26" s="42">
        <v>7</v>
      </c>
    </row>
    <row r="27" spans="1:12" s="50" customFormat="1" ht="13.5" customHeight="1">
      <c r="A27" s="38">
        <v>22</v>
      </c>
      <c r="B27" s="35">
        <v>98</v>
      </c>
      <c r="C27" s="47" t="s">
        <v>188</v>
      </c>
      <c r="D27" s="48" t="s">
        <v>189</v>
      </c>
      <c r="E27" s="53" t="s">
        <v>159</v>
      </c>
      <c r="F27" s="34" t="s">
        <v>3</v>
      </c>
      <c r="G27" s="49">
        <v>1990</v>
      </c>
      <c r="H27" s="48" t="s">
        <v>190</v>
      </c>
      <c r="I27" s="34" t="str">
        <f t="shared" si="0"/>
        <v>A</v>
      </c>
      <c r="J27" s="34">
        <f>COUNTIF($I$6:$I27,$I27)</f>
        <v>15</v>
      </c>
      <c r="K27" s="71">
        <v>0.014479166666666668</v>
      </c>
      <c r="L27" s="42">
        <v>7</v>
      </c>
    </row>
    <row r="28" spans="1:12" s="44" customFormat="1" ht="13.5" customHeight="1">
      <c r="A28" s="79">
        <v>23</v>
      </c>
      <c r="B28" s="80">
        <v>93</v>
      </c>
      <c r="C28" s="87" t="s">
        <v>207</v>
      </c>
      <c r="D28" s="88" t="s">
        <v>208</v>
      </c>
      <c r="E28" s="83" t="s">
        <v>159</v>
      </c>
      <c r="F28" s="80" t="s">
        <v>3</v>
      </c>
      <c r="G28" s="89">
        <v>1958</v>
      </c>
      <c r="H28" s="88" t="s">
        <v>16</v>
      </c>
      <c r="I28" s="80" t="str">
        <f t="shared" si="0"/>
        <v>D</v>
      </c>
      <c r="J28" s="80">
        <f>COUNTIF($I$6:$I28,$I28)</f>
        <v>1</v>
      </c>
      <c r="K28" s="22">
        <v>0.014675925925925926</v>
      </c>
      <c r="L28" s="56">
        <v>5</v>
      </c>
    </row>
    <row r="29" spans="1:12" s="45" customFormat="1" ht="13.5" customHeight="1">
      <c r="A29" s="95">
        <v>24</v>
      </c>
      <c r="B29" s="100">
        <v>101</v>
      </c>
      <c r="C29" s="97" t="s">
        <v>181</v>
      </c>
      <c r="D29" s="98" t="s">
        <v>129</v>
      </c>
      <c r="E29" s="99" t="s">
        <v>159</v>
      </c>
      <c r="F29" s="100" t="s">
        <v>3</v>
      </c>
      <c r="G29" s="101">
        <v>1956</v>
      </c>
      <c r="H29" s="98" t="s">
        <v>9</v>
      </c>
      <c r="I29" s="100" t="str">
        <f t="shared" si="0"/>
        <v>D</v>
      </c>
      <c r="J29" s="100">
        <f>COUNTIF($I$6:$I29,$I29)</f>
        <v>2</v>
      </c>
      <c r="K29" s="23">
        <v>0.014699074074074074</v>
      </c>
      <c r="L29" s="55">
        <v>0</v>
      </c>
    </row>
    <row r="30" spans="1:12" s="46" customFormat="1" ht="13.5" customHeight="1">
      <c r="A30" s="38">
        <v>25</v>
      </c>
      <c r="B30" s="34">
        <v>12</v>
      </c>
      <c r="C30" s="51" t="s">
        <v>292</v>
      </c>
      <c r="D30" s="52" t="s">
        <v>46</v>
      </c>
      <c r="E30" s="53" t="s">
        <v>159</v>
      </c>
      <c r="F30" s="34" t="s">
        <v>3</v>
      </c>
      <c r="G30" s="53">
        <v>1985</v>
      </c>
      <c r="H30" s="52" t="s">
        <v>216</v>
      </c>
      <c r="I30" s="34" t="str">
        <f t="shared" si="0"/>
        <v>A</v>
      </c>
      <c r="J30" s="34">
        <f>COUNTIF($I$6:$I30,$I30)</f>
        <v>16</v>
      </c>
      <c r="K30" s="71">
        <v>0.014745370370370372</v>
      </c>
      <c r="L30" s="42">
        <v>7</v>
      </c>
    </row>
    <row r="31" spans="1:12" s="50" customFormat="1" ht="13.5" customHeight="1">
      <c r="A31" s="38">
        <v>26</v>
      </c>
      <c r="B31" s="35">
        <v>4</v>
      </c>
      <c r="C31" s="47" t="s">
        <v>27</v>
      </c>
      <c r="D31" s="48" t="s">
        <v>54</v>
      </c>
      <c r="E31" s="53" t="s">
        <v>159</v>
      </c>
      <c r="F31" s="34" t="s">
        <v>3</v>
      </c>
      <c r="G31" s="49">
        <v>1965</v>
      </c>
      <c r="H31" s="48" t="s">
        <v>216</v>
      </c>
      <c r="I31" s="34" t="str">
        <f t="shared" si="0"/>
        <v>C</v>
      </c>
      <c r="J31" s="34">
        <f>COUNTIF($I$6:$I31,$I31)</f>
        <v>4</v>
      </c>
      <c r="K31" s="71">
        <v>0.014791666666666668</v>
      </c>
      <c r="L31" s="42">
        <v>7</v>
      </c>
    </row>
    <row r="32" spans="1:12" s="50" customFormat="1" ht="13.5" customHeight="1">
      <c r="A32" s="38">
        <v>27</v>
      </c>
      <c r="B32" s="35">
        <v>26</v>
      </c>
      <c r="C32" s="58" t="s">
        <v>81</v>
      </c>
      <c r="D32" s="40" t="s">
        <v>88</v>
      </c>
      <c r="E32" s="53" t="s">
        <v>159</v>
      </c>
      <c r="F32" s="34" t="s">
        <v>3</v>
      </c>
      <c r="G32" s="41">
        <v>1960</v>
      </c>
      <c r="H32" s="40" t="s">
        <v>10</v>
      </c>
      <c r="I32" s="34" t="str">
        <f t="shared" si="0"/>
        <v>C</v>
      </c>
      <c r="J32" s="34">
        <f>COUNTIF($I$6:$I32,$I32)</f>
        <v>5</v>
      </c>
      <c r="K32" s="71">
        <v>0.014907407407407406</v>
      </c>
      <c r="L32" s="55">
        <v>7</v>
      </c>
    </row>
    <row r="33" spans="1:12" s="50" customFormat="1" ht="13.5" customHeight="1">
      <c r="A33" s="38">
        <v>28</v>
      </c>
      <c r="B33" s="34">
        <v>137</v>
      </c>
      <c r="C33" s="51" t="s">
        <v>258</v>
      </c>
      <c r="D33" s="52" t="s">
        <v>70</v>
      </c>
      <c r="E33" s="53" t="s">
        <v>159</v>
      </c>
      <c r="F33" s="34" t="s">
        <v>3</v>
      </c>
      <c r="G33" s="53">
        <v>1964</v>
      </c>
      <c r="H33" s="52" t="s">
        <v>259</v>
      </c>
      <c r="I33" s="34" t="str">
        <f t="shared" si="0"/>
        <v>C</v>
      </c>
      <c r="J33" s="34">
        <f>COUNTIF($I$6:$I33,$I33)</f>
        <v>6</v>
      </c>
      <c r="K33" s="71">
        <v>0.015023148148148148</v>
      </c>
      <c r="L33" s="56">
        <v>0</v>
      </c>
    </row>
    <row r="34" spans="1:12" s="50" customFormat="1" ht="13.5" customHeight="1">
      <c r="A34" s="38">
        <v>29</v>
      </c>
      <c r="B34" s="34">
        <v>114</v>
      </c>
      <c r="C34" s="51" t="s">
        <v>313</v>
      </c>
      <c r="D34" s="52" t="s">
        <v>99</v>
      </c>
      <c r="E34" s="53" t="s">
        <v>159</v>
      </c>
      <c r="F34" s="34" t="s">
        <v>3</v>
      </c>
      <c r="G34" s="53">
        <v>1999</v>
      </c>
      <c r="H34" s="52" t="s">
        <v>329</v>
      </c>
      <c r="I34" s="34" t="str">
        <f t="shared" si="0"/>
        <v>A</v>
      </c>
      <c r="J34" s="34">
        <f>COUNTIF($I$6:$I34,$I34)</f>
        <v>17</v>
      </c>
      <c r="K34" s="71">
        <v>0.015092592592592593</v>
      </c>
      <c r="L34" s="42">
        <v>0</v>
      </c>
    </row>
    <row r="35" spans="1:12" s="44" customFormat="1" ht="13.5" customHeight="1">
      <c r="A35" s="79">
        <v>30</v>
      </c>
      <c r="B35" s="112">
        <v>136</v>
      </c>
      <c r="C35" s="113" t="s">
        <v>318</v>
      </c>
      <c r="D35" s="113" t="s">
        <v>84</v>
      </c>
      <c r="E35" s="114" t="s">
        <v>159</v>
      </c>
      <c r="F35" s="112" t="s">
        <v>4</v>
      </c>
      <c r="G35" s="115">
        <v>1984</v>
      </c>
      <c r="H35" s="113" t="s">
        <v>11</v>
      </c>
      <c r="I35" s="112" t="str">
        <f t="shared" si="0"/>
        <v>E</v>
      </c>
      <c r="J35" s="112">
        <f>COUNTIF($I$6:$I35,$I35)</f>
        <v>1</v>
      </c>
      <c r="K35" s="116">
        <v>0.01511574074074074</v>
      </c>
      <c r="L35" s="56">
        <v>7</v>
      </c>
    </row>
    <row r="36" spans="1:12" s="50" customFormat="1" ht="13.5" customHeight="1">
      <c r="A36" s="38">
        <v>31</v>
      </c>
      <c r="B36" s="34">
        <v>129</v>
      </c>
      <c r="C36" s="39" t="s">
        <v>284</v>
      </c>
      <c r="D36" s="40" t="s">
        <v>285</v>
      </c>
      <c r="E36" s="53" t="s">
        <v>159</v>
      </c>
      <c r="F36" s="34" t="s">
        <v>3</v>
      </c>
      <c r="G36" s="41">
        <v>1973</v>
      </c>
      <c r="H36" s="40" t="s">
        <v>286</v>
      </c>
      <c r="I36" s="34" t="str">
        <f t="shared" si="0"/>
        <v>B</v>
      </c>
      <c r="J36" s="34">
        <f>COUNTIF($I$6:$I36,$I36)</f>
        <v>5</v>
      </c>
      <c r="K36" s="71">
        <v>0.01513888888888889</v>
      </c>
      <c r="L36" s="42">
        <v>0</v>
      </c>
    </row>
    <row r="37" spans="1:12" s="50" customFormat="1" ht="13.5" customHeight="1">
      <c r="A37" s="38">
        <v>32</v>
      </c>
      <c r="B37" s="34">
        <v>38</v>
      </c>
      <c r="C37" s="39" t="s">
        <v>244</v>
      </c>
      <c r="D37" s="40" t="s">
        <v>245</v>
      </c>
      <c r="E37" s="53" t="s">
        <v>159</v>
      </c>
      <c r="F37" s="34" t="s">
        <v>3</v>
      </c>
      <c r="G37" s="41">
        <v>1983</v>
      </c>
      <c r="H37" s="40" t="s">
        <v>246</v>
      </c>
      <c r="I37" s="34" t="str">
        <f t="shared" si="0"/>
        <v>A</v>
      </c>
      <c r="J37" s="34">
        <f>COUNTIF($I$6:$I37,$I37)</f>
        <v>18</v>
      </c>
      <c r="K37" s="71">
        <v>0.015300925925925926</v>
      </c>
      <c r="L37" s="42">
        <v>7</v>
      </c>
    </row>
    <row r="38" spans="1:12" s="44" customFormat="1" ht="13.5" customHeight="1">
      <c r="A38" s="38">
        <v>33</v>
      </c>
      <c r="B38" s="34">
        <v>60</v>
      </c>
      <c r="C38" s="39" t="s">
        <v>247</v>
      </c>
      <c r="D38" s="40" t="s">
        <v>42</v>
      </c>
      <c r="E38" s="53" t="s">
        <v>159</v>
      </c>
      <c r="F38" s="34" t="s">
        <v>3</v>
      </c>
      <c r="G38" s="41">
        <v>1962</v>
      </c>
      <c r="H38" s="40" t="s">
        <v>248</v>
      </c>
      <c r="I38" s="34" t="str">
        <f aca="true" t="shared" si="1" ref="I38:I69">IF($F38="m",IF($G$1-$G38&gt;18,IF($G$1-$G38&lt;40,"A",IF($G$1-$G38&gt;49,IF($G$1-$G38&gt;59,"D","C"),"B")),"A"),IF($G$1-$G38&gt;18,IF($G$1-$G38&lt;40,"E","F"),"E"))</f>
        <v>C</v>
      </c>
      <c r="J38" s="34">
        <f>COUNTIF($I$6:$I38,$I38)</f>
        <v>7</v>
      </c>
      <c r="K38" s="71">
        <v>0.0153125</v>
      </c>
      <c r="L38" s="55">
        <v>5</v>
      </c>
    </row>
    <row r="39" spans="1:12" s="50" customFormat="1" ht="13.5" customHeight="1">
      <c r="A39" s="38">
        <v>34</v>
      </c>
      <c r="B39" s="34">
        <v>153</v>
      </c>
      <c r="C39" s="39" t="s">
        <v>125</v>
      </c>
      <c r="D39" s="40" t="s">
        <v>45</v>
      </c>
      <c r="E39" s="53" t="s">
        <v>159</v>
      </c>
      <c r="F39" s="34" t="s">
        <v>3</v>
      </c>
      <c r="G39" s="41">
        <v>1980</v>
      </c>
      <c r="H39" s="40" t="s">
        <v>269</v>
      </c>
      <c r="I39" s="34" t="str">
        <f t="shared" si="1"/>
        <v>A</v>
      </c>
      <c r="J39" s="34">
        <f>COUNTIF($I$6:$I39,$I39)</f>
        <v>19</v>
      </c>
      <c r="K39" s="71">
        <v>0.015381944444444443</v>
      </c>
      <c r="L39" s="42"/>
    </row>
    <row r="40" spans="1:12" s="50" customFormat="1" ht="13.5" customHeight="1">
      <c r="A40" s="38">
        <v>35</v>
      </c>
      <c r="B40" s="34">
        <v>100</v>
      </c>
      <c r="C40" s="39" t="s">
        <v>223</v>
      </c>
      <c r="D40" s="40" t="s">
        <v>43</v>
      </c>
      <c r="E40" s="53" t="s">
        <v>159</v>
      </c>
      <c r="F40" s="34" t="s">
        <v>3</v>
      </c>
      <c r="G40" s="41">
        <v>1967</v>
      </c>
      <c r="H40" s="40" t="s">
        <v>9</v>
      </c>
      <c r="I40" s="34" t="str">
        <f t="shared" si="1"/>
        <v>C</v>
      </c>
      <c r="J40" s="34">
        <f>COUNTIF($I$6:$I40,$I40)</f>
        <v>8</v>
      </c>
      <c r="K40" s="71">
        <v>0.01539351851851852</v>
      </c>
      <c r="L40" s="42">
        <v>7</v>
      </c>
    </row>
    <row r="41" spans="1:12" s="45" customFormat="1" ht="13.5" customHeight="1">
      <c r="A41" s="95">
        <v>36</v>
      </c>
      <c r="B41" s="100">
        <v>139</v>
      </c>
      <c r="C41" s="97" t="s">
        <v>205</v>
      </c>
      <c r="D41" s="98" t="s">
        <v>206</v>
      </c>
      <c r="E41" s="99" t="s">
        <v>159</v>
      </c>
      <c r="F41" s="100" t="s">
        <v>4</v>
      </c>
      <c r="G41" s="101">
        <v>2002</v>
      </c>
      <c r="H41" s="98" t="s">
        <v>182</v>
      </c>
      <c r="I41" s="100" t="str">
        <f t="shared" si="1"/>
        <v>E</v>
      </c>
      <c r="J41" s="100">
        <f>COUNTIF($I$6:$I41,$I41)</f>
        <v>2</v>
      </c>
      <c r="K41" s="23">
        <v>0.015439814814814816</v>
      </c>
      <c r="L41" s="55">
        <v>7</v>
      </c>
    </row>
    <row r="42" spans="1:12" s="50" customFormat="1" ht="13.5" customHeight="1">
      <c r="A42" s="38">
        <v>37</v>
      </c>
      <c r="B42" s="34">
        <v>34</v>
      </c>
      <c r="C42" s="39" t="s">
        <v>30</v>
      </c>
      <c r="D42" s="40" t="s">
        <v>57</v>
      </c>
      <c r="E42" s="53" t="s">
        <v>159</v>
      </c>
      <c r="F42" s="34" t="s">
        <v>3</v>
      </c>
      <c r="G42" s="41">
        <v>1969</v>
      </c>
      <c r="H42" s="40" t="s">
        <v>10</v>
      </c>
      <c r="I42" s="34" t="str">
        <f t="shared" si="1"/>
        <v>B</v>
      </c>
      <c r="J42" s="34">
        <f>COUNTIF($I$6:$I42,$I42)</f>
        <v>6</v>
      </c>
      <c r="K42" s="71">
        <v>0.015497685185185186</v>
      </c>
      <c r="L42" s="42">
        <v>7</v>
      </c>
    </row>
    <row r="43" spans="1:12" s="46" customFormat="1" ht="13.5" customHeight="1">
      <c r="A43" s="102">
        <v>38</v>
      </c>
      <c r="B43" s="107">
        <v>69</v>
      </c>
      <c r="C43" s="104" t="s">
        <v>298</v>
      </c>
      <c r="D43" s="105" t="s">
        <v>197</v>
      </c>
      <c r="E43" s="106" t="s">
        <v>159</v>
      </c>
      <c r="F43" s="107" t="s">
        <v>3</v>
      </c>
      <c r="G43" s="108">
        <v>1958</v>
      </c>
      <c r="H43" s="105" t="s">
        <v>154</v>
      </c>
      <c r="I43" s="107" t="str">
        <f t="shared" si="1"/>
        <v>D</v>
      </c>
      <c r="J43" s="107">
        <f>COUNTIF($I$6:$I43,$I43)</f>
        <v>3</v>
      </c>
      <c r="K43" s="25">
        <v>0.015509259259259257</v>
      </c>
      <c r="L43" s="57">
        <v>7</v>
      </c>
    </row>
    <row r="44" spans="1:12" s="50" customFormat="1" ht="13.5" customHeight="1">
      <c r="A44" s="38">
        <v>39</v>
      </c>
      <c r="B44" s="34">
        <v>80</v>
      </c>
      <c r="C44" s="51" t="s">
        <v>307</v>
      </c>
      <c r="D44" s="52" t="s">
        <v>189</v>
      </c>
      <c r="E44" s="53" t="s">
        <v>159</v>
      </c>
      <c r="F44" s="34" t="s">
        <v>3</v>
      </c>
      <c r="G44" s="53">
        <v>1976</v>
      </c>
      <c r="H44" s="52" t="s">
        <v>308</v>
      </c>
      <c r="I44" s="34" t="str">
        <f t="shared" si="1"/>
        <v>B</v>
      </c>
      <c r="J44" s="34">
        <f>COUNTIF($I$6:$I44,$I44)</f>
        <v>7</v>
      </c>
      <c r="K44" s="71">
        <v>0.015520833333333333</v>
      </c>
      <c r="L44" s="42">
        <v>7</v>
      </c>
    </row>
    <row r="45" spans="1:12" s="50" customFormat="1" ht="13.5" customHeight="1">
      <c r="A45" s="38">
        <v>40</v>
      </c>
      <c r="B45" s="35">
        <v>76</v>
      </c>
      <c r="C45" s="39" t="s">
        <v>82</v>
      </c>
      <c r="D45" s="40" t="s">
        <v>45</v>
      </c>
      <c r="E45" s="53" t="s">
        <v>159</v>
      </c>
      <c r="F45" s="34" t="s">
        <v>3</v>
      </c>
      <c r="G45" s="41">
        <v>1959</v>
      </c>
      <c r="H45" s="40" t="s">
        <v>90</v>
      </c>
      <c r="I45" s="34" t="str">
        <f t="shared" si="1"/>
        <v>C</v>
      </c>
      <c r="J45" s="34">
        <f>COUNTIF($I$6:$I45,$I45)</f>
        <v>9</v>
      </c>
      <c r="K45" s="71">
        <v>0.01556712962962963</v>
      </c>
      <c r="L45" s="42">
        <v>0</v>
      </c>
    </row>
    <row r="46" spans="1:12" s="50" customFormat="1" ht="13.5" customHeight="1">
      <c r="A46" s="38">
        <v>41</v>
      </c>
      <c r="B46" s="34">
        <v>74</v>
      </c>
      <c r="C46" s="39" t="s">
        <v>121</v>
      </c>
      <c r="D46" s="40" t="s">
        <v>66</v>
      </c>
      <c r="E46" s="53" t="s">
        <v>159</v>
      </c>
      <c r="F46" s="34" t="s">
        <v>3</v>
      </c>
      <c r="G46" s="41">
        <v>1976</v>
      </c>
      <c r="H46" s="40" t="s">
        <v>75</v>
      </c>
      <c r="I46" s="34" t="str">
        <f t="shared" si="1"/>
        <v>B</v>
      </c>
      <c r="J46" s="34">
        <f>COUNTIF($I$6:$I46,$I46)</f>
        <v>8</v>
      </c>
      <c r="K46" s="71">
        <v>0.015578703703703704</v>
      </c>
      <c r="L46" s="42">
        <v>7</v>
      </c>
    </row>
    <row r="47" spans="1:12" s="45" customFormat="1" ht="13.5" customHeight="1">
      <c r="A47" s="38">
        <v>42</v>
      </c>
      <c r="B47" s="35">
        <v>33</v>
      </c>
      <c r="C47" s="39" t="s">
        <v>30</v>
      </c>
      <c r="D47" s="40" t="s">
        <v>60</v>
      </c>
      <c r="E47" s="53" t="s">
        <v>159</v>
      </c>
      <c r="F47" s="34" t="s">
        <v>3</v>
      </c>
      <c r="G47" s="41">
        <v>1966</v>
      </c>
      <c r="H47" s="40" t="s">
        <v>10</v>
      </c>
      <c r="I47" s="34" t="str">
        <f t="shared" si="1"/>
        <v>C</v>
      </c>
      <c r="J47" s="34">
        <f>COUNTIF($I$6:$I47,$I47)</f>
        <v>10</v>
      </c>
      <c r="K47" s="71">
        <v>0.015590277777777778</v>
      </c>
      <c r="L47" s="42">
        <v>0</v>
      </c>
    </row>
    <row r="48" spans="1:12" s="50" customFormat="1" ht="13.5" customHeight="1">
      <c r="A48" s="38">
        <v>43</v>
      </c>
      <c r="B48" s="34">
        <v>99</v>
      </c>
      <c r="C48" s="47" t="s">
        <v>195</v>
      </c>
      <c r="D48" s="48" t="s">
        <v>196</v>
      </c>
      <c r="E48" s="53" t="s">
        <v>159</v>
      </c>
      <c r="F48" s="34" t="s">
        <v>3</v>
      </c>
      <c r="G48" s="49">
        <v>1973</v>
      </c>
      <c r="H48" s="48" t="s">
        <v>190</v>
      </c>
      <c r="I48" s="34" t="str">
        <f t="shared" si="1"/>
        <v>B</v>
      </c>
      <c r="J48" s="34">
        <f>COUNTIF($I$6:$I48,$I48)</f>
        <v>9</v>
      </c>
      <c r="K48" s="71">
        <v>0.01568287037037037</v>
      </c>
      <c r="L48" s="42">
        <v>7</v>
      </c>
    </row>
    <row r="49" spans="1:12" s="50" customFormat="1" ht="13.5" customHeight="1">
      <c r="A49" s="38">
        <v>44</v>
      </c>
      <c r="B49" s="34">
        <v>115</v>
      </c>
      <c r="C49" s="51" t="s">
        <v>36</v>
      </c>
      <c r="D49" s="52" t="s">
        <v>68</v>
      </c>
      <c r="E49" s="53" t="s">
        <v>159</v>
      </c>
      <c r="F49" s="34" t="s">
        <v>3</v>
      </c>
      <c r="G49" s="53">
        <v>1983</v>
      </c>
      <c r="H49" s="52" t="s">
        <v>78</v>
      </c>
      <c r="I49" s="34" t="str">
        <f t="shared" si="1"/>
        <v>A</v>
      </c>
      <c r="J49" s="34">
        <f>COUNTIF($I$6:$I49,$I49)</f>
        <v>20</v>
      </c>
      <c r="K49" s="71">
        <v>0.01582175925925926</v>
      </c>
      <c r="L49" s="42">
        <v>7</v>
      </c>
    </row>
    <row r="50" spans="1:12" s="50" customFormat="1" ht="13.5" customHeight="1">
      <c r="A50" s="38">
        <v>45</v>
      </c>
      <c r="B50" s="34">
        <v>135</v>
      </c>
      <c r="C50" s="39" t="s">
        <v>120</v>
      </c>
      <c r="D50" s="40" t="s">
        <v>133</v>
      </c>
      <c r="E50" s="53" t="s">
        <v>159</v>
      </c>
      <c r="F50" s="34" t="s">
        <v>3</v>
      </c>
      <c r="G50" s="41">
        <v>1991</v>
      </c>
      <c r="H50" s="40" t="s">
        <v>11</v>
      </c>
      <c r="I50" s="34" t="str">
        <f t="shared" si="1"/>
        <v>A</v>
      </c>
      <c r="J50" s="34">
        <f>COUNTIF($I$6:$I50,$I50)</f>
        <v>21</v>
      </c>
      <c r="K50" s="71">
        <v>0.01587962962962963</v>
      </c>
      <c r="L50" s="42">
        <v>7</v>
      </c>
    </row>
    <row r="51" spans="1:12" s="50" customFormat="1" ht="13.5" customHeight="1">
      <c r="A51" s="38">
        <v>46</v>
      </c>
      <c r="B51" s="35">
        <v>149</v>
      </c>
      <c r="C51" s="39" t="s">
        <v>152</v>
      </c>
      <c r="D51" s="40" t="s">
        <v>71</v>
      </c>
      <c r="E51" s="53" t="s">
        <v>159</v>
      </c>
      <c r="F51" s="34" t="s">
        <v>3</v>
      </c>
      <c r="G51" s="41">
        <v>1983</v>
      </c>
      <c r="H51" s="40" t="s">
        <v>9</v>
      </c>
      <c r="I51" s="34" t="str">
        <f t="shared" si="1"/>
        <v>A</v>
      </c>
      <c r="J51" s="34">
        <f>COUNTIF($I$6:$I51,$I51)</f>
        <v>22</v>
      </c>
      <c r="K51" s="71">
        <v>0.015891203703703703</v>
      </c>
      <c r="L51" s="42">
        <v>0</v>
      </c>
    </row>
    <row r="52" spans="1:12" s="50" customFormat="1" ht="13.5" customHeight="1">
      <c r="A52" s="38">
        <v>47</v>
      </c>
      <c r="B52" s="34">
        <v>77</v>
      </c>
      <c r="C52" s="39" t="s">
        <v>218</v>
      </c>
      <c r="D52" s="40" t="s">
        <v>99</v>
      </c>
      <c r="E52" s="53" t="s">
        <v>159</v>
      </c>
      <c r="F52" s="34" t="s">
        <v>3</v>
      </c>
      <c r="G52" s="41">
        <v>1983</v>
      </c>
      <c r="H52" s="40" t="s">
        <v>75</v>
      </c>
      <c r="I52" s="34" t="str">
        <f t="shared" si="1"/>
        <v>A</v>
      </c>
      <c r="J52" s="34">
        <f>COUNTIF($I$6:$I52,$I52)</f>
        <v>23</v>
      </c>
      <c r="K52" s="71">
        <v>0.015902777777777776</v>
      </c>
      <c r="L52" s="42"/>
    </row>
    <row r="53" spans="1:12" s="46" customFormat="1" ht="13.5" customHeight="1">
      <c r="A53" s="102">
        <v>48</v>
      </c>
      <c r="B53" s="107">
        <v>131</v>
      </c>
      <c r="C53" s="104" t="s">
        <v>260</v>
      </c>
      <c r="D53" s="105" t="s">
        <v>261</v>
      </c>
      <c r="E53" s="106" t="s">
        <v>159</v>
      </c>
      <c r="F53" s="107" t="s">
        <v>4</v>
      </c>
      <c r="G53" s="108">
        <v>1985</v>
      </c>
      <c r="H53" s="105" t="s">
        <v>226</v>
      </c>
      <c r="I53" s="107" t="str">
        <f t="shared" si="1"/>
        <v>E</v>
      </c>
      <c r="J53" s="107">
        <f>COUNTIF($I$6:$I53,$I53)</f>
        <v>3</v>
      </c>
      <c r="K53" s="25">
        <v>0.015902777777777776</v>
      </c>
      <c r="L53" s="57">
        <v>7</v>
      </c>
    </row>
    <row r="54" spans="1:12" s="50" customFormat="1" ht="13.5" customHeight="1">
      <c r="A54" s="38">
        <v>49</v>
      </c>
      <c r="B54" s="34">
        <v>32</v>
      </c>
      <c r="C54" s="39" t="s">
        <v>35</v>
      </c>
      <c r="D54" s="40" t="s">
        <v>67</v>
      </c>
      <c r="E54" s="53" t="s">
        <v>159</v>
      </c>
      <c r="F54" s="34" t="s">
        <v>3</v>
      </c>
      <c r="G54" s="41">
        <v>1953</v>
      </c>
      <c r="H54" s="40" t="s">
        <v>10</v>
      </c>
      <c r="I54" s="34" t="str">
        <f t="shared" si="1"/>
        <v>D</v>
      </c>
      <c r="J54" s="34">
        <f>COUNTIF($I$6:$I54,$I54)</f>
        <v>4</v>
      </c>
      <c r="K54" s="71">
        <v>0.01611111111111111</v>
      </c>
      <c r="L54" s="42">
        <v>7</v>
      </c>
    </row>
    <row r="55" spans="1:12" s="50" customFormat="1" ht="13.5" customHeight="1">
      <c r="A55" s="38">
        <v>50</v>
      </c>
      <c r="B55" s="34">
        <v>174</v>
      </c>
      <c r="C55" s="39" t="s">
        <v>119</v>
      </c>
      <c r="D55" s="40" t="s">
        <v>132</v>
      </c>
      <c r="E55" s="53" t="s">
        <v>159</v>
      </c>
      <c r="F55" s="34" t="s">
        <v>3</v>
      </c>
      <c r="G55" s="41">
        <v>1975</v>
      </c>
      <c r="H55" s="40" t="s">
        <v>11</v>
      </c>
      <c r="I55" s="34" t="str">
        <f t="shared" si="1"/>
        <v>B</v>
      </c>
      <c r="J55" s="34">
        <f>COUNTIF($I$6:$I55,$I55)</f>
        <v>10</v>
      </c>
      <c r="K55" s="71">
        <v>0.01615740740740741</v>
      </c>
      <c r="L55" s="42">
        <v>7</v>
      </c>
    </row>
    <row r="56" spans="1:12" s="50" customFormat="1" ht="13.5" customHeight="1">
      <c r="A56" s="38">
        <v>51</v>
      </c>
      <c r="B56" s="35">
        <v>51</v>
      </c>
      <c r="C56" s="39" t="s">
        <v>122</v>
      </c>
      <c r="D56" s="40" t="s">
        <v>46</v>
      </c>
      <c r="E56" s="53" t="s">
        <v>159</v>
      </c>
      <c r="F56" s="34" t="s">
        <v>3</v>
      </c>
      <c r="G56" s="41">
        <v>1990</v>
      </c>
      <c r="H56" s="40" t="s">
        <v>7</v>
      </c>
      <c r="I56" s="34" t="str">
        <f t="shared" si="1"/>
        <v>A</v>
      </c>
      <c r="J56" s="34">
        <f>COUNTIF($I$6:$I56,$I56)</f>
        <v>24</v>
      </c>
      <c r="K56" s="71">
        <v>0.016168981481481482</v>
      </c>
      <c r="L56" s="42">
        <v>0</v>
      </c>
    </row>
    <row r="57" spans="1:12" s="50" customFormat="1" ht="13.5" customHeight="1">
      <c r="A57" s="38">
        <v>52</v>
      </c>
      <c r="B57" s="35">
        <v>16</v>
      </c>
      <c r="C57" s="47" t="s">
        <v>33</v>
      </c>
      <c r="D57" s="48" t="s">
        <v>65</v>
      </c>
      <c r="E57" s="53" t="s">
        <v>159</v>
      </c>
      <c r="F57" s="34" t="s">
        <v>3</v>
      </c>
      <c r="G57" s="49">
        <v>1964</v>
      </c>
      <c r="H57" s="48" t="s">
        <v>11</v>
      </c>
      <c r="I57" s="34" t="str">
        <f t="shared" si="1"/>
        <v>C</v>
      </c>
      <c r="J57" s="34">
        <f>COUNTIF($I$6:$I57,$I57)</f>
        <v>11</v>
      </c>
      <c r="K57" s="71">
        <v>0.016261574074074074</v>
      </c>
      <c r="L57" s="42"/>
    </row>
    <row r="58" spans="1:12" s="46" customFormat="1" ht="13.5" customHeight="1">
      <c r="A58" s="38">
        <v>53</v>
      </c>
      <c r="B58" s="34">
        <v>79</v>
      </c>
      <c r="C58" s="51" t="s">
        <v>304</v>
      </c>
      <c r="D58" s="52" t="s">
        <v>45</v>
      </c>
      <c r="E58" s="53" t="s">
        <v>159</v>
      </c>
      <c r="F58" s="34" t="s">
        <v>3</v>
      </c>
      <c r="G58" s="53">
        <v>1978</v>
      </c>
      <c r="H58" s="52" t="s">
        <v>154</v>
      </c>
      <c r="I58" s="34" t="str">
        <f t="shared" si="1"/>
        <v>B</v>
      </c>
      <c r="J58" s="34">
        <f>COUNTIF($I$6:$I58,$I58)</f>
        <v>11</v>
      </c>
      <c r="K58" s="71">
        <v>0.016400462962962964</v>
      </c>
      <c r="L58" s="42"/>
    </row>
    <row r="59" spans="1:12" s="50" customFormat="1" ht="13.5" customHeight="1">
      <c r="A59" s="38">
        <v>54</v>
      </c>
      <c r="B59" s="34">
        <v>110</v>
      </c>
      <c r="C59" s="47" t="s">
        <v>40</v>
      </c>
      <c r="D59" s="48" t="s">
        <v>62</v>
      </c>
      <c r="E59" s="53" t="s">
        <v>159</v>
      </c>
      <c r="F59" s="34" t="s">
        <v>3</v>
      </c>
      <c r="G59" s="49">
        <v>1974</v>
      </c>
      <c r="H59" s="48" t="s">
        <v>11</v>
      </c>
      <c r="I59" s="34" t="str">
        <f t="shared" si="1"/>
        <v>B</v>
      </c>
      <c r="J59" s="34">
        <f>COUNTIF($I$6:$I59,$I59)</f>
        <v>12</v>
      </c>
      <c r="K59" s="71">
        <v>0.01642361111111111</v>
      </c>
      <c r="L59" s="56">
        <v>5</v>
      </c>
    </row>
    <row r="60" spans="1:12" s="50" customFormat="1" ht="13.5" customHeight="1">
      <c r="A60" s="38">
        <v>55</v>
      </c>
      <c r="B60" s="34">
        <v>111</v>
      </c>
      <c r="C60" s="51" t="s">
        <v>312</v>
      </c>
      <c r="D60" s="52" t="s">
        <v>45</v>
      </c>
      <c r="E60" s="53" t="s">
        <v>159</v>
      </c>
      <c r="F60" s="34" t="s">
        <v>3</v>
      </c>
      <c r="G60" s="53">
        <v>1977</v>
      </c>
      <c r="H60" s="52" t="s">
        <v>138</v>
      </c>
      <c r="I60" s="34" t="str">
        <f t="shared" si="1"/>
        <v>B</v>
      </c>
      <c r="J60" s="34">
        <f>COUNTIF($I$6:$I60,$I60)</f>
        <v>13</v>
      </c>
      <c r="K60" s="71">
        <v>0.0165625</v>
      </c>
      <c r="L60" s="42"/>
    </row>
    <row r="61" spans="1:12" s="50" customFormat="1" ht="13.5" customHeight="1">
      <c r="A61" s="38">
        <v>56</v>
      </c>
      <c r="B61" s="34">
        <v>29</v>
      </c>
      <c r="C61" s="39" t="s">
        <v>268</v>
      </c>
      <c r="D61" s="40" t="s">
        <v>110</v>
      </c>
      <c r="E61" s="53" t="s">
        <v>159</v>
      </c>
      <c r="F61" s="34" t="s">
        <v>3</v>
      </c>
      <c r="G61" s="41">
        <v>1985</v>
      </c>
      <c r="H61" s="40" t="s">
        <v>141</v>
      </c>
      <c r="I61" s="34" t="str">
        <f t="shared" si="1"/>
        <v>A</v>
      </c>
      <c r="J61" s="34">
        <f>COUNTIF($I$6:$I61,$I61)</f>
        <v>25</v>
      </c>
      <c r="K61" s="71">
        <v>0.016585648148148148</v>
      </c>
      <c r="L61" s="42">
        <v>7</v>
      </c>
    </row>
    <row r="62" spans="1:12" s="50" customFormat="1" ht="13.5" customHeight="1">
      <c r="A62" s="38">
        <v>57</v>
      </c>
      <c r="B62" s="35">
        <v>92</v>
      </c>
      <c r="C62" s="39" t="s">
        <v>202</v>
      </c>
      <c r="D62" s="40" t="s">
        <v>70</v>
      </c>
      <c r="E62" s="53" t="s">
        <v>159</v>
      </c>
      <c r="F62" s="34" t="s">
        <v>3</v>
      </c>
      <c r="G62" s="41">
        <v>1972</v>
      </c>
      <c r="H62" s="40" t="s">
        <v>203</v>
      </c>
      <c r="I62" s="34" t="str">
        <f t="shared" si="1"/>
        <v>B</v>
      </c>
      <c r="J62" s="34">
        <f>COUNTIF($I$6:$I62,$I62)</f>
        <v>14</v>
      </c>
      <c r="K62" s="71">
        <v>0.016631944444444446</v>
      </c>
      <c r="L62" s="42">
        <v>7</v>
      </c>
    </row>
    <row r="63" spans="1:12" s="44" customFormat="1" ht="13.5" customHeight="1">
      <c r="A63" s="38">
        <v>58</v>
      </c>
      <c r="B63" s="35">
        <v>113</v>
      </c>
      <c r="C63" s="39" t="s">
        <v>211</v>
      </c>
      <c r="D63" s="40" t="s">
        <v>61</v>
      </c>
      <c r="E63" s="53" t="s">
        <v>159</v>
      </c>
      <c r="F63" s="34" t="s">
        <v>3</v>
      </c>
      <c r="G63" s="41">
        <v>1970</v>
      </c>
      <c r="H63" s="40" t="s">
        <v>76</v>
      </c>
      <c r="I63" s="34" t="str">
        <f t="shared" si="1"/>
        <v>B</v>
      </c>
      <c r="J63" s="34">
        <f>COUNTIF($I$6:$I63,$I63)</f>
        <v>15</v>
      </c>
      <c r="K63" s="71">
        <v>0.016666666666666666</v>
      </c>
      <c r="L63" s="42">
        <v>0</v>
      </c>
    </row>
    <row r="64" spans="1:12" s="50" customFormat="1" ht="13.5" customHeight="1">
      <c r="A64" s="38">
        <v>59</v>
      </c>
      <c r="B64" s="35">
        <v>70</v>
      </c>
      <c r="C64" s="39" t="s">
        <v>39</v>
      </c>
      <c r="D64" s="40" t="s">
        <v>74</v>
      </c>
      <c r="E64" s="53" t="s">
        <v>159</v>
      </c>
      <c r="F64" s="34" t="s">
        <v>3</v>
      </c>
      <c r="G64" s="41">
        <v>1970</v>
      </c>
      <c r="H64" s="40" t="s">
        <v>75</v>
      </c>
      <c r="I64" s="34" t="str">
        <f t="shared" si="1"/>
        <v>B</v>
      </c>
      <c r="J64" s="34">
        <f>COUNTIF($I$6:$I64,$I64)</f>
        <v>16</v>
      </c>
      <c r="K64" s="71">
        <v>0.01671296296296296</v>
      </c>
      <c r="L64" s="42">
        <v>7</v>
      </c>
    </row>
    <row r="65" spans="1:12" s="44" customFormat="1" ht="13.5" customHeight="1">
      <c r="A65" s="79">
        <v>60</v>
      </c>
      <c r="B65" s="80">
        <v>88</v>
      </c>
      <c r="C65" s="81" t="s">
        <v>109</v>
      </c>
      <c r="D65" s="82" t="s">
        <v>279</v>
      </c>
      <c r="E65" s="83" t="s">
        <v>159</v>
      </c>
      <c r="F65" s="80" t="s">
        <v>4</v>
      </c>
      <c r="G65" s="84">
        <v>1960</v>
      </c>
      <c r="H65" s="82" t="s">
        <v>280</v>
      </c>
      <c r="I65" s="80" t="str">
        <f t="shared" si="1"/>
        <v>F</v>
      </c>
      <c r="J65" s="80">
        <f>COUNTIF($I$6:$I65,$I65)</f>
        <v>1</v>
      </c>
      <c r="K65" s="22">
        <v>0.01675925925925926</v>
      </c>
      <c r="L65" s="56">
        <v>0</v>
      </c>
    </row>
    <row r="66" spans="1:12" s="50" customFormat="1" ht="13.5" customHeight="1">
      <c r="A66" s="38">
        <v>61</v>
      </c>
      <c r="B66" s="34">
        <v>75</v>
      </c>
      <c r="C66" s="51" t="s">
        <v>302</v>
      </c>
      <c r="D66" s="52" t="s">
        <v>303</v>
      </c>
      <c r="E66" s="53" t="s">
        <v>159</v>
      </c>
      <c r="F66" s="34" t="s">
        <v>3</v>
      </c>
      <c r="G66" s="53">
        <v>1955</v>
      </c>
      <c r="H66" s="52" t="s">
        <v>75</v>
      </c>
      <c r="I66" s="34" t="str">
        <f t="shared" si="1"/>
        <v>D</v>
      </c>
      <c r="J66" s="34">
        <f>COUNTIF($I$6:$I66,$I66)</f>
        <v>5</v>
      </c>
      <c r="K66" s="71">
        <v>0.01685185185185185</v>
      </c>
      <c r="L66" s="42">
        <v>7</v>
      </c>
    </row>
    <row r="67" spans="1:12" s="50" customFormat="1" ht="13.5" customHeight="1">
      <c r="A67" s="38">
        <v>62</v>
      </c>
      <c r="B67" s="35">
        <v>25</v>
      </c>
      <c r="C67" s="39" t="s">
        <v>22</v>
      </c>
      <c r="D67" s="40" t="s">
        <v>45</v>
      </c>
      <c r="E67" s="53" t="s">
        <v>159</v>
      </c>
      <c r="F67" s="34" t="s">
        <v>3</v>
      </c>
      <c r="G67" s="41">
        <v>1966</v>
      </c>
      <c r="H67" s="40" t="s">
        <v>10</v>
      </c>
      <c r="I67" s="34" t="str">
        <f t="shared" si="1"/>
        <v>C</v>
      </c>
      <c r="J67" s="34">
        <f>COUNTIF($I$6:$I67,$I67)</f>
        <v>12</v>
      </c>
      <c r="K67" s="71">
        <v>0.016898148148148148</v>
      </c>
      <c r="L67" s="42"/>
    </row>
    <row r="68" spans="1:12" s="45" customFormat="1" ht="13.5" customHeight="1">
      <c r="A68" s="38">
        <v>63</v>
      </c>
      <c r="B68" s="34">
        <v>9</v>
      </c>
      <c r="C68" s="39" t="s">
        <v>209</v>
      </c>
      <c r="D68" s="40" t="s">
        <v>53</v>
      </c>
      <c r="E68" s="53" t="s">
        <v>159</v>
      </c>
      <c r="F68" s="34" t="s">
        <v>3</v>
      </c>
      <c r="G68" s="41">
        <v>1964</v>
      </c>
      <c r="H68" s="40" t="s">
        <v>210</v>
      </c>
      <c r="I68" s="34" t="str">
        <f t="shared" si="1"/>
        <v>C</v>
      </c>
      <c r="J68" s="34">
        <f>COUNTIF($I$6:$I68,$I68)</f>
        <v>13</v>
      </c>
      <c r="K68" s="71">
        <v>0.016979166666666667</v>
      </c>
      <c r="L68" s="42">
        <v>7</v>
      </c>
    </row>
    <row r="69" spans="1:12" s="45" customFormat="1" ht="13.5" customHeight="1">
      <c r="A69" s="95">
        <v>64</v>
      </c>
      <c r="B69" s="100">
        <v>49</v>
      </c>
      <c r="C69" s="97" t="s">
        <v>147</v>
      </c>
      <c r="D69" s="98" t="s">
        <v>87</v>
      </c>
      <c r="E69" s="99" t="s">
        <v>159</v>
      </c>
      <c r="F69" s="100" t="s">
        <v>4</v>
      </c>
      <c r="G69" s="101">
        <v>1972</v>
      </c>
      <c r="H69" s="98" t="s">
        <v>257</v>
      </c>
      <c r="I69" s="100" t="str">
        <f t="shared" si="1"/>
        <v>F</v>
      </c>
      <c r="J69" s="100">
        <f>COUNTIF($I$6:$I69,$I69)</f>
        <v>2</v>
      </c>
      <c r="K69" s="23">
        <v>0.017013888888888887</v>
      </c>
      <c r="L69" s="55"/>
    </row>
    <row r="70" spans="1:12" s="46" customFormat="1" ht="13.5" customHeight="1">
      <c r="A70" s="38">
        <v>65</v>
      </c>
      <c r="B70" s="35">
        <v>161</v>
      </c>
      <c r="C70" s="39" t="s">
        <v>113</v>
      </c>
      <c r="D70" s="40" t="s">
        <v>62</v>
      </c>
      <c r="E70" s="53" t="s">
        <v>159</v>
      </c>
      <c r="F70" s="34" t="s">
        <v>3</v>
      </c>
      <c r="G70" s="41">
        <v>1976</v>
      </c>
      <c r="H70" s="40" t="s">
        <v>138</v>
      </c>
      <c r="I70" s="34" t="str">
        <f aca="true" t="shared" si="2" ref="I70:I101">IF($F70="m",IF($G$1-$G70&gt;18,IF($G$1-$G70&lt;40,"A",IF($G$1-$G70&gt;49,IF($G$1-$G70&gt;59,"D","C"),"B")),"A"),IF($G$1-$G70&gt;18,IF($G$1-$G70&lt;40,"E","F"),"E"))</f>
        <v>B</v>
      </c>
      <c r="J70" s="34">
        <f>COUNTIF($I$6:$I70,$I70)</f>
        <v>17</v>
      </c>
      <c r="K70" s="71">
        <v>0.01702546296296296</v>
      </c>
      <c r="L70" s="42">
        <v>7</v>
      </c>
    </row>
    <row r="71" spans="1:12" s="50" customFormat="1" ht="13.5" customHeight="1">
      <c r="A71" s="38">
        <v>66</v>
      </c>
      <c r="B71" s="35">
        <v>10</v>
      </c>
      <c r="C71" s="39" t="s">
        <v>219</v>
      </c>
      <c r="D71" s="40" t="s">
        <v>70</v>
      </c>
      <c r="E71" s="53" t="s">
        <v>159</v>
      </c>
      <c r="F71" s="34" t="s">
        <v>3</v>
      </c>
      <c r="G71" s="41">
        <v>1950</v>
      </c>
      <c r="H71" s="43" t="s">
        <v>220</v>
      </c>
      <c r="I71" s="34" t="str">
        <f t="shared" si="2"/>
        <v>D</v>
      </c>
      <c r="J71" s="34">
        <f>COUNTIF($I$6:$I71,$I71)</f>
        <v>6</v>
      </c>
      <c r="K71" s="71">
        <v>0.01709490740740741</v>
      </c>
      <c r="L71" s="42">
        <v>0</v>
      </c>
    </row>
    <row r="72" spans="1:12" s="50" customFormat="1" ht="13.5" customHeight="1">
      <c r="A72" s="38">
        <v>67</v>
      </c>
      <c r="B72" s="34">
        <v>71</v>
      </c>
      <c r="C72" s="39" t="s">
        <v>23</v>
      </c>
      <c r="D72" s="40" t="s">
        <v>47</v>
      </c>
      <c r="E72" s="53" t="s">
        <v>159</v>
      </c>
      <c r="F72" s="34" t="s">
        <v>3</v>
      </c>
      <c r="G72" s="41">
        <v>1988</v>
      </c>
      <c r="H72" s="40" t="s">
        <v>75</v>
      </c>
      <c r="I72" s="34" t="str">
        <f t="shared" si="2"/>
        <v>A</v>
      </c>
      <c r="J72" s="34">
        <f>COUNTIF($I$6:$I72,$I72)</f>
        <v>26</v>
      </c>
      <c r="K72" s="71">
        <v>0.017118055555555556</v>
      </c>
      <c r="L72" s="42"/>
    </row>
    <row r="73" spans="1:12" s="50" customFormat="1" ht="13.5" customHeight="1">
      <c r="A73" s="38">
        <v>68</v>
      </c>
      <c r="B73" s="34">
        <v>134</v>
      </c>
      <c r="C73" s="47" t="s">
        <v>212</v>
      </c>
      <c r="D73" s="48" t="s">
        <v>74</v>
      </c>
      <c r="E73" s="53" t="s">
        <v>159</v>
      </c>
      <c r="F73" s="34" t="s">
        <v>3</v>
      </c>
      <c r="G73" s="49">
        <v>1958</v>
      </c>
      <c r="H73" s="48" t="s">
        <v>213</v>
      </c>
      <c r="I73" s="34" t="str">
        <f t="shared" si="2"/>
        <v>D</v>
      </c>
      <c r="J73" s="34">
        <f>COUNTIF($I$6:$I73,$I73)</f>
        <v>7</v>
      </c>
      <c r="K73" s="71">
        <v>0.017152777777777777</v>
      </c>
      <c r="L73" s="42"/>
    </row>
    <row r="74" spans="1:12" s="50" customFormat="1" ht="13.5" customHeight="1">
      <c r="A74" s="38">
        <v>69</v>
      </c>
      <c r="B74" s="35">
        <v>82</v>
      </c>
      <c r="C74" s="39" t="s">
        <v>30</v>
      </c>
      <c r="D74" s="40" t="s">
        <v>58</v>
      </c>
      <c r="E74" s="53" t="s">
        <v>159</v>
      </c>
      <c r="F74" s="34" t="s">
        <v>3</v>
      </c>
      <c r="G74" s="41">
        <v>1978</v>
      </c>
      <c r="H74" s="40" t="s">
        <v>10</v>
      </c>
      <c r="I74" s="34" t="str">
        <f t="shared" si="2"/>
        <v>B</v>
      </c>
      <c r="J74" s="34">
        <f>COUNTIF($I$6:$I74,$I74)</f>
        <v>18</v>
      </c>
      <c r="K74" s="71">
        <v>0.01716435185185185</v>
      </c>
      <c r="L74" s="42"/>
    </row>
    <row r="75" spans="1:12" s="50" customFormat="1" ht="13.5" customHeight="1">
      <c r="A75" s="38">
        <v>70</v>
      </c>
      <c r="B75" s="35">
        <v>37</v>
      </c>
      <c r="C75" s="39" t="s">
        <v>184</v>
      </c>
      <c r="D75" s="40" t="s">
        <v>54</v>
      </c>
      <c r="E75" s="53" t="s">
        <v>159</v>
      </c>
      <c r="F75" s="34" t="s">
        <v>3</v>
      </c>
      <c r="G75" s="41">
        <v>1967</v>
      </c>
      <c r="H75" s="40" t="s">
        <v>11</v>
      </c>
      <c r="I75" s="34" t="str">
        <f t="shared" si="2"/>
        <v>C</v>
      </c>
      <c r="J75" s="34">
        <f>COUNTIF($I$6:$I75,$I75)</f>
        <v>14</v>
      </c>
      <c r="K75" s="71">
        <v>0.017222222222222222</v>
      </c>
      <c r="L75" s="42"/>
    </row>
    <row r="76" spans="1:12" s="50" customFormat="1" ht="13.5" customHeight="1">
      <c r="A76" s="38">
        <v>71</v>
      </c>
      <c r="B76" s="34">
        <v>3</v>
      </c>
      <c r="C76" s="39" t="s">
        <v>24</v>
      </c>
      <c r="D76" s="40" t="s">
        <v>48</v>
      </c>
      <c r="E76" s="53" t="s">
        <v>159</v>
      </c>
      <c r="F76" s="34" t="s">
        <v>4</v>
      </c>
      <c r="G76" s="41">
        <v>1998</v>
      </c>
      <c r="H76" s="40" t="s">
        <v>11</v>
      </c>
      <c r="I76" s="34" t="str">
        <f t="shared" si="2"/>
        <v>E</v>
      </c>
      <c r="J76" s="34">
        <f>COUNTIF($I$6:$I76,$I76)</f>
        <v>4</v>
      </c>
      <c r="K76" s="71">
        <v>0.01726851851851852</v>
      </c>
      <c r="L76" s="42">
        <v>7</v>
      </c>
    </row>
    <row r="77" spans="1:12" s="46" customFormat="1" ht="13.5" customHeight="1">
      <c r="A77" s="102">
        <v>72</v>
      </c>
      <c r="B77" s="107">
        <v>40</v>
      </c>
      <c r="C77" s="104" t="s">
        <v>123</v>
      </c>
      <c r="D77" s="105" t="s">
        <v>135</v>
      </c>
      <c r="E77" s="106" t="s">
        <v>159</v>
      </c>
      <c r="F77" s="107" t="s">
        <v>4</v>
      </c>
      <c r="G77" s="108">
        <v>1958</v>
      </c>
      <c r="H77" s="111" t="s">
        <v>164</v>
      </c>
      <c r="I77" s="107" t="str">
        <f t="shared" si="2"/>
        <v>F</v>
      </c>
      <c r="J77" s="107">
        <f>COUNTIF($I$6:$I77,$I77)</f>
        <v>3</v>
      </c>
      <c r="K77" s="25">
        <v>0.01730324074074074</v>
      </c>
      <c r="L77" s="57">
        <v>7</v>
      </c>
    </row>
    <row r="78" spans="1:12" s="50" customFormat="1" ht="13.5" customHeight="1">
      <c r="A78" s="38">
        <v>73</v>
      </c>
      <c r="B78" s="35">
        <v>72</v>
      </c>
      <c r="C78" s="39" t="s">
        <v>32</v>
      </c>
      <c r="D78" s="40" t="s">
        <v>64</v>
      </c>
      <c r="E78" s="53" t="s">
        <v>159</v>
      </c>
      <c r="F78" s="34" t="s">
        <v>3</v>
      </c>
      <c r="G78" s="41">
        <v>1949</v>
      </c>
      <c r="H78" s="40" t="s">
        <v>75</v>
      </c>
      <c r="I78" s="34" t="str">
        <f t="shared" si="2"/>
        <v>D</v>
      </c>
      <c r="J78" s="34">
        <f>COUNTIF($I$6:$I78,$I78)</f>
        <v>8</v>
      </c>
      <c r="K78" s="71">
        <v>0.017361111111111112</v>
      </c>
      <c r="L78" s="42">
        <v>0</v>
      </c>
    </row>
    <row r="79" spans="1:12" s="50" customFormat="1" ht="13.5" customHeight="1">
      <c r="A79" s="38">
        <v>74</v>
      </c>
      <c r="B79" s="34">
        <v>84</v>
      </c>
      <c r="C79" s="39" t="s">
        <v>170</v>
      </c>
      <c r="D79" s="40" t="s">
        <v>87</v>
      </c>
      <c r="E79" s="53" t="s">
        <v>159</v>
      </c>
      <c r="F79" s="34" t="s">
        <v>4</v>
      </c>
      <c r="G79" s="41">
        <v>1986</v>
      </c>
      <c r="H79" s="40" t="s">
        <v>171</v>
      </c>
      <c r="I79" s="34" t="str">
        <f t="shared" si="2"/>
        <v>E</v>
      </c>
      <c r="J79" s="34">
        <f>COUNTIF($I$6:$I79,$I79)</f>
        <v>5</v>
      </c>
      <c r="K79" s="71">
        <v>0.017546296296296296</v>
      </c>
      <c r="L79" s="42">
        <v>0</v>
      </c>
    </row>
    <row r="80" spans="1:12" s="50" customFormat="1" ht="13.5" customHeight="1">
      <c r="A80" s="38">
        <v>75</v>
      </c>
      <c r="B80" s="35">
        <v>54</v>
      </c>
      <c r="C80" s="39" t="s">
        <v>29</v>
      </c>
      <c r="D80" s="40" t="s">
        <v>54</v>
      </c>
      <c r="E80" s="53" t="s">
        <v>159</v>
      </c>
      <c r="F80" s="34" t="s">
        <v>3</v>
      </c>
      <c r="G80" s="41">
        <v>1958</v>
      </c>
      <c r="H80" s="40" t="s">
        <v>8</v>
      </c>
      <c r="I80" s="34" t="str">
        <f t="shared" si="2"/>
        <v>D</v>
      </c>
      <c r="J80" s="34">
        <f>COUNTIF($I$6:$I80,$I80)</f>
        <v>9</v>
      </c>
      <c r="K80" s="71">
        <v>0.017592592592592594</v>
      </c>
      <c r="L80" s="42">
        <v>0</v>
      </c>
    </row>
    <row r="81" spans="1:12" s="50" customFormat="1" ht="13.5" customHeight="1">
      <c r="A81" s="38">
        <v>76</v>
      </c>
      <c r="B81" s="34">
        <v>142</v>
      </c>
      <c r="C81" s="47" t="s">
        <v>177</v>
      </c>
      <c r="D81" s="48" t="s">
        <v>178</v>
      </c>
      <c r="E81" s="53" t="s">
        <v>159</v>
      </c>
      <c r="F81" s="34" t="s">
        <v>4</v>
      </c>
      <c r="G81" s="49">
        <v>1983</v>
      </c>
      <c r="H81" s="48" t="s">
        <v>179</v>
      </c>
      <c r="I81" s="34" t="str">
        <f t="shared" si="2"/>
        <v>E</v>
      </c>
      <c r="J81" s="34">
        <f>COUNTIF($I$6:$I81,$I81)</f>
        <v>6</v>
      </c>
      <c r="K81" s="71">
        <v>0.017662037037037035</v>
      </c>
      <c r="L81" s="42">
        <v>0</v>
      </c>
    </row>
    <row r="82" spans="1:12" s="50" customFormat="1" ht="13.5" customHeight="1">
      <c r="A82" s="38">
        <v>77</v>
      </c>
      <c r="B82" s="34">
        <v>89</v>
      </c>
      <c r="C82" s="39" t="s">
        <v>200</v>
      </c>
      <c r="D82" s="40" t="s">
        <v>53</v>
      </c>
      <c r="E82" s="53" t="s">
        <v>159</v>
      </c>
      <c r="F82" s="34" t="s">
        <v>3</v>
      </c>
      <c r="G82" s="41">
        <v>1965</v>
      </c>
      <c r="H82" s="40" t="s">
        <v>201</v>
      </c>
      <c r="I82" s="34" t="str">
        <f t="shared" si="2"/>
        <v>C</v>
      </c>
      <c r="J82" s="34">
        <f>COUNTIF($I$6:$I82,$I82)</f>
        <v>15</v>
      </c>
      <c r="K82" s="71">
        <v>0.017685185185185182</v>
      </c>
      <c r="L82" s="42"/>
    </row>
    <row r="83" spans="1:12" s="50" customFormat="1" ht="13.5" customHeight="1">
      <c r="A83" s="38">
        <v>78</v>
      </c>
      <c r="B83" s="35">
        <v>169</v>
      </c>
      <c r="C83" s="39" t="s">
        <v>176</v>
      </c>
      <c r="D83" s="40" t="s">
        <v>43</v>
      </c>
      <c r="E83" s="53" t="s">
        <v>159</v>
      </c>
      <c r="F83" s="34" t="s">
        <v>3</v>
      </c>
      <c r="G83" s="41">
        <v>1992</v>
      </c>
      <c r="H83" s="40" t="s">
        <v>11</v>
      </c>
      <c r="I83" s="34" t="str">
        <f t="shared" si="2"/>
        <v>A</v>
      </c>
      <c r="J83" s="34">
        <f>COUNTIF($I$6:$I83,$I83)</f>
        <v>27</v>
      </c>
      <c r="K83" s="71">
        <v>0.01769675925925926</v>
      </c>
      <c r="L83" s="42">
        <v>0</v>
      </c>
    </row>
    <row r="84" spans="1:12" s="50" customFormat="1" ht="13.5" customHeight="1">
      <c r="A84" s="38">
        <v>79</v>
      </c>
      <c r="B84" s="35">
        <v>62</v>
      </c>
      <c r="C84" s="39" t="s">
        <v>185</v>
      </c>
      <c r="D84" s="40" t="s">
        <v>60</v>
      </c>
      <c r="E84" s="53" t="s">
        <v>159</v>
      </c>
      <c r="F84" s="34" t="s">
        <v>3</v>
      </c>
      <c r="G84" s="41">
        <v>1988</v>
      </c>
      <c r="H84" s="40" t="s">
        <v>137</v>
      </c>
      <c r="I84" s="34" t="str">
        <f t="shared" si="2"/>
        <v>A</v>
      </c>
      <c r="J84" s="34">
        <f>COUNTIF($I$6:$I84,$I84)</f>
        <v>28</v>
      </c>
      <c r="K84" s="71">
        <v>0.017731481481481483</v>
      </c>
      <c r="L84" s="42">
        <v>7</v>
      </c>
    </row>
    <row r="85" spans="1:12" s="50" customFormat="1" ht="13.5" customHeight="1">
      <c r="A85" s="38">
        <v>80</v>
      </c>
      <c r="B85" s="34">
        <v>2</v>
      </c>
      <c r="C85" s="39" t="s">
        <v>24</v>
      </c>
      <c r="D85" s="40" t="s">
        <v>130</v>
      </c>
      <c r="E85" s="53" t="s">
        <v>159</v>
      </c>
      <c r="F85" s="34" t="s">
        <v>4</v>
      </c>
      <c r="G85" s="41">
        <v>1997</v>
      </c>
      <c r="H85" s="40" t="s">
        <v>12</v>
      </c>
      <c r="I85" s="34" t="str">
        <f t="shared" si="2"/>
        <v>E</v>
      </c>
      <c r="J85" s="34">
        <f>COUNTIF($I$6:$I85,$I85)</f>
        <v>7</v>
      </c>
      <c r="K85" s="71">
        <v>0.017743055555555557</v>
      </c>
      <c r="L85" s="42">
        <v>7</v>
      </c>
    </row>
    <row r="86" spans="1:12" s="46" customFormat="1" ht="13.5" customHeight="1">
      <c r="A86" s="38">
        <v>81</v>
      </c>
      <c r="B86" s="34">
        <v>116</v>
      </c>
      <c r="C86" s="39" t="s">
        <v>36</v>
      </c>
      <c r="D86" s="40" t="s">
        <v>69</v>
      </c>
      <c r="E86" s="53" t="s">
        <v>159</v>
      </c>
      <c r="F86" s="34" t="s">
        <v>4</v>
      </c>
      <c r="G86" s="41">
        <v>1981</v>
      </c>
      <c r="H86" s="40" t="s">
        <v>78</v>
      </c>
      <c r="I86" s="34" t="str">
        <f t="shared" si="2"/>
        <v>E</v>
      </c>
      <c r="J86" s="34">
        <f>COUNTIF($I$6:$I86,$I86)</f>
        <v>8</v>
      </c>
      <c r="K86" s="71">
        <v>0.01775462962962963</v>
      </c>
      <c r="L86" s="42">
        <v>0</v>
      </c>
    </row>
    <row r="87" spans="1:12" s="50" customFormat="1" ht="13.5" customHeight="1">
      <c r="A87" s="38">
        <v>82</v>
      </c>
      <c r="B87" s="34">
        <v>152</v>
      </c>
      <c r="C87" s="51" t="s">
        <v>109</v>
      </c>
      <c r="D87" s="52" t="s">
        <v>110</v>
      </c>
      <c r="E87" s="53" t="s">
        <v>159</v>
      </c>
      <c r="F87" s="34" t="s">
        <v>3</v>
      </c>
      <c r="G87" s="53">
        <v>1974</v>
      </c>
      <c r="H87" s="52" t="s">
        <v>7</v>
      </c>
      <c r="I87" s="34" t="str">
        <f t="shared" si="2"/>
        <v>B</v>
      </c>
      <c r="J87" s="34">
        <f>COUNTIF($I$6:$I87,$I87)</f>
        <v>19</v>
      </c>
      <c r="K87" s="71">
        <v>0.017766203703703704</v>
      </c>
      <c r="L87" s="42">
        <v>0</v>
      </c>
    </row>
    <row r="88" spans="1:12" s="50" customFormat="1" ht="13.5" customHeight="1">
      <c r="A88" s="38">
        <v>83</v>
      </c>
      <c r="B88" s="34">
        <v>53</v>
      </c>
      <c r="C88" s="39" t="s">
        <v>38</v>
      </c>
      <c r="D88" s="40" t="s">
        <v>73</v>
      </c>
      <c r="E88" s="53" t="s">
        <v>159</v>
      </c>
      <c r="F88" s="34" t="s">
        <v>4</v>
      </c>
      <c r="G88" s="41">
        <v>1957</v>
      </c>
      <c r="H88" s="40" t="s">
        <v>273</v>
      </c>
      <c r="I88" s="34" t="str">
        <f t="shared" si="2"/>
        <v>F</v>
      </c>
      <c r="J88" s="34">
        <f>COUNTIF($I$6:$I88,$I88)</f>
        <v>4</v>
      </c>
      <c r="K88" s="71">
        <v>0.017997685185185186</v>
      </c>
      <c r="L88" s="42">
        <v>7</v>
      </c>
    </row>
    <row r="89" spans="1:12" s="50" customFormat="1" ht="13.5" customHeight="1">
      <c r="A89" s="38">
        <v>84</v>
      </c>
      <c r="B89" s="34">
        <v>156</v>
      </c>
      <c r="C89" s="39" t="s">
        <v>124</v>
      </c>
      <c r="D89" s="40" t="s">
        <v>58</v>
      </c>
      <c r="E89" s="53" t="s">
        <v>159</v>
      </c>
      <c r="F89" s="34" t="s">
        <v>3</v>
      </c>
      <c r="G89" s="41">
        <v>1991</v>
      </c>
      <c r="H89" s="40" t="s">
        <v>11</v>
      </c>
      <c r="I89" s="34" t="str">
        <f t="shared" si="2"/>
        <v>A</v>
      </c>
      <c r="J89" s="34">
        <f>COUNTIF($I$6:$I89,$I89)</f>
        <v>29</v>
      </c>
      <c r="K89" s="71">
        <v>0.01800925925925926</v>
      </c>
      <c r="L89" s="42"/>
    </row>
    <row r="90" spans="1:12" s="50" customFormat="1" ht="13.5" customHeight="1">
      <c r="A90" s="38">
        <v>85</v>
      </c>
      <c r="B90" s="35">
        <v>31</v>
      </c>
      <c r="C90" s="39" t="s">
        <v>31</v>
      </c>
      <c r="D90" s="40" t="s">
        <v>63</v>
      </c>
      <c r="E90" s="53" t="s">
        <v>159</v>
      </c>
      <c r="F90" s="34" t="s">
        <v>3</v>
      </c>
      <c r="G90" s="41">
        <v>1954</v>
      </c>
      <c r="H90" s="40" t="s">
        <v>228</v>
      </c>
      <c r="I90" s="34" t="str">
        <f t="shared" si="2"/>
        <v>D</v>
      </c>
      <c r="J90" s="34">
        <f>COUNTIF($I$6:$I90,$I90)</f>
        <v>10</v>
      </c>
      <c r="K90" s="71">
        <v>0.018032407407407407</v>
      </c>
      <c r="L90" s="42">
        <v>0</v>
      </c>
    </row>
    <row r="91" spans="1:12" s="50" customFormat="1" ht="13.5" customHeight="1">
      <c r="A91" s="38">
        <v>86</v>
      </c>
      <c r="B91" s="35">
        <v>155</v>
      </c>
      <c r="C91" s="39" t="s">
        <v>21</v>
      </c>
      <c r="D91" s="40" t="s">
        <v>44</v>
      </c>
      <c r="E91" s="53" t="s">
        <v>159</v>
      </c>
      <c r="F91" s="34" t="s">
        <v>3</v>
      </c>
      <c r="G91" s="41">
        <v>1990</v>
      </c>
      <c r="H91" s="40" t="s">
        <v>11</v>
      </c>
      <c r="I91" s="34" t="str">
        <f t="shared" si="2"/>
        <v>A</v>
      </c>
      <c r="J91" s="34">
        <f>COUNTIF($I$6:$I91,$I91)</f>
        <v>30</v>
      </c>
      <c r="K91" s="71">
        <v>0.018148148148148146</v>
      </c>
      <c r="L91" s="56">
        <v>0</v>
      </c>
    </row>
    <row r="92" spans="1:12" s="50" customFormat="1" ht="13.5" customHeight="1">
      <c r="A92" s="38">
        <v>87</v>
      </c>
      <c r="B92" s="34">
        <v>97</v>
      </c>
      <c r="C92" s="39" t="s">
        <v>281</v>
      </c>
      <c r="D92" s="40" t="s">
        <v>54</v>
      </c>
      <c r="E92" s="53" t="s">
        <v>159</v>
      </c>
      <c r="F92" s="34" t="s">
        <v>3</v>
      </c>
      <c r="G92" s="41">
        <v>1976</v>
      </c>
      <c r="H92" s="40" t="s">
        <v>8</v>
      </c>
      <c r="I92" s="34" t="str">
        <f t="shared" si="2"/>
        <v>B</v>
      </c>
      <c r="J92" s="34">
        <f>COUNTIF($I$6:$I92,$I92)</f>
        <v>20</v>
      </c>
      <c r="K92" s="71">
        <v>0.01815972222222222</v>
      </c>
      <c r="L92" s="42">
        <v>7</v>
      </c>
    </row>
    <row r="93" spans="1:12" s="50" customFormat="1" ht="13.5" customHeight="1">
      <c r="A93" s="38">
        <v>88</v>
      </c>
      <c r="B93" s="34">
        <v>130</v>
      </c>
      <c r="C93" s="39" t="s">
        <v>287</v>
      </c>
      <c r="D93" s="40" t="s">
        <v>288</v>
      </c>
      <c r="E93" s="53" t="s">
        <v>159</v>
      </c>
      <c r="F93" s="34" t="s">
        <v>4</v>
      </c>
      <c r="G93" s="41">
        <v>1973</v>
      </c>
      <c r="H93" s="40" t="s">
        <v>286</v>
      </c>
      <c r="I93" s="34" t="str">
        <f t="shared" si="2"/>
        <v>F</v>
      </c>
      <c r="J93" s="34">
        <f>COUNTIF($I$6:$I93,$I93)</f>
        <v>5</v>
      </c>
      <c r="K93" s="71">
        <v>0.018171296296296297</v>
      </c>
      <c r="L93" s="56">
        <v>0</v>
      </c>
    </row>
    <row r="94" spans="1:12" s="50" customFormat="1" ht="13.5" customHeight="1">
      <c r="A94" s="38">
        <v>89</v>
      </c>
      <c r="B94" s="34">
        <v>22</v>
      </c>
      <c r="C94" s="39" t="s">
        <v>230</v>
      </c>
      <c r="D94" s="40" t="s">
        <v>150</v>
      </c>
      <c r="E94" s="53" t="s">
        <v>159</v>
      </c>
      <c r="F94" s="34" t="s">
        <v>4</v>
      </c>
      <c r="G94" s="41">
        <v>1990</v>
      </c>
      <c r="H94" s="40" t="s">
        <v>10</v>
      </c>
      <c r="I94" s="34" t="str">
        <f t="shared" si="2"/>
        <v>E</v>
      </c>
      <c r="J94" s="34">
        <f>COUNTIF($I$6:$I94,$I94)</f>
        <v>9</v>
      </c>
      <c r="K94" s="71">
        <v>0.01818287037037037</v>
      </c>
      <c r="L94" s="42">
        <v>7</v>
      </c>
    </row>
    <row r="95" spans="1:12" s="50" customFormat="1" ht="13.5" customHeight="1">
      <c r="A95" s="38">
        <v>90</v>
      </c>
      <c r="B95" s="34">
        <v>120</v>
      </c>
      <c r="C95" s="58" t="s">
        <v>167</v>
      </c>
      <c r="D95" s="59" t="s">
        <v>62</v>
      </c>
      <c r="E95" s="53" t="s">
        <v>159</v>
      </c>
      <c r="F95" s="34" t="s">
        <v>3</v>
      </c>
      <c r="G95" s="60">
        <v>1984</v>
      </c>
      <c r="H95" s="59" t="s">
        <v>168</v>
      </c>
      <c r="I95" s="34" t="str">
        <f t="shared" si="2"/>
        <v>A</v>
      </c>
      <c r="J95" s="34">
        <f>COUNTIF($I$6:$I95,$I95)</f>
        <v>31</v>
      </c>
      <c r="K95" s="71">
        <v>0.01824074074074074</v>
      </c>
      <c r="L95" s="42"/>
    </row>
    <row r="96" spans="1:12" s="50" customFormat="1" ht="13.5" customHeight="1">
      <c r="A96" s="38">
        <v>91</v>
      </c>
      <c r="B96" s="34">
        <v>125</v>
      </c>
      <c r="C96" s="51" t="s">
        <v>316</v>
      </c>
      <c r="D96" s="52" t="s">
        <v>317</v>
      </c>
      <c r="E96" s="53" t="s">
        <v>159</v>
      </c>
      <c r="F96" s="34" t="s">
        <v>3</v>
      </c>
      <c r="G96" s="53">
        <v>1986</v>
      </c>
      <c r="H96" s="52" t="s">
        <v>243</v>
      </c>
      <c r="I96" s="34" t="str">
        <f t="shared" si="2"/>
        <v>A</v>
      </c>
      <c r="J96" s="34">
        <f>COUNTIF($I$6:$I96,$I96)</f>
        <v>32</v>
      </c>
      <c r="K96" s="71">
        <v>0.018275462962962962</v>
      </c>
      <c r="L96" s="42">
        <v>7</v>
      </c>
    </row>
    <row r="97" spans="1:12" s="50" customFormat="1" ht="13.5" customHeight="1">
      <c r="A97" s="38">
        <v>92</v>
      </c>
      <c r="B97" s="34">
        <v>105</v>
      </c>
      <c r="C97" s="39" t="s">
        <v>30</v>
      </c>
      <c r="D97" s="40" t="s">
        <v>59</v>
      </c>
      <c r="E97" s="53" t="s">
        <v>159</v>
      </c>
      <c r="F97" s="34" t="s">
        <v>3</v>
      </c>
      <c r="G97" s="41">
        <v>1965</v>
      </c>
      <c r="H97" s="40" t="s">
        <v>10</v>
      </c>
      <c r="I97" s="34" t="str">
        <f t="shared" si="2"/>
        <v>C</v>
      </c>
      <c r="J97" s="34">
        <f>COUNTIF($I$6:$I97,$I97)</f>
        <v>16</v>
      </c>
      <c r="K97" s="71">
        <v>0.018449074074074073</v>
      </c>
      <c r="L97" s="42">
        <v>7</v>
      </c>
    </row>
    <row r="98" spans="1:12" s="50" customFormat="1" ht="13.5" customHeight="1">
      <c r="A98" s="38">
        <v>93</v>
      </c>
      <c r="B98" s="34">
        <v>8</v>
      </c>
      <c r="C98" s="39" t="s">
        <v>22</v>
      </c>
      <c r="D98" s="40" t="s">
        <v>94</v>
      </c>
      <c r="E98" s="53" t="s">
        <v>159</v>
      </c>
      <c r="F98" s="34" t="s">
        <v>3</v>
      </c>
      <c r="G98" s="41">
        <v>1977</v>
      </c>
      <c r="H98" s="40" t="s">
        <v>183</v>
      </c>
      <c r="I98" s="34" t="str">
        <f t="shared" si="2"/>
        <v>B</v>
      </c>
      <c r="J98" s="34">
        <f>COUNTIF($I$6:$I98,$I98)</f>
        <v>21</v>
      </c>
      <c r="K98" s="71">
        <v>0.01849537037037037</v>
      </c>
      <c r="L98" s="42">
        <v>7</v>
      </c>
    </row>
    <row r="99" spans="1:12" s="50" customFormat="1" ht="13.5" customHeight="1">
      <c r="A99" s="38">
        <v>94</v>
      </c>
      <c r="B99" s="34">
        <v>151</v>
      </c>
      <c r="C99" s="39" t="s">
        <v>151</v>
      </c>
      <c r="D99" s="40" t="s">
        <v>105</v>
      </c>
      <c r="E99" s="53" t="s">
        <v>159</v>
      </c>
      <c r="F99" s="34" t="s">
        <v>3</v>
      </c>
      <c r="G99" s="41">
        <v>1975</v>
      </c>
      <c r="H99" s="40" t="s">
        <v>139</v>
      </c>
      <c r="I99" s="34" t="str">
        <f t="shared" si="2"/>
        <v>B</v>
      </c>
      <c r="J99" s="34">
        <f>COUNTIF($I$6:$I99,$I99)</f>
        <v>22</v>
      </c>
      <c r="K99" s="71">
        <v>0.018506944444444444</v>
      </c>
      <c r="L99" s="42">
        <v>7</v>
      </c>
    </row>
    <row r="100" spans="1:12" s="50" customFormat="1" ht="13.5" customHeight="1">
      <c r="A100" s="38">
        <v>95</v>
      </c>
      <c r="B100" s="35">
        <v>173</v>
      </c>
      <c r="C100" s="39" t="s">
        <v>242</v>
      </c>
      <c r="D100" s="40" t="s">
        <v>99</v>
      </c>
      <c r="E100" s="53" t="s">
        <v>159</v>
      </c>
      <c r="F100" s="34" t="s">
        <v>3</v>
      </c>
      <c r="G100" s="41">
        <v>1983</v>
      </c>
      <c r="H100" s="40" t="s">
        <v>243</v>
      </c>
      <c r="I100" s="34" t="str">
        <f t="shared" si="2"/>
        <v>A</v>
      </c>
      <c r="J100" s="34">
        <f>COUNTIF($I$6:$I100,$I100)</f>
        <v>33</v>
      </c>
      <c r="K100" s="71">
        <v>0.01851851851851852</v>
      </c>
      <c r="L100" s="42">
        <v>7</v>
      </c>
    </row>
    <row r="101" spans="1:12" s="50" customFormat="1" ht="13.5" customHeight="1">
      <c r="A101" s="38">
        <v>96</v>
      </c>
      <c r="B101" s="34">
        <v>90</v>
      </c>
      <c r="C101" s="39" t="s">
        <v>118</v>
      </c>
      <c r="D101" s="40" t="s">
        <v>131</v>
      </c>
      <c r="E101" s="53" t="s">
        <v>159</v>
      </c>
      <c r="F101" s="34" t="s">
        <v>3</v>
      </c>
      <c r="G101" s="41">
        <v>1988</v>
      </c>
      <c r="H101" s="40" t="s">
        <v>10</v>
      </c>
      <c r="I101" s="34" t="str">
        <f t="shared" si="2"/>
        <v>A</v>
      </c>
      <c r="J101" s="34">
        <f>COUNTIF($I$6:$I101,$I101)</f>
        <v>34</v>
      </c>
      <c r="K101" s="71">
        <v>0.018541666666666668</v>
      </c>
      <c r="L101" s="42"/>
    </row>
    <row r="102" spans="1:12" s="50" customFormat="1" ht="13.5" customHeight="1">
      <c r="A102" s="38">
        <v>97</v>
      </c>
      <c r="B102" s="34">
        <v>91</v>
      </c>
      <c r="C102" s="39" t="s">
        <v>310</v>
      </c>
      <c r="D102" s="40" t="s">
        <v>134</v>
      </c>
      <c r="E102" s="53" t="s">
        <v>159</v>
      </c>
      <c r="F102" s="34" t="s">
        <v>3</v>
      </c>
      <c r="G102" s="41">
        <v>2005</v>
      </c>
      <c r="H102" s="40" t="s">
        <v>10</v>
      </c>
      <c r="I102" s="34" t="str">
        <f aca="true" t="shared" si="3" ref="I102:I133">IF($F102="m",IF($G$1-$G102&gt;18,IF($G$1-$G102&lt;40,"A",IF($G$1-$G102&gt;49,IF($G$1-$G102&gt;59,"D","C"),"B")),"A"),IF($G$1-$G102&gt;18,IF($G$1-$G102&lt;40,"E","F"),"E"))</f>
        <v>A</v>
      </c>
      <c r="J102" s="34">
        <f>COUNTIF($I$6:$I102,$I102)</f>
        <v>35</v>
      </c>
      <c r="K102" s="71">
        <v>0.018541666666666668</v>
      </c>
      <c r="L102" s="42"/>
    </row>
    <row r="103" spans="1:12" s="50" customFormat="1" ht="13.5" customHeight="1">
      <c r="A103" s="38">
        <v>98</v>
      </c>
      <c r="B103" s="34">
        <v>23</v>
      </c>
      <c r="C103" s="39" t="s">
        <v>26</v>
      </c>
      <c r="D103" s="40" t="s">
        <v>51</v>
      </c>
      <c r="E103" s="53" t="s">
        <v>159</v>
      </c>
      <c r="F103" s="34" t="s">
        <v>4</v>
      </c>
      <c r="G103" s="41">
        <v>1968</v>
      </c>
      <c r="H103" s="40" t="s">
        <v>10</v>
      </c>
      <c r="I103" s="34" t="str">
        <f t="shared" si="3"/>
        <v>F</v>
      </c>
      <c r="J103" s="34">
        <f>COUNTIF($I$6:$I103,$I103)</f>
        <v>6</v>
      </c>
      <c r="K103" s="71">
        <v>0.018634259259259257</v>
      </c>
      <c r="L103" s="42"/>
    </row>
    <row r="104" spans="1:12" s="50" customFormat="1" ht="13.5" customHeight="1">
      <c r="A104" s="38">
        <v>99</v>
      </c>
      <c r="B104" s="34">
        <v>104</v>
      </c>
      <c r="C104" s="51" t="s">
        <v>311</v>
      </c>
      <c r="D104" s="52" t="s">
        <v>289</v>
      </c>
      <c r="E104" s="53" t="s">
        <v>159</v>
      </c>
      <c r="F104" s="34" t="s">
        <v>4</v>
      </c>
      <c r="G104" s="53">
        <v>1973</v>
      </c>
      <c r="H104" s="52" t="s">
        <v>7</v>
      </c>
      <c r="I104" s="34" t="str">
        <f t="shared" si="3"/>
        <v>F</v>
      </c>
      <c r="J104" s="34">
        <f>COUNTIF($I$6:$I104,$I104)</f>
        <v>7</v>
      </c>
      <c r="K104" s="71">
        <v>0.018761574074074073</v>
      </c>
      <c r="L104" s="42">
        <v>0</v>
      </c>
    </row>
    <row r="105" spans="1:12" s="50" customFormat="1" ht="13.5" customHeight="1">
      <c r="A105" s="38">
        <v>100</v>
      </c>
      <c r="B105" s="34">
        <v>121</v>
      </c>
      <c r="C105" s="39" t="s">
        <v>103</v>
      </c>
      <c r="D105" s="40" t="s">
        <v>83</v>
      </c>
      <c r="E105" s="53" t="s">
        <v>159</v>
      </c>
      <c r="F105" s="34" t="s">
        <v>3</v>
      </c>
      <c r="G105" s="41">
        <v>1966</v>
      </c>
      <c r="H105" s="40" t="s">
        <v>7</v>
      </c>
      <c r="I105" s="34" t="str">
        <f t="shared" si="3"/>
        <v>C</v>
      </c>
      <c r="J105" s="34">
        <f>COUNTIF($I$6:$I105,$I105)</f>
        <v>17</v>
      </c>
      <c r="K105" s="71">
        <v>0.018784722222222223</v>
      </c>
      <c r="L105" s="42"/>
    </row>
    <row r="106" spans="1:12" s="50" customFormat="1" ht="13.5" customHeight="1">
      <c r="A106" s="38">
        <v>101</v>
      </c>
      <c r="B106" s="34">
        <v>58</v>
      </c>
      <c r="C106" s="39" t="s">
        <v>282</v>
      </c>
      <c r="D106" s="40" t="s">
        <v>192</v>
      </c>
      <c r="E106" s="53" t="s">
        <v>159</v>
      </c>
      <c r="F106" s="34" t="s">
        <v>4</v>
      </c>
      <c r="G106" s="41">
        <v>1983</v>
      </c>
      <c r="H106" s="40" t="s">
        <v>283</v>
      </c>
      <c r="I106" s="34" t="str">
        <f t="shared" si="3"/>
        <v>E</v>
      </c>
      <c r="J106" s="34">
        <f>COUNTIF($I$6:$I106,$I106)</f>
        <v>10</v>
      </c>
      <c r="K106" s="71">
        <v>0.018854166666666665</v>
      </c>
      <c r="L106" s="42"/>
    </row>
    <row r="107" spans="1:12" s="50" customFormat="1" ht="13.5" customHeight="1">
      <c r="A107" s="38">
        <v>102</v>
      </c>
      <c r="B107" s="35">
        <v>162</v>
      </c>
      <c r="C107" s="39" t="s">
        <v>115</v>
      </c>
      <c r="D107" s="40" t="s">
        <v>83</v>
      </c>
      <c r="E107" s="53" t="s">
        <v>159</v>
      </c>
      <c r="F107" s="34" t="s">
        <v>3</v>
      </c>
      <c r="G107" s="41">
        <v>1970</v>
      </c>
      <c r="H107" s="40" t="s">
        <v>140</v>
      </c>
      <c r="I107" s="34" t="str">
        <f t="shared" si="3"/>
        <v>B</v>
      </c>
      <c r="J107" s="34">
        <f>COUNTIF($I$6:$I107,$I107)</f>
        <v>23</v>
      </c>
      <c r="K107" s="71">
        <v>0.01909722222222222</v>
      </c>
      <c r="L107" s="42">
        <v>0</v>
      </c>
    </row>
    <row r="108" spans="1:12" s="50" customFormat="1" ht="13.5" customHeight="1">
      <c r="A108" s="38">
        <v>103</v>
      </c>
      <c r="B108" s="34">
        <v>39</v>
      </c>
      <c r="C108" s="39" t="s">
        <v>98</v>
      </c>
      <c r="D108" s="40" t="s">
        <v>198</v>
      </c>
      <c r="E108" s="53" t="s">
        <v>159</v>
      </c>
      <c r="F108" s="34" t="s">
        <v>4</v>
      </c>
      <c r="G108" s="41">
        <v>1969</v>
      </c>
      <c r="H108" s="40" t="s">
        <v>199</v>
      </c>
      <c r="I108" s="34" t="str">
        <f t="shared" si="3"/>
        <v>F</v>
      </c>
      <c r="J108" s="34">
        <f>COUNTIF($I$6:$I108,$I108)</f>
        <v>8</v>
      </c>
      <c r="K108" s="71">
        <v>0.019178240740740742</v>
      </c>
      <c r="L108" s="55">
        <v>7</v>
      </c>
    </row>
    <row r="109" spans="1:12" s="50" customFormat="1" ht="13.5" customHeight="1">
      <c r="A109" s="38">
        <v>104</v>
      </c>
      <c r="B109" s="35">
        <v>154</v>
      </c>
      <c r="C109" s="39" t="s">
        <v>272</v>
      </c>
      <c r="D109" s="40" t="s">
        <v>48</v>
      </c>
      <c r="E109" s="53" t="s">
        <v>159</v>
      </c>
      <c r="F109" s="34" t="s">
        <v>4</v>
      </c>
      <c r="G109" s="41">
        <v>1988</v>
      </c>
      <c r="H109" s="40" t="s">
        <v>186</v>
      </c>
      <c r="I109" s="34" t="str">
        <f t="shared" si="3"/>
        <v>E</v>
      </c>
      <c r="J109" s="34">
        <f>COUNTIF($I$6:$I109,$I109)</f>
        <v>11</v>
      </c>
      <c r="K109" s="71">
        <v>0.01923611111111111</v>
      </c>
      <c r="L109" s="42">
        <v>0</v>
      </c>
    </row>
    <row r="110" spans="1:12" s="50" customFormat="1" ht="13.5" customHeight="1">
      <c r="A110" s="38">
        <v>105</v>
      </c>
      <c r="B110" s="34">
        <v>146</v>
      </c>
      <c r="C110" s="47" t="s">
        <v>278</v>
      </c>
      <c r="D110" s="48" t="s">
        <v>62</v>
      </c>
      <c r="E110" s="53" t="s">
        <v>159</v>
      </c>
      <c r="F110" s="34" t="s">
        <v>3</v>
      </c>
      <c r="G110" s="49">
        <v>1992</v>
      </c>
      <c r="H110" s="48" t="s">
        <v>7</v>
      </c>
      <c r="I110" s="34" t="str">
        <f t="shared" si="3"/>
        <v>A</v>
      </c>
      <c r="J110" s="34">
        <f>COUNTIF($I$6:$I110,$I110)</f>
        <v>36</v>
      </c>
      <c r="K110" s="71">
        <v>0.01925925925925926</v>
      </c>
      <c r="L110" s="42">
        <v>7</v>
      </c>
    </row>
    <row r="111" spans="1:12" s="50" customFormat="1" ht="13.5" customHeight="1">
      <c r="A111" s="38">
        <v>106</v>
      </c>
      <c r="B111" s="35">
        <v>106</v>
      </c>
      <c r="C111" s="39" t="s">
        <v>266</v>
      </c>
      <c r="D111" s="40" t="s">
        <v>61</v>
      </c>
      <c r="E111" s="53" t="s">
        <v>159</v>
      </c>
      <c r="F111" s="34" t="s">
        <v>3</v>
      </c>
      <c r="G111" s="41">
        <v>1987</v>
      </c>
      <c r="H111" s="40" t="s">
        <v>267</v>
      </c>
      <c r="I111" s="34" t="str">
        <f t="shared" si="3"/>
        <v>A</v>
      </c>
      <c r="J111" s="34">
        <f>COUNTIF($I$6:$I111,$I111)</f>
        <v>37</v>
      </c>
      <c r="K111" s="71">
        <v>0.019328703703703702</v>
      </c>
      <c r="L111" s="42">
        <v>7</v>
      </c>
    </row>
    <row r="112" spans="1:12" s="50" customFormat="1" ht="13.5" customHeight="1">
      <c r="A112" s="38">
        <v>107</v>
      </c>
      <c r="B112" s="34">
        <v>52</v>
      </c>
      <c r="C112" s="39" t="s">
        <v>37</v>
      </c>
      <c r="D112" s="40" t="s">
        <v>72</v>
      </c>
      <c r="E112" s="53" t="s">
        <v>159</v>
      </c>
      <c r="F112" s="34" t="s">
        <v>3</v>
      </c>
      <c r="G112" s="41">
        <v>1957</v>
      </c>
      <c r="H112" s="40" t="s">
        <v>143</v>
      </c>
      <c r="I112" s="34" t="str">
        <f t="shared" si="3"/>
        <v>D</v>
      </c>
      <c r="J112" s="34">
        <f>COUNTIF($I$6:$I112,$I112)</f>
        <v>11</v>
      </c>
      <c r="K112" s="71">
        <v>0.019375</v>
      </c>
      <c r="L112" s="42">
        <v>0</v>
      </c>
    </row>
    <row r="113" spans="1:12" s="50" customFormat="1" ht="13.5" customHeight="1">
      <c r="A113" s="38">
        <v>108</v>
      </c>
      <c r="B113" s="34">
        <v>123</v>
      </c>
      <c r="C113" s="47" t="s">
        <v>214</v>
      </c>
      <c r="D113" s="48" t="s">
        <v>73</v>
      </c>
      <c r="E113" s="53" t="s">
        <v>159</v>
      </c>
      <c r="F113" s="34" t="s">
        <v>4</v>
      </c>
      <c r="G113" s="49">
        <v>1986</v>
      </c>
      <c r="H113" s="48" t="s">
        <v>215</v>
      </c>
      <c r="I113" s="34" t="str">
        <f t="shared" si="3"/>
        <v>E</v>
      </c>
      <c r="J113" s="34">
        <f>COUNTIF($I$6:$I113,$I113)</f>
        <v>12</v>
      </c>
      <c r="K113" s="71">
        <v>0.019467592592592595</v>
      </c>
      <c r="L113" s="42"/>
    </row>
    <row r="114" spans="1:12" s="50" customFormat="1" ht="13.5" customHeight="1">
      <c r="A114" s="38">
        <v>109</v>
      </c>
      <c r="B114" s="34">
        <v>124</v>
      </c>
      <c r="C114" s="51" t="s">
        <v>314</v>
      </c>
      <c r="D114" s="52" t="s">
        <v>54</v>
      </c>
      <c r="E114" s="53" t="s">
        <v>159</v>
      </c>
      <c r="F114" s="34" t="s">
        <v>3</v>
      </c>
      <c r="G114" s="53">
        <v>1986</v>
      </c>
      <c r="H114" s="52" t="s">
        <v>315</v>
      </c>
      <c r="I114" s="34" t="str">
        <f t="shared" si="3"/>
        <v>A</v>
      </c>
      <c r="J114" s="34">
        <f>COUNTIF($I$6:$I114,$I114)</f>
        <v>38</v>
      </c>
      <c r="K114" s="71">
        <v>0.01947916666666667</v>
      </c>
      <c r="L114" s="42"/>
    </row>
    <row r="115" spans="1:12" s="50" customFormat="1" ht="13.5" customHeight="1">
      <c r="A115" s="38">
        <v>110</v>
      </c>
      <c r="B115" s="34">
        <v>30</v>
      </c>
      <c r="C115" s="39" t="s">
        <v>227</v>
      </c>
      <c r="D115" s="40" t="s">
        <v>54</v>
      </c>
      <c r="E115" s="53" t="s">
        <v>159</v>
      </c>
      <c r="F115" s="34" t="s">
        <v>3</v>
      </c>
      <c r="G115" s="41">
        <v>1982</v>
      </c>
      <c r="H115" s="40" t="s">
        <v>228</v>
      </c>
      <c r="I115" s="34" t="str">
        <f t="shared" si="3"/>
        <v>A</v>
      </c>
      <c r="J115" s="34">
        <f>COUNTIF($I$6:$I115,$I115)</f>
        <v>39</v>
      </c>
      <c r="K115" s="71">
        <v>0.019490740740740743</v>
      </c>
      <c r="L115" s="57">
        <v>7</v>
      </c>
    </row>
    <row r="116" spans="1:12" s="50" customFormat="1" ht="13.5" customHeight="1">
      <c r="A116" s="38">
        <v>111</v>
      </c>
      <c r="B116" s="34">
        <v>168</v>
      </c>
      <c r="C116" s="39" t="s">
        <v>231</v>
      </c>
      <c r="D116" s="40" t="s">
        <v>45</v>
      </c>
      <c r="E116" s="53" t="s">
        <v>159</v>
      </c>
      <c r="F116" s="34" t="s">
        <v>3</v>
      </c>
      <c r="G116" s="41">
        <v>1983</v>
      </c>
      <c r="H116" s="40" t="s">
        <v>10</v>
      </c>
      <c r="I116" s="34" t="str">
        <f t="shared" si="3"/>
        <v>A</v>
      </c>
      <c r="J116" s="34">
        <f>COUNTIF($I$6:$I116,$I116)</f>
        <v>40</v>
      </c>
      <c r="K116" s="71">
        <v>0.01962962962962963</v>
      </c>
      <c r="L116" s="42">
        <v>7</v>
      </c>
    </row>
    <row r="117" spans="1:12" s="50" customFormat="1" ht="13.5" customHeight="1">
      <c r="A117" s="38">
        <v>112</v>
      </c>
      <c r="B117" s="34">
        <v>48</v>
      </c>
      <c r="C117" s="39" t="s">
        <v>34</v>
      </c>
      <c r="D117" s="40" t="s">
        <v>62</v>
      </c>
      <c r="E117" s="53" t="s">
        <v>159</v>
      </c>
      <c r="F117" s="34" t="s">
        <v>3</v>
      </c>
      <c r="G117" s="41">
        <v>1947</v>
      </c>
      <c r="H117" s="40" t="s">
        <v>77</v>
      </c>
      <c r="I117" s="34" t="str">
        <f t="shared" si="3"/>
        <v>D</v>
      </c>
      <c r="J117" s="34">
        <f>COUNTIF($I$6:$I117,$I117)</f>
        <v>12</v>
      </c>
      <c r="K117" s="71">
        <v>0.0196875</v>
      </c>
      <c r="L117" s="42"/>
    </row>
    <row r="118" spans="1:12" s="50" customFormat="1" ht="13.5" customHeight="1">
      <c r="A118" s="38">
        <v>113</v>
      </c>
      <c r="B118" s="34">
        <v>138</v>
      </c>
      <c r="C118" s="39" t="s">
        <v>153</v>
      </c>
      <c r="D118" s="40" t="s">
        <v>66</v>
      </c>
      <c r="E118" s="53" t="s">
        <v>159</v>
      </c>
      <c r="F118" s="34" t="s">
        <v>3</v>
      </c>
      <c r="G118" s="41">
        <v>1986</v>
      </c>
      <c r="H118" s="40" t="s">
        <v>182</v>
      </c>
      <c r="I118" s="34" t="str">
        <f t="shared" si="3"/>
        <v>A</v>
      </c>
      <c r="J118" s="34">
        <f>COUNTIF($I$6:$I118,$I118)</f>
        <v>41</v>
      </c>
      <c r="K118" s="71">
        <v>0.019953703703703706</v>
      </c>
      <c r="L118" s="42"/>
    </row>
    <row r="119" spans="1:12" s="50" customFormat="1" ht="13.5" customHeight="1">
      <c r="A119" s="38">
        <v>114</v>
      </c>
      <c r="B119" s="34">
        <v>1</v>
      </c>
      <c r="C119" s="39" t="s">
        <v>104</v>
      </c>
      <c r="D119" s="40" t="s">
        <v>61</v>
      </c>
      <c r="E119" s="53" t="s">
        <v>159</v>
      </c>
      <c r="F119" s="34" t="s">
        <v>3</v>
      </c>
      <c r="G119" s="41">
        <v>1975</v>
      </c>
      <c r="H119" s="40" t="s">
        <v>139</v>
      </c>
      <c r="I119" s="34" t="str">
        <f t="shared" si="3"/>
        <v>B</v>
      </c>
      <c r="J119" s="34">
        <f>COUNTIF($I$6:$I119,$I119)</f>
        <v>24</v>
      </c>
      <c r="K119" s="71">
        <v>0.020127314814814817</v>
      </c>
      <c r="L119" s="42">
        <v>7</v>
      </c>
    </row>
    <row r="120" spans="1:12" s="50" customFormat="1" ht="13.5" customHeight="1">
      <c r="A120" s="38">
        <v>115</v>
      </c>
      <c r="B120" s="34">
        <v>67</v>
      </c>
      <c r="C120" s="47" t="s">
        <v>144</v>
      </c>
      <c r="D120" s="48" t="s">
        <v>145</v>
      </c>
      <c r="E120" s="53" t="s">
        <v>159</v>
      </c>
      <c r="F120" s="34" t="s">
        <v>4</v>
      </c>
      <c r="G120" s="49">
        <v>1986</v>
      </c>
      <c r="H120" s="48" t="s">
        <v>11</v>
      </c>
      <c r="I120" s="34" t="str">
        <f t="shared" si="3"/>
        <v>E</v>
      </c>
      <c r="J120" s="34">
        <f>COUNTIF($I$6:$I120,$I120)</f>
        <v>13</v>
      </c>
      <c r="K120" s="71">
        <v>0.02025462962962963</v>
      </c>
      <c r="L120" s="42">
        <v>7</v>
      </c>
    </row>
    <row r="121" spans="1:12" s="50" customFormat="1" ht="13.5" customHeight="1">
      <c r="A121" s="38">
        <v>116</v>
      </c>
      <c r="B121" s="34">
        <v>41</v>
      </c>
      <c r="C121" s="39" t="s">
        <v>111</v>
      </c>
      <c r="D121" s="40" t="s">
        <v>62</v>
      </c>
      <c r="E121" s="53" t="s">
        <v>159</v>
      </c>
      <c r="F121" s="34" t="s">
        <v>3</v>
      </c>
      <c r="G121" s="41">
        <v>1953</v>
      </c>
      <c r="H121" s="40" t="s">
        <v>164</v>
      </c>
      <c r="I121" s="34" t="str">
        <f t="shared" si="3"/>
        <v>D</v>
      </c>
      <c r="J121" s="34">
        <f>COUNTIF($I$6:$I121,$I121)</f>
        <v>13</v>
      </c>
      <c r="K121" s="71">
        <v>0.02034722222222222</v>
      </c>
      <c r="L121" s="42"/>
    </row>
    <row r="122" spans="1:12" s="50" customFormat="1" ht="13.5" customHeight="1">
      <c r="A122" s="38">
        <v>117</v>
      </c>
      <c r="B122" s="34">
        <v>68</v>
      </c>
      <c r="C122" s="47" t="s">
        <v>33</v>
      </c>
      <c r="D122" s="48" t="s">
        <v>60</v>
      </c>
      <c r="E122" s="53" t="s">
        <v>159</v>
      </c>
      <c r="F122" s="34" t="s">
        <v>3</v>
      </c>
      <c r="G122" s="49">
        <v>1960</v>
      </c>
      <c r="H122" s="48" t="s">
        <v>11</v>
      </c>
      <c r="I122" s="34" t="str">
        <f t="shared" si="3"/>
        <v>C</v>
      </c>
      <c r="J122" s="34">
        <f>COUNTIF($I$6:$I122,$I122)</f>
        <v>18</v>
      </c>
      <c r="K122" s="71">
        <v>0.02050925925925926</v>
      </c>
      <c r="L122" s="42">
        <v>0</v>
      </c>
    </row>
    <row r="123" spans="1:12" s="50" customFormat="1" ht="13.5" customHeight="1">
      <c r="A123" s="38">
        <v>118</v>
      </c>
      <c r="B123" s="34">
        <v>61</v>
      </c>
      <c r="C123" s="47" t="s">
        <v>95</v>
      </c>
      <c r="D123" s="48" t="s">
        <v>86</v>
      </c>
      <c r="E123" s="53" t="s">
        <v>159</v>
      </c>
      <c r="F123" s="34" t="s">
        <v>4</v>
      </c>
      <c r="G123" s="49">
        <v>1993</v>
      </c>
      <c r="H123" s="48" t="s">
        <v>142</v>
      </c>
      <c r="I123" s="34" t="str">
        <f t="shared" si="3"/>
        <v>E</v>
      </c>
      <c r="J123" s="34">
        <f>COUNTIF($I$6:$I123,$I123)</f>
        <v>14</v>
      </c>
      <c r="K123" s="71">
        <v>0.02056712962962963</v>
      </c>
      <c r="L123" s="42">
        <v>7</v>
      </c>
    </row>
    <row r="124" spans="1:12" s="70" customFormat="1" ht="13.5" customHeight="1">
      <c r="A124" s="38">
        <v>119</v>
      </c>
      <c r="B124" s="34">
        <v>157</v>
      </c>
      <c r="C124" s="39" t="s">
        <v>106</v>
      </c>
      <c r="D124" s="40" t="s">
        <v>128</v>
      </c>
      <c r="E124" s="53" t="s">
        <v>159</v>
      </c>
      <c r="F124" s="34" t="s">
        <v>4</v>
      </c>
      <c r="G124" s="41">
        <v>1993</v>
      </c>
      <c r="H124" s="40" t="s">
        <v>7</v>
      </c>
      <c r="I124" s="34" t="str">
        <f t="shared" si="3"/>
        <v>E</v>
      </c>
      <c r="J124" s="34">
        <f>COUNTIF($I$6:$I124,$I124)</f>
        <v>15</v>
      </c>
      <c r="K124" s="71">
        <v>0.020601851851851854</v>
      </c>
      <c r="L124" s="69">
        <v>0</v>
      </c>
    </row>
    <row r="125" spans="1:12" s="50" customFormat="1" ht="13.5" customHeight="1">
      <c r="A125" s="38">
        <v>120</v>
      </c>
      <c r="B125" s="34">
        <v>43</v>
      </c>
      <c r="C125" s="39" t="s">
        <v>229</v>
      </c>
      <c r="D125" s="40" t="s">
        <v>49</v>
      </c>
      <c r="E125" s="53" t="s">
        <v>159</v>
      </c>
      <c r="F125" s="34" t="s">
        <v>3</v>
      </c>
      <c r="G125" s="41">
        <v>1970</v>
      </c>
      <c r="H125" s="40" t="s">
        <v>76</v>
      </c>
      <c r="I125" s="34" t="str">
        <f t="shared" si="3"/>
        <v>B</v>
      </c>
      <c r="J125" s="34">
        <f>COUNTIF($I$6:$I125,$I125)</f>
        <v>25</v>
      </c>
      <c r="K125" s="71">
        <v>0.020613425925925927</v>
      </c>
      <c r="L125" s="42"/>
    </row>
    <row r="126" spans="1:12" s="50" customFormat="1" ht="13.5" customHeight="1">
      <c r="A126" s="38">
        <v>121</v>
      </c>
      <c r="B126" s="34">
        <v>172</v>
      </c>
      <c r="C126" s="51" t="s">
        <v>325</v>
      </c>
      <c r="D126" s="52" t="s">
        <v>326</v>
      </c>
      <c r="E126" s="53" t="s">
        <v>159</v>
      </c>
      <c r="F126" s="34" t="s">
        <v>4</v>
      </c>
      <c r="G126" s="53">
        <v>1983</v>
      </c>
      <c r="H126" s="52" t="s">
        <v>154</v>
      </c>
      <c r="I126" s="34" t="str">
        <f t="shared" si="3"/>
        <v>E</v>
      </c>
      <c r="J126" s="34">
        <f>COUNTIF($I$6:$I126,$I126)</f>
        <v>16</v>
      </c>
      <c r="K126" s="71">
        <v>0.020682870370370372</v>
      </c>
      <c r="L126" s="42">
        <v>0</v>
      </c>
    </row>
    <row r="127" spans="1:12" s="50" customFormat="1" ht="13.5" customHeight="1">
      <c r="A127" s="38">
        <v>122</v>
      </c>
      <c r="B127" s="36">
        <v>15</v>
      </c>
      <c r="C127" s="39" t="s">
        <v>240</v>
      </c>
      <c r="D127" s="40" t="s">
        <v>241</v>
      </c>
      <c r="E127" s="53" t="s">
        <v>159</v>
      </c>
      <c r="F127" s="34" t="s">
        <v>3</v>
      </c>
      <c r="G127" s="41">
        <v>1943</v>
      </c>
      <c r="H127" s="40" t="s">
        <v>11</v>
      </c>
      <c r="I127" s="54" t="str">
        <f t="shared" si="3"/>
        <v>D</v>
      </c>
      <c r="J127" s="54">
        <f>COUNTIF($I$6:$I127,$I127)</f>
        <v>14</v>
      </c>
      <c r="K127" s="72">
        <v>0.020925925925925928</v>
      </c>
      <c r="L127" s="42">
        <v>0</v>
      </c>
    </row>
    <row r="128" spans="1:12" s="50" customFormat="1" ht="13.5" customHeight="1">
      <c r="A128" s="38">
        <v>123</v>
      </c>
      <c r="B128" s="34">
        <v>47</v>
      </c>
      <c r="C128" s="39" t="s">
        <v>80</v>
      </c>
      <c r="D128" s="40" t="s">
        <v>67</v>
      </c>
      <c r="E128" s="53" t="s">
        <v>159</v>
      </c>
      <c r="F128" s="34" t="s">
        <v>3</v>
      </c>
      <c r="G128" s="41">
        <v>1963</v>
      </c>
      <c r="H128" s="40" t="s">
        <v>76</v>
      </c>
      <c r="I128" s="34" t="str">
        <f t="shared" si="3"/>
        <v>C</v>
      </c>
      <c r="J128" s="34">
        <f>COUNTIF($I$6:$I128,$I128)</f>
        <v>19</v>
      </c>
      <c r="K128" s="71">
        <v>0.021030092592592597</v>
      </c>
      <c r="L128" s="42">
        <v>7</v>
      </c>
    </row>
    <row r="129" spans="1:12" s="50" customFormat="1" ht="13.5" customHeight="1">
      <c r="A129" s="38">
        <v>124</v>
      </c>
      <c r="B129" s="34">
        <v>159</v>
      </c>
      <c r="C129" s="39" t="s">
        <v>270</v>
      </c>
      <c r="D129" s="40" t="s">
        <v>271</v>
      </c>
      <c r="E129" s="53" t="s">
        <v>159</v>
      </c>
      <c r="F129" s="34" t="s">
        <v>4</v>
      </c>
      <c r="G129" s="41">
        <v>1984</v>
      </c>
      <c r="H129" s="40" t="s">
        <v>222</v>
      </c>
      <c r="I129" s="34" t="str">
        <f t="shared" si="3"/>
        <v>E</v>
      </c>
      <c r="J129" s="34">
        <f>COUNTIF($I$6:$I129,$I129)</f>
        <v>17</v>
      </c>
      <c r="K129" s="71">
        <v>0.021157407407407406</v>
      </c>
      <c r="L129" s="42">
        <v>7</v>
      </c>
    </row>
    <row r="130" spans="1:12" s="50" customFormat="1" ht="13.5" customHeight="1">
      <c r="A130" s="38">
        <v>125</v>
      </c>
      <c r="B130" s="34">
        <v>165</v>
      </c>
      <c r="C130" s="39" t="s">
        <v>231</v>
      </c>
      <c r="D130" s="40" t="s">
        <v>131</v>
      </c>
      <c r="E130" s="53" t="s">
        <v>159</v>
      </c>
      <c r="F130" s="34" t="s">
        <v>3</v>
      </c>
      <c r="G130" s="41">
        <v>1979</v>
      </c>
      <c r="H130" s="40" t="s">
        <v>10</v>
      </c>
      <c r="I130" s="34" t="str">
        <f t="shared" si="3"/>
        <v>A</v>
      </c>
      <c r="J130" s="34">
        <f>COUNTIF($I$6:$I130,$I130)</f>
        <v>42</v>
      </c>
      <c r="K130" s="71">
        <v>0.02119212962962963</v>
      </c>
      <c r="L130" s="42">
        <v>0</v>
      </c>
    </row>
    <row r="131" spans="1:12" s="50" customFormat="1" ht="13.5" customHeight="1">
      <c r="A131" s="38">
        <v>126</v>
      </c>
      <c r="B131" s="34">
        <v>11</v>
      </c>
      <c r="C131" s="39" t="s">
        <v>290</v>
      </c>
      <c r="D131" s="40" t="s">
        <v>51</v>
      </c>
      <c r="E131" s="53" t="s">
        <v>159</v>
      </c>
      <c r="F131" s="34" t="s">
        <v>4</v>
      </c>
      <c r="G131" s="41">
        <v>1988</v>
      </c>
      <c r="H131" s="40" t="s">
        <v>291</v>
      </c>
      <c r="I131" s="34" t="str">
        <f t="shared" si="3"/>
        <v>E</v>
      </c>
      <c r="J131" s="34">
        <f>COUNTIF($I$6:$I131,$I131)</f>
        <v>18</v>
      </c>
      <c r="K131" s="71">
        <v>0.021377314814814818</v>
      </c>
      <c r="L131" s="57">
        <v>0</v>
      </c>
    </row>
    <row r="132" spans="1:12" s="50" customFormat="1" ht="13.5" customHeight="1">
      <c r="A132" s="38">
        <v>127</v>
      </c>
      <c r="B132" s="34">
        <v>117</v>
      </c>
      <c r="C132" s="39" t="s">
        <v>117</v>
      </c>
      <c r="D132" s="40" t="s">
        <v>62</v>
      </c>
      <c r="E132" s="53" t="s">
        <v>159</v>
      </c>
      <c r="F132" s="34" t="s">
        <v>3</v>
      </c>
      <c r="G132" s="41">
        <v>1980</v>
      </c>
      <c r="H132" s="40" t="s">
        <v>182</v>
      </c>
      <c r="I132" s="34" t="str">
        <f t="shared" si="3"/>
        <v>A</v>
      </c>
      <c r="J132" s="34">
        <f>COUNTIF($I$6:$I132,$I132)</f>
        <v>43</v>
      </c>
      <c r="K132" s="71">
        <v>0.021388888888888888</v>
      </c>
      <c r="L132" s="42"/>
    </row>
    <row r="133" spans="1:12" s="50" customFormat="1" ht="13.5" customHeight="1">
      <c r="A133" s="38">
        <v>128</v>
      </c>
      <c r="B133" s="35">
        <v>45</v>
      </c>
      <c r="C133" s="39" t="s">
        <v>277</v>
      </c>
      <c r="D133" s="40" t="s">
        <v>50</v>
      </c>
      <c r="E133" s="53" t="s">
        <v>159</v>
      </c>
      <c r="F133" s="34" t="s">
        <v>3</v>
      </c>
      <c r="G133" s="41">
        <v>1976</v>
      </c>
      <c r="H133" s="40" t="s">
        <v>76</v>
      </c>
      <c r="I133" s="34" t="str">
        <f t="shared" si="3"/>
        <v>B</v>
      </c>
      <c r="J133" s="34">
        <f>COUNTIF($I$6:$I133,$I133)</f>
        <v>26</v>
      </c>
      <c r="K133" s="71">
        <v>0.02162037037037037</v>
      </c>
      <c r="L133" s="42">
        <v>7</v>
      </c>
    </row>
    <row r="134" spans="1:12" s="50" customFormat="1" ht="13.5" customHeight="1">
      <c r="A134" s="38">
        <v>129</v>
      </c>
      <c r="B134" s="34">
        <v>64</v>
      </c>
      <c r="C134" s="51" t="s">
        <v>296</v>
      </c>
      <c r="D134" s="52" t="s">
        <v>178</v>
      </c>
      <c r="E134" s="53" t="s">
        <v>159</v>
      </c>
      <c r="F134" s="34" t="s">
        <v>4</v>
      </c>
      <c r="G134" s="53">
        <v>1990</v>
      </c>
      <c r="H134" s="52" t="s">
        <v>9</v>
      </c>
      <c r="I134" s="34" t="str">
        <f aca="true" t="shared" si="4" ref="I134:I159">IF($F134="m",IF($G$1-$G134&gt;18,IF($G$1-$G134&lt;40,"A",IF($G$1-$G134&gt;49,IF($G$1-$G134&gt;59,"D","C"),"B")),"A"),IF($G$1-$G134&gt;18,IF($G$1-$G134&lt;40,"E","F"),"E"))</f>
        <v>E</v>
      </c>
      <c r="J134" s="34">
        <f>COUNTIF($I$6:$I134,$I134)</f>
        <v>19</v>
      </c>
      <c r="K134" s="71">
        <v>0.02179398148148148</v>
      </c>
      <c r="L134" s="42">
        <v>7</v>
      </c>
    </row>
    <row r="135" spans="1:12" s="50" customFormat="1" ht="13.5" customHeight="1">
      <c r="A135" s="38">
        <v>130</v>
      </c>
      <c r="B135" s="34">
        <v>63</v>
      </c>
      <c r="C135" s="51" t="s">
        <v>185</v>
      </c>
      <c r="D135" s="52" t="s">
        <v>89</v>
      </c>
      <c r="E135" s="53" t="s">
        <v>159</v>
      </c>
      <c r="F135" s="34" t="s">
        <v>3</v>
      </c>
      <c r="G135" s="53">
        <v>1989</v>
      </c>
      <c r="H135" s="52" t="s">
        <v>137</v>
      </c>
      <c r="I135" s="34" t="str">
        <f t="shared" si="4"/>
        <v>A</v>
      </c>
      <c r="J135" s="34">
        <f>COUNTIF($I$6:$I135,$I135)</f>
        <v>44</v>
      </c>
      <c r="K135" s="71">
        <v>0.021805555555555554</v>
      </c>
      <c r="L135" s="42">
        <v>7</v>
      </c>
    </row>
    <row r="136" spans="1:12" s="50" customFormat="1" ht="13.5" customHeight="1">
      <c r="A136" s="38">
        <v>131</v>
      </c>
      <c r="B136" s="35">
        <v>35</v>
      </c>
      <c r="C136" s="39" t="s">
        <v>30</v>
      </c>
      <c r="D136" s="40" t="s">
        <v>54</v>
      </c>
      <c r="E136" s="53" t="s">
        <v>159</v>
      </c>
      <c r="F136" s="34" t="s">
        <v>3</v>
      </c>
      <c r="G136" s="41">
        <v>1939</v>
      </c>
      <c r="H136" s="40" t="s">
        <v>10</v>
      </c>
      <c r="I136" s="34" t="str">
        <f t="shared" si="4"/>
        <v>D</v>
      </c>
      <c r="J136" s="34">
        <f>COUNTIF($I$6:$I136,$I136)</f>
        <v>15</v>
      </c>
      <c r="K136" s="71">
        <v>0.021863425925925925</v>
      </c>
      <c r="L136" s="56">
        <v>0</v>
      </c>
    </row>
    <row r="137" spans="1:12" s="50" customFormat="1" ht="13.5" customHeight="1">
      <c r="A137" s="38">
        <v>132</v>
      </c>
      <c r="B137" s="34">
        <v>160</v>
      </c>
      <c r="C137" s="39" t="s">
        <v>193</v>
      </c>
      <c r="D137" s="40" t="s">
        <v>194</v>
      </c>
      <c r="E137" s="53" t="s">
        <v>159</v>
      </c>
      <c r="F137" s="34" t="s">
        <v>3</v>
      </c>
      <c r="G137" s="41">
        <v>1986</v>
      </c>
      <c r="H137" s="40" t="s">
        <v>7</v>
      </c>
      <c r="I137" s="34" t="str">
        <f t="shared" si="4"/>
        <v>A</v>
      </c>
      <c r="J137" s="34">
        <f>COUNTIF($I$6:$I137,$I137)</f>
        <v>45</v>
      </c>
      <c r="K137" s="71">
        <v>0.022060185185185183</v>
      </c>
      <c r="L137" s="42">
        <v>0</v>
      </c>
    </row>
    <row r="138" spans="1:12" s="50" customFormat="1" ht="13.5" customHeight="1">
      <c r="A138" s="38">
        <v>133</v>
      </c>
      <c r="B138" s="34">
        <v>144</v>
      </c>
      <c r="C138" s="51" t="s">
        <v>319</v>
      </c>
      <c r="D138" s="52" t="s">
        <v>49</v>
      </c>
      <c r="E138" s="53" t="s">
        <v>159</v>
      </c>
      <c r="F138" s="34" t="s">
        <v>3</v>
      </c>
      <c r="G138" s="53">
        <v>1955</v>
      </c>
      <c r="H138" s="52" t="s">
        <v>320</v>
      </c>
      <c r="I138" s="34" t="str">
        <f t="shared" si="4"/>
        <v>D</v>
      </c>
      <c r="J138" s="34">
        <f>COUNTIF($I$6:$I138,$I138)</f>
        <v>16</v>
      </c>
      <c r="K138" s="71">
        <v>0.022118055555555557</v>
      </c>
      <c r="L138" s="42">
        <v>0</v>
      </c>
    </row>
    <row r="139" spans="1:12" s="50" customFormat="1" ht="13.5" customHeight="1">
      <c r="A139" s="38">
        <v>134</v>
      </c>
      <c r="B139" s="35">
        <v>148</v>
      </c>
      <c r="C139" s="39" t="s">
        <v>321</v>
      </c>
      <c r="D139" s="40" t="s">
        <v>238</v>
      </c>
      <c r="E139" s="53" t="s">
        <v>159</v>
      </c>
      <c r="F139" s="34" t="s">
        <v>3</v>
      </c>
      <c r="G139" s="41">
        <v>2006</v>
      </c>
      <c r="H139" s="40" t="s">
        <v>7</v>
      </c>
      <c r="I139" s="34" t="str">
        <f t="shared" si="4"/>
        <v>A</v>
      </c>
      <c r="J139" s="34">
        <f>COUNTIF($I$6:$I139,$I139)</f>
        <v>46</v>
      </c>
      <c r="K139" s="71">
        <v>0.0221875</v>
      </c>
      <c r="L139" s="42"/>
    </row>
    <row r="140" spans="1:12" s="50" customFormat="1" ht="13.5" customHeight="1">
      <c r="A140" s="38">
        <v>135</v>
      </c>
      <c r="B140" s="34">
        <v>85</v>
      </c>
      <c r="C140" s="39" t="s">
        <v>255</v>
      </c>
      <c r="D140" s="40" t="s">
        <v>198</v>
      </c>
      <c r="E140" s="53" t="s">
        <v>159</v>
      </c>
      <c r="F140" s="34" t="s">
        <v>4</v>
      </c>
      <c r="G140" s="41">
        <v>1970</v>
      </c>
      <c r="H140" s="40" t="s">
        <v>256</v>
      </c>
      <c r="I140" s="34" t="str">
        <f t="shared" si="4"/>
        <v>F</v>
      </c>
      <c r="J140" s="34">
        <f>COUNTIF($I$6:$I140,$I140)</f>
        <v>9</v>
      </c>
      <c r="K140" s="71">
        <v>0.022233796296296297</v>
      </c>
      <c r="L140" s="42">
        <v>7</v>
      </c>
    </row>
    <row r="141" spans="1:12" s="50" customFormat="1" ht="13.5" customHeight="1">
      <c r="A141" s="38">
        <v>136</v>
      </c>
      <c r="B141" s="35">
        <v>103</v>
      </c>
      <c r="C141" s="39" t="s">
        <v>275</v>
      </c>
      <c r="D141" s="40" t="s">
        <v>52</v>
      </c>
      <c r="E141" s="53" t="s">
        <v>159</v>
      </c>
      <c r="F141" s="34" t="s">
        <v>4</v>
      </c>
      <c r="G141" s="41">
        <v>1966</v>
      </c>
      <c r="H141" s="40" t="s">
        <v>276</v>
      </c>
      <c r="I141" s="34" t="str">
        <f t="shared" si="4"/>
        <v>F</v>
      </c>
      <c r="J141" s="34">
        <f>COUNTIF($I$6:$I141,$I141)</f>
        <v>10</v>
      </c>
      <c r="K141" s="71">
        <v>0.022511574074074073</v>
      </c>
      <c r="L141" s="42">
        <v>7</v>
      </c>
    </row>
    <row r="142" spans="1:12" s="50" customFormat="1" ht="13.5" customHeight="1">
      <c r="A142" s="38">
        <v>137</v>
      </c>
      <c r="B142" s="34">
        <v>13</v>
      </c>
      <c r="C142" s="51" t="s">
        <v>293</v>
      </c>
      <c r="D142" s="52" t="s">
        <v>294</v>
      </c>
      <c r="E142" s="53" t="s">
        <v>159</v>
      </c>
      <c r="F142" s="34" t="s">
        <v>4</v>
      </c>
      <c r="G142" s="53">
        <v>1986</v>
      </c>
      <c r="H142" s="52" t="s">
        <v>295</v>
      </c>
      <c r="I142" s="34" t="str">
        <f t="shared" si="4"/>
        <v>E</v>
      </c>
      <c r="J142" s="34">
        <f>COUNTIF($I$6:$I142,$I142)</f>
        <v>20</v>
      </c>
      <c r="K142" s="71">
        <v>0.022662037037037036</v>
      </c>
      <c r="L142" s="42">
        <v>7</v>
      </c>
    </row>
    <row r="143" spans="1:12" s="50" customFormat="1" ht="13.5" customHeight="1">
      <c r="A143" s="38">
        <v>138</v>
      </c>
      <c r="B143" s="35">
        <v>5</v>
      </c>
      <c r="C143" s="47" t="s">
        <v>125</v>
      </c>
      <c r="D143" s="48" t="s">
        <v>83</v>
      </c>
      <c r="E143" s="53" t="s">
        <v>159</v>
      </c>
      <c r="F143" s="34" t="s">
        <v>3</v>
      </c>
      <c r="G143" s="49">
        <v>1961</v>
      </c>
      <c r="H143" s="48" t="s">
        <v>17</v>
      </c>
      <c r="I143" s="34" t="str">
        <f t="shared" si="4"/>
        <v>C</v>
      </c>
      <c r="J143" s="34">
        <f>COUNTIF($I$6:$I143,$I143)</f>
        <v>20</v>
      </c>
      <c r="K143" s="71">
        <v>0.022685185185185183</v>
      </c>
      <c r="L143" s="42">
        <v>7</v>
      </c>
    </row>
    <row r="144" spans="1:12" s="50" customFormat="1" ht="13.5" customHeight="1">
      <c r="A144" s="38">
        <v>139</v>
      </c>
      <c r="B144" s="34">
        <v>6</v>
      </c>
      <c r="C144" s="47" t="s">
        <v>93</v>
      </c>
      <c r="D144" s="48" t="s">
        <v>92</v>
      </c>
      <c r="E144" s="53" t="s">
        <v>159</v>
      </c>
      <c r="F144" s="34" t="s">
        <v>4</v>
      </c>
      <c r="G144" s="49">
        <v>1958</v>
      </c>
      <c r="H144" s="48" t="s">
        <v>17</v>
      </c>
      <c r="I144" s="34" t="str">
        <f t="shared" si="4"/>
        <v>F</v>
      </c>
      <c r="J144" s="34">
        <f>COUNTIF($I$6:$I144,$I144)</f>
        <v>11</v>
      </c>
      <c r="K144" s="71">
        <v>0.022685185185185183</v>
      </c>
      <c r="L144" s="42">
        <v>7</v>
      </c>
    </row>
    <row r="145" spans="1:12" s="50" customFormat="1" ht="13.5" customHeight="1">
      <c r="A145" s="38">
        <v>140</v>
      </c>
      <c r="B145" s="34">
        <v>150</v>
      </c>
      <c r="C145" s="39" t="s">
        <v>322</v>
      </c>
      <c r="D145" s="40" t="s">
        <v>217</v>
      </c>
      <c r="E145" s="53" t="s">
        <v>159</v>
      </c>
      <c r="F145" s="34" t="s">
        <v>4</v>
      </c>
      <c r="G145" s="41">
        <v>1973</v>
      </c>
      <c r="H145" s="40" t="s">
        <v>7</v>
      </c>
      <c r="I145" s="34" t="str">
        <f t="shared" si="4"/>
        <v>F</v>
      </c>
      <c r="J145" s="34">
        <f>COUNTIF($I$6:$I145,$I145)</f>
        <v>12</v>
      </c>
      <c r="K145" s="71">
        <v>0.02291666666666667</v>
      </c>
      <c r="L145" s="42">
        <v>0</v>
      </c>
    </row>
    <row r="146" spans="1:12" s="50" customFormat="1" ht="13.5" customHeight="1">
      <c r="A146" s="38">
        <v>141</v>
      </c>
      <c r="B146" s="35">
        <v>147</v>
      </c>
      <c r="C146" s="47" t="s">
        <v>237</v>
      </c>
      <c r="D146" s="48" t="s">
        <v>238</v>
      </c>
      <c r="E146" s="53" t="s">
        <v>159</v>
      </c>
      <c r="F146" s="34" t="s">
        <v>3</v>
      </c>
      <c r="G146" s="49">
        <v>1981</v>
      </c>
      <c r="H146" s="48" t="s">
        <v>7</v>
      </c>
      <c r="I146" s="34" t="str">
        <f t="shared" si="4"/>
        <v>A</v>
      </c>
      <c r="J146" s="34">
        <f>COUNTIF($I$6:$I146,$I146)</f>
        <v>47</v>
      </c>
      <c r="K146" s="71">
        <v>0.022939814814814816</v>
      </c>
      <c r="L146" s="42">
        <v>7</v>
      </c>
    </row>
    <row r="147" spans="1:12" s="50" customFormat="1" ht="13.5" customHeight="1">
      <c r="A147" s="38">
        <v>142</v>
      </c>
      <c r="B147" s="35">
        <v>83</v>
      </c>
      <c r="C147" s="39" t="s">
        <v>169</v>
      </c>
      <c r="D147" s="40" t="s">
        <v>55</v>
      </c>
      <c r="E147" s="53" t="s">
        <v>159</v>
      </c>
      <c r="F147" s="34" t="s">
        <v>3</v>
      </c>
      <c r="G147" s="41">
        <v>1957</v>
      </c>
      <c r="H147" s="40" t="s">
        <v>8</v>
      </c>
      <c r="I147" s="34" t="str">
        <f t="shared" si="4"/>
        <v>D</v>
      </c>
      <c r="J147" s="34">
        <f>COUNTIF($I$6:$I147,$I147)</f>
        <v>17</v>
      </c>
      <c r="K147" s="71">
        <v>0.02298611111111111</v>
      </c>
      <c r="L147" s="42">
        <v>0</v>
      </c>
    </row>
    <row r="148" spans="1:12" s="50" customFormat="1" ht="13.5" customHeight="1">
      <c r="A148" s="38">
        <v>143</v>
      </c>
      <c r="B148" s="34">
        <v>20</v>
      </c>
      <c r="C148" s="39" t="s">
        <v>251</v>
      </c>
      <c r="D148" s="40" t="s">
        <v>252</v>
      </c>
      <c r="E148" s="53" t="s">
        <v>159</v>
      </c>
      <c r="F148" s="34" t="s">
        <v>4</v>
      </c>
      <c r="G148" s="41">
        <v>1957</v>
      </c>
      <c r="H148" s="40" t="s">
        <v>17</v>
      </c>
      <c r="I148" s="34" t="str">
        <f t="shared" si="4"/>
        <v>F</v>
      </c>
      <c r="J148" s="34">
        <f>COUNTIF($I$6:$I148,$I148)</f>
        <v>13</v>
      </c>
      <c r="K148" s="71">
        <v>0.023067129629629632</v>
      </c>
      <c r="L148" s="42">
        <v>0</v>
      </c>
    </row>
    <row r="149" spans="1:12" s="50" customFormat="1" ht="13.5" customHeight="1">
      <c r="A149" s="38">
        <v>144</v>
      </c>
      <c r="B149" s="34">
        <v>107</v>
      </c>
      <c r="C149" s="39" t="s">
        <v>239</v>
      </c>
      <c r="D149" s="40" t="s">
        <v>130</v>
      </c>
      <c r="E149" s="53" t="s">
        <v>159</v>
      </c>
      <c r="F149" s="34" t="s">
        <v>4</v>
      </c>
      <c r="G149" s="41">
        <v>1989</v>
      </c>
      <c r="H149" s="40" t="s">
        <v>8</v>
      </c>
      <c r="I149" s="34" t="str">
        <f t="shared" si="4"/>
        <v>E</v>
      </c>
      <c r="J149" s="34">
        <f>COUNTIF($I$6:$I149,$I149)</f>
        <v>21</v>
      </c>
      <c r="K149" s="71">
        <v>0.02309027777777778</v>
      </c>
      <c r="L149" s="55">
        <v>0</v>
      </c>
    </row>
    <row r="150" spans="1:12" s="50" customFormat="1" ht="13.5" customHeight="1">
      <c r="A150" s="38">
        <v>145</v>
      </c>
      <c r="B150" s="34">
        <v>21</v>
      </c>
      <c r="C150" s="39" t="s">
        <v>112</v>
      </c>
      <c r="D150" s="40" t="s">
        <v>69</v>
      </c>
      <c r="E150" s="53" t="s">
        <v>159</v>
      </c>
      <c r="F150" s="34" t="s">
        <v>4</v>
      </c>
      <c r="G150" s="41">
        <v>1980</v>
      </c>
      <c r="H150" s="40" t="s">
        <v>10</v>
      </c>
      <c r="I150" s="34" t="str">
        <f t="shared" si="4"/>
        <v>E</v>
      </c>
      <c r="J150" s="34">
        <f>COUNTIF($I$6:$I150,$I150)</f>
        <v>22</v>
      </c>
      <c r="K150" s="71">
        <v>0.023576388888888893</v>
      </c>
      <c r="L150" s="42">
        <v>7</v>
      </c>
    </row>
    <row r="151" spans="1:12" s="50" customFormat="1" ht="13.5" customHeight="1">
      <c r="A151" s="38">
        <v>146</v>
      </c>
      <c r="B151" s="34">
        <v>73</v>
      </c>
      <c r="C151" s="51" t="s">
        <v>330</v>
      </c>
      <c r="D151" s="52" t="s">
        <v>300</v>
      </c>
      <c r="E151" s="53" t="s">
        <v>159</v>
      </c>
      <c r="F151" s="34" t="s">
        <v>4</v>
      </c>
      <c r="G151" s="53">
        <v>1996</v>
      </c>
      <c r="H151" s="52" t="s">
        <v>301</v>
      </c>
      <c r="I151" s="34" t="str">
        <f t="shared" si="4"/>
        <v>E</v>
      </c>
      <c r="J151" s="34">
        <f>COUNTIF($I$6:$I151,$I151)</f>
        <v>23</v>
      </c>
      <c r="K151" s="71">
        <v>0.02372685185185185</v>
      </c>
      <c r="L151" s="42">
        <v>7</v>
      </c>
    </row>
    <row r="152" spans="1:12" s="50" customFormat="1" ht="13.5" customHeight="1">
      <c r="A152" s="38">
        <v>147</v>
      </c>
      <c r="B152" s="64">
        <v>112</v>
      </c>
      <c r="C152" s="74" t="s">
        <v>106</v>
      </c>
      <c r="D152" s="75" t="s">
        <v>69</v>
      </c>
      <c r="E152" s="68" t="s">
        <v>159</v>
      </c>
      <c r="F152" s="64" t="s">
        <v>4</v>
      </c>
      <c r="G152" s="68">
        <v>1979</v>
      </c>
      <c r="H152" s="75" t="s">
        <v>78</v>
      </c>
      <c r="I152" s="64" t="str">
        <f t="shared" si="4"/>
        <v>E</v>
      </c>
      <c r="J152" s="64">
        <f>COUNTIF($I$6:$I152,$I152)</f>
        <v>24</v>
      </c>
      <c r="K152" s="73">
        <v>0.023923611111111114</v>
      </c>
      <c r="L152" s="42">
        <v>7</v>
      </c>
    </row>
    <row r="153" spans="1:12" s="50" customFormat="1" ht="13.5" customHeight="1">
      <c r="A153" s="38">
        <v>148</v>
      </c>
      <c r="B153" s="35">
        <v>166</v>
      </c>
      <c r="C153" s="39" t="s">
        <v>265</v>
      </c>
      <c r="D153" s="40" t="s">
        <v>127</v>
      </c>
      <c r="E153" s="53" t="s">
        <v>159</v>
      </c>
      <c r="F153" s="34" t="s">
        <v>3</v>
      </c>
      <c r="G153" s="41">
        <v>1974</v>
      </c>
      <c r="H153" s="40" t="s">
        <v>183</v>
      </c>
      <c r="I153" s="34" t="str">
        <f t="shared" si="4"/>
        <v>B</v>
      </c>
      <c r="J153" s="34">
        <f>COUNTIF($I$6:$I153,$I153)</f>
        <v>27</v>
      </c>
      <c r="K153" s="71">
        <v>0.024097222222222225</v>
      </c>
      <c r="L153" s="42">
        <v>0</v>
      </c>
    </row>
    <row r="154" spans="1:12" s="50" customFormat="1" ht="13.5" customHeight="1">
      <c r="A154" s="38">
        <v>149</v>
      </c>
      <c r="B154" s="35">
        <v>55</v>
      </c>
      <c r="C154" s="39" t="s">
        <v>191</v>
      </c>
      <c r="D154" s="40" t="s">
        <v>192</v>
      </c>
      <c r="E154" s="53" t="s">
        <v>159</v>
      </c>
      <c r="F154" s="34" t="s">
        <v>4</v>
      </c>
      <c r="G154" s="41">
        <v>1982</v>
      </c>
      <c r="H154" s="40" t="s">
        <v>182</v>
      </c>
      <c r="I154" s="34" t="str">
        <f t="shared" si="4"/>
        <v>E</v>
      </c>
      <c r="J154" s="34">
        <f>COUNTIF($I$6:$I154,$I154)</f>
        <v>25</v>
      </c>
      <c r="K154" s="71">
        <v>0.024895833333333336</v>
      </c>
      <c r="L154" s="42"/>
    </row>
    <row r="155" spans="1:12" s="50" customFormat="1" ht="13.5" customHeight="1">
      <c r="A155" s="38">
        <v>150</v>
      </c>
      <c r="B155" s="34">
        <v>140</v>
      </c>
      <c r="C155" s="39" t="s">
        <v>221</v>
      </c>
      <c r="D155" s="40" t="s">
        <v>83</v>
      </c>
      <c r="E155" s="53" t="s">
        <v>159</v>
      </c>
      <c r="F155" s="34" t="s">
        <v>3</v>
      </c>
      <c r="G155" s="41">
        <v>1986</v>
      </c>
      <c r="H155" s="40" t="s">
        <v>222</v>
      </c>
      <c r="I155" s="34" t="str">
        <f t="shared" si="4"/>
        <v>A</v>
      </c>
      <c r="J155" s="34">
        <f>COUNTIF($I$6:$I155,$I155)</f>
        <v>48</v>
      </c>
      <c r="K155" s="71">
        <v>0.025358796296296296</v>
      </c>
      <c r="L155" s="42"/>
    </row>
    <row r="156" spans="1:12" s="50" customFormat="1" ht="13.5" customHeight="1">
      <c r="A156" s="38">
        <v>151</v>
      </c>
      <c r="B156" s="34">
        <v>141</v>
      </c>
      <c r="C156" s="39" t="s">
        <v>274</v>
      </c>
      <c r="D156" s="40" t="s">
        <v>56</v>
      </c>
      <c r="E156" s="53" t="s">
        <v>159</v>
      </c>
      <c r="F156" s="34" t="s">
        <v>4</v>
      </c>
      <c r="G156" s="41">
        <v>1987</v>
      </c>
      <c r="H156" s="40" t="s">
        <v>222</v>
      </c>
      <c r="I156" s="34" t="str">
        <f t="shared" si="4"/>
        <v>E</v>
      </c>
      <c r="J156" s="34">
        <f>COUNTIF($I$6:$I156,$I156)</f>
        <v>26</v>
      </c>
      <c r="K156" s="71">
        <v>0.025358796296296296</v>
      </c>
      <c r="L156" s="42"/>
    </row>
    <row r="157" spans="1:12" s="50" customFormat="1" ht="13.5" customHeight="1">
      <c r="A157" s="38">
        <v>152</v>
      </c>
      <c r="B157" s="34">
        <v>66</v>
      </c>
      <c r="C157" s="51" t="s">
        <v>297</v>
      </c>
      <c r="D157" s="52" t="s">
        <v>149</v>
      </c>
      <c r="E157" s="53" t="s">
        <v>159</v>
      </c>
      <c r="F157" s="34" t="s">
        <v>4</v>
      </c>
      <c r="G157" s="53">
        <v>1966</v>
      </c>
      <c r="H157" s="52" t="s">
        <v>7</v>
      </c>
      <c r="I157" s="34" t="str">
        <f t="shared" si="4"/>
        <v>F</v>
      </c>
      <c r="J157" s="34">
        <f>COUNTIF($I$6:$I157,$I157)</f>
        <v>14</v>
      </c>
      <c r="K157" s="71">
        <v>0.025995370370370367</v>
      </c>
      <c r="L157" s="42">
        <v>7</v>
      </c>
    </row>
    <row r="158" spans="1:12" s="50" customFormat="1" ht="13.5" customHeight="1">
      <c r="A158" s="38">
        <v>153</v>
      </c>
      <c r="B158" s="34">
        <v>36</v>
      </c>
      <c r="C158" s="39" t="s">
        <v>28</v>
      </c>
      <c r="D158" s="40" t="s">
        <v>55</v>
      </c>
      <c r="E158" s="53" t="s">
        <v>159</v>
      </c>
      <c r="F158" s="34" t="s">
        <v>3</v>
      </c>
      <c r="G158" s="41">
        <v>1946</v>
      </c>
      <c r="H158" s="40" t="s">
        <v>76</v>
      </c>
      <c r="I158" s="34" t="str">
        <f t="shared" si="4"/>
        <v>D</v>
      </c>
      <c r="J158" s="34">
        <f>COUNTIF($I$6:$I158,$I158)</f>
        <v>18</v>
      </c>
      <c r="K158" s="71">
        <v>0.02613425925925926</v>
      </c>
      <c r="L158" s="57">
        <v>7</v>
      </c>
    </row>
    <row r="159" spans="1:12" s="2" customFormat="1" ht="13.5" customHeight="1">
      <c r="A159" s="38">
        <v>154</v>
      </c>
      <c r="B159" s="34">
        <v>18</v>
      </c>
      <c r="C159" s="39" t="s">
        <v>107</v>
      </c>
      <c r="D159" s="40" t="s">
        <v>108</v>
      </c>
      <c r="E159" s="53" t="s">
        <v>159</v>
      </c>
      <c r="F159" s="34" t="s">
        <v>4</v>
      </c>
      <c r="G159" s="41">
        <v>1975</v>
      </c>
      <c r="H159" s="40" t="s">
        <v>17</v>
      </c>
      <c r="I159" s="34" t="str">
        <f t="shared" si="4"/>
        <v>F</v>
      </c>
      <c r="J159" s="34">
        <f>COUNTIF($I$6:$I159,$I159)</f>
        <v>15</v>
      </c>
      <c r="K159" s="71">
        <v>0.028171296296296302</v>
      </c>
      <c r="L159" s="1"/>
    </row>
    <row r="160" spans="1:10" ht="17.25" customHeight="1">
      <c r="A160" s="6" t="s">
        <v>18</v>
      </c>
      <c r="B160" s="37"/>
      <c r="J160" s="8"/>
    </row>
    <row r="161" spans="1:4" ht="12" customHeight="1">
      <c r="A161" s="125" t="s">
        <v>14</v>
      </c>
      <c r="B161" s="125"/>
      <c r="C161" s="125"/>
      <c r="D161" s="9"/>
    </row>
    <row r="162" ht="17.25" customHeight="1"/>
    <row r="163" ht="17.25" customHeight="1"/>
  </sheetData>
  <sheetProtection/>
  <mergeCells count="4">
    <mergeCell ref="A2:K2"/>
    <mergeCell ref="A3:K3"/>
    <mergeCell ref="A4:B4"/>
    <mergeCell ref="A161:C161"/>
  </mergeCells>
  <hyperlinks>
    <hyperlink ref="H10" r:id="rId1" display="http://behame.sk/"/>
  </hyperlink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6"/>
  <sheetViews>
    <sheetView zoomScalePageLayoutView="0" workbookViewId="0" topLeftCell="A1">
      <selection activeCell="P142" sqref="P142"/>
    </sheetView>
  </sheetViews>
  <sheetFormatPr defaultColWidth="8.8515625" defaultRowHeight="12.75"/>
  <cols>
    <col min="1" max="1" width="4.8515625" style="4" customWidth="1"/>
    <col min="2" max="2" width="4.7109375" style="7" customWidth="1"/>
    <col min="3" max="3" width="13.140625" style="5" customWidth="1"/>
    <col min="4" max="4" width="12.00390625" style="6" customWidth="1"/>
    <col min="5" max="5" width="4.28125" style="4" customWidth="1"/>
    <col min="6" max="6" width="4.7109375" style="7" customWidth="1"/>
    <col min="7" max="7" width="5.00390625" style="4" customWidth="1"/>
    <col min="8" max="8" width="30.8515625" style="6" customWidth="1"/>
    <col min="9" max="9" width="4.57421875" style="7" customWidth="1"/>
    <col min="10" max="10" width="4.00390625" style="7" hidden="1" customWidth="1"/>
    <col min="11" max="11" width="8.7109375" style="3" customWidth="1"/>
    <col min="12" max="12" width="4.57421875" style="3" hidden="1" customWidth="1"/>
    <col min="13" max="16384" width="8.8515625" style="5" customWidth="1"/>
  </cols>
  <sheetData>
    <row r="1" spans="6:7" ht="2.25" customHeight="1" thickBot="1">
      <c r="F1" s="7" t="s">
        <v>6</v>
      </c>
      <c r="G1" s="4">
        <v>2018</v>
      </c>
    </row>
    <row r="2" spans="1:12" s="31" customFormat="1" ht="30" customHeight="1" thickBot="1">
      <c r="A2" s="119" t="s">
        <v>156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  <c r="L2" s="30"/>
    </row>
    <row r="3" spans="1:12" s="12" customFormat="1" ht="12.75" customHeight="1">
      <c r="A3" s="126" t="s">
        <v>157</v>
      </c>
      <c r="B3" s="126"/>
      <c r="C3" s="126"/>
      <c r="D3" s="126"/>
      <c r="E3" s="126"/>
      <c r="F3" s="126"/>
      <c r="G3" s="126"/>
      <c r="H3" s="126"/>
      <c r="I3" s="126"/>
      <c r="J3" s="126"/>
      <c r="K3" s="127"/>
      <c r="L3" s="13"/>
    </row>
    <row r="4" spans="1:12" s="10" customFormat="1" ht="12.75" customHeight="1">
      <c r="A4" s="124" t="s">
        <v>19</v>
      </c>
      <c r="B4" s="124"/>
      <c r="C4" s="32"/>
      <c r="D4" s="15"/>
      <c r="E4" s="66"/>
      <c r="F4" s="16"/>
      <c r="G4" s="15"/>
      <c r="H4" s="15"/>
      <c r="I4" s="16"/>
      <c r="J4" s="16"/>
      <c r="K4" s="14"/>
      <c r="L4" s="11"/>
    </row>
    <row r="5" spans="1:12" s="10" customFormat="1" ht="24" customHeight="1">
      <c r="A5" s="29" t="s">
        <v>161</v>
      </c>
      <c r="B5" s="33" t="s">
        <v>160</v>
      </c>
      <c r="C5" s="18" t="s">
        <v>41</v>
      </c>
      <c r="D5" s="28" t="s">
        <v>0</v>
      </c>
      <c r="E5" s="67" t="s">
        <v>158</v>
      </c>
      <c r="F5" s="19" t="s">
        <v>5</v>
      </c>
      <c r="G5" s="29" t="s">
        <v>13</v>
      </c>
      <c r="H5" s="28" t="s">
        <v>1</v>
      </c>
      <c r="I5" s="19" t="s">
        <v>15</v>
      </c>
      <c r="J5" s="17" t="s">
        <v>20</v>
      </c>
      <c r="K5" s="19" t="s">
        <v>2</v>
      </c>
      <c r="L5" s="20" t="s">
        <v>91</v>
      </c>
    </row>
    <row r="6" spans="1:12" s="44" customFormat="1" ht="13.5" customHeight="1">
      <c r="A6" s="79">
        <v>1</v>
      </c>
      <c r="B6" s="80">
        <v>108</v>
      </c>
      <c r="C6" s="81" t="s">
        <v>232</v>
      </c>
      <c r="D6" s="82" t="s">
        <v>233</v>
      </c>
      <c r="E6" s="83" t="s">
        <v>323</v>
      </c>
      <c r="F6" s="80" t="s">
        <v>3</v>
      </c>
      <c r="G6" s="84">
        <v>1997</v>
      </c>
      <c r="H6" s="82" t="s">
        <v>136</v>
      </c>
      <c r="I6" s="80" t="str">
        <f aca="true" t="shared" si="0" ref="I6:I53">IF($F6="m",IF($G$1-$G6&gt;18,IF($G$1-$G6&lt;40,"A",IF($G$1-$G6&gt;49,IF($G$1-$G6&gt;59,"D","C"),"B")),"A"),IF($G$1-$G6&gt;18,IF($G$1-$G6&lt;40,"E","F"),"E"))</f>
        <v>A</v>
      </c>
      <c r="J6" s="80">
        <f>COUNTIF($I$6:$I6,$I6)</f>
        <v>1</v>
      </c>
      <c r="K6" s="22">
        <v>0.010532407407407407</v>
      </c>
      <c r="L6" s="56">
        <v>0</v>
      </c>
    </row>
    <row r="7" spans="1:12" s="45" customFormat="1" ht="12" customHeight="1">
      <c r="A7" s="95">
        <v>2</v>
      </c>
      <c r="B7" s="96">
        <v>109</v>
      </c>
      <c r="C7" s="97" t="s">
        <v>234</v>
      </c>
      <c r="D7" s="98" t="s">
        <v>235</v>
      </c>
      <c r="E7" s="99" t="s">
        <v>323</v>
      </c>
      <c r="F7" s="100" t="s">
        <v>3</v>
      </c>
      <c r="G7" s="101">
        <v>1983</v>
      </c>
      <c r="H7" s="98" t="s">
        <v>236</v>
      </c>
      <c r="I7" s="100" t="str">
        <f t="shared" si="0"/>
        <v>A</v>
      </c>
      <c r="J7" s="100">
        <f>COUNTIF($I$6:$I7,$I7)</f>
        <v>2</v>
      </c>
      <c r="K7" s="23">
        <v>0.011145833333333334</v>
      </c>
      <c r="L7" s="55">
        <v>0</v>
      </c>
    </row>
    <row r="8" spans="1:12" s="46" customFormat="1" ht="13.5" customHeight="1">
      <c r="A8" s="102">
        <v>3</v>
      </c>
      <c r="B8" s="103">
        <v>127</v>
      </c>
      <c r="C8" s="104" t="s">
        <v>148</v>
      </c>
      <c r="D8" s="105" t="s">
        <v>249</v>
      </c>
      <c r="E8" s="106" t="s">
        <v>159</v>
      </c>
      <c r="F8" s="107" t="s">
        <v>3</v>
      </c>
      <c r="G8" s="108">
        <v>1990</v>
      </c>
      <c r="H8" s="105" t="s">
        <v>250</v>
      </c>
      <c r="I8" s="107" t="str">
        <f t="shared" si="0"/>
        <v>A</v>
      </c>
      <c r="J8" s="107">
        <f>COUNTIF($I$6:$I8,$I8)</f>
        <v>3</v>
      </c>
      <c r="K8" s="25">
        <v>0.011319444444444444</v>
      </c>
      <c r="L8" s="57">
        <v>0</v>
      </c>
    </row>
    <row r="9" spans="1:12" s="50" customFormat="1" ht="13.5" customHeight="1">
      <c r="A9" s="38">
        <v>4</v>
      </c>
      <c r="B9" s="34">
        <v>133</v>
      </c>
      <c r="C9" s="39" t="s">
        <v>126</v>
      </c>
      <c r="D9" s="40" t="s">
        <v>101</v>
      </c>
      <c r="E9" s="53" t="s">
        <v>159</v>
      </c>
      <c r="F9" s="34" t="s">
        <v>3</v>
      </c>
      <c r="G9" s="41">
        <v>1991</v>
      </c>
      <c r="H9" s="40" t="s">
        <v>10</v>
      </c>
      <c r="I9" s="34" t="str">
        <f t="shared" si="0"/>
        <v>A</v>
      </c>
      <c r="J9" s="34">
        <f>COUNTIF($I$6:$I9,$I9)</f>
        <v>4</v>
      </c>
      <c r="K9" s="71">
        <v>0.011921296296296298</v>
      </c>
      <c r="L9" s="42">
        <v>0</v>
      </c>
    </row>
    <row r="10" spans="1:12" s="50" customFormat="1" ht="13.5" customHeight="1">
      <c r="A10" s="38">
        <v>5</v>
      </c>
      <c r="B10" s="34">
        <v>158</v>
      </c>
      <c r="C10" s="39" t="s">
        <v>116</v>
      </c>
      <c r="D10" s="40" t="s">
        <v>50</v>
      </c>
      <c r="E10" s="53" t="s">
        <v>159</v>
      </c>
      <c r="F10" s="34" t="s">
        <v>3</v>
      </c>
      <c r="G10" s="41">
        <v>1992</v>
      </c>
      <c r="H10" s="61" t="s">
        <v>204</v>
      </c>
      <c r="I10" s="34" t="str">
        <f t="shared" si="0"/>
        <v>A</v>
      </c>
      <c r="J10" s="34">
        <f>COUNTIF($I$6:$I10,$I10)</f>
        <v>5</v>
      </c>
      <c r="K10" s="71">
        <v>0.012187500000000002</v>
      </c>
      <c r="L10" s="42">
        <v>7</v>
      </c>
    </row>
    <row r="11" spans="1:12" s="50" customFormat="1" ht="13.5" customHeight="1">
      <c r="A11" s="38">
        <v>6</v>
      </c>
      <c r="B11" s="35">
        <v>59</v>
      </c>
      <c r="C11" s="39" t="s">
        <v>262</v>
      </c>
      <c r="D11" s="40" t="s">
        <v>263</v>
      </c>
      <c r="E11" s="53" t="s">
        <v>159</v>
      </c>
      <c r="F11" s="34" t="s">
        <v>3</v>
      </c>
      <c r="G11" s="41">
        <v>1992</v>
      </c>
      <c r="H11" s="40" t="s">
        <v>264</v>
      </c>
      <c r="I11" s="34" t="str">
        <f t="shared" si="0"/>
        <v>A</v>
      </c>
      <c r="J11" s="34">
        <f>COUNTIF($I$6:$I11,$I11)</f>
        <v>6</v>
      </c>
      <c r="K11" s="71">
        <v>0.012268518518518519</v>
      </c>
      <c r="L11" s="42">
        <v>7</v>
      </c>
    </row>
    <row r="12" spans="1:12" s="44" customFormat="1" ht="13.5" customHeight="1">
      <c r="A12" s="38">
        <v>7</v>
      </c>
      <c r="B12" s="35">
        <v>86</v>
      </c>
      <c r="C12" s="39" t="s">
        <v>114</v>
      </c>
      <c r="D12" s="40" t="s">
        <v>54</v>
      </c>
      <c r="E12" s="53" t="s">
        <v>159</v>
      </c>
      <c r="F12" s="34" t="s">
        <v>3</v>
      </c>
      <c r="G12" s="41">
        <v>1988</v>
      </c>
      <c r="H12" s="40" t="s">
        <v>10</v>
      </c>
      <c r="I12" s="34" t="str">
        <f t="shared" si="0"/>
        <v>A</v>
      </c>
      <c r="J12" s="34">
        <f>COUNTIF($I$6:$I12,$I12)</f>
        <v>7</v>
      </c>
      <c r="K12" s="71">
        <v>0.012905092592592591</v>
      </c>
      <c r="L12" s="42">
        <v>0</v>
      </c>
    </row>
    <row r="13" spans="1:12" s="50" customFormat="1" ht="13.5" customHeight="1">
      <c r="A13" s="38">
        <v>8</v>
      </c>
      <c r="B13" s="34">
        <v>126</v>
      </c>
      <c r="C13" s="39" t="s">
        <v>100</v>
      </c>
      <c r="D13" s="40" t="s">
        <v>127</v>
      </c>
      <c r="E13" s="53" t="s">
        <v>159</v>
      </c>
      <c r="F13" s="34" t="s">
        <v>3</v>
      </c>
      <c r="G13" s="41">
        <v>1988</v>
      </c>
      <c r="H13" s="40" t="s">
        <v>166</v>
      </c>
      <c r="I13" s="34" t="str">
        <f t="shared" si="0"/>
        <v>A</v>
      </c>
      <c r="J13" s="34">
        <f>COUNTIF($I$6:$I13,$I13)</f>
        <v>8</v>
      </c>
      <c r="K13" s="71">
        <v>0.013194444444444444</v>
      </c>
      <c r="L13" s="42">
        <v>0</v>
      </c>
    </row>
    <row r="14" spans="1:12" s="45" customFormat="1" ht="13.5" customHeight="1">
      <c r="A14" s="38">
        <v>9</v>
      </c>
      <c r="B14" s="35">
        <v>44</v>
      </c>
      <c r="C14" s="39" t="s">
        <v>253</v>
      </c>
      <c r="D14" s="40" t="s">
        <v>254</v>
      </c>
      <c r="E14" s="53" t="s">
        <v>159</v>
      </c>
      <c r="F14" s="34" t="s">
        <v>3</v>
      </c>
      <c r="G14" s="41">
        <v>1999</v>
      </c>
      <c r="H14" s="40" t="s">
        <v>76</v>
      </c>
      <c r="I14" s="34" t="str">
        <f t="shared" si="0"/>
        <v>A</v>
      </c>
      <c r="J14" s="34">
        <f>COUNTIF($I$6:$I14,$I14)</f>
        <v>9</v>
      </c>
      <c r="K14" s="71">
        <v>0.013206018518518518</v>
      </c>
      <c r="L14" s="42">
        <v>7</v>
      </c>
    </row>
    <row r="15" spans="1:12" s="50" customFormat="1" ht="13.5" customHeight="1">
      <c r="A15" s="38">
        <v>10</v>
      </c>
      <c r="B15" s="34">
        <v>143</v>
      </c>
      <c r="C15" s="47" t="s">
        <v>180</v>
      </c>
      <c r="D15" s="48" t="s">
        <v>68</v>
      </c>
      <c r="E15" s="53" t="s">
        <v>159</v>
      </c>
      <c r="F15" s="34" t="s">
        <v>3</v>
      </c>
      <c r="G15" s="49">
        <v>1981</v>
      </c>
      <c r="H15" s="48" t="s">
        <v>179</v>
      </c>
      <c r="I15" s="34" t="str">
        <f t="shared" si="0"/>
        <v>A</v>
      </c>
      <c r="J15" s="34">
        <f>COUNTIF($I$6:$I15,$I15)</f>
        <v>10</v>
      </c>
      <c r="K15" s="71">
        <v>0.013715277777777778</v>
      </c>
      <c r="L15" s="42">
        <v>0</v>
      </c>
    </row>
    <row r="16" spans="1:12" s="50" customFormat="1" ht="13.5" customHeight="1">
      <c r="A16" s="38">
        <v>11</v>
      </c>
      <c r="B16" s="34">
        <v>132</v>
      </c>
      <c r="C16" s="39" t="s">
        <v>224</v>
      </c>
      <c r="D16" s="40" t="s">
        <v>225</v>
      </c>
      <c r="E16" s="53" t="s">
        <v>159</v>
      </c>
      <c r="F16" s="34" t="s">
        <v>3</v>
      </c>
      <c r="G16" s="41">
        <v>1982</v>
      </c>
      <c r="H16" s="40" t="s">
        <v>226</v>
      </c>
      <c r="I16" s="34" t="str">
        <f t="shared" si="0"/>
        <v>A</v>
      </c>
      <c r="J16" s="34">
        <f>COUNTIF($I$6:$I16,$I16)</f>
        <v>11</v>
      </c>
      <c r="K16" s="71">
        <v>0.013819444444444445</v>
      </c>
      <c r="L16" s="42"/>
    </row>
    <row r="17" spans="1:12" s="46" customFormat="1" ht="13.5" customHeight="1">
      <c r="A17" s="38">
        <v>12</v>
      </c>
      <c r="B17" s="34">
        <v>170</v>
      </c>
      <c r="C17" s="51" t="s">
        <v>155</v>
      </c>
      <c r="D17" s="52" t="s">
        <v>62</v>
      </c>
      <c r="E17" s="53" t="s">
        <v>159</v>
      </c>
      <c r="F17" s="34" t="s">
        <v>3</v>
      </c>
      <c r="G17" s="53">
        <v>1985</v>
      </c>
      <c r="H17" s="52" t="s">
        <v>264</v>
      </c>
      <c r="I17" s="34" t="str">
        <f t="shared" si="0"/>
        <v>A</v>
      </c>
      <c r="J17" s="34">
        <f>COUNTIF($I$6:$I17,$I17)</f>
        <v>12</v>
      </c>
      <c r="K17" s="71">
        <v>0.013877314814814815</v>
      </c>
      <c r="L17" s="42"/>
    </row>
    <row r="18" spans="1:12" s="50" customFormat="1" ht="13.5" customHeight="1">
      <c r="A18" s="38">
        <v>13</v>
      </c>
      <c r="B18" s="34">
        <v>171</v>
      </c>
      <c r="C18" s="51" t="s">
        <v>324</v>
      </c>
      <c r="D18" s="52" t="s">
        <v>102</v>
      </c>
      <c r="E18" s="53" t="s">
        <v>159</v>
      </c>
      <c r="F18" s="34" t="s">
        <v>3</v>
      </c>
      <c r="G18" s="53">
        <v>1983</v>
      </c>
      <c r="H18" s="52" t="s">
        <v>154</v>
      </c>
      <c r="I18" s="34" t="str">
        <f t="shared" si="0"/>
        <v>A</v>
      </c>
      <c r="J18" s="34">
        <f>COUNTIF($I$6:$I18,$I18)</f>
        <v>13</v>
      </c>
      <c r="K18" s="71">
        <v>0.013993055555555555</v>
      </c>
      <c r="L18" s="42">
        <v>7</v>
      </c>
    </row>
    <row r="19" spans="1:12" s="44" customFormat="1" ht="13.5" customHeight="1">
      <c r="A19" s="38">
        <v>14</v>
      </c>
      <c r="B19" s="35">
        <v>50</v>
      </c>
      <c r="C19" s="39" t="s">
        <v>146</v>
      </c>
      <c r="D19" s="40" t="s">
        <v>102</v>
      </c>
      <c r="E19" s="53" t="s">
        <v>159</v>
      </c>
      <c r="F19" s="34" t="s">
        <v>3</v>
      </c>
      <c r="G19" s="41">
        <v>2003</v>
      </c>
      <c r="H19" s="40" t="s">
        <v>257</v>
      </c>
      <c r="I19" s="34" t="str">
        <f t="shared" si="0"/>
        <v>A</v>
      </c>
      <c r="J19" s="34">
        <f>COUNTIF($I$6:$I19,$I19)</f>
        <v>14</v>
      </c>
      <c r="K19" s="71">
        <v>0.014074074074074074</v>
      </c>
      <c r="L19" s="42">
        <v>7</v>
      </c>
    </row>
    <row r="20" spans="1:12" s="50" customFormat="1" ht="13.5" customHeight="1">
      <c r="A20" s="38">
        <v>15</v>
      </c>
      <c r="B20" s="35">
        <v>98</v>
      </c>
      <c r="C20" s="47" t="s">
        <v>188</v>
      </c>
      <c r="D20" s="48" t="s">
        <v>189</v>
      </c>
      <c r="E20" s="53" t="s">
        <v>159</v>
      </c>
      <c r="F20" s="34" t="s">
        <v>3</v>
      </c>
      <c r="G20" s="49">
        <v>1990</v>
      </c>
      <c r="H20" s="48" t="s">
        <v>190</v>
      </c>
      <c r="I20" s="34" t="str">
        <f t="shared" si="0"/>
        <v>A</v>
      </c>
      <c r="J20" s="34">
        <f>COUNTIF($I$6:$I20,$I20)</f>
        <v>15</v>
      </c>
      <c r="K20" s="71">
        <v>0.014479166666666668</v>
      </c>
      <c r="L20" s="42">
        <v>7</v>
      </c>
    </row>
    <row r="21" spans="1:12" s="50" customFormat="1" ht="13.5" customHeight="1">
      <c r="A21" s="38">
        <v>16</v>
      </c>
      <c r="B21" s="34">
        <v>12</v>
      </c>
      <c r="C21" s="51" t="s">
        <v>292</v>
      </c>
      <c r="D21" s="52" t="s">
        <v>46</v>
      </c>
      <c r="E21" s="53" t="s">
        <v>159</v>
      </c>
      <c r="F21" s="34" t="s">
        <v>3</v>
      </c>
      <c r="G21" s="53">
        <v>1985</v>
      </c>
      <c r="H21" s="52" t="s">
        <v>216</v>
      </c>
      <c r="I21" s="34" t="str">
        <f t="shared" si="0"/>
        <v>A</v>
      </c>
      <c r="J21" s="34">
        <f>COUNTIF($I$6:$I21,$I21)</f>
        <v>16</v>
      </c>
      <c r="K21" s="71">
        <v>0.014745370370370372</v>
      </c>
      <c r="L21" s="42">
        <v>7</v>
      </c>
    </row>
    <row r="22" spans="1:12" s="50" customFormat="1" ht="13.5" customHeight="1">
      <c r="A22" s="38">
        <v>17</v>
      </c>
      <c r="B22" s="34">
        <v>114</v>
      </c>
      <c r="C22" s="51" t="s">
        <v>313</v>
      </c>
      <c r="D22" s="52" t="s">
        <v>99</v>
      </c>
      <c r="E22" s="53" t="s">
        <v>159</v>
      </c>
      <c r="F22" s="34" t="s">
        <v>3</v>
      </c>
      <c r="G22" s="53">
        <v>1999</v>
      </c>
      <c r="H22" s="52" t="s">
        <v>329</v>
      </c>
      <c r="I22" s="34" t="str">
        <f t="shared" si="0"/>
        <v>A</v>
      </c>
      <c r="J22" s="34">
        <f>COUNTIF($I$6:$I22,$I22)</f>
        <v>17</v>
      </c>
      <c r="K22" s="71">
        <v>0.015092592592592593</v>
      </c>
      <c r="L22" s="42">
        <v>0</v>
      </c>
    </row>
    <row r="23" spans="1:12" s="50" customFormat="1" ht="13.5" customHeight="1">
      <c r="A23" s="38">
        <v>18</v>
      </c>
      <c r="B23" s="34">
        <v>38</v>
      </c>
      <c r="C23" s="39" t="s">
        <v>244</v>
      </c>
      <c r="D23" s="40" t="s">
        <v>245</v>
      </c>
      <c r="E23" s="53" t="s">
        <v>159</v>
      </c>
      <c r="F23" s="34" t="s">
        <v>3</v>
      </c>
      <c r="G23" s="41">
        <v>1983</v>
      </c>
      <c r="H23" s="40" t="s">
        <v>246</v>
      </c>
      <c r="I23" s="34" t="str">
        <f t="shared" si="0"/>
        <v>A</v>
      </c>
      <c r="J23" s="34">
        <f>COUNTIF($I$6:$I23,$I23)</f>
        <v>18</v>
      </c>
      <c r="K23" s="71">
        <v>0.015300925925925926</v>
      </c>
      <c r="L23" s="42">
        <v>0</v>
      </c>
    </row>
    <row r="24" spans="1:12" s="50" customFormat="1" ht="13.5" customHeight="1">
      <c r="A24" s="38">
        <v>19</v>
      </c>
      <c r="B24" s="34">
        <v>153</v>
      </c>
      <c r="C24" s="39" t="s">
        <v>125</v>
      </c>
      <c r="D24" s="40" t="s">
        <v>45</v>
      </c>
      <c r="E24" s="53" t="s">
        <v>159</v>
      </c>
      <c r="F24" s="34" t="s">
        <v>3</v>
      </c>
      <c r="G24" s="41">
        <v>1980</v>
      </c>
      <c r="H24" s="40" t="s">
        <v>269</v>
      </c>
      <c r="I24" s="34" t="str">
        <f t="shared" si="0"/>
        <v>A</v>
      </c>
      <c r="J24" s="34">
        <f>COUNTIF($I$6:$I24,$I24)</f>
        <v>19</v>
      </c>
      <c r="K24" s="71">
        <v>0.015381944444444443</v>
      </c>
      <c r="L24" s="42">
        <v>0</v>
      </c>
    </row>
    <row r="25" spans="1:12" s="50" customFormat="1" ht="13.5" customHeight="1">
      <c r="A25" s="38">
        <v>20</v>
      </c>
      <c r="B25" s="34">
        <v>115</v>
      </c>
      <c r="C25" s="51" t="s">
        <v>36</v>
      </c>
      <c r="D25" s="52" t="s">
        <v>68</v>
      </c>
      <c r="E25" s="53" t="s">
        <v>159</v>
      </c>
      <c r="F25" s="34" t="s">
        <v>3</v>
      </c>
      <c r="G25" s="53">
        <v>1983</v>
      </c>
      <c r="H25" s="52" t="s">
        <v>78</v>
      </c>
      <c r="I25" s="34" t="str">
        <f t="shared" si="0"/>
        <v>A</v>
      </c>
      <c r="J25" s="34">
        <f>COUNTIF($I$6:$I25,$I25)</f>
        <v>20</v>
      </c>
      <c r="K25" s="71">
        <v>0.01582175925925926</v>
      </c>
      <c r="L25" s="42">
        <v>7</v>
      </c>
    </row>
    <row r="26" spans="1:12" s="50" customFormat="1" ht="13.5" customHeight="1">
      <c r="A26" s="38">
        <v>21</v>
      </c>
      <c r="B26" s="34">
        <v>135</v>
      </c>
      <c r="C26" s="39" t="s">
        <v>120</v>
      </c>
      <c r="D26" s="40" t="s">
        <v>133</v>
      </c>
      <c r="E26" s="53" t="s">
        <v>159</v>
      </c>
      <c r="F26" s="34" t="s">
        <v>3</v>
      </c>
      <c r="G26" s="41">
        <v>1991</v>
      </c>
      <c r="H26" s="40" t="s">
        <v>11</v>
      </c>
      <c r="I26" s="34" t="str">
        <f t="shared" si="0"/>
        <v>A</v>
      </c>
      <c r="J26" s="34">
        <f>COUNTIF($I$6:$I26,$I26)</f>
        <v>21</v>
      </c>
      <c r="K26" s="71">
        <v>0.01587962962962963</v>
      </c>
      <c r="L26" s="42">
        <v>7</v>
      </c>
    </row>
    <row r="27" spans="1:12" s="50" customFormat="1" ht="13.5" customHeight="1">
      <c r="A27" s="38">
        <v>22</v>
      </c>
      <c r="B27" s="35">
        <v>149</v>
      </c>
      <c r="C27" s="39" t="s">
        <v>152</v>
      </c>
      <c r="D27" s="40" t="s">
        <v>71</v>
      </c>
      <c r="E27" s="53" t="s">
        <v>159</v>
      </c>
      <c r="F27" s="34" t="s">
        <v>3</v>
      </c>
      <c r="G27" s="41">
        <v>1983</v>
      </c>
      <c r="H27" s="40" t="s">
        <v>9</v>
      </c>
      <c r="I27" s="34" t="str">
        <f t="shared" si="0"/>
        <v>A</v>
      </c>
      <c r="J27" s="34">
        <f>COUNTIF($I$6:$I27,$I27)</f>
        <v>22</v>
      </c>
      <c r="K27" s="71">
        <v>0.015891203703703703</v>
      </c>
      <c r="L27" s="42">
        <v>7</v>
      </c>
    </row>
    <row r="28" spans="1:12" s="45" customFormat="1" ht="13.5" customHeight="1">
      <c r="A28" s="38">
        <v>23</v>
      </c>
      <c r="B28" s="34">
        <v>77</v>
      </c>
      <c r="C28" s="39" t="s">
        <v>218</v>
      </c>
      <c r="D28" s="40" t="s">
        <v>99</v>
      </c>
      <c r="E28" s="53" t="s">
        <v>159</v>
      </c>
      <c r="F28" s="34" t="s">
        <v>3</v>
      </c>
      <c r="G28" s="41">
        <v>1983</v>
      </c>
      <c r="H28" s="40" t="s">
        <v>75</v>
      </c>
      <c r="I28" s="34" t="str">
        <f t="shared" si="0"/>
        <v>A</v>
      </c>
      <c r="J28" s="34">
        <f>COUNTIF($I$6:$I28,$I28)</f>
        <v>23</v>
      </c>
      <c r="K28" s="71">
        <v>0.015902777777777776</v>
      </c>
      <c r="L28" s="42">
        <v>5</v>
      </c>
    </row>
    <row r="29" spans="1:12" s="50" customFormat="1" ht="13.5" customHeight="1">
      <c r="A29" s="38">
        <v>24</v>
      </c>
      <c r="B29" s="35">
        <v>51</v>
      </c>
      <c r="C29" s="39" t="s">
        <v>122</v>
      </c>
      <c r="D29" s="40" t="s">
        <v>46</v>
      </c>
      <c r="E29" s="53" t="s">
        <v>159</v>
      </c>
      <c r="F29" s="34" t="s">
        <v>3</v>
      </c>
      <c r="G29" s="41">
        <v>1990</v>
      </c>
      <c r="H29" s="40" t="s">
        <v>7</v>
      </c>
      <c r="I29" s="34" t="str">
        <f t="shared" si="0"/>
        <v>A</v>
      </c>
      <c r="J29" s="34">
        <f>COUNTIF($I$6:$I29,$I29)</f>
        <v>24</v>
      </c>
      <c r="K29" s="71">
        <v>0.016168981481481482</v>
      </c>
      <c r="L29" s="42">
        <v>0</v>
      </c>
    </row>
    <row r="30" spans="1:12" s="46" customFormat="1" ht="13.5" customHeight="1">
      <c r="A30" s="38">
        <v>25</v>
      </c>
      <c r="B30" s="34">
        <v>29</v>
      </c>
      <c r="C30" s="39" t="s">
        <v>268</v>
      </c>
      <c r="D30" s="40" t="s">
        <v>110</v>
      </c>
      <c r="E30" s="53" t="s">
        <v>159</v>
      </c>
      <c r="F30" s="34" t="s">
        <v>3</v>
      </c>
      <c r="G30" s="41">
        <v>1985</v>
      </c>
      <c r="H30" s="40" t="s">
        <v>141</v>
      </c>
      <c r="I30" s="34" t="str">
        <f t="shared" si="0"/>
        <v>A</v>
      </c>
      <c r="J30" s="34">
        <f>COUNTIF($I$6:$I30,$I30)</f>
        <v>25</v>
      </c>
      <c r="K30" s="71">
        <v>0.016585648148148148</v>
      </c>
      <c r="L30" s="42">
        <v>7</v>
      </c>
    </row>
    <row r="31" spans="1:12" s="50" customFormat="1" ht="13.5" customHeight="1">
      <c r="A31" s="38">
        <v>26</v>
      </c>
      <c r="B31" s="34">
        <v>71</v>
      </c>
      <c r="C31" s="39" t="s">
        <v>23</v>
      </c>
      <c r="D31" s="40" t="s">
        <v>47</v>
      </c>
      <c r="E31" s="53" t="s">
        <v>159</v>
      </c>
      <c r="F31" s="34" t="s">
        <v>3</v>
      </c>
      <c r="G31" s="41">
        <v>1988</v>
      </c>
      <c r="H31" s="40" t="s">
        <v>75</v>
      </c>
      <c r="I31" s="34" t="str">
        <f t="shared" si="0"/>
        <v>A</v>
      </c>
      <c r="J31" s="34">
        <f>COUNTIF($I$6:$I31,$I31)</f>
        <v>26</v>
      </c>
      <c r="K31" s="71">
        <v>0.017118055555555556</v>
      </c>
      <c r="L31" s="42">
        <v>7</v>
      </c>
    </row>
    <row r="32" spans="1:12" s="50" customFormat="1" ht="13.5" customHeight="1">
      <c r="A32" s="38">
        <v>27</v>
      </c>
      <c r="B32" s="35">
        <v>169</v>
      </c>
      <c r="C32" s="39" t="s">
        <v>176</v>
      </c>
      <c r="D32" s="40" t="s">
        <v>43</v>
      </c>
      <c r="E32" s="53" t="s">
        <v>159</v>
      </c>
      <c r="F32" s="34" t="s">
        <v>3</v>
      </c>
      <c r="G32" s="41">
        <v>1992</v>
      </c>
      <c r="H32" s="40" t="s">
        <v>11</v>
      </c>
      <c r="I32" s="34" t="str">
        <f t="shared" si="0"/>
        <v>A</v>
      </c>
      <c r="J32" s="34">
        <f>COUNTIF($I$6:$I32,$I32)</f>
        <v>27</v>
      </c>
      <c r="K32" s="71">
        <v>0.01769675925925926</v>
      </c>
      <c r="L32" s="55">
        <v>7</v>
      </c>
    </row>
    <row r="33" spans="1:12" s="50" customFormat="1" ht="13.5" customHeight="1">
      <c r="A33" s="38">
        <v>28</v>
      </c>
      <c r="B33" s="35">
        <v>62</v>
      </c>
      <c r="C33" s="39" t="s">
        <v>185</v>
      </c>
      <c r="D33" s="40" t="s">
        <v>60</v>
      </c>
      <c r="E33" s="53" t="s">
        <v>159</v>
      </c>
      <c r="F33" s="34" t="s">
        <v>3</v>
      </c>
      <c r="G33" s="41">
        <v>1988</v>
      </c>
      <c r="H33" s="40" t="s">
        <v>137</v>
      </c>
      <c r="I33" s="34" t="str">
        <f t="shared" si="0"/>
        <v>A</v>
      </c>
      <c r="J33" s="34">
        <f>COUNTIF($I$6:$I33,$I33)</f>
        <v>28</v>
      </c>
      <c r="K33" s="71">
        <v>0.017731481481481483</v>
      </c>
      <c r="L33" s="56">
        <v>0</v>
      </c>
    </row>
    <row r="34" spans="1:12" s="50" customFormat="1" ht="13.5" customHeight="1">
      <c r="A34" s="38">
        <v>29</v>
      </c>
      <c r="B34" s="34">
        <v>156</v>
      </c>
      <c r="C34" s="39" t="s">
        <v>124</v>
      </c>
      <c r="D34" s="40" t="s">
        <v>58</v>
      </c>
      <c r="E34" s="53" t="s">
        <v>159</v>
      </c>
      <c r="F34" s="34" t="s">
        <v>3</v>
      </c>
      <c r="G34" s="41">
        <v>1991</v>
      </c>
      <c r="H34" s="40" t="s">
        <v>11</v>
      </c>
      <c r="I34" s="34" t="str">
        <f t="shared" si="0"/>
        <v>A</v>
      </c>
      <c r="J34" s="34">
        <f>COUNTIF($I$6:$I34,$I34)</f>
        <v>29</v>
      </c>
      <c r="K34" s="71">
        <v>0.01800925925925926</v>
      </c>
      <c r="L34" s="42">
        <v>0</v>
      </c>
    </row>
    <row r="35" spans="1:12" s="78" customFormat="1" ht="13.5" customHeight="1">
      <c r="A35" s="38">
        <v>30</v>
      </c>
      <c r="B35" s="35">
        <v>155</v>
      </c>
      <c r="C35" s="39" t="s">
        <v>21</v>
      </c>
      <c r="D35" s="40" t="s">
        <v>44</v>
      </c>
      <c r="E35" s="53" t="s">
        <v>159</v>
      </c>
      <c r="F35" s="34" t="s">
        <v>3</v>
      </c>
      <c r="G35" s="41">
        <v>1990</v>
      </c>
      <c r="H35" s="40" t="s">
        <v>11</v>
      </c>
      <c r="I35" s="34" t="str">
        <f t="shared" si="0"/>
        <v>A</v>
      </c>
      <c r="J35" s="34">
        <f>COUNTIF($I$6:$I35,$I35)</f>
        <v>30</v>
      </c>
      <c r="K35" s="71">
        <v>0.018148148148148146</v>
      </c>
      <c r="L35" s="77">
        <v>7</v>
      </c>
    </row>
    <row r="36" spans="1:12" s="50" customFormat="1" ht="13.5" customHeight="1">
      <c r="A36" s="38">
        <v>31</v>
      </c>
      <c r="B36" s="34">
        <v>120</v>
      </c>
      <c r="C36" s="58" t="s">
        <v>167</v>
      </c>
      <c r="D36" s="59" t="s">
        <v>62</v>
      </c>
      <c r="E36" s="53" t="s">
        <v>159</v>
      </c>
      <c r="F36" s="34" t="s">
        <v>3</v>
      </c>
      <c r="G36" s="60">
        <v>1984</v>
      </c>
      <c r="H36" s="59" t="s">
        <v>168</v>
      </c>
      <c r="I36" s="34" t="str">
        <f t="shared" si="0"/>
        <v>A</v>
      </c>
      <c r="J36" s="34">
        <f>COUNTIF($I$6:$I36,$I36)</f>
        <v>31</v>
      </c>
      <c r="K36" s="71">
        <v>0.01824074074074074</v>
      </c>
      <c r="L36" s="42">
        <v>0</v>
      </c>
    </row>
    <row r="37" spans="1:12" s="50" customFormat="1" ht="13.5" customHeight="1">
      <c r="A37" s="38">
        <v>32</v>
      </c>
      <c r="B37" s="34">
        <v>125</v>
      </c>
      <c r="C37" s="76" t="s">
        <v>316</v>
      </c>
      <c r="D37" s="52" t="s">
        <v>317</v>
      </c>
      <c r="E37" s="53" t="s">
        <v>159</v>
      </c>
      <c r="F37" s="34" t="s">
        <v>3</v>
      </c>
      <c r="G37" s="53">
        <v>1986</v>
      </c>
      <c r="H37" s="52" t="s">
        <v>243</v>
      </c>
      <c r="I37" s="34" t="str">
        <f t="shared" si="0"/>
        <v>A</v>
      </c>
      <c r="J37" s="34">
        <f>COUNTIF($I$6:$I37,$I37)</f>
        <v>32</v>
      </c>
      <c r="K37" s="71">
        <v>0.018275462962962962</v>
      </c>
      <c r="L37" s="42">
        <v>7</v>
      </c>
    </row>
    <row r="38" spans="1:12" s="44" customFormat="1" ht="13.5" customHeight="1">
      <c r="A38" s="38">
        <v>33</v>
      </c>
      <c r="B38" s="35">
        <v>173</v>
      </c>
      <c r="C38" s="39" t="s">
        <v>242</v>
      </c>
      <c r="D38" s="40" t="s">
        <v>99</v>
      </c>
      <c r="E38" s="53" t="s">
        <v>159</v>
      </c>
      <c r="F38" s="34" t="s">
        <v>3</v>
      </c>
      <c r="G38" s="41">
        <v>1983</v>
      </c>
      <c r="H38" s="40" t="s">
        <v>243</v>
      </c>
      <c r="I38" s="34" t="str">
        <f t="shared" si="0"/>
        <v>A</v>
      </c>
      <c r="J38" s="34">
        <f>COUNTIF($I$6:$I38,$I38)</f>
        <v>33</v>
      </c>
      <c r="K38" s="71">
        <v>0.01851851851851852</v>
      </c>
      <c r="L38" s="55">
        <v>5</v>
      </c>
    </row>
    <row r="39" spans="1:12" s="50" customFormat="1" ht="13.5" customHeight="1">
      <c r="A39" s="38">
        <v>34</v>
      </c>
      <c r="B39" s="34">
        <v>90</v>
      </c>
      <c r="C39" s="39" t="s">
        <v>118</v>
      </c>
      <c r="D39" s="40" t="s">
        <v>131</v>
      </c>
      <c r="E39" s="53" t="s">
        <v>159</v>
      </c>
      <c r="F39" s="34" t="s">
        <v>3</v>
      </c>
      <c r="G39" s="41">
        <v>1988</v>
      </c>
      <c r="H39" s="40" t="s">
        <v>10</v>
      </c>
      <c r="I39" s="34" t="str">
        <f t="shared" si="0"/>
        <v>A</v>
      </c>
      <c r="J39" s="34">
        <f>COUNTIF($I$6:$I39,$I39)</f>
        <v>34</v>
      </c>
      <c r="K39" s="71">
        <v>0.018541666666666668</v>
      </c>
      <c r="L39" s="42"/>
    </row>
    <row r="40" spans="1:12" s="50" customFormat="1" ht="13.5" customHeight="1">
      <c r="A40" s="38">
        <v>35</v>
      </c>
      <c r="B40" s="34">
        <v>91</v>
      </c>
      <c r="C40" s="39" t="s">
        <v>310</v>
      </c>
      <c r="D40" s="40" t="s">
        <v>134</v>
      </c>
      <c r="E40" s="53" t="s">
        <v>159</v>
      </c>
      <c r="F40" s="34" t="s">
        <v>3</v>
      </c>
      <c r="G40" s="41">
        <v>2005</v>
      </c>
      <c r="H40" s="40" t="s">
        <v>10</v>
      </c>
      <c r="I40" s="34" t="str">
        <f t="shared" si="0"/>
        <v>A</v>
      </c>
      <c r="J40" s="34">
        <f>COUNTIF($I$6:$I40,$I40)</f>
        <v>35</v>
      </c>
      <c r="K40" s="71">
        <v>0.018541666666666668</v>
      </c>
      <c r="L40" s="42">
        <v>7</v>
      </c>
    </row>
    <row r="41" spans="1:12" s="50" customFormat="1" ht="13.5" customHeight="1">
      <c r="A41" s="38">
        <v>36</v>
      </c>
      <c r="B41" s="34">
        <v>146</v>
      </c>
      <c r="C41" s="47" t="s">
        <v>278</v>
      </c>
      <c r="D41" s="48" t="s">
        <v>62</v>
      </c>
      <c r="E41" s="53" t="s">
        <v>159</v>
      </c>
      <c r="F41" s="34" t="s">
        <v>3</v>
      </c>
      <c r="G41" s="49">
        <v>1992</v>
      </c>
      <c r="H41" s="48" t="s">
        <v>7</v>
      </c>
      <c r="I41" s="34" t="str">
        <f t="shared" si="0"/>
        <v>A</v>
      </c>
      <c r="J41" s="34">
        <f>COUNTIF($I$6:$I41,$I41)</f>
        <v>36</v>
      </c>
      <c r="K41" s="71">
        <v>0.01925925925925926</v>
      </c>
      <c r="L41" s="42">
        <v>7</v>
      </c>
    </row>
    <row r="42" spans="1:12" s="50" customFormat="1" ht="13.5" customHeight="1">
      <c r="A42" s="38">
        <v>37</v>
      </c>
      <c r="B42" s="35">
        <v>106</v>
      </c>
      <c r="C42" s="39" t="s">
        <v>266</v>
      </c>
      <c r="D42" s="40" t="s">
        <v>61</v>
      </c>
      <c r="E42" s="53" t="s">
        <v>159</v>
      </c>
      <c r="F42" s="34" t="s">
        <v>3</v>
      </c>
      <c r="G42" s="41">
        <v>1987</v>
      </c>
      <c r="H42" s="40" t="s">
        <v>267</v>
      </c>
      <c r="I42" s="34" t="str">
        <f t="shared" si="0"/>
        <v>A</v>
      </c>
      <c r="J42" s="34">
        <f>COUNTIF($I$6:$I42,$I42)</f>
        <v>37</v>
      </c>
      <c r="K42" s="71">
        <v>0.019328703703703702</v>
      </c>
      <c r="L42" s="42">
        <v>7</v>
      </c>
    </row>
    <row r="43" spans="1:12" s="44" customFormat="1" ht="13.5" customHeight="1">
      <c r="A43" s="38">
        <v>38</v>
      </c>
      <c r="B43" s="34">
        <v>124</v>
      </c>
      <c r="C43" s="51" t="s">
        <v>314</v>
      </c>
      <c r="D43" s="52" t="s">
        <v>54</v>
      </c>
      <c r="E43" s="53" t="s">
        <v>159</v>
      </c>
      <c r="F43" s="34" t="s">
        <v>3</v>
      </c>
      <c r="G43" s="53">
        <v>1986</v>
      </c>
      <c r="H43" s="52" t="s">
        <v>315</v>
      </c>
      <c r="I43" s="34" t="str">
        <f t="shared" si="0"/>
        <v>A</v>
      </c>
      <c r="J43" s="34">
        <f>COUNTIF($I$6:$I43,$I43)</f>
        <v>38</v>
      </c>
      <c r="K43" s="71">
        <v>0.01947916666666667</v>
      </c>
      <c r="L43" s="42">
        <v>7</v>
      </c>
    </row>
    <row r="44" spans="1:12" s="50" customFormat="1" ht="13.5" customHeight="1">
      <c r="A44" s="38">
        <v>39</v>
      </c>
      <c r="B44" s="34">
        <v>30</v>
      </c>
      <c r="C44" s="39" t="s">
        <v>227</v>
      </c>
      <c r="D44" s="40" t="s">
        <v>54</v>
      </c>
      <c r="E44" s="53" t="s">
        <v>159</v>
      </c>
      <c r="F44" s="34" t="s">
        <v>3</v>
      </c>
      <c r="G44" s="41">
        <v>1982</v>
      </c>
      <c r="H44" s="40" t="s">
        <v>228</v>
      </c>
      <c r="I44" s="34" t="str">
        <f t="shared" si="0"/>
        <v>A</v>
      </c>
      <c r="J44" s="34">
        <f>COUNTIF($I$6:$I44,$I44)</f>
        <v>39</v>
      </c>
      <c r="K44" s="71">
        <v>0.019490740740740743</v>
      </c>
      <c r="L44" s="42">
        <v>7</v>
      </c>
    </row>
    <row r="45" spans="1:12" s="50" customFormat="1" ht="13.5" customHeight="1">
      <c r="A45" s="38">
        <v>40</v>
      </c>
      <c r="B45" s="34">
        <v>168</v>
      </c>
      <c r="C45" s="39" t="s">
        <v>231</v>
      </c>
      <c r="D45" s="40" t="s">
        <v>45</v>
      </c>
      <c r="E45" s="53" t="s">
        <v>159</v>
      </c>
      <c r="F45" s="34" t="s">
        <v>3</v>
      </c>
      <c r="G45" s="41">
        <v>1983</v>
      </c>
      <c r="H45" s="40" t="s">
        <v>10</v>
      </c>
      <c r="I45" s="34" t="str">
        <f t="shared" si="0"/>
        <v>A</v>
      </c>
      <c r="J45" s="34">
        <f>COUNTIF($I$6:$I45,$I45)</f>
        <v>40</v>
      </c>
      <c r="K45" s="71">
        <v>0.01962962962962963</v>
      </c>
      <c r="L45" s="42">
        <v>0</v>
      </c>
    </row>
    <row r="46" spans="1:12" s="50" customFormat="1" ht="13.5" customHeight="1">
      <c r="A46" s="38">
        <v>41</v>
      </c>
      <c r="B46" s="34">
        <v>138</v>
      </c>
      <c r="C46" s="39" t="s">
        <v>153</v>
      </c>
      <c r="D46" s="40" t="s">
        <v>66</v>
      </c>
      <c r="E46" s="53" t="s">
        <v>159</v>
      </c>
      <c r="F46" s="34" t="s">
        <v>3</v>
      </c>
      <c r="G46" s="41">
        <v>1986</v>
      </c>
      <c r="H46" s="40" t="s">
        <v>182</v>
      </c>
      <c r="I46" s="34" t="str">
        <f t="shared" si="0"/>
        <v>A</v>
      </c>
      <c r="J46" s="34">
        <f>COUNTIF($I$6:$I46,$I46)</f>
        <v>41</v>
      </c>
      <c r="K46" s="71">
        <v>0.019953703703703706</v>
      </c>
      <c r="L46" s="42">
        <v>7</v>
      </c>
    </row>
    <row r="47" spans="1:12" s="45" customFormat="1" ht="13.5" customHeight="1">
      <c r="A47" s="38">
        <v>42</v>
      </c>
      <c r="B47" s="34">
        <v>165</v>
      </c>
      <c r="C47" s="39" t="s">
        <v>231</v>
      </c>
      <c r="D47" s="40" t="s">
        <v>131</v>
      </c>
      <c r="E47" s="53" t="s">
        <v>159</v>
      </c>
      <c r="F47" s="34" t="s">
        <v>3</v>
      </c>
      <c r="G47" s="41">
        <v>1979</v>
      </c>
      <c r="H47" s="40" t="s">
        <v>10</v>
      </c>
      <c r="I47" s="34" t="str">
        <f t="shared" si="0"/>
        <v>A</v>
      </c>
      <c r="J47" s="34">
        <f>COUNTIF($I$6:$I47,$I47)</f>
        <v>42</v>
      </c>
      <c r="K47" s="71">
        <v>0.02119212962962963</v>
      </c>
      <c r="L47" s="42">
        <v>0</v>
      </c>
    </row>
    <row r="48" spans="1:12" s="50" customFormat="1" ht="13.5" customHeight="1">
      <c r="A48" s="38">
        <v>43</v>
      </c>
      <c r="B48" s="34">
        <v>117</v>
      </c>
      <c r="C48" s="39" t="s">
        <v>117</v>
      </c>
      <c r="D48" s="40" t="s">
        <v>62</v>
      </c>
      <c r="E48" s="53" t="s">
        <v>159</v>
      </c>
      <c r="F48" s="34" t="s">
        <v>3</v>
      </c>
      <c r="G48" s="41">
        <v>1980</v>
      </c>
      <c r="H48" s="40" t="s">
        <v>182</v>
      </c>
      <c r="I48" s="34" t="str">
        <f t="shared" si="0"/>
        <v>A</v>
      </c>
      <c r="J48" s="34">
        <f>COUNTIF($I$6:$I48,$I48)</f>
        <v>43</v>
      </c>
      <c r="K48" s="71">
        <v>0.021388888888888888</v>
      </c>
      <c r="L48" s="42">
        <v>7</v>
      </c>
    </row>
    <row r="49" spans="1:12" s="50" customFormat="1" ht="13.5" customHeight="1">
      <c r="A49" s="38">
        <v>44</v>
      </c>
      <c r="B49" s="34">
        <v>63</v>
      </c>
      <c r="C49" s="51" t="s">
        <v>185</v>
      </c>
      <c r="D49" s="52" t="s">
        <v>89</v>
      </c>
      <c r="E49" s="53" t="s">
        <v>159</v>
      </c>
      <c r="F49" s="34" t="s">
        <v>3</v>
      </c>
      <c r="G49" s="53">
        <v>1989</v>
      </c>
      <c r="H49" s="52" t="s">
        <v>137</v>
      </c>
      <c r="I49" s="34" t="str">
        <f t="shared" si="0"/>
        <v>A</v>
      </c>
      <c r="J49" s="34">
        <f>COUNTIF($I$6:$I49,$I49)</f>
        <v>44</v>
      </c>
      <c r="K49" s="71">
        <v>0.021805555555555554</v>
      </c>
      <c r="L49" s="42">
        <v>7</v>
      </c>
    </row>
    <row r="50" spans="1:12" s="50" customFormat="1" ht="13.5" customHeight="1">
      <c r="A50" s="38">
        <v>45</v>
      </c>
      <c r="B50" s="34">
        <v>160</v>
      </c>
      <c r="C50" s="39" t="s">
        <v>193</v>
      </c>
      <c r="D50" s="40" t="s">
        <v>194</v>
      </c>
      <c r="E50" s="53" t="s">
        <v>159</v>
      </c>
      <c r="F50" s="34" t="s">
        <v>3</v>
      </c>
      <c r="G50" s="41">
        <v>1986</v>
      </c>
      <c r="H50" s="40" t="s">
        <v>7</v>
      </c>
      <c r="I50" s="34" t="str">
        <f t="shared" si="0"/>
        <v>A</v>
      </c>
      <c r="J50" s="34">
        <f>COUNTIF($I$6:$I50,$I50)</f>
        <v>45</v>
      </c>
      <c r="K50" s="71">
        <v>0.022060185185185183</v>
      </c>
      <c r="L50" s="42">
        <v>7</v>
      </c>
    </row>
    <row r="51" spans="1:12" s="50" customFormat="1" ht="13.5" customHeight="1">
      <c r="A51" s="38">
        <v>46</v>
      </c>
      <c r="B51" s="35">
        <v>148</v>
      </c>
      <c r="C51" s="39" t="s">
        <v>321</v>
      </c>
      <c r="D51" s="40" t="s">
        <v>238</v>
      </c>
      <c r="E51" s="53" t="s">
        <v>159</v>
      </c>
      <c r="F51" s="34" t="s">
        <v>3</v>
      </c>
      <c r="G51" s="41">
        <v>2006</v>
      </c>
      <c r="H51" s="40" t="s">
        <v>7</v>
      </c>
      <c r="I51" s="34" t="str">
        <f t="shared" si="0"/>
        <v>A</v>
      </c>
      <c r="J51" s="34">
        <f>COUNTIF($I$6:$I51,$I51)</f>
        <v>46</v>
      </c>
      <c r="K51" s="71">
        <v>0.0221875</v>
      </c>
      <c r="L51" s="42">
        <v>0</v>
      </c>
    </row>
    <row r="52" spans="1:12" s="50" customFormat="1" ht="13.5" customHeight="1">
      <c r="A52" s="38">
        <v>47</v>
      </c>
      <c r="B52" s="35">
        <v>147</v>
      </c>
      <c r="C52" s="47" t="s">
        <v>237</v>
      </c>
      <c r="D52" s="48" t="s">
        <v>238</v>
      </c>
      <c r="E52" s="53" t="s">
        <v>159</v>
      </c>
      <c r="F52" s="34" t="s">
        <v>3</v>
      </c>
      <c r="G52" s="49">
        <v>1981</v>
      </c>
      <c r="H52" s="48" t="s">
        <v>7</v>
      </c>
      <c r="I52" s="34" t="str">
        <f t="shared" si="0"/>
        <v>A</v>
      </c>
      <c r="J52" s="34">
        <f>COUNTIF($I$6:$I52,$I52)</f>
        <v>47</v>
      </c>
      <c r="K52" s="71">
        <v>0.022939814814814816</v>
      </c>
      <c r="L52" s="42"/>
    </row>
    <row r="53" spans="1:12" s="50" customFormat="1" ht="12.75" customHeight="1">
      <c r="A53" s="38">
        <v>48</v>
      </c>
      <c r="B53" s="34">
        <v>140</v>
      </c>
      <c r="C53" s="39" t="s">
        <v>221</v>
      </c>
      <c r="D53" s="40" t="s">
        <v>83</v>
      </c>
      <c r="E53" s="53" t="s">
        <v>159</v>
      </c>
      <c r="F53" s="34" t="s">
        <v>3</v>
      </c>
      <c r="G53" s="41">
        <v>1986</v>
      </c>
      <c r="H53" s="40" t="s">
        <v>222</v>
      </c>
      <c r="I53" s="34" t="str">
        <f t="shared" si="0"/>
        <v>A</v>
      </c>
      <c r="J53" s="34">
        <f>COUNTIF($I$6:$I53,$I53)</f>
        <v>48</v>
      </c>
      <c r="K53" s="71">
        <v>0.025358796296296296</v>
      </c>
      <c r="L53" s="42">
        <v>7</v>
      </c>
    </row>
    <row r="54" spans="1:12" s="118" customFormat="1" ht="13.5" customHeight="1">
      <c r="A54" s="128" t="s">
        <v>331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30"/>
      <c r="L54" s="117"/>
    </row>
    <row r="55" spans="1:12" s="44" customFormat="1" ht="14.25" customHeight="1">
      <c r="A55" s="79">
        <v>1</v>
      </c>
      <c r="B55" s="85">
        <v>96</v>
      </c>
      <c r="C55" s="81" t="s">
        <v>327</v>
      </c>
      <c r="D55" s="82" t="s">
        <v>97</v>
      </c>
      <c r="E55" s="83" t="s">
        <v>159</v>
      </c>
      <c r="F55" s="80" t="s">
        <v>3</v>
      </c>
      <c r="G55" s="84">
        <v>1974</v>
      </c>
      <c r="H55" s="82" t="s">
        <v>328</v>
      </c>
      <c r="I55" s="80" t="str">
        <f aca="true" t="shared" si="1" ref="I55:I81">IF($F55="m",IF($G$1-$G55&gt;18,IF($G$1-$G55&lt;40,"A",IF($G$1-$G55&gt;49,IF($G$1-$G55&gt;59,"D","C"),"B")),"A"),IF($G$1-$G55&gt;18,IF($G$1-$G55&lt;40,"E","F"),"E"))</f>
        <v>B</v>
      </c>
      <c r="J55" s="80">
        <f>COUNTIF($I$6:$I55,$I55)</f>
        <v>1</v>
      </c>
      <c r="K55" s="22">
        <v>0.012789351851851852</v>
      </c>
      <c r="L55" s="56">
        <v>7</v>
      </c>
    </row>
    <row r="56" spans="1:12" s="45" customFormat="1" ht="13.5" customHeight="1">
      <c r="A56" s="95">
        <v>2</v>
      </c>
      <c r="B56" s="100">
        <v>119</v>
      </c>
      <c r="C56" s="97" t="s">
        <v>79</v>
      </c>
      <c r="D56" s="98" t="s">
        <v>85</v>
      </c>
      <c r="E56" s="99" t="s">
        <v>159</v>
      </c>
      <c r="F56" s="100" t="s">
        <v>3</v>
      </c>
      <c r="G56" s="101">
        <v>1975</v>
      </c>
      <c r="H56" s="98" t="s">
        <v>7</v>
      </c>
      <c r="I56" s="100" t="str">
        <f t="shared" si="1"/>
        <v>B</v>
      </c>
      <c r="J56" s="100">
        <f>COUNTIF($I$6:$I56,$I56)</f>
        <v>2</v>
      </c>
      <c r="K56" s="23">
        <v>0.014050925925925927</v>
      </c>
      <c r="L56" s="55">
        <v>7</v>
      </c>
    </row>
    <row r="57" spans="1:12" s="46" customFormat="1" ht="13.5" customHeight="1">
      <c r="A57" s="102">
        <v>3</v>
      </c>
      <c r="B57" s="107">
        <v>78</v>
      </c>
      <c r="C57" s="24" t="s">
        <v>304</v>
      </c>
      <c r="D57" s="109" t="s">
        <v>305</v>
      </c>
      <c r="E57" s="106" t="s">
        <v>159</v>
      </c>
      <c r="F57" s="107" t="s">
        <v>3</v>
      </c>
      <c r="G57" s="106">
        <v>1972</v>
      </c>
      <c r="H57" s="109" t="s">
        <v>306</v>
      </c>
      <c r="I57" s="107" t="str">
        <f t="shared" si="1"/>
        <v>B</v>
      </c>
      <c r="J57" s="107">
        <f>COUNTIF($I$6:$I57,$I57)</f>
        <v>3</v>
      </c>
      <c r="K57" s="110">
        <v>0.0140625</v>
      </c>
      <c r="L57" s="57">
        <v>0</v>
      </c>
    </row>
    <row r="58" spans="1:12" s="50" customFormat="1" ht="13.5" customHeight="1">
      <c r="A58" s="38">
        <v>4</v>
      </c>
      <c r="B58" s="34">
        <v>81</v>
      </c>
      <c r="C58" s="51" t="s">
        <v>309</v>
      </c>
      <c r="D58" s="52" t="s">
        <v>99</v>
      </c>
      <c r="E58" s="53" t="s">
        <v>159</v>
      </c>
      <c r="F58" s="34" t="s">
        <v>3</v>
      </c>
      <c r="G58" s="53">
        <v>1976</v>
      </c>
      <c r="H58" s="52" t="s">
        <v>154</v>
      </c>
      <c r="I58" s="34" t="str">
        <f t="shared" si="1"/>
        <v>B</v>
      </c>
      <c r="J58" s="34">
        <f>COUNTIF($I$6:$I58,$I58)</f>
        <v>4</v>
      </c>
      <c r="K58" s="71">
        <v>0.014479166666666668</v>
      </c>
      <c r="L58" s="42"/>
    </row>
    <row r="59" spans="1:12" s="46" customFormat="1" ht="13.5" customHeight="1">
      <c r="A59" s="38">
        <v>5</v>
      </c>
      <c r="B59" s="34">
        <v>129</v>
      </c>
      <c r="C59" s="39" t="s">
        <v>284</v>
      </c>
      <c r="D59" s="40" t="s">
        <v>285</v>
      </c>
      <c r="E59" s="53" t="s">
        <v>159</v>
      </c>
      <c r="F59" s="34" t="s">
        <v>3</v>
      </c>
      <c r="G59" s="41">
        <v>1973</v>
      </c>
      <c r="H59" s="40" t="s">
        <v>286</v>
      </c>
      <c r="I59" s="34" t="str">
        <f t="shared" si="1"/>
        <v>B</v>
      </c>
      <c r="J59" s="34">
        <f>COUNTIF($I$6:$I59,$I59)</f>
        <v>5</v>
      </c>
      <c r="K59" s="71">
        <v>0.01513888888888889</v>
      </c>
      <c r="L59" s="42"/>
    </row>
    <row r="60" spans="1:12" s="50" customFormat="1" ht="13.5" customHeight="1">
      <c r="A60" s="38">
        <v>6</v>
      </c>
      <c r="B60" s="34">
        <v>34</v>
      </c>
      <c r="C60" s="39" t="s">
        <v>30</v>
      </c>
      <c r="D60" s="40" t="s">
        <v>57</v>
      </c>
      <c r="E60" s="53" t="s">
        <v>159</v>
      </c>
      <c r="F60" s="34" t="s">
        <v>3</v>
      </c>
      <c r="G60" s="41">
        <v>1969</v>
      </c>
      <c r="H60" s="40" t="s">
        <v>10</v>
      </c>
      <c r="I60" s="34" t="str">
        <f t="shared" si="1"/>
        <v>B</v>
      </c>
      <c r="J60" s="34">
        <f>COUNTIF($I$6:$I60,$I60)</f>
        <v>6</v>
      </c>
      <c r="K60" s="71">
        <v>0.015497685185185186</v>
      </c>
      <c r="L60" s="56">
        <v>5</v>
      </c>
    </row>
    <row r="61" spans="1:12" s="50" customFormat="1" ht="13.5" customHeight="1">
      <c r="A61" s="38">
        <v>7</v>
      </c>
      <c r="B61" s="34">
        <v>80</v>
      </c>
      <c r="C61" s="51" t="s">
        <v>307</v>
      </c>
      <c r="D61" s="52" t="s">
        <v>189</v>
      </c>
      <c r="E61" s="53" t="s">
        <v>159</v>
      </c>
      <c r="F61" s="34" t="s">
        <v>3</v>
      </c>
      <c r="G61" s="53">
        <v>1976</v>
      </c>
      <c r="H61" s="52" t="s">
        <v>308</v>
      </c>
      <c r="I61" s="34" t="str">
        <f t="shared" si="1"/>
        <v>B</v>
      </c>
      <c r="J61" s="34">
        <f>COUNTIF($I$6:$I61,$I61)</f>
        <v>7</v>
      </c>
      <c r="K61" s="71">
        <v>0.015520833333333333</v>
      </c>
      <c r="L61" s="42"/>
    </row>
    <row r="62" spans="1:12" s="50" customFormat="1" ht="13.5" customHeight="1">
      <c r="A62" s="38">
        <v>8</v>
      </c>
      <c r="B62" s="34">
        <v>74</v>
      </c>
      <c r="C62" s="39" t="s">
        <v>121</v>
      </c>
      <c r="D62" s="40" t="s">
        <v>66</v>
      </c>
      <c r="E62" s="53" t="s">
        <v>159</v>
      </c>
      <c r="F62" s="34" t="s">
        <v>3</v>
      </c>
      <c r="G62" s="41">
        <v>1976</v>
      </c>
      <c r="H62" s="40" t="s">
        <v>75</v>
      </c>
      <c r="I62" s="34" t="str">
        <f t="shared" si="1"/>
        <v>B</v>
      </c>
      <c r="J62" s="34">
        <f>COUNTIF($I$6:$I62,$I62)</f>
        <v>8</v>
      </c>
      <c r="K62" s="71">
        <v>0.015578703703703704</v>
      </c>
      <c r="L62" s="42">
        <v>7</v>
      </c>
    </row>
    <row r="63" spans="1:12" s="50" customFormat="1" ht="13.5" customHeight="1">
      <c r="A63" s="38">
        <v>9</v>
      </c>
      <c r="B63" s="34">
        <v>99</v>
      </c>
      <c r="C63" s="47" t="s">
        <v>195</v>
      </c>
      <c r="D63" s="48" t="s">
        <v>196</v>
      </c>
      <c r="E63" s="53" t="s">
        <v>159</v>
      </c>
      <c r="F63" s="34" t="s">
        <v>3</v>
      </c>
      <c r="G63" s="49">
        <v>1973</v>
      </c>
      <c r="H63" s="48" t="s">
        <v>190</v>
      </c>
      <c r="I63" s="34" t="str">
        <f t="shared" si="1"/>
        <v>B</v>
      </c>
      <c r="J63" s="34">
        <f>COUNTIF($I$6:$I63,$I63)</f>
        <v>9</v>
      </c>
      <c r="K63" s="71">
        <v>0.01568287037037037</v>
      </c>
      <c r="L63" s="42">
        <v>7</v>
      </c>
    </row>
    <row r="64" spans="1:12" s="44" customFormat="1" ht="13.5" customHeight="1">
      <c r="A64" s="38">
        <v>10</v>
      </c>
      <c r="B64" s="34">
        <v>174</v>
      </c>
      <c r="C64" s="39" t="s">
        <v>119</v>
      </c>
      <c r="D64" s="40" t="s">
        <v>132</v>
      </c>
      <c r="E64" s="53" t="s">
        <v>159</v>
      </c>
      <c r="F64" s="34" t="s">
        <v>3</v>
      </c>
      <c r="G64" s="41">
        <v>1975</v>
      </c>
      <c r="H64" s="40" t="s">
        <v>11</v>
      </c>
      <c r="I64" s="34" t="str">
        <f t="shared" si="1"/>
        <v>B</v>
      </c>
      <c r="J64" s="34">
        <f>COUNTIF($I$6:$I64,$I64)</f>
        <v>10</v>
      </c>
      <c r="K64" s="71">
        <v>0.01615740740740741</v>
      </c>
      <c r="L64" s="42">
        <v>0</v>
      </c>
    </row>
    <row r="65" spans="1:12" s="50" customFormat="1" ht="13.5" customHeight="1">
      <c r="A65" s="38">
        <v>11</v>
      </c>
      <c r="B65" s="34">
        <v>79</v>
      </c>
      <c r="C65" s="51" t="s">
        <v>304</v>
      </c>
      <c r="D65" s="52" t="s">
        <v>45</v>
      </c>
      <c r="E65" s="53" t="s">
        <v>159</v>
      </c>
      <c r="F65" s="34" t="s">
        <v>3</v>
      </c>
      <c r="G65" s="53">
        <v>1978</v>
      </c>
      <c r="H65" s="52" t="s">
        <v>154</v>
      </c>
      <c r="I65" s="34" t="str">
        <f t="shared" si="1"/>
        <v>B</v>
      </c>
      <c r="J65" s="34">
        <f>COUNTIF($I$6:$I65,$I65)</f>
        <v>11</v>
      </c>
      <c r="K65" s="71">
        <v>0.016400462962962964</v>
      </c>
      <c r="L65" s="42">
        <v>7</v>
      </c>
    </row>
    <row r="66" spans="1:12" s="50" customFormat="1" ht="13.5" customHeight="1">
      <c r="A66" s="38">
        <v>12</v>
      </c>
      <c r="B66" s="34">
        <v>110</v>
      </c>
      <c r="C66" s="47" t="s">
        <v>40</v>
      </c>
      <c r="D66" s="48" t="s">
        <v>62</v>
      </c>
      <c r="E66" s="53" t="s">
        <v>159</v>
      </c>
      <c r="F66" s="34" t="s">
        <v>3</v>
      </c>
      <c r="G66" s="49">
        <v>1974</v>
      </c>
      <c r="H66" s="48" t="s">
        <v>11</v>
      </c>
      <c r="I66" s="34" t="str">
        <f t="shared" si="1"/>
        <v>B</v>
      </c>
      <c r="J66" s="34">
        <f>COUNTIF($I$6:$I66,$I66)</f>
        <v>12</v>
      </c>
      <c r="K66" s="71">
        <v>0.01642361111111111</v>
      </c>
      <c r="L66" s="57">
        <v>0</v>
      </c>
    </row>
    <row r="67" spans="1:12" s="50" customFormat="1" ht="13.5" customHeight="1">
      <c r="A67" s="38">
        <v>13</v>
      </c>
      <c r="B67" s="34">
        <v>111</v>
      </c>
      <c r="C67" s="51" t="s">
        <v>312</v>
      </c>
      <c r="D67" s="52" t="s">
        <v>45</v>
      </c>
      <c r="E67" s="53" t="s">
        <v>159</v>
      </c>
      <c r="F67" s="34" t="s">
        <v>3</v>
      </c>
      <c r="G67" s="53">
        <v>1977</v>
      </c>
      <c r="H67" s="52" t="s">
        <v>138</v>
      </c>
      <c r="I67" s="34" t="str">
        <f t="shared" si="1"/>
        <v>B</v>
      </c>
      <c r="J67" s="34">
        <f>COUNTIF($I$6:$I67,$I67)</f>
        <v>13</v>
      </c>
      <c r="K67" s="71">
        <v>0.0165625</v>
      </c>
      <c r="L67" s="42">
        <v>7</v>
      </c>
    </row>
    <row r="68" spans="1:12" s="50" customFormat="1" ht="13.5" customHeight="1">
      <c r="A68" s="38">
        <v>14</v>
      </c>
      <c r="B68" s="35">
        <v>92</v>
      </c>
      <c r="C68" s="39" t="s">
        <v>202</v>
      </c>
      <c r="D68" s="40" t="s">
        <v>70</v>
      </c>
      <c r="E68" s="53" t="s">
        <v>159</v>
      </c>
      <c r="F68" s="34" t="s">
        <v>3</v>
      </c>
      <c r="G68" s="41">
        <v>1972</v>
      </c>
      <c r="H68" s="40" t="s">
        <v>203</v>
      </c>
      <c r="I68" s="34" t="str">
        <f t="shared" si="1"/>
        <v>B</v>
      </c>
      <c r="J68" s="34">
        <f>COUNTIF($I$6:$I68,$I68)</f>
        <v>14</v>
      </c>
      <c r="K68" s="71">
        <v>0.016631944444444446</v>
      </c>
      <c r="L68" s="42"/>
    </row>
    <row r="69" spans="1:12" s="45" customFormat="1" ht="13.5" customHeight="1">
      <c r="A69" s="38">
        <v>15</v>
      </c>
      <c r="B69" s="35">
        <v>113</v>
      </c>
      <c r="C69" s="39" t="s">
        <v>211</v>
      </c>
      <c r="D69" s="40" t="s">
        <v>61</v>
      </c>
      <c r="E69" s="53" t="s">
        <v>159</v>
      </c>
      <c r="F69" s="34" t="s">
        <v>3</v>
      </c>
      <c r="G69" s="41">
        <v>1970</v>
      </c>
      <c r="H69" s="40" t="s">
        <v>76</v>
      </c>
      <c r="I69" s="34" t="str">
        <f t="shared" si="1"/>
        <v>B</v>
      </c>
      <c r="J69" s="34">
        <f>COUNTIF($I$6:$I69,$I69)</f>
        <v>15</v>
      </c>
      <c r="K69" s="71">
        <v>0.016666666666666666</v>
      </c>
      <c r="L69" s="42">
        <v>7</v>
      </c>
    </row>
    <row r="70" spans="1:12" s="50" customFormat="1" ht="13.5" customHeight="1">
      <c r="A70" s="38">
        <v>16</v>
      </c>
      <c r="B70" s="35">
        <v>70</v>
      </c>
      <c r="C70" s="39" t="s">
        <v>39</v>
      </c>
      <c r="D70" s="40" t="s">
        <v>74</v>
      </c>
      <c r="E70" s="53" t="s">
        <v>159</v>
      </c>
      <c r="F70" s="34" t="s">
        <v>3</v>
      </c>
      <c r="G70" s="41">
        <v>1970</v>
      </c>
      <c r="H70" s="40" t="s">
        <v>75</v>
      </c>
      <c r="I70" s="34" t="str">
        <f t="shared" si="1"/>
        <v>B</v>
      </c>
      <c r="J70" s="34">
        <f>COUNTIF($I$6:$I70,$I70)</f>
        <v>16</v>
      </c>
      <c r="K70" s="71">
        <v>0.01671296296296296</v>
      </c>
      <c r="L70" s="42"/>
    </row>
    <row r="71" spans="1:12" s="46" customFormat="1" ht="13.5" customHeight="1">
      <c r="A71" s="38">
        <v>17</v>
      </c>
      <c r="B71" s="35">
        <v>161</v>
      </c>
      <c r="C71" s="39" t="s">
        <v>113</v>
      </c>
      <c r="D71" s="40" t="s">
        <v>62</v>
      </c>
      <c r="E71" s="53" t="s">
        <v>159</v>
      </c>
      <c r="F71" s="34" t="s">
        <v>3</v>
      </c>
      <c r="G71" s="41">
        <v>1976</v>
      </c>
      <c r="H71" s="40" t="s">
        <v>138</v>
      </c>
      <c r="I71" s="34" t="str">
        <f t="shared" si="1"/>
        <v>B</v>
      </c>
      <c r="J71" s="34">
        <f>COUNTIF($I$6:$I71,$I71)</f>
        <v>17</v>
      </c>
      <c r="K71" s="71">
        <v>0.01702546296296296</v>
      </c>
      <c r="L71" s="42">
        <v>7</v>
      </c>
    </row>
    <row r="72" spans="1:12" s="50" customFormat="1" ht="13.5" customHeight="1">
      <c r="A72" s="38">
        <v>18</v>
      </c>
      <c r="B72" s="35">
        <v>82</v>
      </c>
      <c r="C72" s="39" t="s">
        <v>30</v>
      </c>
      <c r="D72" s="40" t="s">
        <v>58</v>
      </c>
      <c r="E72" s="53" t="s">
        <v>159</v>
      </c>
      <c r="F72" s="34" t="s">
        <v>3</v>
      </c>
      <c r="G72" s="41">
        <v>1978</v>
      </c>
      <c r="H72" s="40" t="s">
        <v>10</v>
      </c>
      <c r="I72" s="34" t="str">
        <f t="shared" si="1"/>
        <v>B</v>
      </c>
      <c r="J72" s="34">
        <f>COUNTIF($I$6:$I72,$I72)</f>
        <v>18</v>
      </c>
      <c r="K72" s="71">
        <v>0.01716435185185185</v>
      </c>
      <c r="L72" s="42">
        <v>0</v>
      </c>
    </row>
    <row r="73" spans="1:12" s="50" customFormat="1" ht="13.5" customHeight="1">
      <c r="A73" s="38">
        <v>19</v>
      </c>
      <c r="B73" s="34">
        <v>152</v>
      </c>
      <c r="C73" s="51" t="s">
        <v>109</v>
      </c>
      <c r="D73" s="52" t="s">
        <v>110</v>
      </c>
      <c r="E73" s="53" t="s">
        <v>159</v>
      </c>
      <c r="F73" s="34" t="s">
        <v>3</v>
      </c>
      <c r="G73" s="53">
        <v>1974</v>
      </c>
      <c r="H73" s="52" t="s">
        <v>7</v>
      </c>
      <c r="I73" s="34" t="str">
        <f t="shared" si="1"/>
        <v>B</v>
      </c>
      <c r="J73" s="34">
        <f>COUNTIF($I$6:$I73,$I73)</f>
        <v>19</v>
      </c>
      <c r="K73" s="71">
        <v>0.017766203703703704</v>
      </c>
      <c r="L73" s="42"/>
    </row>
    <row r="74" spans="1:12" s="50" customFormat="1" ht="13.5" customHeight="1">
      <c r="A74" s="38">
        <v>20</v>
      </c>
      <c r="B74" s="34">
        <v>97</v>
      </c>
      <c r="C74" s="39" t="s">
        <v>281</v>
      </c>
      <c r="D74" s="40" t="s">
        <v>54</v>
      </c>
      <c r="E74" s="53" t="s">
        <v>159</v>
      </c>
      <c r="F74" s="34" t="s">
        <v>3</v>
      </c>
      <c r="G74" s="41">
        <v>1976</v>
      </c>
      <c r="H74" s="40" t="s">
        <v>8</v>
      </c>
      <c r="I74" s="34" t="str">
        <f t="shared" si="1"/>
        <v>B</v>
      </c>
      <c r="J74" s="34">
        <f>COUNTIF($I$6:$I74,$I74)</f>
        <v>20</v>
      </c>
      <c r="K74" s="71">
        <v>0.01815972222222222</v>
      </c>
      <c r="L74" s="42"/>
    </row>
    <row r="75" spans="1:12" s="50" customFormat="1" ht="13.5" customHeight="1">
      <c r="A75" s="38">
        <v>21</v>
      </c>
      <c r="B75" s="34">
        <v>8</v>
      </c>
      <c r="C75" s="39" t="s">
        <v>22</v>
      </c>
      <c r="D75" s="40" t="s">
        <v>94</v>
      </c>
      <c r="E75" s="53" t="s">
        <v>159</v>
      </c>
      <c r="F75" s="34" t="s">
        <v>3</v>
      </c>
      <c r="G75" s="41">
        <v>1977</v>
      </c>
      <c r="H75" s="40" t="s">
        <v>183</v>
      </c>
      <c r="I75" s="34" t="str">
        <f t="shared" si="1"/>
        <v>B</v>
      </c>
      <c r="J75" s="34">
        <f>COUNTIF($I$6:$I75,$I75)</f>
        <v>21</v>
      </c>
      <c r="K75" s="71">
        <v>0.01849537037037037</v>
      </c>
      <c r="L75" s="42"/>
    </row>
    <row r="76" spans="1:12" s="50" customFormat="1" ht="13.5" customHeight="1">
      <c r="A76" s="38">
        <v>22</v>
      </c>
      <c r="B76" s="34">
        <v>151</v>
      </c>
      <c r="C76" s="39" t="s">
        <v>151</v>
      </c>
      <c r="D76" s="40" t="s">
        <v>105</v>
      </c>
      <c r="E76" s="53" t="s">
        <v>159</v>
      </c>
      <c r="F76" s="34" t="s">
        <v>3</v>
      </c>
      <c r="G76" s="41">
        <v>1975</v>
      </c>
      <c r="H76" s="40" t="s">
        <v>139</v>
      </c>
      <c r="I76" s="34" t="str">
        <f t="shared" si="1"/>
        <v>B</v>
      </c>
      <c r="J76" s="34">
        <f>COUNTIF($I$6:$I76,$I76)</f>
        <v>22</v>
      </c>
      <c r="K76" s="71">
        <v>0.018506944444444444</v>
      </c>
      <c r="L76" s="42"/>
    </row>
    <row r="77" spans="1:12" s="50" customFormat="1" ht="13.5" customHeight="1">
      <c r="A77" s="38">
        <v>23</v>
      </c>
      <c r="B77" s="35">
        <v>162</v>
      </c>
      <c r="C77" s="39" t="s">
        <v>115</v>
      </c>
      <c r="D77" s="40" t="s">
        <v>83</v>
      </c>
      <c r="E77" s="53" t="s">
        <v>159</v>
      </c>
      <c r="F77" s="34" t="s">
        <v>3</v>
      </c>
      <c r="G77" s="41">
        <v>1970</v>
      </c>
      <c r="H77" s="40" t="s">
        <v>140</v>
      </c>
      <c r="I77" s="34" t="str">
        <f t="shared" si="1"/>
        <v>B</v>
      </c>
      <c r="J77" s="34">
        <f>COUNTIF($I$6:$I77,$I77)</f>
        <v>23</v>
      </c>
      <c r="K77" s="71">
        <v>0.01909722222222222</v>
      </c>
      <c r="L77" s="42">
        <v>7</v>
      </c>
    </row>
    <row r="78" spans="1:12" s="45" customFormat="1" ht="13.5" customHeight="1">
      <c r="A78" s="38">
        <v>24</v>
      </c>
      <c r="B78" s="34">
        <v>1</v>
      </c>
      <c r="C78" s="39" t="s">
        <v>104</v>
      </c>
      <c r="D78" s="40" t="s">
        <v>61</v>
      </c>
      <c r="E78" s="53" t="s">
        <v>159</v>
      </c>
      <c r="F78" s="34" t="s">
        <v>3</v>
      </c>
      <c r="G78" s="41">
        <v>1975</v>
      </c>
      <c r="H78" s="40" t="s">
        <v>139</v>
      </c>
      <c r="I78" s="34" t="str">
        <f t="shared" si="1"/>
        <v>B</v>
      </c>
      <c r="J78" s="34">
        <f>COUNTIF($I$6:$I78,$I78)</f>
        <v>24</v>
      </c>
      <c r="K78" s="71">
        <v>0.020127314814814817</v>
      </c>
      <c r="L78" s="42">
        <v>7</v>
      </c>
    </row>
    <row r="79" spans="1:12" s="50" customFormat="1" ht="13.5" customHeight="1">
      <c r="A79" s="38">
        <v>25</v>
      </c>
      <c r="B79" s="34">
        <v>43</v>
      </c>
      <c r="C79" s="39" t="s">
        <v>229</v>
      </c>
      <c r="D79" s="40" t="s">
        <v>49</v>
      </c>
      <c r="E79" s="53" t="s">
        <v>159</v>
      </c>
      <c r="F79" s="34" t="s">
        <v>3</v>
      </c>
      <c r="G79" s="41">
        <v>1970</v>
      </c>
      <c r="H79" s="40" t="s">
        <v>76</v>
      </c>
      <c r="I79" s="34" t="str">
        <f t="shared" si="1"/>
        <v>B</v>
      </c>
      <c r="J79" s="34">
        <f>COUNTIF($I$6:$I79,$I79)</f>
        <v>25</v>
      </c>
      <c r="K79" s="71">
        <v>0.020613425925925927</v>
      </c>
      <c r="L79" s="42">
        <v>0</v>
      </c>
    </row>
    <row r="80" spans="1:12" s="50" customFormat="1" ht="13.5" customHeight="1">
      <c r="A80" s="38">
        <v>26</v>
      </c>
      <c r="B80" s="35">
        <v>45</v>
      </c>
      <c r="C80" s="39" t="s">
        <v>277</v>
      </c>
      <c r="D80" s="40" t="s">
        <v>50</v>
      </c>
      <c r="E80" s="53" t="s">
        <v>159</v>
      </c>
      <c r="F80" s="34" t="s">
        <v>3</v>
      </c>
      <c r="G80" s="41">
        <v>1976</v>
      </c>
      <c r="H80" s="40" t="s">
        <v>76</v>
      </c>
      <c r="I80" s="34" t="str">
        <f t="shared" si="1"/>
        <v>B</v>
      </c>
      <c r="J80" s="34">
        <f>COUNTIF($I$6:$I80,$I80)</f>
        <v>26</v>
      </c>
      <c r="K80" s="71">
        <v>0.02162037037037037</v>
      </c>
      <c r="L80" s="42">
        <v>0</v>
      </c>
    </row>
    <row r="81" spans="1:12" s="50" customFormat="1" ht="13.5" customHeight="1">
      <c r="A81" s="38">
        <v>27</v>
      </c>
      <c r="B81" s="35">
        <v>166</v>
      </c>
      <c r="C81" s="39" t="s">
        <v>265</v>
      </c>
      <c r="D81" s="40" t="s">
        <v>127</v>
      </c>
      <c r="E81" s="53" t="s">
        <v>159</v>
      </c>
      <c r="F81" s="34" t="s">
        <v>3</v>
      </c>
      <c r="G81" s="41">
        <v>1974</v>
      </c>
      <c r="H81" s="40" t="s">
        <v>183</v>
      </c>
      <c r="I81" s="34" t="str">
        <f t="shared" si="1"/>
        <v>B</v>
      </c>
      <c r="J81" s="34">
        <f>COUNTIF($I$6:$I81,$I81)</f>
        <v>27</v>
      </c>
      <c r="K81" s="71">
        <v>0.024097222222222225</v>
      </c>
      <c r="L81" s="42">
        <v>0</v>
      </c>
    </row>
    <row r="82" spans="1:12" s="118" customFormat="1" ht="13.5" customHeight="1">
      <c r="A82" s="128" t="s">
        <v>332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30"/>
      <c r="L82" s="117"/>
    </row>
    <row r="83" spans="1:12" s="44" customFormat="1" ht="13.5" customHeight="1">
      <c r="A83" s="79">
        <v>1</v>
      </c>
      <c r="B83" s="80">
        <v>65</v>
      </c>
      <c r="C83" s="81" t="s">
        <v>162</v>
      </c>
      <c r="D83" s="82" t="s">
        <v>96</v>
      </c>
      <c r="E83" s="83" t="s">
        <v>159</v>
      </c>
      <c r="F83" s="80" t="s">
        <v>3</v>
      </c>
      <c r="G83" s="84">
        <v>1968</v>
      </c>
      <c r="H83" s="86" t="s">
        <v>163</v>
      </c>
      <c r="I83" s="80" t="str">
        <f aca="true" t="shared" si="2" ref="I83:I102">IF($F83="m",IF($G$1-$G83&gt;18,IF($G$1-$G83&lt;40,"A",IF($G$1-$G83&gt;49,IF($G$1-$G83&gt;59,"D","C"),"B")),"A"),IF($G$1-$G83&gt;18,IF($G$1-$G83&lt;40,"E","F"),"E"))</f>
        <v>C</v>
      </c>
      <c r="J83" s="80">
        <f>COUNTIF($I$6:$I83,$I83)</f>
        <v>1</v>
      </c>
      <c r="K83" s="22">
        <v>0.012546296296296297</v>
      </c>
      <c r="L83" s="56">
        <v>0</v>
      </c>
    </row>
    <row r="84" spans="1:12" s="45" customFormat="1" ht="15" customHeight="1">
      <c r="A84" s="95">
        <v>2</v>
      </c>
      <c r="B84" s="96">
        <v>87</v>
      </c>
      <c r="C84" s="97" t="s">
        <v>173</v>
      </c>
      <c r="D84" s="98" t="s">
        <v>174</v>
      </c>
      <c r="E84" s="99" t="s">
        <v>159</v>
      </c>
      <c r="F84" s="100" t="s">
        <v>3</v>
      </c>
      <c r="G84" s="101">
        <v>1964</v>
      </c>
      <c r="H84" s="98" t="s">
        <v>175</v>
      </c>
      <c r="I84" s="100" t="str">
        <f t="shared" si="2"/>
        <v>C</v>
      </c>
      <c r="J84" s="100">
        <f>COUNTIF($I$6:$I84,$I84)</f>
        <v>2</v>
      </c>
      <c r="K84" s="23">
        <v>0.013391203703703704</v>
      </c>
      <c r="L84" s="55"/>
    </row>
    <row r="85" spans="1:12" s="46" customFormat="1" ht="13.5" customHeight="1">
      <c r="A85" s="102">
        <v>3</v>
      </c>
      <c r="B85" s="107">
        <v>42</v>
      </c>
      <c r="C85" s="24" t="s">
        <v>25</v>
      </c>
      <c r="D85" s="109" t="s">
        <v>60</v>
      </c>
      <c r="E85" s="106" t="s">
        <v>159</v>
      </c>
      <c r="F85" s="107" t="s">
        <v>3</v>
      </c>
      <c r="G85" s="106">
        <v>1962</v>
      </c>
      <c r="H85" s="109" t="s">
        <v>8</v>
      </c>
      <c r="I85" s="107" t="str">
        <f t="shared" si="2"/>
        <v>C</v>
      </c>
      <c r="J85" s="107">
        <f>COUNTIF($I$6:$I85,$I85)</f>
        <v>3</v>
      </c>
      <c r="K85" s="25">
        <v>0.014351851851851852</v>
      </c>
      <c r="L85" s="57">
        <v>0</v>
      </c>
    </row>
    <row r="86" spans="1:12" s="50" customFormat="1" ht="13.5" customHeight="1">
      <c r="A86" s="38">
        <v>4</v>
      </c>
      <c r="B86" s="35">
        <v>4</v>
      </c>
      <c r="C86" s="47" t="s">
        <v>27</v>
      </c>
      <c r="D86" s="48" t="s">
        <v>54</v>
      </c>
      <c r="E86" s="53" t="s">
        <v>159</v>
      </c>
      <c r="F86" s="34" t="s">
        <v>3</v>
      </c>
      <c r="G86" s="49">
        <v>1965</v>
      </c>
      <c r="H86" s="48" t="s">
        <v>216</v>
      </c>
      <c r="I86" s="34" t="str">
        <f t="shared" si="2"/>
        <v>C</v>
      </c>
      <c r="J86" s="34">
        <f>COUNTIF($I$6:$I86,$I86)</f>
        <v>4</v>
      </c>
      <c r="K86" s="71">
        <v>0.014791666666666668</v>
      </c>
      <c r="L86" s="42">
        <v>7</v>
      </c>
    </row>
    <row r="87" spans="1:12" s="50" customFormat="1" ht="13.5" customHeight="1">
      <c r="A87" s="38">
        <v>5</v>
      </c>
      <c r="B87" s="35">
        <v>26</v>
      </c>
      <c r="C87" s="58" t="s">
        <v>81</v>
      </c>
      <c r="D87" s="40" t="s">
        <v>88</v>
      </c>
      <c r="E87" s="53" t="s">
        <v>159</v>
      </c>
      <c r="F87" s="34" t="s">
        <v>3</v>
      </c>
      <c r="G87" s="41">
        <v>1960</v>
      </c>
      <c r="H87" s="40" t="s">
        <v>10</v>
      </c>
      <c r="I87" s="34" t="str">
        <f t="shared" si="2"/>
        <v>C</v>
      </c>
      <c r="J87" s="34">
        <f>COUNTIF($I$6:$I87,$I87)</f>
        <v>5</v>
      </c>
      <c r="K87" s="71">
        <v>0.014907407407407406</v>
      </c>
      <c r="L87" s="42">
        <v>7</v>
      </c>
    </row>
    <row r="88" spans="1:12" s="46" customFormat="1" ht="13.5" customHeight="1">
      <c r="A88" s="38">
        <v>6</v>
      </c>
      <c r="B88" s="34">
        <v>137</v>
      </c>
      <c r="C88" s="51" t="s">
        <v>258</v>
      </c>
      <c r="D88" s="52" t="s">
        <v>70</v>
      </c>
      <c r="E88" s="53" t="s">
        <v>159</v>
      </c>
      <c r="F88" s="34" t="s">
        <v>3</v>
      </c>
      <c r="G88" s="53">
        <v>1964</v>
      </c>
      <c r="H88" s="52" t="s">
        <v>259</v>
      </c>
      <c r="I88" s="34" t="str">
        <f t="shared" si="2"/>
        <v>C</v>
      </c>
      <c r="J88" s="34">
        <f>COUNTIF($I$6:$I88,$I88)</f>
        <v>6</v>
      </c>
      <c r="K88" s="71">
        <v>0.015023148148148148</v>
      </c>
      <c r="L88" s="42">
        <v>0</v>
      </c>
    </row>
    <row r="89" spans="1:12" s="50" customFormat="1" ht="13.5" customHeight="1">
      <c r="A89" s="38">
        <v>7</v>
      </c>
      <c r="B89" s="34">
        <v>60</v>
      </c>
      <c r="C89" s="39" t="s">
        <v>247</v>
      </c>
      <c r="D89" s="40" t="s">
        <v>42</v>
      </c>
      <c r="E89" s="53" t="s">
        <v>159</v>
      </c>
      <c r="F89" s="34" t="s">
        <v>3</v>
      </c>
      <c r="G89" s="41">
        <v>1962</v>
      </c>
      <c r="H89" s="40" t="s">
        <v>248</v>
      </c>
      <c r="I89" s="34" t="str">
        <f t="shared" si="2"/>
        <v>C</v>
      </c>
      <c r="J89" s="34">
        <f>COUNTIF($I$6:$I89,$I89)</f>
        <v>7</v>
      </c>
      <c r="K89" s="71">
        <v>0.0153125</v>
      </c>
      <c r="L89" s="42">
        <v>0</v>
      </c>
    </row>
    <row r="90" spans="1:12" s="50" customFormat="1" ht="13.5" customHeight="1">
      <c r="A90" s="38">
        <v>8</v>
      </c>
      <c r="B90" s="34">
        <v>100</v>
      </c>
      <c r="C90" s="39" t="s">
        <v>223</v>
      </c>
      <c r="D90" s="40" t="s">
        <v>43</v>
      </c>
      <c r="E90" s="53" t="s">
        <v>159</v>
      </c>
      <c r="F90" s="34" t="s">
        <v>3</v>
      </c>
      <c r="G90" s="41">
        <v>1967</v>
      </c>
      <c r="H90" s="40" t="s">
        <v>9</v>
      </c>
      <c r="I90" s="34" t="str">
        <f t="shared" si="2"/>
        <v>C</v>
      </c>
      <c r="J90" s="34">
        <f>COUNTIF($I$6:$I90,$I90)</f>
        <v>8</v>
      </c>
      <c r="K90" s="71">
        <v>0.01539351851851852</v>
      </c>
      <c r="L90" s="42">
        <v>7</v>
      </c>
    </row>
    <row r="91" spans="1:12" s="50" customFormat="1" ht="13.5" customHeight="1">
      <c r="A91" s="38">
        <v>9</v>
      </c>
      <c r="B91" s="35">
        <v>76</v>
      </c>
      <c r="C91" s="39" t="s">
        <v>82</v>
      </c>
      <c r="D91" s="40" t="s">
        <v>45</v>
      </c>
      <c r="E91" s="53" t="s">
        <v>159</v>
      </c>
      <c r="F91" s="34" t="s">
        <v>3</v>
      </c>
      <c r="G91" s="41">
        <v>1959</v>
      </c>
      <c r="H91" s="40" t="s">
        <v>90</v>
      </c>
      <c r="I91" s="34" t="str">
        <f t="shared" si="2"/>
        <v>C</v>
      </c>
      <c r="J91" s="34">
        <f>COUNTIF($I$6:$I91,$I91)</f>
        <v>9</v>
      </c>
      <c r="K91" s="71">
        <v>0.01556712962962963</v>
      </c>
      <c r="L91" s="42"/>
    </row>
    <row r="92" spans="1:12" s="50" customFormat="1" ht="13.5" customHeight="1">
      <c r="A92" s="38">
        <v>10</v>
      </c>
      <c r="B92" s="35">
        <v>33</v>
      </c>
      <c r="C92" s="39" t="s">
        <v>30</v>
      </c>
      <c r="D92" s="40" t="s">
        <v>60</v>
      </c>
      <c r="E92" s="53" t="s">
        <v>159</v>
      </c>
      <c r="F92" s="34" t="s">
        <v>3</v>
      </c>
      <c r="G92" s="41">
        <v>1966</v>
      </c>
      <c r="H92" s="40" t="s">
        <v>10</v>
      </c>
      <c r="I92" s="34" t="str">
        <f t="shared" si="2"/>
        <v>C</v>
      </c>
      <c r="J92" s="34">
        <f>COUNTIF($I$6:$I92,$I92)</f>
        <v>10</v>
      </c>
      <c r="K92" s="71">
        <v>0.015590277777777778</v>
      </c>
      <c r="L92" s="42">
        <v>0</v>
      </c>
    </row>
    <row r="93" spans="1:12" s="50" customFormat="1" ht="13.5" customHeight="1">
      <c r="A93" s="38">
        <v>11</v>
      </c>
      <c r="B93" s="35">
        <v>16</v>
      </c>
      <c r="C93" s="47" t="s">
        <v>33</v>
      </c>
      <c r="D93" s="48" t="s">
        <v>65</v>
      </c>
      <c r="E93" s="53" t="s">
        <v>159</v>
      </c>
      <c r="F93" s="34" t="s">
        <v>3</v>
      </c>
      <c r="G93" s="49">
        <v>1964</v>
      </c>
      <c r="H93" s="48" t="s">
        <v>11</v>
      </c>
      <c r="I93" s="34" t="str">
        <f t="shared" si="2"/>
        <v>C</v>
      </c>
      <c r="J93" s="34">
        <f>COUNTIF($I$6:$I93,$I93)</f>
        <v>11</v>
      </c>
      <c r="K93" s="71">
        <v>0.016261574074074074</v>
      </c>
      <c r="L93" s="56">
        <v>0</v>
      </c>
    </row>
    <row r="94" spans="1:12" s="50" customFormat="1" ht="13.5" customHeight="1">
      <c r="A94" s="38">
        <v>12</v>
      </c>
      <c r="B94" s="35">
        <v>25</v>
      </c>
      <c r="C94" s="39" t="s">
        <v>22</v>
      </c>
      <c r="D94" s="40" t="s">
        <v>45</v>
      </c>
      <c r="E94" s="53" t="s">
        <v>159</v>
      </c>
      <c r="F94" s="34" t="s">
        <v>3</v>
      </c>
      <c r="G94" s="41">
        <v>1966</v>
      </c>
      <c r="H94" s="40" t="s">
        <v>10</v>
      </c>
      <c r="I94" s="34" t="str">
        <f t="shared" si="2"/>
        <v>C</v>
      </c>
      <c r="J94" s="34">
        <f>COUNTIF($I$6:$I94,$I94)</f>
        <v>12</v>
      </c>
      <c r="K94" s="71">
        <v>0.016898148148148148</v>
      </c>
      <c r="L94" s="42">
        <v>7</v>
      </c>
    </row>
    <row r="95" spans="1:12" s="50" customFormat="1" ht="13.5" customHeight="1">
      <c r="A95" s="38">
        <v>13</v>
      </c>
      <c r="B95" s="34">
        <v>9</v>
      </c>
      <c r="C95" s="39" t="s">
        <v>209</v>
      </c>
      <c r="D95" s="40" t="s">
        <v>53</v>
      </c>
      <c r="E95" s="53" t="s">
        <v>159</v>
      </c>
      <c r="F95" s="34" t="s">
        <v>3</v>
      </c>
      <c r="G95" s="41">
        <v>1964</v>
      </c>
      <c r="H95" s="40" t="s">
        <v>210</v>
      </c>
      <c r="I95" s="34" t="str">
        <f t="shared" si="2"/>
        <v>C</v>
      </c>
      <c r="J95" s="34">
        <f>COUNTIF($I$6:$I95,$I95)</f>
        <v>13</v>
      </c>
      <c r="K95" s="71">
        <v>0.016979166666666667</v>
      </c>
      <c r="L95" s="56">
        <v>0</v>
      </c>
    </row>
    <row r="96" spans="1:12" s="50" customFormat="1" ht="13.5" customHeight="1">
      <c r="A96" s="38">
        <v>14</v>
      </c>
      <c r="B96" s="35">
        <v>37</v>
      </c>
      <c r="C96" s="39" t="s">
        <v>184</v>
      </c>
      <c r="D96" s="40" t="s">
        <v>54</v>
      </c>
      <c r="E96" s="53" t="s">
        <v>159</v>
      </c>
      <c r="F96" s="34" t="s">
        <v>3</v>
      </c>
      <c r="G96" s="41">
        <v>1967</v>
      </c>
      <c r="H96" s="40" t="s">
        <v>11</v>
      </c>
      <c r="I96" s="34" t="str">
        <f t="shared" si="2"/>
        <v>C</v>
      </c>
      <c r="J96" s="34">
        <f>COUNTIF($I$6:$I96,$I96)</f>
        <v>14</v>
      </c>
      <c r="K96" s="71">
        <v>0.017222222222222222</v>
      </c>
      <c r="L96" s="42">
        <v>7</v>
      </c>
    </row>
    <row r="97" spans="1:12" s="50" customFormat="1" ht="13.5" customHeight="1">
      <c r="A97" s="38">
        <v>15</v>
      </c>
      <c r="B97" s="34">
        <v>89</v>
      </c>
      <c r="C97" s="39" t="s">
        <v>200</v>
      </c>
      <c r="D97" s="40" t="s">
        <v>53</v>
      </c>
      <c r="E97" s="53" t="s">
        <v>159</v>
      </c>
      <c r="F97" s="34" t="s">
        <v>3</v>
      </c>
      <c r="G97" s="41">
        <v>1965</v>
      </c>
      <c r="H97" s="40" t="s">
        <v>201</v>
      </c>
      <c r="I97" s="34" t="str">
        <f t="shared" si="2"/>
        <v>C</v>
      </c>
      <c r="J97" s="34">
        <f>COUNTIF($I$6:$I97,$I97)</f>
        <v>15</v>
      </c>
      <c r="K97" s="71">
        <v>0.017685185185185182</v>
      </c>
      <c r="L97" s="42"/>
    </row>
    <row r="98" spans="1:12" s="50" customFormat="1" ht="13.5" customHeight="1">
      <c r="A98" s="38">
        <v>16</v>
      </c>
      <c r="B98" s="34">
        <v>105</v>
      </c>
      <c r="C98" s="39" t="s">
        <v>30</v>
      </c>
      <c r="D98" s="40" t="s">
        <v>59</v>
      </c>
      <c r="E98" s="53" t="s">
        <v>159</v>
      </c>
      <c r="F98" s="34" t="s">
        <v>3</v>
      </c>
      <c r="G98" s="41">
        <v>1965</v>
      </c>
      <c r="H98" s="40" t="s">
        <v>10</v>
      </c>
      <c r="I98" s="34" t="str">
        <f t="shared" si="2"/>
        <v>C</v>
      </c>
      <c r="J98" s="34">
        <f>COUNTIF($I$6:$I98,$I98)</f>
        <v>16</v>
      </c>
      <c r="K98" s="71">
        <v>0.018449074074074073</v>
      </c>
      <c r="L98" s="42">
        <v>7</v>
      </c>
    </row>
    <row r="99" spans="1:12" s="50" customFormat="1" ht="13.5" customHeight="1">
      <c r="A99" s="38">
        <v>17</v>
      </c>
      <c r="B99" s="34">
        <v>121</v>
      </c>
      <c r="C99" s="39" t="s">
        <v>103</v>
      </c>
      <c r="D99" s="40" t="s">
        <v>83</v>
      </c>
      <c r="E99" s="53" t="s">
        <v>159</v>
      </c>
      <c r="F99" s="34" t="s">
        <v>3</v>
      </c>
      <c r="G99" s="41">
        <v>1966</v>
      </c>
      <c r="H99" s="40" t="s">
        <v>7</v>
      </c>
      <c r="I99" s="34" t="str">
        <f t="shared" si="2"/>
        <v>C</v>
      </c>
      <c r="J99" s="34">
        <f>COUNTIF($I$6:$I99,$I99)</f>
        <v>17</v>
      </c>
      <c r="K99" s="71">
        <v>0.018784722222222223</v>
      </c>
      <c r="L99" s="42">
        <v>7</v>
      </c>
    </row>
    <row r="100" spans="1:12" s="50" customFormat="1" ht="13.5" customHeight="1">
      <c r="A100" s="38">
        <v>18</v>
      </c>
      <c r="B100" s="34">
        <v>68</v>
      </c>
      <c r="C100" s="47" t="s">
        <v>33</v>
      </c>
      <c r="D100" s="48" t="s">
        <v>60</v>
      </c>
      <c r="E100" s="53" t="s">
        <v>159</v>
      </c>
      <c r="F100" s="34" t="s">
        <v>3</v>
      </c>
      <c r="G100" s="49">
        <v>1960</v>
      </c>
      <c r="H100" s="48" t="s">
        <v>11</v>
      </c>
      <c r="I100" s="34" t="str">
        <f t="shared" si="2"/>
        <v>C</v>
      </c>
      <c r="J100" s="34">
        <f>COUNTIF($I$6:$I100,$I100)</f>
        <v>18</v>
      </c>
      <c r="K100" s="71">
        <v>0.02050925925925926</v>
      </c>
      <c r="L100" s="42">
        <v>7</v>
      </c>
    </row>
    <row r="101" spans="1:12" s="50" customFormat="1" ht="13.5" customHeight="1">
      <c r="A101" s="38">
        <v>19</v>
      </c>
      <c r="B101" s="34">
        <v>47</v>
      </c>
      <c r="C101" s="39" t="s">
        <v>80</v>
      </c>
      <c r="D101" s="40" t="s">
        <v>67</v>
      </c>
      <c r="E101" s="53" t="s">
        <v>159</v>
      </c>
      <c r="F101" s="34" t="s">
        <v>3</v>
      </c>
      <c r="G101" s="41">
        <v>1963</v>
      </c>
      <c r="H101" s="40" t="s">
        <v>76</v>
      </c>
      <c r="I101" s="34" t="str">
        <f t="shared" si="2"/>
        <v>C</v>
      </c>
      <c r="J101" s="34">
        <f>COUNTIF($I$6:$I101,$I101)</f>
        <v>19</v>
      </c>
      <c r="K101" s="71">
        <v>0.021030092592592597</v>
      </c>
      <c r="L101" s="42">
        <v>7</v>
      </c>
    </row>
    <row r="102" spans="1:12" s="50" customFormat="1" ht="13.5" customHeight="1">
      <c r="A102" s="38">
        <v>20</v>
      </c>
      <c r="B102" s="35">
        <v>5</v>
      </c>
      <c r="C102" s="47" t="s">
        <v>125</v>
      </c>
      <c r="D102" s="48" t="s">
        <v>83</v>
      </c>
      <c r="E102" s="53" t="s">
        <v>159</v>
      </c>
      <c r="F102" s="34" t="s">
        <v>3</v>
      </c>
      <c r="G102" s="49">
        <v>1961</v>
      </c>
      <c r="H102" s="48" t="s">
        <v>17</v>
      </c>
      <c r="I102" s="34" t="str">
        <f t="shared" si="2"/>
        <v>C</v>
      </c>
      <c r="J102" s="34">
        <f>COUNTIF($I$6:$I102,$I102)</f>
        <v>20</v>
      </c>
      <c r="K102" s="71">
        <v>0.022685185185185183</v>
      </c>
      <c r="L102" s="42">
        <v>7</v>
      </c>
    </row>
    <row r="103" spans="1:12" s="118" customFormat="1" ht="13.5" customHeight="1">
      <c r="A103" s="128" t="s">
        <v>165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30"/>
      <c r="L103" s="117"/>
    </row>
    <row r="104" spans="1:12" s="44" customFormat="1" ht="13.5" customHeight="1">
      <c r="A104" s="79">
        <v>1</v>
      </c>
      <c r="B104" s="80">
        <v>93</v>
      </c>
      <c r="C104" s="87" t="s">
        <v>207</v>
      </c>
      <c r="D104" s="88" t="s">
        <v>208</v>
      </c>
      <c r="E104" s="83" t="s">
        <v>159</v>
      </c>
      <c r="F104" s="80" t="s">
        <v>3</v>
      </c>
      <c r="G104" s="89">
        <v>1958</v>
      </c>
      <c r="H104" s="88" t="s">
        <v>16</v>
      </c>
      <c r="I104" s="80" t="str">
        <f aca="true" t="shared" si="3" ref="I104:I121">IF($F104="m",IF($G$1-$G104&gt;18,IF($G$1-$G104&lt;40,"A",IF($G$1-$G104&gt;49,IF($G$1-$G104&gt;59,"D","C"),"B")),"A"),IF($G$1-$G104&gt;18,IF($G$1-$G104&lt;40,"E","F"),"E"))</f>
        <v>D</v>
      </c>
      <c r="J104" s="80">
        <f>COUNTIF($I$6:$I104,$I104)</f>
        <v>1</v>
      </c>
      <c r="K104" s="22">
        <v>0.014675925925925926</v>
      </c>
      <c r="L104" s="56"/>
    </row>
    <row r="105" spans="1:12" s="45" customFormat="1" ht="13.5" customHeight="1">
      <c r="A105" s="95">
        <v>2</v>
      </c>
      <c r="B105" s="100">
        <v>101</v>
      </c>
      <c r="C105" s="97" t="s">
        <v>181</v>
      </c>
      <c r="D105" s="98" t="s">
        <v>129</v>
      </c>
      <c r="E105" s="99" t="s">
        <v>159</v>
      </c>
      <c r="F105" s="100" t="s">
        <v>3</v>
      </c>
      <c r="G105" s="101">
        <v>1956</v>
      </c>
      <c r="H105" s="98" t="s">
        <v>9</v>
      </c>
      <c r="I105" s="100" t="str">
        <f t="shared" si="3"/>
        <v>D</v>
      </c>
      <c r="J105" s="100">
        <f>COUNTIF($I$6:$I105,$I105)</f>
        <v>2</v>
      </c>
      <c r="K105" s="23">
        <v>0.014699074074074074</v>
      </c>
      <c r="L105" s="55"/>
    </row>
    <row r="106" spans="1:12" s="46" customFormat="1" ht="13.5" customHeight="1">
      <c r="A106" s="102">
        <v>3</v>
      </c>
      <c r="B106" s="107">
        <v>69</v>
      </c>
      <c r="C106" s="104" t="s">
        <v>298</v>
      </c>
      <c r="D106" s="105" t="s">
        <v>197</v>
      </c>
      <c r="E106" s="106" t="s">
        <v>159</v>
      </c>
      <c r="F106" s="107" t="s">
        <v>3</v>
      </c>
      <c r="G106" s="108">
        <v>1958</v>
      </c>
      <c r="H106" s="105" t="s">
        <v>154</v>
      </c>
      <c r="I106" s="107" t="str">
        <f t="shared" si="3"/>
        <v>D</v>
      </c>
      <c r="J106" s="107">
        <f>COUNTIF($I$6:$I106,$I106)</f>
        <v>3</v>
      </c>
      <c r="K106" s="25">
        <v>0.015509259259259257</v>
      </c>
      <c r="L106" s="57"/>
    </row>
    <row r="107" spans="1:12" s="50" customFormat="1" ht="13.5" customHeight="1">
      <c r="A107" s="38">
        <v>4</v>
      </c>
      <c r="B107" s="34">
        <v>32</v>
      </c>
      <c r="C107" s="39" t="s">
        <v>35</v>
      </c>
      <c r="D107" s="40" t="s">
        <v>67</v>
      </c>
      <c r="E107" s="53" t="s">
        <v>159</v>
      </c>
      <c r="F107" s="34" t="s">
        <v>3</v>
      </c>
      <c r="G107" s="41">
        <v>1953</v>
      </c>
      <c r="H107" s="40" t="s">
        <v>10</v>
      </c>
      <c r="I107" s="34" t="str">
        <f t="shared" si="3"/>
        <v>D</v>
      </c>
      <c r="J107" s="34">
        <f>COUNTIF($I$6:$I107,$I107)</f>
        <v>4</v>
      </c>
      <c r="K107" s="71">
        <v>0.01611111111111111</v>
      </c>
      <c r="L107" s="42">
        <v>0</v>
      </c>
    </row>
    <row r="108" spans="1:12" s="50" customFormat="1" ht="13.5" customHeight="1">
      <c r="A108" s="38">
        <v>5</v>
      </c>
      <c r="B108" s="34">
        <v>75</v>
      </c>
      <c r="C108" s="51" t="s">
        <v>302</v>
      </c>
      <c r="D108" s="52" t="s">
        <v>303</v>
      </c>
      <c r="E108" s="53" t="s">
        <v>159</v>
      </c>
      <c r="F108" s="34" t="s">
        <v>3</v>
      </c>
      <c r="G108" s="53">
        <v>1955</v>
      </c>
      <c r="H108" s="52" t="s">
        <v>75</v>
      </c>
      <c r="I108" s="34" t="str">
        <f t="shared" si="3"/>
        <v>D</v>
      </c>
      <c r="J108" s="34">
        <f>COUNTIF($I$6:$I108,$I108)</f>
        <v>5</v>
      </c>
      <c r="K108" s="71">
        <v>0.01685185185185185</v>
      </c>
      <c r="L108" s="42"/>
    </row>
    <row r="109" spans="1:12" s="50" customFormat="1" ht="13.5" customHeight="1">
      <c r="A109" s="38">
        <v>6</v>
      </c>
      <c r="B109" s="35">
        <v>10</v>
      </c>
      <c r="C109" s="39" t="s">
        <v>219</v>
      </c>
      <c r="D109" s="40" t="s">
        <v>70</v>
      </c>
      <c r="E109" s="53" t="s">
        <v>159</v>
      </c>
      <c r="F109" s="34" t="s">
        <v>3</v>
      </c>
      <c r="G109" s="41">
        <v>1950</v>
      </c>
      <c r="H109" s="43" t="s">
        <v>220</v>
      </c>
      <c r="I109" s="34" t="str">
        <f t="shared" si="3"/>
        <v>D</v>
      </c>
      <c r="J109" s="34">
        <f>COUNTIF($I$6:$I109,$I109)</f>
        <v>6</v>
      </c>
      <c r="K109" s="71">
        <v>0.01709490740740741</v>
      </c>
      <c r="L109" s="42"/>
    </row>
    <row r="110" spans="1:12" s="50" customFormat="1" ht="13.5" customHeight="1">
      <c r="A110" s="38">
        <v>7</v>
      </c>
      <c r="B110" s="34">
        <v>134</v>
      </c>
      <c r="C110" s="47" t="s">
        <v>212</v>
      </c>
      <c r="D110" s="48" t="s">
        <v>74</v>
      </c>
      <c r="E110" s="53" t="s">
        <v>159</v>
      </c>
      <c r="F110" s="34" t="s">
        <v>3</v>
      </c>
      <c r="G110" s="49">
        <v>1958</v>
      </c>
      <c r="H110" s="48" t="s">
        <v>213</v>
      </c>
      <c r="I110" s="34" t="str">
        <f t="shared" si="3"/>
        <v>D</v>
      </c>
      <c r="J110" s="34">
        <f>COUNTIF($I$6:$I110,$I110)</f>
        <v>7</v>
      </c>
      <c r="K110" s="71">
        <v>0.017152777777777777</v>
      </c>
      <c r="L110" s="42">
        <v>0</v>
      </c>
    </row>
    <row r="111" spans="1:12" s="50" customFormat="1" ht="13.5" customHeight="1">
      <c r="A111" s="38">
        <v>8</v>
      </c>
      <c r="B111" s="35">
        <v>72</v>
      </c>
      <c r="C111" s="39" t="s">
        <v>32</v>
      </c>
      <c r="D111" s="40" t="s">
        <v>64</v>
      </c>
      <c r="E111" s="53" t="s">
        <v>159</v>
      </c>
      <c r="F111" s="34" t="s">
        <v>3</v>
      </c>
      <c r="G111" s="41">
        <v>1949</v>
      </c>
      <c r="H111" s="40" t="s">
        <v>75</v>
      </c>
      <c r="I111" s="34" t="str">
        <f t="shared" si="3"/>
        <v>D</v>
      </c>
      <c r="J111" s="34">
        <f>COUNTIF($I$6:$I111,$I111)</f>
        <v>8</v>
      </c>
      <c r="K111" s="71">
        <v>0.017361111111111112</v>
      </c>
      <c r="L111" s="55">
        <v>7</v>
      </c>
    </row>
    <row r="112" spans="1:12" s="50" customFormat="1" ht="13.5" customHeight="1">
      <c r="A112" s="38">
        <v>9</v>
      </c>
      <c r="B112" s="35">
        <v>54</v>
      </c>
      <c r="C112" s="39" t="s">
        <v>29</v>
      </c>
      <c r="D112" s="40" t="s">
        <v>54</v>
      </c>
      <c r="E112" s="53" t="s">
        <v>159</v>
      </c>
      <c r="F112" s="34" t="s">
        <v>3</v>
      </c>
      <c r="G112" s="41">
        <v>1958</v>
      </c>
      <c r="H112" s="40" t="s">
        <v>8</v>
      </c>
      <c r="I112" s="34" t="str">
        <f t="shared" si="3"/>
        <v>D</v>
      </c>
      <c r="J112" s="34">
        <f>COUNTIF($I$6:$I112,$I112)</f>
        <v>9</v>
      </c>
      <c r="K112" s="71">
        <v>0.017592592592592594</v>
      </c>
      <c r="L112" s="42">
        <v>0</v>
      </c>
    </row>
    <row r="113" spans="1:12" s="50" customFormat="1" ht="13.5" customHeight="1">
      <c r="A113" s="38">
        <v>10</v>
      </c>
      <c r="B113" s="35">
        <v>31</v>
      </c>
      <c r="C113" s="39" t="s">
        <v>31</v>
      </c>
      <c r="D113" s="40" t="s">
        <v>63</v>
      </c>
      <c r="E113" s="53" t="s">
        <v>159</v>
      </c>
      <c r="F113" s="34" t="s">
        <v>3</v>
      </c>
      <c r="G113" s="41">
        <v>1954</v>
      </c>
      <c r="H113" s="40" t="s">
        <v>228</v>
      </c>
      <c r="I113" s="34" t="str">
        <f t="shared" si="3"/>
        <v>D</v>
      </c>
      <c r="J113" s="34">
        <f>COUNTIF($I$6:$I113,$I113)</f>
        <v>10</v>
      </c>
      <c r="K113" s="71">
        <v>0.018032407407407407</v>
      </c>
      <c r="L113" s="42">
        <v>7</v>
      </c>
    </row>
    <row r="114" spans="1:12" s="50" customFormat="1" ht="13.5" customHeight="1">
      <c r="A114" s="38">
        <v>11</v>
      </c>
      <c r="B114" s="34">
        <v>52</v>
      </c>
      <c r="C114" s="39" t="s">
        <v>37</v>
      </c>
      <c r="D114" s="40" t="s">
        <v>72</v>
      </c>
      <c r="E114" s="53" t="s">
        <v>159</v>
      </c>
      <c r="F114" s="34" t="s">
        <v>3</v>
      </c>
      <c r="G114" s="41">
        <v>1957</v>
      </c>
      <c r="H114" s="40" t="s">
        <v>143</v>
      </c>
      <c r="I114" s="34" t="str">
        <f t="shared" si="3"/>
        <v>D</v>
      </c>
      <c r="J114" s="34">
        <f>COUNTIF($I$6:$I114,$I114)</f>
        <v>11</v>
      </c>
      <c r="K114" s="71">
        <v>0.019375</v>
      </c>
      <c r="L114" s="42">
        <v>7</v>
      </c>
    </row>
    <row r="115" spans="1:12" s="50" customFormat="1" ht="13.5" customHeight="1">
      <c r="A115" s="38">
        <v>12</v>
      </c>
      <c r="B115" s="34">
        <v>48</v>
      </c>
      <c r="C115" s="39" t="s">
        <v>34</v>
      </c>
      <c r="D115" s="40" t="s">
        <v>62</v>
      </c>
      <c r="E115" s="53" t="s">
        <v>159</v>
      </c>
      <c r="F115" s="34" t="s">
        <v>3</v>
      </c>
      <c r="G115" s="41">
        <v>1947</v>
      </c>
      <c r="H115" s="40" t="s">
        <v>77</v>
      </c>
      <c r="I115" s="34" t="str">
        <f t="shared" si="3"/>
        <v>D</v>
      </c>
      <c r="J115" s="34">
        <f>COUNTIF($I$6:$I115,$I115)</f>
        <v>12</v>
      </c>
      <c r="K115" s="71">
        <v>0.0196875</v>
      </c>
      <c r="L115" s="42">
        <v>0</v>
      </c>
    </row>
    <row r="116" spans="1:12" s="50" customFormat="1" ht="13.5" customHeight="1">
      <c r="A116" s="38">
        <v>13</v>
      </c>
      <c r="B116" s="34">
        <v>41</v>
      </c>
      <c r="C116" s="39" t="s">
        <v>111</v>
      </c>
      <c r="D116" s="40" t="s">
        <v>62</v>
      </c>
      <c r="E116" s="53" t="s">
        <v>159</v>
      </c>
      <c r="F116" s="34" t="s">
        <v>3</v>
      </c>
      <c r="G116" s="41">
        <v>1953</v>
      </c>
      <c r="H116" s="40" t="s">
        <v>164</v>
      </c>
      <c r="I116" s="34" t="str">
        <f t="shared" si="3"/>
        <v>D</v>
      </c>
      <c r="J116" s="34">
        <f>COUNTIF($I$6:$I116,$I116)</f>
        <v>13</v>
      </c>
      <c r="K116" s="71">
        <v>0.02034722222222222</v>
      </c>
      <c r="L116" s="42"/>
    </row>
    <row r="117" spans="1:12" s="50" customFormat="1" ht="13.5" customHeight="1">
      <c r="A117" s="38">
        <v>14</v>
      </c>
      <c r="B117" s="36">
        <v>15</v>
      </c>
      <c r="C117" s="39" t="s">
        <v>240</v>
      </c>
      <c r="D117" s="40" t="s">
        <v>241</v>
      </c>
      <c r="E117" s="53" t="s">
        <v>159</v>
      </c>
      <c r="F117" s="34" t="s">
        <v>3</v>
      </c>
      <c r="G117" s="41">
        <v>1943</v>
      </c>
      <c r="H117" s="40" t="s">
        <v>11</v>
      </c>
      <c r="I117" s="54" t="str">
        <f t="shared" si="3"/>
        <v>D</v>
      </c>
      <c r="J117" s="54">
        <f>COUNTIF($I$6:$I117,$I117)</f>
        <v>14</v>
      </c>
      <c r="K117" s="72">
        <v>0.020925925925925928</v>
      </c>
      <c r="L117" s="42"/>
    </row>
    <row r="118" spans="1:12" s="50" customFormat="1" ht="13.5" customHeight="1">
      <c r="A118" s="38">
        <v>15</v>
      </c>
      <c r="B118" s="35">
        <v>35</v>
      </c>
      <c r="C118" s="39" t="s">
        <v>30</v>
      </c>
      <c r="D118" s="40" t="s">
        <v>54</v>
      </c>
      <c r="E118" s="53" t="s">
        <v>159</v>
      </c>
      <c r="F118" s="34" t="s">
        <v>3</v>
      </c>
      <c r="G118" s="41">
        <v>1939</v>
      </c>
      <c r="H118" s="40" t="s">
        <v>10</v>
      </c>
      <c r="I118" s="34" t="str">
        <f t="shared" si="3"/>
        <v>D</v>
      </c>
      <c r="J118" s="34">
        <f>COUNTIF($I$6:$I118,$I118)</f>
        <v>15</v>
      </c>
      <c r="K118" s="71">
        <v>0.021863425925925925</v>
      </c>
      <c r="L118" s="57">
        <v>7</v>
      </c>
    </row>
    <row r="119" spans="1:12" s="50" customFormat="1" ht="13.5" customHeight="1">
      <c r="A119" s="38">
        <v>16</v>
      </c>
      <c r="B119" s="34">
        <v>144</v>
      </c>
      <c r="C119" s="51" t="s">
        <v>319</v>
      </c>
      <c r="D119" s="52" t="s">
        <v>49</v>
      </c>
      <c r="E119" s="53" t="s">
        <v>159</v>
      </c>
      <c r="F119" s="34" t="s">
        <v>3</v>
      </c>
      <c r="G119" s="53">
        <v>1955</v>
      </c>
      <c r="H119" s="52" t="s">
        <v>320</v>
      </c>
      <c r="I119" s="34" t="str">
        <f t="shared" si="3"/>
        <v>D</v>
      </c>
      <c r="J119" s="34">
        <f>COUNTIF($I$6:$I119,$I119)</f>
        <v>16</v>
      </c>
      <c r="K119" s="71">
        <v>0.022118055555555557</v>
      </c>
      <c r="L119" s="42">
        <v>7</v>
      </c>
    </row>
    <row r="120" spans="1:12" s="50" customFormat="1" ht="13.5" customHeight="1">
      <c r="A120" s="38">
        <v>17</v>
      </c>
      <c r="B120" s="35">
        <v>83</v>
      </c>
      <c r="C120" s="39" t="s">
        <v>169</v>
      </c>
      <c r="D120" s="40" t="s">
        <v>55</v>
      </c>
      <c r="E120" s="53" t="s">
        <v>159</v>
      </c>
      <c r="F120" s="34" t="s">
        <v>3</v>
      </c>
      <c r="G120" s="41">
        <v>1957</v>
      </c>
      <c r="H120" s="40" t="s">
        <v>8</v>
      </c>
      <c r="I120" s="34" t="str">
        <f t="shared" si="3"/>
        <v>D</v>
      </c>
      <c r="J120" s="34">
        <f>COUNTIF($I$6:$I120,$I120)</f>
        <v>17</v>
      </c>
      <c r="K120" s="71">
        <v>0.02298611111111111</v>
      </c>
      <c r="L120" s="42"/>
    </row>
    <row r="121" spans="1:12" s="50" customFormat="1" ht="13.5" customHeight="1">
      <c r="A121" s="38">
        <v>18</v>
      </c>
      <c r="B121" s="34">
        <v>36</v>
      </c>
      <c r="C121" s="39" t="s">
        <v>28</v>
      </c>
      <c r="D121" s="40" t="s">
        <v>55</v>
      </c>
      <c r="E121" s="53" t="s">
        <v>159</v>
      </c>
      <c r="F121" s="34" t="s">
        <v>3</v>
      </c>
      <c r="G121" s="41">
        <v>1946</v>
      </c>
      <c r="H121" s="40" t="s">
        <v>76</v>
      </c>
      <c r="I121" s="34" t="str">
        <f t="shared" si="3"/>
        <v>D</v>
      </c>
      <c r="J121" s="34">
        <f>COUNTIF($I$6:$I121,$I121)</f>
        <v>18</v>
      </c>
      <c r="K121" s="71">
        <v>0.02613425925925926</v>
      </c>
      <c r="L121" s="42"/>
    </row>
    <row r="122" spans="1:12" s="118" customFormat="1" ht="13.5" customHeight="1">
      <c r="A122" s="128" t="s">
        <v>172</v>
      </c>
      <c r="B122" s="129"/>
      <c r="C122" s="129"/>
      <c r="D122" s="129"/>
      <c r="E122" s="129"/>
      <c r="F122" s="129"/>
      <c r="G122" s="129"/>
      <c r="H122" s="129"/>
      <c r="I122" s="129"/>
      <c r="J122" s="129"/>
      <c r="K122" s="130"/>
      <c r="L122" s="117"/>
    </row>
    <row r="123" spans="1:12" s="44" customFormat="1" ht="13.5" customHeight="1">
      <c r="A123" s="80">
        <v>1</v>
      </c>
      <c r="B123" s="90">
        <v>136</v>
      </c>
      <c r="C123" s="91" t="s">
        <v>318</v>
      </c>
      <c r="D123" s="91" t="s">
        <v>84</v>
      </c>
      <c r="E123" s="92" t="s">
        <v>159</v>
      </c>
      <c r="F123" s="90" t="s">
        <v>4</v>
      </c>
      <c r="G123" s="93">
        <v>1984</v>
      </c>
      <c r="H123" s="91" t="s">
        <v>11</v>
      </c>
      <c r="I123" s="21" t="str">
        <f aca="true" t="shared" si="4" ref="I123:I148">IF($F123="m",IF($G$1-$G123&gt;18,IF($G$1-$G123&lt;40,"A",IF($G$1-$G123&gt;49,IF($G$1-$G123&gt;59,"D","C"),"B")),"A"),IF($G$1-$G123&gt;18,IF($G$1-$G123&lt;40,"E","F"),"E"))</f>
        <v>E</v>
      </c>
      <c r="J123" s="21">
        <f>COUNTIF($I$6:$I123,$I123)</f>
        <v>1</v>
      </c>
      <c r="K123" s="94">
        <v>0.01511574074074074</v>
      </c>
      <c r="L123" s="56">
        <v>7</v>
      </c>
    </row>
    <row r="124" spans="1:12" s="45" customFormat="1" ht="14.25" customHeight="1">
      <c r="A124" s="95">
        <v>2</v>
      </c>
      <c r="B124" s="100">
        <v>139</v>
      </c>
      <c r="C124" s="97" t="s">
        <v>205</v>
      </c>
      <c r="D124" s="98" t="s">
        <v>206</v>
      </c>
      <c r="E124" s="99" t="s">
        <v>159</v>
      </c>
      <c r="F124" s="100" t="s">
        <v>4</v>
      </c>
      <c r="G124" s="101">
        <v>2002</v>
      </c>
      <c r="H124" s="98" t="s">
        <v>182</v>
      </c>
      <c r="I124" s="100" t="str">
        <f t="shared" si="4"/>
        <v>E</v>
      </c>
      <c r="J124" s="100">
        <f>COUNTIF($I$6:$I124,$I124)</f>
        <v>2</v>
      </c>
      <c r="K124" s="23">
        <v>0.015439814814814816</v>
      </c>
      <c r="L124" s="55">
        <v>7</v>
      </c>
    </row>
    <row r="125" spans="1:12" s="46" customFormat="1" ht="13.5" customHeight="1">
      <c r="A125" s="107">
        <v>3</v>
      </c>
      <c r="B125" s="107">
        <v>131</v>
      </c>
      <c r="C125" s="104" t="s">
        <v>260</v>
      </c>
      <c r="D125" s="105" t="s">
        <v>261</v>
      </c>
      <c r="E125" s="106" t="s">
        <v>159</v>
      </c>
      <c r="F125" s="107" t="s">
        <v>4</v>
      </c>
      <c r="G125" s="108">
        <v>1985</v>
      </c>
      <c r="H125" s="105" t="s">
        <v>226</v>
      </c>
      <c r="I125" s="107" t="str">
        <f t="shared" si="4"/>
        <v>E</v>
      </c>
      <c r="J125" s="107">
        <f>COUNTIF($I$6:$I125,$I125)</f>
        <v>3</v>
      </c>
      <c r="K125" s="25">
        <v>0.015902777777777776</v>
      </c>
      <c r="L125" s="57"/>
    </row>
    <row r="126" spans="1:12" s="50" customFormat="1" ht="13.5" customHeight="1">
      <c r="A126" s="38">
        <v>4</v>
      </c>
      <c r="B126" s="34">
        <v>3</v>
      </c>
      <c r="C126" s="39" t="s">
        <v>24</v>
      </c>
      <c r="D126" s="40" t="s">
        <v>48</v>
      </c>
      <c r="E126" s="53" t="s">
        <v>159</v>
      </c>
      <c r="F126" s="34" t="s">
        <v>4</v>
      </c>
      <c r="G126" s="41">
        <v>1998</v>
      </c>
      <c r="H126" s="40" t="s">
        <v>11</v>
      </c>
      <c r="I126" s="34" t="str">
        <f t="shared" si="4"/>
        <v>E</v>
      </c>
      <c r="J126" s="34">
        <f>COUNTIF($I$6:$I126,$I126)</f>
        <v>4</v>
      </c>
      <c r="K126" s="71">
        <v>0.01726851851851852</v>
      </c>
      <c r="L126" s="42">
        <v>0</v>
      </c>
    </row>
    <row r="127" spans="1:12" s="50" customFormat="1" ht="13.5" customHeight="1">
      <c r="A127" s="34">
        <v>5</v>
      </c>
      <c r="B127" s="34">
        <v>84</v>
      </c>
      <c r="C127" s="39" t="s">
        <v>170</v>
      </c>
      <c r="D127" s="40" t="s">
        <v>87</v>
      </c>
      <c r="E127" s="53" t="s">
        <v>159</v>
      </c>
      <c r="F127" s="34" t="s">
        <v>4</v>
      </c>
      <c r="G127" s="41">
        <v>1986</v>
      </c>
      <c r="H127" s="40" t="s">
        <v>171</v>
      </c>
      <c r="I127" s="34" t="str">
        <f t="shared" si="4"/>
        <v>E</v>
      </c>
      <c r="J127" s="34">
        <f>COUNTIF($I$6:$I127,$I127)</f>
        <v>5</v>
      </c>
      <c r="K127" s="71">
        <v>0.017546296296296296</v>
      </c>
      <c r="L127" s="42">
        <v>7</v>
      </c>
    </row>
    <row r="128" spans="1:12" s="70" customFormat="1" ht="13.5" customHeight="1">
      <c r="A128" s="38">
        <v>6</v>
      </c>
      <c r="B128" s="34">
        <v>142</v>
      </c>
      <c r="C128" s="47" t="s">
        <v>177</v>
      </c>
      <c r="D128" s="48" t="s">
        <v>178</v>
      </c>
      <c r="E128" s="53" t="s">
        <v>159</v>
      </c>
      <c r="F128" s="34" t="s">
        <v>4</v>
      </c>
      <c r="G128" s="49">
        <v>1983</v>
      </c>
      <c r="H128" s="48" t="s">
        <v>179</v>
      </c>
      <c r="I128" s="34" t="str">
        <f t="shared" si="4"/>
        <v>E</v>
      </c>
      <c r="J128" s="34">
        <f>COUNTIF($I$6:$I128,$I128)</f>
        <v>6</v>
      </c>
      <c r="K128" s="71">
        <v>0.017662037037037035</v>
      </c>
      <c r="L128" s="69">
        <v>0</v>
      </c>
    </row>
    <row r="129" spans="1:12" s="50" customFormat="1" ht="13.5" customHeight="1">
      <c r="A129" s="34">
        <v>7</v>
      </c>
      <c r="B129" s="34">
        <v>2</v>
      </c>
      <c r="C129" s="39" t="s">
        <v>24</v>
      </c>
      <c r="D129" s="40" t="s">
        <v>130</v>
      </c>
      <c r="E129" s="53" t="s">
        <v>159</v>
      </c>
      <c r="F129" s="34" t="s">
        <v>4</v>
      </c>
      <c r="G129" s="41">
        <v>1997</v>
      </c>
      <c r="H129" s="40" t="s">
        <v>12</v>
      </c>
      <c r="I129" s="34" t="str">
        <f t="shared" si="4"/>
        <v>E</v>
      </c>
      <c r="J129" s="34">
        <f>COUNTIF($I$6:$I129,$I129)</f>
        <v>7</v>
      </c>
      <c r="K129" s="71">
        <v>0.017743055555555557</v>
      </c>
      <c r="L129" s="42"/>
    </row>
    <row r="130" spans="1:12" s="50" customFormat="1" ht="13.5" customHeight="1">
      <c r="A130" s="38">
        <v>8</v>
      </c>
      <c r="B130" s="34">
        <v>116</v>
      </c>
      <c r="C130" s="39" t="s">
        <v>36</v>
      </c>
      <c r="D130" s="40" t="s">
        <v>69</v>
      </c>
      <c r="E130" s="53" t="s">
        <v>159</v>
      </c>
      <c r="F130" s="34" t="s">
        <v>4</v>
      </c>
      <c r="G130" s="41">
        <v>1981</v>
      </c>
      <c r="H130" s="40" t="s">
        <v>78</v>
      </c>
      <c r="I130" s="34" t="str">
        <f t="shared" si="4"/>
        <v>E</v>
      </c>
      <c r="J130" s="34">
        <f>COUNTIF($I$6:$I130,$I130)</f>
        <v>8</v>
      </c>
      <c r="K130" s="71">
        <v>0.01775462962962963</v>
      </c>
      <c r="L130" s="42">
        <v>0</v>
      </c>
    </row>
    <row r="131" spans="1:12" s="50" customFormat="1" ht="13.5" customHeight="1">
      <c r="A131" s="34">
        <v>9</v>
      </c>
      <c r="B131" s="34">
        <v>22</v>
      </c>
      <c r="C131" s="39" t="s">
        <v>230</v>
      </c>
      <c r="D131" s="40" t="s">
        <v>150</v>
      </c>
      <c r="E131" s="53" t="s">
        <v>159</v>
      </c>
      <c r="F131" s="34" t="s">
        <v>4</v>
      </c>
      <c r="G131" s="41">
        <v>1990</v>
      </c>
      <c r="H131" s="40" t="s">
        <v>10</v>
      </c>
      <c r="I131" s="34" t="str">
        <f t="shared" si="4"/>
        <v>E</v>
      </c>
      <c r="J131" s="34">
        <f>COUNTIF($I$6:$I131,$I131)</f>
        <v>9</v>
      </c>
      <c r="K131" s="71">
        <v>0.01818287037037037</v>
      </c>
      <c r="L131" s="42">
        <v>0</v>
      </c>
    </row>
    <row r="132" spans="1:12" s="50" customFormat="1" ht="13.5" customHeight="1">
      <c r="A132" s="38">
        <v>10</v>
      </c>
      <c r="B132" s="34">
        <v>58</v>
      </c>
      <c r="C132" s="39" t="s">
        <v>282</v>
      </c>
      <c r="D132" s="40" t="s">
        <v>192</v>
      </c>
      <c r="E132" s="53" t="s">
        <v>159</v>
      </c>
      <c r="F132" s="34" t="s">
        <v>4</v>
      </c>
      <c r="G132" s="41">
        <v>1983</v>
      </c>
      <c r="H132" s="40" t="s">
        <v>283</v>
      </c>
      <c r="I132" s="34" t="str">
        <f t="shared" si="4"/>
        <v>E</v>
      </c>
      <c r="J132" s="34">
        <f>COUNTIF($I$6:$I132,$I132)</f>
        <v>10</v>
      </c>
      <c r="K132" s="71">
        <v>0.018854166666666665</v>
      </c>
      <c r="L132" s="42">
        <v>7</v>
      </c>
    </row>
    <row r="133" spans="1:12" s="50" customFormat="1" ht="13.5" customHeight="1">
      <c r="A133" s="34">
        <v>11</v>
      </c>
      <c r="B133" s="35">
        <v>154</v>
      </c>
      <c r="C133" s="39" t="s">
        <v>272</v>
      </c>
      <c r="D133" s="40" t="s">
        <v>48</v>
      </c>
      <c r="E133" s="53" t="s">
        <v>159</v>
      </c>
      <c r="F133" s="34" t="s">
        <v>4</v>
      </c>
      <c r="G133" s="41">
        <v>1988</v>
      </c>
      <c r="H133" s="40" t="s">
        <v>186</v>
      </c>
      <c r="I133" s="34" t="str">
        <f t="shared" si="4"/>
        <v>E</v>
      </c>
      <c r="J133" s="34">
        <f>COUNTIF($I$6:$I133,$I133)</f>
        <v>11</v>
      </c>
      <c r="K133" s="71">
        <v>0.01923611111111111</v>
      </c>
      <c r="L133" s="42">
        <v>7</v>
      </c>
    </row>
    <row r="134" spans="1:12" s="50" customFormat="1" ht="13.5" customHeight="1">
      <c r="A134" s="38">
        <v>12</v>
      </c>
      <c r="B134" s="34">
        <v>123</v>
      </c>
      <c r="C134" s="47" t="s">
        <v>214</v>
      </c>
      <c r="D134" s="48" t="s">
        <v>73</v>
      </c>
      <c r="E134" s="53" t="s">
        <v>159</v>
      </c>
      <c r="F134" s="34" t="s">
        <v>4</v>
      </c>
      <c r="G134" s="49">
        <v>1986</v>
      </c>
      <c r="H134" s="48" t="s">
        <v>215</v>
      </c>
      <c r="I134" s="34" t="str">
        <f t="shared" si="4"/>
        <v>E</v>
      </c>
      <c r="J134" s="34">
        <f>COUNTIF($I$6:$I134,$I134)</f>
        <v>12</v>
      </c>
      <c r="K134" s="71">
        <v>0.019467592592592595</v>
      </c>
      <c r="L134" s="42">
        <v>0</v>
      </c>
    </row>
    <row r="135" spans="1:12" s="50" customFormat="1" ht="13.5" customHeight="1">
      <c r="A135" s="34">
        <v>13</v>
      </c>
      <c r="B135" s="34">
        <v>67</v>
      </c>
      <c r="C135" s="47" t="s">
        <v>144</v>
      </c>
      <c r="D135" s="48" t="s">
        <v>145</v>
      </c>
      <c r="E135" s="53" t="s">
        <v>159</v>
      </c>
      <c r="F135" s="34" t="s">
        <v>4</v>
      </c>
      <c r="G135" s="49">
        <v>1986</v>
      </c>
      <c r="H135" s="48" t="s">
        <v>11</v>
      </c>
      <c r="I135" s="34" t="str">
        <f t="shared" si="4"/>
        <v>E</v>
      </c>
      <c r="J135" s="34">
        <f>COUNTIF($I$6:$I135,$I135)</f>
        <v>13</v>
      </c>
      <c r="K135" s="71">
        <v>0.02025462962962963</v>
      </c>
      <c r="L135" s="57">
        <v>0</v>
      </c>
    </row>
    <row r="136" spans="1:12" s="50" customFormat="1" ht="13.5" customHeight="1">
      <c r="A136" s="38">
        <v>14</v>
      </c>
      <c r="B136" s="34">
        <v>61</v>
      </c>
      <c r="C136" s="47" t="s">
        <v>95</v>
      </c>
      <c r="D136" s="48" t="s">
        <v>86</v>
      </c>
      <c r="E136" s="53" t="s">
        <v>159</v>
      </c>
      <c r="F136" s="34" t="s">
        <v>4</v>
      </c>
      <c r="G136" s="49">
        <v>1993</v>
      </c>
      <c r="H136" s="48" t="s">
        <v>142</v>
      </c>
      <c r="I136" s="34" t="str">
        <f t="shared" si="4"/>
        <v>E</v>
      </c>
      <c r="J136" s="34">
        <f>COUNTIF($I$6:$I136,$I136)</f>
        <v>14</v>
      </c>
      <c r="K136" s="71">
        <v>0.02056712962962963</v>
      </c>
      <c r="L136" s="42"/>
    </row>
    <row r="137" spans="1:12" s="50" customFormat="1" ht="13.5" customHeight="1">
      <c r="A137" s="34">
        <v>15</v>
      </c>
      <c r="B137" s="34">
        <v>157</v>
      </c>
      <c r="C137" s="39" t="s">
        <v>106</v>
      </c>
      <c r="D137" s="40" t="s">
        <v>128</v>
      </c>
      <c r="E137" s="53" t="s">
        <v>159</v>
      </c>
      <c r="F137" s="34" t="s">
        <v>4</v>
      </c>
      <c r="G137" s="41">
        <v>1993</v>
      </c>
      <c r="H137" s="40" t="s">
        <v>7</v>
      </c>
      <c r="I137" s="34" t="str">
        <f t="shared" si="4"/>
        <v>E</v>
      </c>
      <c r="J137" s="34">
        <f>COUNTIF($I$6:$I137,$I137)</f>
        <v>15</v>
      </c>
      <c r="K137" s="71">
        <v>0.020601851851851854</v>
      </c>
      <c r="L137" s="42">
        <v>7</v>
      </c>
    </row>
    <row r="138" spans="1:12" s="50" customFormat="1" ht="13.5" customHeight="1">
      <c r="A138" s="38">
        <v>16</v>
      </c>
      <c r="B138" s="34">
        <v>172</v>
      </c>
      <c r="C138" s="51" t="s">
        <v>325</v>
      </c>
      <c r="D138" s="52" t="s">
        <v>326</v>
      </c>
      <c r="E138" s="53" t="s">
        <v>159</v>
      </c>
      <c r="F138" s="34" t="s">
        <v>4</v>
      </c>
      <c r="G138" s="53">
        <v>1983</v>
      </c>
      <c r="H138" s="52" t="s">
        <v>154</v>
      </c>
      <c r="I138" s="34" t="str">
        <f t="shared" si="4"/>
        <v>E</v>
      </c>
      <c r="J138" s="34">
        <f>COUNTIF($I$6:$I138,$I138)</f>
        <v>16</v>
      </c>
      <c r="K138" s="71">
        <v>0.020682870370370372</v>
      </c>
      <c r="L138" s="42">
        <v>7</v>
      </c>
    </row>
    <row r="139" spans="1:12" s="50" customFormat="1" ht="13.5" customHeight="1">
      <c r="A139" s="34">
        <v>17</v>
      </c>
      <c r="B139" s="34">
        <v>159</v>
      </c>
      <c r="C139" s="39" t="s">
        <v>270</v>
      </c>
      <c r="D139" s="40" t="s">
        <v>271</v>
      </c>
      <c r="E139" s="53" t="s">
        <v>159</v>
      </c>
      <c r="F139" s="34" t="s">
        <v>4</v>
      </c>
      <c r="G139" s="41">
        <v>1984</v>
      </c>
      <c r="H139" s="40" t="s">
        <v>222</v>
      </c>
      <c r="I139" s="34" t="str">
        <f t="shared" si="4"/>
        <v>E</v>
      </c>
      <c r="J139" s="34">
        <f>COUNTIF($I$6:$I139,$I139)</f>
        <v>17</v>
      </c>
      <c r="K139" s="71">
        <v>0.021157407407407406</v>
      </c>
      <c r="L139" s="42">
        <v>7</v>
      </c>
    </row>
    <row r="140" spans="1:12" s="50" customFormat="1" ht="13.5" customHeight="1">
      <c r="A140" s="38">
        <v>18</v>
      </c>
      <c r="B140" s="34">
        <v>11</v>
      </c>
      <c r="C140" s="39" t="s">
        <v>290</v>
      </c>
      <c r="D140" s="40" t="s">
        <v>51</v>
      </c>
      <c r="E140" s="53" t="s">
        <v>159</v>
      </c>
      <c r="F140" s="34" t="s">
        <v>4</v>
      </c>
      <c r="G140" s="41">
        <v>1988</v>
      </c>
      <c r="H140" s="40" t="s">
        <v>291</v>
      </c>
      <c r="I140" s="34" t="str">
        <f t="shared" si="4"/>
        <v>E</v>
      </c>
      <c r="J140" s="34">
        <f>COUNTIF($I$6:$I140,$I140)</f>
        <v>18</v>
      </c>
      <c r="K140" s="71">
        <v>0.021377314814814818</v>
      </c>
      <c r="L140" s="56">
        <v>0</v>
      </c>
    </row>
    <row r="141" spans="1:12" s="50" customFormat="1" ht="13.5" customHeight="1">
      <c r="A141" s="34">
        <v>19</v>
      </c>
      <c r="B141" s="34">
        <v>64</v>
      </c>
      <c r="C141" s="51" t="s">
        <v>296</v>
      </c>
      <c r="D141" s="52" t="s">
        <v>178</v>
      </c>
      <c r="E141" s="53" t="s">
        <v>159</v>
      </c>
      <c r="F141" s="34" t="s">
        <v>4</v>
      </c>
      <c r="G141" s="53">
        <v>1990</v>
      </c>
      <c r="H141" s="52" t="s">
        <v>9</v>
      </c>
      <c r="I141" s="34" t="str">
        <f t="shared" si="4"/>
        <v>E</v>
      </c>
      <c r="J141" s="34">
        <f>COUNTIF($I$6:$I141,$I141)</f>
        <v>19</v>
      </c>
      <c r="K141" s="71">
        <v>0.02179398148148148</v>
      </c>
      <c r="L141" s="42">
        <v>0</v>
      </c>
    </row>
    <row r="142" spans="1:12" s="50" customFormat="1" ht="13.5" customHeight="1">
      <c r="A142" s="38">
        <v>20</v>
      </c>
      <c r="B142" s="34">
        <v>13</v>
      </c>
      <c r="C142" s="51" t="s">
        <v>293</v>
      </c>
      <c r="D142" s="52" t="s">
        <v>294</v>
      </c>
      <c r="E142" s="53" t="s">
        <v>159</v>
      </c>
      <c r="F142" s="34" t="s">
        <v>4</v>
      </c>
      <c r="G142" s="53">
        <v>1986</v>
      </c>
      <c r="H142" s="52" t="s">
        <v>295</v>
      </c>
      <c r="I142" s="34" t="str">
        <f t="shared" si="4"/>
        <v>E</v>
      </c>
      <c r="J142" s="34">
        <f>COUNTIF($I$6:$I142,$I142)</f>
        <v>20</v>
      </c>
      <c r="K142" s="71">
        <v>0.022662037037037036</v>
      </c>
      <c r="L142" s="42">
        <v>0</v>
      </c>
    </row>
    <row r="143" spans="1:12" s="50" customFormat="1" ht="13.5" customHeight="1">
      <c r="A143" s="34">
        <v>21</v>
      </c>
      <c r="B143" s="34">
        <v>107</v>
      </c>
      <c r="C143" s="39" t="s">
        <v>239</v>
      </c>
      <c r="D143" s="40" t="s">
        <v>130</v>
      </c>
      <c r="E143" s="53" t="s">
        <v>159</v>
      </c>
      <c r="F143" s="34" t="s">
        <v>4</v>
      </c>
      <c r="G143" s="41">
        <v>1989</v>
      </c>
      <c r="H143" s="40" t="s">
        <v>8</v>
      </c>
      <c r="I143" s="34" t="str">
        <f t="shared" si="4"/>
        <v>E</v>
      </c>
      <c r="J143" s="34">
        <f>COUNTIF($I$6:$I143,$I143)</f>
        <v>21</v>
      </c>
      <c r="K143" s="71">
        <v>0.02309027777777778</v>
      </c>
      <c r="L143" s="42"/>
    </row>
    <row r="144" spans="1:12" s="50" customFormat="1" ht="13.5" customHeight="1">
      <c r="A144" s="38">
        <v>22</v>
      </c>
      <c r="B144" s="34">
        <v>21</v>
      </c>
      <c r="C144" s="39" t="s">
        <v>112</v>
      </c>
      <c r="D144" s="40" t="s">
        <v>69</v>
      </c>
      <c r="E144" s="53" t="s">
        <v>159</v>
      </c>
      <c r="F144" s="34" t="s">
        <v>4</v>
      </c>
      <c r="G144" s="41">
        <v>1980</v>
      </c>
      <c r="H144" s="40" t="s">
        <v>10</v>
      </c>
      <c r="I144" s="34" t="str">
        <f t="shared" si="4"/>
        <v>E</v>
      </c>
      <c r="J144" s="34">
        <f>COUNTIF($I$6:$I144,$I144)</f>
        <v>22</v>
      </c>
      <c r="K144" s="71">
        <v>0.023576388888888893</v>
      </c>
      <c r="L144" s="42">
        <v>7</v>
      </c>
    </row>
    <row r="145" spans="1:12" s="50" customFormat="1" ht="13.5" customHeight="1">
      <c r="A145" s="34">
        <v>23</v>
      </c>
      <c r="B145" s="34">
        <v>73</v>
      </c>
      <c r="C145" s="51" t="s">
        <v>299</v>
      </c>
      <c r="D145" s="52" t="s">
        <v>300</v>
      </c>
      <c r="E145" s="53" t="s">
        <v>159</v>
      </c>
      <c r="F145" s="34" t="s">
        <v>4</v>
      </c>
      <c r="G145" s="53">
        <v>1996</v>
      </c>
      <c r="H145" s="52" t="s">
        <v>301</v>
      </c>
      <c r="I145" s="34" t="str">
        <f t="shared" si="4"/>
        <v>E</v>
      </c>
      <c r="J145" s="34">
        <f>COUNTIF($I$6:$I145,$I145)</f>
        <v>23</v>
      </c>
      <c r="K145" s="71">
        <v>0.02372685185185185</v>
      </c>
      <c r="L145" s="42">
        <v>7</v>
      </c>
    </row>
    <row r="146" spans="1:12" s="50" customFormat="1" ht="13.5" customHeight="1">
      <c r="A146" s="38">
        <v>24</v>
      </c>
      <c r="B146" s="34">
        <v>112</v>
      </c>
      <c r="C146" s="51" t="s">
        <v>106</v>
      </c>
      <c r="D146" s="52" t="s">
        <v>69</v>
      </c>
      <c r="E146" s="53" t="s">
        <v>159</v>
      </c>
      <c r="F146" s="34" t="s">
        <v>4</v>
      </c>
      <c r="G146" s="53">
        <v>1979</v>
      </c>
      <c r="H146" s="52" t="s">
        <v>78</v>
      </c>
      <c r="I146" s="34" t="str">
        <f t="shared" si="4"/>
        <v>E</v>
      </c>
      <c r="J146" s="34">
        <f>COUNTIF($I$6:$I146,$I146)</f>
        <v>24</v>
      </c>
      <c r="K146" s="71">
        <v>0.023923611111111114</v>
      </c>
      <c r="L146" s="42">
        <v>7</v>
      </c>
    </row>
    <row r="147" spans="1:12" s="50" customFormat="1" ht="13.5" customHeight="1">
      <c r="A147" s="34">
        <v>25</v>
      </c>
      <c r="B147" s="35">
        <v>55</v>
      </c>
      <c r="C147" s="39" t="s">
        <v>191</v>
      </c>
      <c r="D147" s="40" t="s">
        <v>192</v>
      </c>
      <c r="E147" s="53" t="s">
        <v>159</v>
      </c>
      <c r="F147" s="34" t="s">
        <v>4</v>
      </c>
      <c r="G147" s="41">
        <v>1982</v>
      </c>
      <c r="H147" s="40" t="s">
        <v>182</v>
      </c>
      <c r="I147" s="34" t="str">
        <f t="shared" si="4"/>
        <v>E</v>
      </c>
      <c r="J147" s="34">
        <f>COUNTIF($I$6:$I147,$I147)</f>
        <v>25</v>
      </c>
      <c r="K147" s="71">
        <v>0.024895833333333336</v>
      </c>
      <c r="L147" s="42">
        <v>7</v>
      </c>
    </row>
    <row r="148" spans="1:12" s="50" customFormat="1" ht="13.5" customHeight="1">
      <c r="A148" s="38">
        <v>26</v>
      </c>
      <c r="B148" s="34">
        <v>141</v>
      </c>
      <c r="C148" s="39" t="s">
        <v>274</v>
      </c>
      <c r="D148" s="40" t="s">
        <v>56</v>
      </c>
      <c r="E148" s="53" t="s">
        <v>159</v>
      </c>
      <c r="F148" s="34" t="s">
        <v>4</v>
      </c>
      <c r="G148" s="41">
        <v>1987</v>
      </c>
      <c r="H148" s="40" t="s">
        <v>222</v>
      </c>
      <c r="I148" s="34" t="str">
        <f t="shared" si="4"/>
        <v>E</v>
      </c>
      <c r="J148" s="34">
        <f>COUNTIF($I$6:$I148,$I148)</f>
        <v>26</v>
      </c>
      <c r="K148" s="71">
        <v>0.025358796296296296</v>
      </c>
      <c r="L148" s="42">
        <v>7</v>
      </c>
    </row>
    <row r="149" spans="1:12" s="118" customFormat="1" ht="13.5" customHeight="1">
      <c r="A149" s="128" t="s">
        <v>187</v>
      </c>
      <c r="B149" s="129"/>
      <c r="C149" s="129"/>
      <c r="D149" s="129"/>
      <c r="E149" s="129"/>
      <c r="F149" s="129"/>
      <c r="G149" s="129"/>
      <c r="H149" s="129"/>
      <c r="I149" s="129"/>
      <c r="J149" s="129"/>
      <c r="K149" s="130"/>
      <c r="L149" s="117"/>
    </row>
    <row r="150" spans="1:12" s="44" customFormat="1" ht="13.5" customHeight="1">
      <c r="A150" s="79">
        <v>1</v>
      </c>
      <c r="B150" s="80">
        <v>88</v>
      </c>
      <c r="C150" s="81" t="s">
        <v>109</v>
      </c>
      <c r="D150" s="82" t="s">
        <v>279</v>
      </c>
      <c r="E150" s="83" t="s">
        <v>159</v>
      </c>
      <c r="F150" s="80" t="s">
        <v>4</v>
      </c>
      <c r="G150" s="84">
        <v>1960</v>
      </c>
      <c r="H150" s="82" t="s">
        <v>280</v>
      </c>
      <c r="I150" s="80" t="str">
        <f aca="true" t="shared" si="5" ref="I150:I164">IF($F150="m",IF($G$1-$G150&gt;18,IF($G$1-$G150&lt;40,"A",IF($G$1-$G150&gt;49,IF($G$1-$G150&gt;59,"D","C"),"B")),"A"),IF($G$1-$G150&gt;18,IF($G$1-$G150&lt;40,"E","F"),"E"))</f>
        <v>F</v>
      </c>
      <c r="J150" s="80">
        <f>COUNTIF($I$6:$I150,$I150)</f>
        <v>1</v>
      </c>
      <c r="K150" s="22">
        <v>0.01675925925925926</v>
      </c>
      <c r="L150" s="56">
        <v>0</v>
      </c>
    </row>
    <row r="151" spans="1:12" s="45" customFormat="1" ht="16.5" customHeight="1">
      <c r="A151" s="95">
        <v>2</v>
      </c>
      <c r="B151" s="100">
        <v>49</v>
      </c>
      <c r="C151" s="97" t="s">
        <v>147</v>
      </c>
      <c r="D151" s="98" t="s">
        <v>87</v>
      </c>
      <c r="E151" s="99" t="s">
        <v>159</v>
      </c>
      <c r="F151" s="100" t="s">
        <v>4</v>
      </c>
      <c r="G151" s="101">
        <v>1972</v>
      </c>
      <c r="H151" s="98" t="s">
        <v>257</v>
      </c>
      <c r="I151" s="100" t="str">
        <f t="shared" si="5"/>
        <v>F</v>
      </c>
      <c r="J151" s="100">
        <f>COUNTIF($I$6:$I151,$I151)</f>
        <v>2</v>
      </c>
      <c r="K151" s="23">
        <v>0.017013888888888887</v>
      </c>
      <c r="L151" s="55">
        <v>7</v>
      </c>
    </row>
    <row r="152" spans="1:12" s="46" customFormat="1" ht="13.5" customHeight="1">
      <c r="A152" s="102">
        <v>3</v>
      </c>
      <c r="B152" s="107">
        <v>40</v>
      </c>
      <c r="C152" s="104" t="s">
        <v>123</v>
      </c>
      <c r="D152" s="105" t="s">
        <v>135</v>
      </c>
      <c r="E152" s="106" t="s">
        <v>159</v>
      </c>
      <c r="F152" s="107" t="s">
        <v>4</v>
      </c>
      <c r="G152" s="108">
        <v>1958</v>
      </c>
      <c r="H152" s="111" t="s">
        <v>164</v>
      </c>
      <c r="I152" s="107" t="str">
        <f t="shared" si="5"/>
        <v>F</v>
      </c>
      <c r="J152" s="107">
        <f>COUNTIF($I$6:$I152,$I152)</f>
        <v>3</v>
      </c>
      <c r="K152" s="25">
        <v>0.01730324074074074</v>
      </c>
      <c r="L152" s="57">
        <v>0</v>
      </c>
    </row>
    <row r="153" spans="1:12" s="50" customFormat="1" ht="13.5" customHeight="1">
      <c r="A153" s="38">
        <v>4</v>
      </c>
      <c r="B153" s="34">
        <v>53</v>
      </c>
      <c r="C153" s="39" t="s">
        <v>38</v>
      </c>
      <c r="D153" s="40" t="s">
        <v>73</v>
      </c>
      <c r="E153" s="53" t="s">
        <v>159</v>
      </c>
      <c r="F153" s="34" t="s">
        <v>4</v>
      </c>
      <c r="G153" s="41">
        <v>1957</v>
      </c>
      <c r="H153" s="40" t="s">
        <v>273</v>
      </c>
      <c r="I153" s="34" t="str">
        <f t="shared" si="5"/>
        <v>F</v>
      </c>
      <c r="J153" s="34">
        <f>COUNTIF($I$6:$I153,$I153)</f>
        <v>4</v>
      </c>
      <c r="K153" s="71">
        <v>0.017997685185185186</v>
      </c>
      <c r="L153" s="42">
        <v>0</v>
      </c>
    </row>
    <row r="154" spans="1:12" s="50" customFormat="1" ht="13.5" customHeight="1">
      <c r="A154" s="38">
        <v>5</v>
      </c>
      <c r="B154" s="34">
        <v>130</v>
      </c>
      <c r="C154" s="39" t="s">
        <v>287</v>
      </c>
      <c r="D154" s="40" t="s">
        <v>288</v>
      </c>
      <c r="E154" s="53" t="s">
        <v>159</v>
      </c>
      <c r="F154" s="34" t="s">
        <v>4</v>
      </c>
      <c r="G154" s="41">
        <v>1973</v>
      </c>
      <c r="H154" s="40" t="s">
        <v>286</v>
      </c>
      <c r="I154" s="34" t="str">
        <f t="shared" si="5"/>
        <v>F</v>
      </c>
      <c r="J154" s="34">
        <f>COUNTIF($I$6:$I154,$I154)</f>
        <v>5</v>
      </c>
      <c r="K154" s="71">
        <v>0.018171296296296297</v>
      </c>
      <c r="L154" s="55">
        <v>0</v>
      </c>
    </row>
    <row r="155" spans="1:12" s="50" customFormat="1" ht="13.5" customHeight="1">
      <c r="A155" s="38">
        <v>6</v>
      </c>
      <c r="B155" s="34">
        <v>23</v>
      </c>
      <c r="C155" s="39" t="s">
        <v>26</v>
      </c>
      <c r="D155" s="40" t="s">
        <v>51</v>
      </c>
      <c r="E155" s="53" t="s">
        <v>159</v>
      </c>
      <c r="F155" s="34" t="s">
        <v>4</v>
      </c>
      <c r="G155" s="41">
        <v>1968</v>
      </c>
      <c r="H155" s="40" t="s">
        <v>10</v>
      </c>
      <c r="I155" s="34" t="str">
        <f t="shared" si="5"/>
        <v>F</v>
      </c>
      <c r="J155" s="34">
        <f>COUNTIF($I$6:$I155,$I155)</f>
        <v>6</v>
      </c>
      <c r="K155" s="71">
        <v>0.018634259259259257</v>
      </c>
      <c r="L155" s="42">
        <v>7</v>
      </c>
    </row>
    <row r="156" spans="1:12" s="50" customFormat="1" ht="13.5" customHeight="1">
      <c r="A156" s="38">
        <v>7</v>
      </c>
      <c r="B156" s="34">
        <v>104</v>
      </c>
      <c r="C156" s="51" t="s">
        <v>311</v>
      </c>
      <c r="D156" s="52" t="s">
        <v>289</v>
      </c>
      <c r="E156" s="53" t="s">
        <v>159</v>
      </c>
      <c r="F156" s="34" t="s">
        <v>4</v>
      </c>
      <c r="G156" s="53">
        <v>1973</v>
      </c>
      <c r="H156" s="52" t="s">
        <v>7</v>
      </c>
      <c r="I156" s="34" t="str">
        <f t="shared" si="5"/>
        <v>F</v>
      </c>
      <c r="J156" s="34">
        <f>COUNTIF($I$6:$I156,$I156)</f>
        <v>7</v>
      </c>
      <c r="K156" s="71">
        <v>0.018761574074074073</v>
      </c>
      <c r="L156" s="42">
        <v>7</v>
      </c>
    </row>
    <row r="157" spans="1:12" s="50" customFormat="1" ht="13.5" customHeight="1">
      <c r="A157" s="38">
        <v>8</v>
      </c>
      <c r="B157" s="64">
        <v>39</v>
      </c>
      <c r="C157" s="62" t="s">
        <v>98</v>
      </c>
      <c r="D157" s="63" t="s">
        <v>198</v>
      </c>
      <c r="E157" s="68" t="s">
        <v>159</v>
      </c>
      <c r="F157" s="64" t="s">
        <v>4</v>
      </c>
      <c r="G157" s="65">
        <v>1969</v>
      </c>
      <c r="H157" s="63" t="s">
        <v>199</v>
      </c>
      <c r="I157" s="64" t="str">
        <f t="shared" si="5"/>
        <v>F</v>
      </c>
      <c r="J157" s="64">
        <f>COUNTIF($I$6:$I157,$I157)</f>
        <v>8</v>
      </c>
      <c r="K157" s="73">
        <v>0.019178240740740742</v>
      </c>
      <c r="L157" s="42">
        <v>7</v>
      </c>
    </row>
    <row r="158" spans="1:12" s="50" customFormat="1" ht="13.5" customHeight="1">
      <c r="A158" s="38">
        <v>9</v>
      </c>
      <c r="B158" s="34">
        <v>85</v>
      </c>
      <c r="C158" s="39" t="s">
        <v>255</v>
      </c>
      <c r="D158" s="40" t="s">
        <v>198</v>
      </c>
      <c r="E158" s="53" t="s">
        <v>159</v>
      </c>
      <c r="F158" s="34" t="s">
        <v>4</v>
      </c>
      <c r="G158" s="41">
        <v>1970</v>
      </c>
      <c r="H158" s="40" t="s">
        <v>256</v>
      </c>
      <c r="I158" s="34" t="str">
        <f t="shared" si="5"/>
        <v>F</v>
      </c>
      <c r="J158" s="34">
        <f>COUNTIF($I$6:$I158,$I158)</f>
        <v>9</v>
      </c>
      <c r="K158" s="71">
        <v>0.022233796296296297</v>
      </c>
      <c r="L158" s="42">
        <v>0</v>
      </c>
    </row>
    <row r="159" spans="1:12" s="50" customFormat="1" ht="13.5" customHeight="1">
      <c r="A159" s="38">
        <v>10</v>
      </c>
      <c r="B159" s="35">
        <v>103</v>
      </c>
      <c r="C159" s="39" t="s">
        <v>275</v>
      </c>
      <c r="D159" s="40" t="s">
        <v>52</v>
      </c>
      <c r="E159" s="53" t="s">
        <v>159</v>
      </c>
      <c r="F159" s="34" t="s">
        <v>4</v>
      </c>
      <c r="G159" s="41">
        <v>1966</v>
      </c>
      <c r="H159" s="40" t="s">
        <v>276</v>
      </c>
      <c r="I159" s="34" t="str">
        <f t="shared" si="5"/>
        <v>F</v>
      </c>
      <c r="J159" s="34">
        <f>COUNTIF($I$6:$I159,$I159)</f>
        <v>10</v>
      </c>
      <c r="K159" s="71">
        <v>0.022511574074074073</v>
      </c>
      <c r="L159" s="42"/>
    </row>
    <row r="160" spans="1:12" s="50" customFormat="1" ht="13.5" customHeight="1">
      <c r="A160" s="38">
        <v>11</v>
      </c>
      <c r="B160" s="34">
        <v>6</v>
      </c>
      <c r="C160" s="47" t="s">
        <v>93</v>
      </c>
      <c r="D160" s="48" t="s">
        <v>92</v>
      </c>
      <c r="E160" s="53" t="s">
        <v>159</v>
      </c>
      <c r="F160" s="34" t="s">
        <v>4</v>
      </c>
      <c r="G160" s="49">
        <v>1958</v>
      </c>
      <c r="H160" s="48" t="s">
        <v>17</v>
      </c>
      <c r="I160" s="34" t="str">
        <f t="shared" si="5"/>
        <v>F</v>
      </c>
      <c r="J160" s="34">
        <f>COUNTIF($I$6:$I160,$I160)</f>
        <v>11</v>
      </c>
      <c r="K160" s="71">
        <v>0.022685185185185183</v>
      </c>
      <c r="L160" s="42"/>
    </row>
    <row r="161" spans="1:12" s="50" customFormat="1" ht="13.5" customHeight="1">
      <c r="A161" s="38">
        <v>12</v>
      </c>
      <c r="B161" s="34">
        <v>150</v>
      </c>
      <c r="C161" s="39" t="s">
        <v>322</v>
      </c>
      <c r="D161" s="40" t="s">
        <v>217</v>
      </c>
      <c r="E161" s="53" t="s">
        <v>159</v>
      </c>
      <c r="F161" s="34" t="s">
        <v>4</v>
      </c>
      <c r="G161" s="41">
        <v>1973</v>
      </c>
      <c r="H161" s="40" t="s">
        <v>7</v>
      </c>
      <c r="I161" s="34" t="str">
        <f t="shared" si="5"/>
        <v>F</v>
      </c>
      <c r="J161" s="34">
        <f>COUNTIF($I$6:$I161,$I161)</f>
        <v>12</v>
      </c>
      <c r="K161" s="71">
        <v>0.02291666666666667</v>
      </c>
      <c r="L161" s="42"/>
    </row>
    <row r="162" spans="1:12" s="50" customFormat="1" ht="13.5" customHeight="1">
      <c r="A162" s="38">
        <v>13</v>
      </c>
      <c r="B162" s="34">
        <v>20</v>
      </c>
      <c r="C162" s="39" t="s">
        <v>251</v>
      </c>
      <c r="D162" s="40" t="s">
        <v>252</v>
      </c>
      <c r="E162" s="53" t="s">
        <v>159</v>
      </c>
      <c r="F162" s="34" t="s">
        <v>4</v>
      </c>
      <c r="G162" s="41">
        <v>1957</v>
      </c>
      <c r="H162" s="40" t="s">
        <v>17</v>
      </c>
      <c r="I162" s="34" t="str">
        <f t="shared" si="5"/>
        <v>F</v>
      </c>
      <c r="J162" s="34">
        <f>COUNTIF($I$6:$I162,$I162)</f>
        <v>13</v>
      </c>
      <c r="K162" s="71">
        <v>0.023067129629629632</v>
      </c>
      <c r="L162" s="42">
        <v>7</v>
      </c>
    </row>
    <row r="163" spans="1:12" s="50" customFormat="1" ht="13.5" customHeight="1">
      <c r="A163" s="38">
        <v>14</v>
      </c>
      <c r="B163" s="34">
        <v>66</v>
      </c>
      <c r="C163" s="51" t="s">
        <v>297</v>
      </c>
      <c r="D163" s="52" t="s">
        <v>149</v>
      </c>
      <c r="E163" s="53" t="s">
        <v>159</v>
      </c>
      <c r="F163" s="34" t="s">
        <v>4</v>
      </c>
      <c r="G163" s="53">
        <v>1966</v>
      </c>
      <c r="H163" s="52" t="s">
        <v>7</v>
      </c>
      <c r="I163" s="34" t="str">
        <f t="shared" si="5"/>
        <v>F</v>
      </c>
      <c r="J163" s="34">
        <f>COUNTIF($I$6:$I163,$I163)</f>
        <v>14</v>
      </c>
      <c r="K163" s="71">
        <v>0.025995370370370367</v>
      </c>
      <c r="L163" s="57">
        <v>7</v>
      </c>
    </row>
    <row r="164" spans="1:12" s="2" customFormat="1" ht="13.5" customHeight="1">
      <c r="A164" s="38">
        <v>15</v>
      </c>
      <c r="B164" s="34">
        <v>18</v>
      </c>
      <c r="C164" s="39" t="s">
        <v>107</v>
      </c>
      <c r="D164" s="40" t="s">
        <v>108</v>
      </c>
      <c r="E164" s="53" t="s">
        <v>159</v>
      </c>
      <c r="F164" s="34" t="s">
        <v>4</v>
      </c>
      <c r="G164" s="41">
        <v>1975</v>
      </c>
      <c r="H164" s="40" t="s">
        <v>17</v>
      </c>
      <c r="I164" s="34" t="str">
        <f t="shared" si="5"/>
        <v>F</v>
      </c>
      <c r="J164" s="34">
        <f>COUNTIF($I$6:$I164,$I164)</f>
        <v>15</v>
      </c>
      <c r="K164" s="71">
        <v>0.028171296296296302</v>
      </c>
      <c r="L164" s="1"/>
    </row>
    <row r="165" spans="1:10" ht="17.25" customHeight="1">
      <c r="A165" s="6" t="s">
        <v>18</v>
      </c>
      <c r="B165" s="37"/>
      <c r="J165" s="8"/>
    </row>
    <row r="166" spans="1:4" ht="12" customHeight="1">
      <c r="A166" s="125" t="s">
        <v>14</v>
      </c>
      <c r="B166" s="125"/>
      <c r="C166" s="125"/>
      <c r="D166" s="9"/>
    </row>
    <row r="167" ht="17.25" customHeight="1"/>
    <row r="168" ht="17.25" customHeight="1"/>
  </sheetData>
  <sheetProtection/>
  <mergeCells count="9">
    <mergeCell ref="A2:K2"/>
    <mergeCell ref="A3:K3"/>
    <mergeCell ref="A4:B4"/>
    <mergeCell ref="A166:C166"/>
    <mergeCell ref="A54:K54"/>
    <mergeCell ref="A82:K82"/>
    <mergeCell ref="A103:K103"/>
    <mergeCell ref="A122:K122"/>
    <mergeCell ref="A149:K149"/>
  </mergeCells>
  <hyperlinks>
    <hyperlink ref="H10" r:id="rId1" display="http://behame.sk/"/>
  </hyperlink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Klokocov</dc:title>
  <dc:subject/>
  <dc:creator>kem-bucova_a</dc:creator>
  <cp:keywords/>
  <dc:description>beh</dc:description>
  <cp:lastModifiedBy>Luboš Ferenc</cp:lastModifiedBy>
  <cp:lastPrinted>2018-08-05T16:01:03Z</cp:lastPrinted>
  <dcterms:created xsi:type="dcterms:W3CDTF">2006-08-10T15:02:00Z</dcterms:created>
  <dcterms:modified xsi:type="dcterms:W3CDTF">2018-08-05T20:19:28Z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