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ýsledky 2017" sheetId="1" r:id="rId1"/>
    <sheet name="Vyhodnotenie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<sst xmlns="http://schemas.openxmlformats.org/spreadsheetml/2006/main" count="1241" uniqueCount="316">
  <si>
    <t>Meno</t>
  </si>
  <si>
    <t>Oddiel</t>
  </si>
  <si>
    <t>Čas</t>
  </si>
  <si>
    <t>m</t>
  </si>
  <si>
    <t>ž</t>
  </si>
  <si>
    <t>m/ž</t>
  </si>
  <si>
    <t>rok</t>
  </si>
  <si>
    <t>Michalovce</t>
  </si>
  <si>
    <t>Klokočov</t>
  </si>
  <si>
    <t>Košice</t>
  </si>
  <si>
    <t>Humenné</t>
  </si>
  <si>
    <t>MBO Strážske</t>
  </si>
  <si>
    <t>AC Michalovce</t>
  </si>
  <si>
    <t>Gladiátor Michalovce</t>
  </si>
  <si>
    <t>Rok nar.</t>
  </si>
  <si>
    <t>Výsledky spracovala: Anna Bucová</t>
  </si>
  <si>
    <t>OŠK Vinné</t>
  </si>
  <si>
    <t>Kat.</t>
  </si>
  <si>
    <t>Generali Vranov</t>
  </si>
  <si>
    <t>9:99:99</t>
  </si>
  <si>
    <t>MCHK Ruskov</t>
  </si>
  <si>
    <t>Sačurov</t>
  </si>
  <si>
    <t>O5 BK Furča Košice</t>
  </si>
  <si>
    <t>Trebišov</t>
  </si>
  <si>
    <t>Jenkovce</t>
  </si>
  <si>
    <t>Hlavný rozhodca: Peter Buc 0905299189  peter.buc59@gmail.com</t>
  </si>
  <si>
    <t>Štart.  čís.</t>
  </si>
  <si>
    <t>Por. čís.</t>
  </si>
  <si>
    <t>5 km</t>
  </si>
  <si>
    <t>Por. v kat.</t>
  </si>
  <si>
    <t>Brandabura</t>
  </si>
  <si>
    <t>Danko</t>
  </si>
  <si>
    <t>Demčák</t>
  </si>
  <si>
    <t>Exenberger</t>
  </si>
  <si>
    <t>Gabri</t>
  </si>
  <si>
    <t>Haburová</t>
  </si>
  <si>
    <t>Hajduk</t>
  </si>
  <si>
    <t>Hudáková</t>
  </si>
  <si>
    <t>Ihnatová</t>
  </si>
  <si>
    <t>Juro</t>
  </si>
  <si>
    <t>Kassay</t>
  </si>
  <si>
    <t>Kotlár</t>
  </si>
  <si>
    <t>Lipovský</t>
  </si>
  <si>
    <t>Mihok</t>
  </si>
  <si>
    <t>Papp</t>
  </si>
  <si>
    <t>Pavlov</t>
  </si>
  <si>
    <t>Pavlovčáková</t>
  </si>
  <si>
    <t>Pribičko</t>
  </si>
  <si>
    <t>Rácz</t>
  </si>
  <si>
    <t>Rada</t>
  </si>
  <si>
    <t>Ruskovský</t>
  </si>
  <si>
    <t>Sikorai</t>
  </si>
  <si>
    <t>Tisza</t>
  </si>
  <si>
    <t>Tiszová</t>
  </si>
  <si>
    <t>Tóth</t>
  </si>
  <si>
    <t>Vaľo</t>
  </si>
  <si>
    <t>Priezvisko</t>
  </si>
  <si>
    <t>Igor</t>
  </si>
  <si>
    <t>Marián</t>
  </si>
  <si>
    <t>Zuzana</t>
  </si>
  <si>
    <t>Jakub</t>
  </si>
  <si>
    <t>Ján</t>
  </si>
  <si>
    <t>Tomáš</t>
  </si>
  <si>
    <t>Ernest</t>
  </si>
  <si>
    <t>Lóránt</t>
  </si>
  <si>
    <t>Michaela</t>
  </si>
  <si>
    <t>Milan</t>
  </si>
  <si>
    <t>Pavol</t>
  </si>
  <si>
    <t>Iveta</t>
  </si>
  <si>
    <t>Monika</t>
  </si>
  <si>
    <t>František</t>
  </si>
  <si>
    <t>Dominika</t>
  </si>
  <si>
    <t>Jozef</t>
  </si>
  <si>
    <t>Vojtech</t>
  </si>
  <si>
    <t>Mária</t>
  </si>
  <si>
    <t>Vladislav</t>
  </si>
  <si>
    <t>Radoslav</t>
  </si>
  <si>
    <t>Vratislav</t>
  </si>
  <si>
    <t>Ľubomír</t>
  </si>
  <si>
    <t>Martin</t>
  </si>
  <si>
    <t>Peter</t>
  </si>
  <si>
    <t>Imrich</t>
  </si>
  <si>
    <t>Gabriela</t>
  </si>
  <si>
    <t>Zoltán</t>
  </si>
  <si>
    <t>Jaroslav</t>
  </si>
  <si>
    <t>Štefan</t>
  </si>
  <si>
    <t>Ladislav</t>
  </si>
  <si>
    <t>Vladimír</t>
  </si>
  <si>
    <t>Katarína</t>
  </si>
  <si>
    <t>Miroslav</t>
  </si>
  <si>
    <t>Matúš</t>
  </si>
  <si>
    <t>Tibor</t>
  </si>
  <si>
    <t>Alžbeta</t>
  </si>
  <si>
    <t>Mikuláš</t>
  </si>
  <si>
    <t>TJ Obal Servis Košice</t>
  </si>
  <si>
    <t>SOŠT Michalovce</t>
  </si>
  <si>
    <t>MBK Veľké Kapušany</t>
  </si>
  <si>
    <t>BK Geča</t>
  </si>
  <si>
    <t>Active life Košice</t>
  </si>
  <si>
    <t>MARAS team</t>
  </si>
  <si>
    <t>ŽSR Košice</t>
  </si>
  <si>
    <t>Lastomír</t>
  </si>
  <si>
    <t>Červeňák</t>
  </si>
  <si>
    <t>Falisová</t>
  </si>
  <si>
    <t>Honsch</t>
  </si>
  <si>
    <t>Maras</t>
  </si>
  <si>
    <t>Sluka</t>
  </si>
  <si>
    <t>Švagrovský</t>
  </si>
  <si>
    <t>Michal</t>
  </si>
  <si>
    <t>Ľudmila</t>
  </si>
  <si>
    <t>Alena</t>
  </si>
  <si>
    <t>Karol</t>
  </si>
  <si>
    <t>Veronika</t>
  </si>
  <si>
    <t>Jana</t>
  </si>
  <si>
    <t>Anton</t>
  </si>
  <si>
    <t>Stanislav</t>
  </si>
  <si>
    <t>OcU Budkovce</t>
  </si>
  <si>
    <t>Tima</t>
  </si>
  <si>
    <t>Polák</t>
  </si>
  <si>
    <t>Z</t>
  </si>
  <si>
    <t>Eva</t>
  </si>
  <si>
    <t>Šimková</t>
  </si>
  <si>
    <t>Balogh</t>
  </si>
  <si>
    <t>Malejčík</t>
  </si>
  <si>
    <t>Brinda</t>
  </si>
  <si>
    <t>Sečovce</t>
  </si>
  <si>
    <t>Slavomír</t>
  </si>
  <si>
    <t>Papinčáková</t>
  </si>
  <si>
    <t>Kažimír</t>
  </si>
  <si>
    <t>Orest</t>
  </si>
  <si>
    <t>Anatolij</t>
  </si>
  <si>
    <t>Szabo</t>
  </si>
  <si>
    <t>Hakošová</t>
  </si>
  <si>
    <t>Róbert</t>
  </si>
  <si>
    <t>Bak</t>
  </si>
  <si>
    <t>Patrik</t>
  </si>
  <si>
    <t>Richard</t>
  </si>
  <si>
    <t>Podžuban</t>
  </si>
  <si>
    <t>Habura</t>
  </si>
  <si>
    <t>Balogová</t>
  </si>
  <si>
    <t>Alexandra</t>
  </si>
  <si>
    <t>Metropol Košice</t>
  </si>
  <si>
    <t>Ondričko</t>
  </si>
  <si>
    <t>Vitek</t>
  </si>
  <si>
    <t>Radovan</t>
  </si>
  <si>
    <t>Sabová</t>
  </si>
  <si>
    <t>Kamenná Poruba</t>
  </si>
  <si>
    <t>Pitrovská</t>
  </si>
  <si>
    <t>Regina</t>
  </si>
  <si>
    <t>Berdák</t>
  </si>
  <si>
    <t>OFK Klokočov</t>
  </si>
  <si>
    <t>Varga</t>
  </si>
  <si>
    <t>Lenka</t>
  </si>
  <si>
    <t>Posypanka</t>
  </si>
  <si>
    <t>Daniel</t>
  </si>
  <si>
    <t>Dušan</t>
  </si>
  <si>
    <t>Výsledková listina "Klokočovskej 5" zo dňa 6.  augusta 2017</t>
  </si>
  <si>
    <t>41. ročník</t>
  </si>
  <si>
    <t>Babiak</t>
  </si>
  <si>
    <t>Bačík</t>
  </si>
  <si>
    <t>Baloga</t>
  </si>
  <si>
    <t>Biwot</t>
  </si>
  <si>
    <t>Cimprichová</t>
  </si>
  <si>
    <t>Čurlej</t>
  </si>
  <si>
    <t>Dubiaková</t>
  </si>
  <si>
    <t>Dunajský</t>
  </si>
  <si>
    <t>Durkai</t>
  </si>
  <si>
    <t>Farkášová</t>
  </si>
  <si>
    <t>Fencik</t>
  </si>
  <si>
    <t>Guzik</t>
  </si>
  <si>
    <t>Hirjak</t>
  </si>
  <si>
    <t>Hirjaková</t>
  </si>
  <si>
    <t>Hreščák</t>
  </si>
  <si>
    <t>Huculová</t>
  </si>
  <si>
    <t>Chomanič</t>
  </si>
  <si>
    <t>Kováč</t>
  </si>
  <si>
    <t>Kovaľ</t>
  </si>
  <si>
    <t>Kovaľová</t>
  </si>
  <si>
    <t>Kozák</t>
  </si>
  <si>
    <t>Krasula</t>
  </si>
  <si>
    <t>Kucka</t>
  </si>
  <si>
    <t>Kundrat</t>
  </si>
  <si>
    <t>Kvak</t>
  </si>
  <si>
    <t>Kwemoi</t>
  </si>
  <si>
    <t>Lajtár</t>
  </si>
  <si>
    <t>Leško</t>
  </si>
  <si>
    <t>Leškova</t>
  </si>
  <si>
    <t>Magyar</t>
  </si>
  <si>
    <t>Medviď</t>
  </si>
  <si>
    <t>Mitník</t>
  </si>
  <si>
    <t>Mlynarčíková</t>
  </si>
  <si>
    <t>Ondo-Eštoková</t>
  </si>
  <si>
    <t>Onuška</t>
  </si>
  <si>
    <t>Pachota</t>
  </si>
  <si>
    <t>Pavlík</t>
  </si>
  <si>
    <t>Poľák</t>
  </si>
  <si>
    <t>Ryník</t>
  </si>
  <si>
    <t>Sabo</t>
  </si>
  <si>
    <t>Sabovik</t>
  </si>
  <si>
    <t>Semanová</t>
  </si>
  <si>
    <t>Schmalhofferová</t>
  </si>
  <si>
    <t>Silvestri</t>
  </si>
  <si>
    <t>Sýkora</t>
  </si>
  <si>
    <t>Šimko</t>
  </si>
  <si>
    <t>Tirpák</t>
  </si>
  <si>
    <t>Ujhelský</t>
  </si>
  <si>
    <t>Vargová</t>
  </si>
  <si>
    <t>Vyšňovský</t>
  </si>
  <si>
    <t>Maroš</t>
  </si>
  <si>
    <t>Radka</t>
  </si>
  <si>
    <t>Wycliffe Kipkorir</t>
  </si>
  <si>
    <t>Nikola</t>
  </si>
  <si>
    <t>Juraj</t>
  </si>
  <si>
    <t>Paweł</t>
  </si>
  <si>
    <t>Martina</t>
  </si>
  <si>
    <t>Pavel</t>
  </si>
  <si>
    <t>Karim</t>
  </si>
  <si>
    <t>Gabriel</t>
  </si>
  <si>
    <t>Rastislav</t>
  </si>
  <si>
    <t>Simona</t>
  </si>
  <si>
    <t>Lukáš</t>
  </si>
  <si>
    <t>Adrián</t>
  </si>
  <si>
    <t>Zlatka</t>
  </si>
  <si>
    <t>Inge</t>
  </si>
  <si>
    <t>Valerio</t>
  </si>
  <si>
    <t>JM Demolex Bardejov</t>
  </si>
  <si>
    <t>ŠKP Vranov nad Topľou</t>
  </si>
  <si>
    <t>Biatlon šk Prešov</t>
  </si>
  <si>
    <t>TJ Obal Servis</t>
  </si>
  <si>
    <t>Benedek-Team</t>
  </si>
  <si>
    <t>Strážske</t>
  </si>
  <si>
    <t>Kaluža</t>
  </si>
  <si>
    <t>AZS PWSZ Krosno/ KSW GARYU Krosno</t>
  </si>
  <si>
    <t>Gladiator Michalovce</t>
  </si>
  <si>
    <t>Chlmec</t>
  </si>
  <si>
    <t>Porostov</t>
  </si>
  <si>
    <t>Behame.sk</t>
  </si>
  <si>
    <t>Dlhé nad Cirochou</t>
  </si>
  <si>
    <t>VHK Michalovce</t>
  </si>
  <si>
    <t>TJ Vysoké Tatry</t>
  </si>
  <si>
    <t>Denne centrum seniorov č.1 Michalovce</t>
  </si>
  <si>
    <t>MBO Stráżske</t>
  </si>
  <si>
    <t>Koromľa</t>
  </si>
  <si>
    <t>MBK Veľke Kapušany</t>
  </si>
  <si>
    <t>VVS Michalovce</t>
  </si>
  <si>
    <t>Run-Ski</t>
  </si>
  <si>
    <t>Sobrance</t>
  </si>
  <si>
    <t>Pre radosť</t>
  </si>
  <si>
    <t>Activelife</t>
  </si>
  <si>
    <t>Belle Export-Import Košice</t>
  </si>
  <si>
    <t>TMS International Košice, s.r.o.</t>
  </si>
  <si>
    <t>JAYMO s.ro.</t>
  </si>
  <si>
    <t>Buhaj</t>
  </si>
  <si>
    <t>Snina</t>
  </si>
  <si>
    <t xml:space="preserve">Krajňák </t>
  </si>
  <si>
    <t>Petrovce nad Laborcom</t>
  </si>
  <si>
    <t>Semjanová</t>
  </si>
  <si>
    <t>Wojtasik</t>
  </si>
  <si>
    <t>Dawid</t>
  </si>
  <si>
    <t>Mezglewski</t>
  </si>
  <si>
    <t>Kamil</t>
  </si>
  <si>
    <t>Porubka</t>
  </si>
  <si>
    <t>Šestáková</t>
  </si>
  <si>
    <t>Ivana</t>
  </si>
  <si>
    <t>Kalenská</t>
  </si>
  <si>
    <t>ATU Košice</t>
  </si>
  <si>
    <t>Sláma</t>
  </si>
  <si>
    <t>Slámová</t>
  </si>
  <si>
    <t>Horvát</t>
  </si>
  <si>
    <t>Raschupkin</t>
  </si>
  <si>
    <t>Sergej</t>
  </si>
  <si>
    <t>Ukrajina</t>
  </si>
  <si>
    <t>Saboviková</t>
  </si>
  <si>
    <t>Viera</t>
  </si>
  <si>
    <t>Macková</t>
  </si>
  <si>
    <t>Denisa</t>
  </si>
  <si>
    <t>Hamadej</t>
  </si>
  <si>
    <t>Uveges</t>
  </si>
  <si>
    <t>Kristián</t>
  </si>
  <si>
    <t>MBK Vyšné Kapušany</t>
  </si>
  <si>
    <t>Hančár</t>
  </si>
  <si>
    <t>Marcinčák</t>
  </si>
  <si>
    <t>Henrich</t>
  </si>
  <si>
    <t>Sudzina</t>
  </si>
  <si>
    <t>Čečehov</t>
  </si>
  <si>
    <t>Serafín</t>
  </si>
  <si>
    <t>Espreso Vranov</t>
  </si>
  <si>
    <t>Ivanko</t>
  </si>
  <si>
    <t>Vaktor</t>
  </si>
  <si>
    <t>Olinka</t>
  </si>
  <si>
    <t>Bertičová</t>
  </si>
  <si>
    <t>Kristína</t>
  </si>
  <si>
    <t>Vranov</t>
  </si>
  <si>
    <t>Malyy team Ukrajina</t>
  </si>
  <si>
    <t>Sluková</t>
  </si>
  <si>
    <t>Antónia</t>
  </si>
  <si>
    <t>Kohút</t>
  </si>
  <si>
    <t>Pulik</t>
  </si>
  <si>
    <t>Besenyiová</t>
  </si>
  <si>
    <t>Judita</t>
  </si>
  <si>
    <t>Tušice</t>
  </si>
  <si>
    <t>Kokindova</t>
  </si>
  <si>
    <t>MartinA</t>
  </si>
  <si>
    <t>Bardejov</t>
  </si>
  <si>
    <t>Jovsa</t>
  </si>
  <si>
    <t>Šagátová</t>
  </si>
  <si>
    <t xml:space="preserve"> O5 BK Furča Košice</t>
  </si>
  <si>
    <t>Malyyi</t>
  </si>
  <si>
    <t>absolútne poradie - muži</t>
  </si>
  <si>
    <t>muži od 40 do 49 rokov</t>
  </si>
  <si>
    <t>muži od 50 do 59 rokov</t>
  </si>
  <si>
    <t>muži nad 60 rokov</t>
  </si>
  <si>
    <t>ženy do 39 rokov</t>
  </si>
  <si>
    <t>ženy nad 40 rokov</t>
  </si>
  <si>
    <t>NF</t>
  </si>
  <si>
    <t>.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</si>
</sst>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9]h:mm:ss\ AM/PM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91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u val="single"/>
      <sz val="9"/>
      <color indexed="12"/>
      <name val="Arial Narrow"/>
      <family val="2"/>
    </font>
    <font>
      <b/>
      <sz val="11"/>
      <color indexed="30"/>
      <name val="Arial Narrow"/>
      <family val="2"/>
    </font>
    <font>
      <b/>
      <sz val="9"/>
      <color indexed="30"/>
      <name val="Arial Narrow"/>
      <family val="2"/>
    </font>
    <font>
      <b/>
      <sz val="10"/>
      <color indexed="30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17"/>
      <name val="Arial Narrow"/>
      <family val="2"/>
    </font>
    <font>
      <b/>
      <sz val="10"/>
      <color indexed="17"/>
      <name val="Arial Narrow"/>
      <family val="2"/>
    </font>
    <font>
      <b/>
      <sz val="9"/>
      <color indexed="17"/>
      <name val="Arial Narrow"/>
      <family val="2"/>
    </font>
    <font>
      <b/>
      <u val="single"/>
      <sz val="10"/>
      <color indexed="12"/>
      <name val="Arial Narrow"/>
      <family val="2"/>
    </font>
    <font>
      <b/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sz val="12"/>
      <color theme="1"/>
      <name val="Arial Narrow"/>
      <family val="2"/>
    </font>
    <font>
      <sz val="8"/>
      <color theme="1"/>
      <name val="Arial Narrow"/>
      <family val="2"/>
    </font>
    <font>
      <b/>
      <sz val="9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1"/>
      <color rgb="FFFF0000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9"/>
      <color rgb="FF000000"/>
      <name val="Arial Narrow"/>
      <family val="2"/>
    </font>
    <font>
      <u val="single"/>
      <sz val="9"/>
      <color theme="10"/>
      <name val="Arial Narrow"/>
      <family val="2"/>
    </font>
    <font>
      <b/>
      <sz val="11"/>
      <color rgb="FF0070C0"/>
      <name val="Arial Narrow"/>
      <family val="2"/>
    </font>
    <font>
      <b/>
      <sz val="9"/>
      <color rgb="FF0070C0"/>
      <name val="Arial Narrow"/>
      <family val="2"/>
    </font>
    <font>
      <b/>
      <sz val="10"/>
      <color rgb="FF0070C0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rgb="FF00B050"/>
      <name val="Arial Narrow"/>
      <family val="2"/>
    </font>
    <font>
      <b/>
      <sz val="10"/>
      <color rgb="FF00B050"/>
      <name val="Arial Narrow"/>
      <family val="2"/>
    </font>
    <font>
      <b/>
      <sz val="9"/>
      <color rgb="FF00B050"/>
      <name val="Arial Narrow"/>
      <family val="2"/>
    </font>
    <font>
      <b/>
      <u val="single"/>
      <sz val="10"/>
      <color theme="10"/>
      <name val="Arial Narrow"/>
      <family val="2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67" fillId="0" borderId="10" xfId="0" applyFont="1" applyBorder="1" applyAlignment="1">
      <alignment vertical="center" wrapText="1"/>
    </xf>
    <xf numFmtId="2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8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vertical="center" wrapText="1"/>
    </xf>
    <xf numFmtId="0" fontId="67" fillId="0" borderId="11" xfId="0" applyFont="1" applyFill="1" applyBorder="1" applyAlignment="1">
      <alignment horizontal="center" wrapText="1"/>
    </xf>
    <xf numFmtId="0" fontId="67" fillId="33" borderId="11" xfId="0" applyFont="1" applyFill="1" applyBorder="1" applyAlignment="1">
      <alignment horizontal="center" wrapText="1"/>
    </xf>
    <xf numFmtId="0" fontId="67" fillId="33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9" fillId="0" borderId="10" xfId="0" applyFont="1" applyBorder="1" applyAlignment="1">
      <alignment wrapText="1"/>
    </xf>
    <xf numFmtId="0" fontId="1" fillId="33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0" fillId="0" borderId="0" xfId="0" applyFont="1" applyBorder="1" applyAlignment="1">
      <alignment wrapText="1"/>
    </xf>
    <xf numFmtId="0" fontId="69" fillId="0" borderId="0" xfId="0" applyFont="1" applyBorder="1" applyAlignment="1">
      <alignment wrapText="1"/>
    </xf>
    <xf numFmtId="0" fontId="71" fillId="0" borderId="0" xfId="0" applyFont="1" applyBorder="1" applyAlignment="1">
      <alignment horizontal="center" wrapText="1"/>
    </xf>
    <xf numFmtId="0" fontId="71" fillId="0" borderId="0" xfId="0" applyFont="1" applyBorder="1" applyAlignment="1">
      <alignment wrapText="1"/>
    </xf>
    <xf numFmtId="21" fontId="1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21" fontId="4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/>
    </xf>
    <xf numFmtId="0" fontId="73" fillId="0" borderId="12" xfId="0" applyFont="1" applyFill="1" applyBorder="1" applyAlignment="1">
      <alignment horizontal="center"/>
    </xf>
    <xf numFmtId="0" fontId="73" fillId="0" borderId="0" xfId="0" applyFont="1" applyFill="1" applyAlignment="1">
      <alignment/>
    </xf>
    <xf numFmtId="0" fontId="74" fillId="0" borderId="10" xfId="0" applyFont="1" applyFill="1" applyBorder="1" applyAlignment="1">
      <alignment wrapText="1"/>
    </xf>
    <xf numFmtId="21" fontId="7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75" fillId="0" borderId="10" xfId="0" applyFont="1" applyFill="1" applyBorder="1" applyAlignment="1">
      <alignment wrapText="1"/>
    </xf>
    <xf numFmtId="0" fontId="75" fillId="0" borderId="10" xfId="0" applyFont="1" applyBorder="1" applyAlignment="1">
      <alignment wrapText="1"/>
    </xf>
    <xf numFmtId="0" fontId="76" fillId="0" borderId="10" xfId="0" applyFont="1" applyFill="1" applyBorder="1" applyAlignment="1">
      <alignment wrapText="1"/>
    </xf>
    <xf numFmtId="0" fontId="7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69" fillId="0" borderId="10" xfId="0" applyFont="1" applyFill="1" applyBorder="1" applyAlignment="1">
      <alignment wrapText="1"/>
    </xf>
    <xf numFmtId="0" fontId="77" fillId="0" borderId="10" xfId="0" applyFont="1" applyFill="1" applyBorder="1" applyAlignment="1">
      <alignment wrapText="1"/>
    </xf>
    <xf numFmtId="0" fontId="72" fillId="0" borderId="10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center" wrapText="1"/>
    </xf>
    <xf numFmtId="0" fontId="78" fillId="0" borderId="10" xfId="36" applyFont="1" applyFill="1" applyBorder="1" applyAlignment="1" applyProtection="1">
      <alignment wrapText="1"/>
      <protection/>
    </xf>
    <xf numFmtId="0" fontId="69" fillId="0" borderId="10" xfId="0" applyFont="1" applyBorder="1" applyAlignment="1">
      <alignment horizontal="center" wrapText="1"/>
    </xf>
    <xf numFmtId="0" fontId="77" fillId="0" borderId="10" xfId="0" applyFont="1" applyFill="1" applyBorder="1" applyAlignment="1">
      <alignment horizontal="center" wrapText="1"/>
    </xf>
    <xf numFmtId="0" fontId="79" fillId="0" borderId="10" xfId="0" applyFont="1" applyFill="1" applyBorder="1" applyAlignment="1">
      <alignment wrapText="1"/>
    </xf>
    <xf numFmtId="0" fontId="80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 horizontal="center" wrapText="1"/>
    </xf>
    <xf numFmtId="0" fontId="80" fillId="0" borderId="10" xfId="0" applyFont="1" applyFill="1" applyBorder="1" applyAlignment="1">
      <alignment wrapText="1"/>
    </xf>
    <xf numFmtId="21" fontId="79" fillId="0" borderId="10" xfId="0" applyNumberFormat="1" applyFont="1" applyFill="1" applyBorder="1" applyAlignment="1">
      <alignment horizontal="center"/>
    </xf>
    <xf numFmtId="0" fontId="81" fillId="0" borderId="12" xfId="0" applyFont="1" applyFill="1" applyBorder="1" applyAlignment="1">
      <alignment horizontal="center"/>
    </xf>
    <xf numFmtId="0" fontId="81" fillId="0" borderId="0" xfId="0" applyFont="1" applyFill="1" applyAlignment="1">
      <alignment/>
    </xf>
    <xf numFmtId="0" fontId="79" fillId="0" borderId="10" xfId="0" applyFont="1" applyFill="1" applyBorder="1" applyAlignment="1">
      <alignment/>
    </xf>
    <xf numFmtId="0" fontId="80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vertical="center" wrapText="1"/>
    </xf>
    <xf numFmtId="0" fontId="73" fillId="0" borderId="10" xfId="0" applyFont="1" applyFill="1" applyBorder="1" applyAlignment="1">
      <alignment vertical="center" wrapText="1"/>
    </xf>
    <xf numFmtId="0" fontId="79" fillId="0" borderId="1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vertical="center" wrapText="1"/>
    </xf>
    <xf numFmtId="0" fontId="8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21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vertical="center"/>
    </xf>
    <xf numFmtId="0" fontId="81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74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wrapText="1"/>
    </xf>
    <xf numFmtId="0" fontId="85" fillId="0" borderId="10" xfId="0" applyFont="1" applyFill="1" applyBorder="1" applyAlignment="1">
      <alignment vertical="center" wrapText="1"/>
    </xf>
    <xf numFmtId="0" fontId="86" fillId="0" borderId="10" xfId="0" applyFont="1" applyFill="1" applyBorder="1" applyAlignment="1">
      <alignment horizontal="center"/>
    </xf>
    <xf numFmtId="0" fontId="86" fillId="0" borderId="10" xfId="0" applyFont="1" applyFill="1" applyBorder="1" applyAlignment="1">
      <alignment horizontal="center" wrapText="1"/>
    </xf>
    <xf numFmtId="0" fontId="86" fillId="0" borderId="10" xfId="0" applyFont="1" applyFill="1" applyBorder="1" applyAlignment="1">
      <alignment wrapText="1"/>
    </xf>
    <xf numFmtId="21" fontId="84" fillId="0" borderId="10" xfId="0" applyNumberFormat="1" applyFont="1" applyFill="1" applyBorder="1" applyAlignment="1">
      <alignment horizontal="center"/>
    </xf>
    <xf numFmtId="0" fontId="85" fillId="0" borderId="12" xfId="0" applyFont="1" applyFill="1" applyBorder="1" applyAlignment="1">
      <alignment horizontal="center"/>
    </xf>
    <xf numFmtId="0" fontId="85" fillId="0" borderId="0" xfId="0" applyFont="1" applyFill="1" applyAlignment="1">
      <alignment/>
    </xf>
    <xf numFmtId="0" fontId="84" fillId="0" borderId="10" xfId="0" applyFont="1" applyFill="1" applyBorder="1" applyAlignment="1">
      <alignment/>
    </xf>
    <xf numFmtId="0" fontId="85" fillId="0" borderId="10" xfId="0" applyFont="1" applyFill="1" applyBorder="1" applyAlignment="1">
      <alignment vertical="center"/>
    </xf>
    <xf numFmtId="0" fontId="86" fillId="0" borderId="10" xfId="0" applyFont="1" applyFill="1" applyBorder="1" applyAlignment="1">
      <alignment/>
    </xf>
    <xf numFmtId="0" fontId="84" fillId="0" borderId="1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 wrapText="1"/>
    </xf>
    <xf numFmtId="21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 vertical="center"/>
    </xf>
    <xf numFmtId="21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1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21" fontId="5" fillId="0" borderId="13" xfId="0" applyNumberFormat="1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vertical="center"/>
    </xf>
    <xf numFmtId="0" fontId="82" fillId="33" borderId="11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vertical="center" wrapText="1"/>
    </xf>
    <xf numFmtId="0" fontId="82" fillId="0" borderId="0" xfId="0" applyFont="1" applyBorder="1" applyAlignment="1">
      <alignment horizontal="center" vertical="center" wrapText="1"/>
    </xf>
    <xf numFmtId="21" fontId="5" fillId="0" borderId="0" xfId="0" applyNumberFormat="1" applyFont="1" applyBorder="1" applyAlignment="1">
      <alignment horizontal="center" vertical="center"/>
    </xf>
    <xf numFmtId="0" fontId="82" fillId="33" borderId="0" xfId="0" applyFont="1" applyFill="1" applyBorder="1" applyAlignment="1">
      <alignment horizontal="center" wrapText="1"/>
    </xf>
    <xf numFmtId="21" fontId="5" fillId="0" borderId="0" xfId="0" applyNumberFormat="1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 wrapText="1"/>
    </xf>
    <xf numFmtId="0" fontId="87" fillId="0" borderId="10" xfId="36" applyFont="1" applyFill="1" applyBorder="1" applyAlignment="1" applyProtection="1">
      <alignment vertical="center" wrapText="1"/>
      <protection/>
    </xf>
    <xf numFmtId="0" fontId="83" fillId="0" borderId="0" xfId="0" applyFont="1" applyBorder="1" applyAlignment="1">
      <alignment vertical="center" wrapText="1"/>
    </xf>
    <xf numFmtId="0" fontId="8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21" fontId="73" fillId="0" borderId="10" xfId="0" applyNumberFormat="1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/>
    </xf>
    <xf numFmtId="0" fontId="74" fillId="0" borderId="0" xfId="0" applyFont="1" applyFill="1" applyAlignment="1">
      <alignment vertical="center"/>
    </xf>
    <xf numFmtId="0" fontId="81" fillId="0" borderId="1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 wrapText="1"/>
    </xf>
    <xf numFmtId="21" fontId="81" fillId="0" borderId="10" xfId="0" applyNumberFormat="1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84" fillId="0" borderId="10" xfId="0" applyFont="1" applyFill="1" applyBorder="1" applyAlignment="1">
      <alignment vertical="center"/>
    </xf>
    <xf numFmtId="0" fontId="85" fillId="0" borderId="10" xfId="0" applyFont="1" applyFill="1" applyBorder="1" applyAlignment="1">
      <alignment horizontal="center" vertical="center"/>
    </xf>
    <xf numFmtId="21" fontId="85" fillId="0" borderId="10" xfId="0" applyNumberFormat="1" applyFont="1" applyFill="1" applyBorder="1" applyAlignment="1">
      <alignment horizontal="center" vertical="center"/>
    </xf>
    <xf numFmtId="0" fontId="84" fillId="0" borderId="12" xfId="0" applyFont="1" applyFill="1" applyBorder="1" applyAlignment="1">
      <alignment horizontal="center" vertical="center"/>
    </xf>
    <xf numFmtId="0" fontId="84" fillId="0" borderId="0" xfId="0" applyFont="1" applyFill="1" applyAlignment="1">
      <alignment vertical="center"/>
    </xf>
    <xf numFmtId="0" fontId="84" fillId="0" borderId="10" xfId="0" applyFont="1" applyFill="1" applyBorder="1" applyAlignment="1">
      <alignment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82" fillId="0" borderId="15" xfId="0" applyFont="1" applyFill="1" applyBorder="1" applyAlignment="1">
      <alignment vertical="center" wrapText="1"/>
    </xf>
    <xf numFmtId="0" fontId="82" fillId="0" borderId="15" xfId="0" applyFont="1" applyFill="1" applyBorder="1" applyAlignment="1">
      <alignment horizontal="center" vertical="center" wrapText="1"/>
    </xf>
    <xf numFmtId="21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vertical="center" wrapText="1"/>
    </xf>
    <xf numFmtId="0" fontId="83" fillId="0" borderId="0" xfId="0" applyFont="1" applyFill="1" applyBorder="1" applyAlignment="1">
      <alignment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8" fillId="0" borderId="0" xfId="0" applyFont="1" applyFill="1" applyBorder="1" applyAlignment="1">
      <alignment vertical="center" wrapText="1"/>
    </xf>
    <xf numFmtId="0" fontId="89" fillId="0" borderId="0" xfId="0" applyFont="1" applyFill="1" applyBorder="1" applyAlignment="1">
      <alignment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90" fillId="0" borderId="0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ehame.sk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ehame.sk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tabSelected="1" zoomScalePageLayoutView="0" workbookViewId="0" topLeftCell="A2">
      <selection activeCell="C4" sqref="C4"/>
    </sheetView>
  </sheetViews>
  <sheetFormatPr defaultColWidth="8.8515625" defaultRowHeight="12.75"/>
  <cols>
    <col min="1" max="1" width="4.8515625" style="20" customWidth="1"/>
    <col min="2" max="2" width="4.8515625" style="21" customWidth="1"/>
    <col min="3" max="3" width="12.57421875" style="22" customWidth="1"/>
    <col min="4" max="4" width="14.57421875" style="23" customWidth="1"/>
    <col min="5" max="5" width="4.7109375" style="24" customWidth="1"/>
    <col min="6" max="6" width="5.00390625" style="21" customWidth="1"/>
    <col min="7" max="7" width="21.28125" style="23" customWidth="1"/>
    <col min="8" max="8" width="4.57421875" style="24" customWidth="1"/>
    <col min="9" max="9" width="4.00390625" style="24" customWidth="1"/>
    <col min="10" max="10" width="9.57421875" style="20" customWidth="1"/>
    <col min="11" max="11" width="4.57421875" style="20" hidden="1" customWidth="1"/>
    <col min="12" max="16384" width="8.8515625" style="22" customWidth="1"/>
  </cols>
  <sheetData>
    <row r="1" spans="5:6" ht="3" customHeight="1" hidden="1">
      <c r="E1" s="24" t="s">
        <v>6</v>
      </c>
      <c r="F1" s="21">
        <v>2017</v>
      </c>
    </row>
    <row r="2" spans="1:11" s="40" customFormat="1" ht="17.25" customHeight="1">
      <c r="A2" s="185" t="s">
        <v>156</v>
      </c>
      <c r="B2" s="185"/>
      <c r="C2" s="185"/>
      <c r="D2" s="185"/>
      <c r="E2" s="185"/>
      <c r="F2" s="185"/>
      <c r="G2" s="185"/>
      <c r="H2" s="185"/>
      <c r="I2" s="185"/>
      <c r="J2" s="185"/>
      <c r="K2" s="39"/>
    </row>
    <row r="3" spans="1:11" s="42" customFormat="1" ht="17.25" customHeight="1">
      <c r="A3" s="186" t="s">
        <v>157</v>
      </c>
      <c r="B3" s="186"/>
      <c r="C3" s="186"/>
      <c r="D3" s="186"/>
      <c r="E3" s="186"/>
      <c r="F3" s="186"/>
      <c r="G3" s="186"/>
      <c r="H3" s="186"/>
      <c r="I3" s="186"/>
      <c r="J3" s="187"/>
      <c r="K3" s="43"/>
    </row>
    <row r="4" spans="1:11" s="38" customFormat="1" ht="17.25" customHeight="1">
      <c r="A4" s="188" t="s">
        <v>28</v>
      </c>
      <c r="B4" s="188"/>
      <c r="C4" s="44"/>
      <c r="D4" s="45"/>
      <c r="E4" s="46"/>
      <c r="F4" s="45"/>
      <c r="G4" s="45"/>
      <c r="H4" s="46"/>
      <c r="I4" s="197" t="s">
        <v>315</v>
      </c>
      <c r="J4" s="44"/>
      <c r="K4" s="41"/>
    </row>
    <row r="5" spans="1:11" s="38" customFormat="1" ht="40.5" customHeight="1">
      <c r="A5" s="47" t="s">
        <v>27</v>
      </c>
      <c r="B5" s="47" t="s">
        <v>26</v>
      </c>
      <c r="C5" s="48" t="s">
        <v>56</v>
      </c>
      <c r="D5" s="48" t="s">
        <v>0</v>
      </c>
      <c r="E5" s="49" t="s">
        <v>5</v>
      </c>
      <c r="F5" s="47" t="s">
        <v>14</v>
      </c>
      <c r="G5" s="48" t="s">
        <v>1</v>
      </c>
      <c r="H5" s="49" t="s">
        <v>17</v>
      </c>
      <c r="I5" s="47" t="s">
        <v>29</v>
      </c>
      <c r="J5" s="49" t="s">
        <v>2</v>
      </c>
      <c r="K5" s="50" t="s">
        <v>119</v>
      </c>
    </row>
    <row r="6" spans="1:11" s="53" customFormat="1" ht="15" customHeight="1">
      <c r="A6" s="87">
        <v>1</v>
      </c>
      <c r="B6" s="87">
        <v>134</v>
      </c>
      <c r="C6" s="54" t="s">
        <v>161</v>
      </c>
      <c r="D6" s="89" t="s">
        <v>210</v>
      </c>
      <c r="E6" s="51" t="s">
        <v>3</v>
      </c>
      <c r="F6" s="67">
        <v>1988</v>
      </c>
      <c r="G6" s="62" t="s">
        <v>229</v>
      </c>
      <c r="H6" s="51" t="str">
        <f aca="true" t="shared" si="0" ref="H6:H37">IF($E6="m",IF($F$1-$F6&gt;18,IF($F$1-$F6&lt;40,"A",IF($F$1-$F6&gt;49,IF($F$1-$F6&gt;59,"D","C"),"B")),"A"),IF($F$1-$F6&gt;18,IF($F$1-$F6&lt;40,"E","F"),"E"))</f>
        <v>A</v>
      </c>
      <c r="I6" s="51">
        <f>COUNTIF($H$6:$H6,$H6)</f>
        <v>1</v>
      </c>
      <c r="J6" s="55">
        <v>0.010439814814814813</v>
      </c>
      <c r="K6" s="52">
        <v>5</v>
      </c>
    </row>
    <row r="7" spans="1:11" s="78" customFormat="1" ht="15" customHeight="1">
      <c r="A7" s="90">
        <v>2</v>
      </c>
      <c r="B7" s="90">
        <v>135</v>
      </c>
      <c r="C7" s="72" t="s">
        <v>183</v>
      </c>
      <c r="D7" s="92" t="s">
        <v>216</v>
      </c>
      <c r="E7" s="73" t="s">
        <v>3</v>
      </c>
      <c r="F7" s="74">
        <v>1988</v>
      </c>
      <c r="G7" s="75" t="s">
        <v>229</v>
      </c>
      <c r="H7" s="73" t="str">
        <f t="shared" si="0"/>
        <v>A</v>
      </c>
      <c r="I7" s="73">
        <f>COUNTIF($H$6:$H7,$H7)</f>
        <v>2</v>
      </c>
      <c r="J7" s="76">
        <v>0.010972222222222223</v>
      </c>
      <c r="K7" s="77">
        <v>5</v>
      </c>
    </row>
    <row r="8" spans="1:11" s="113" customFormat="1" ht="17.25" customHeight="1">
      <c r="A8" s="117">
        <v>3</v>
      </c>
      <c r="B8" s="117">
        <v>41</v>
      </c>
      <c r="C8" s="106" t="s">
        <v>131</v>
      </c>
      <c r="D8" s="107" t="s">
        <v>84</v>
      </c>
      <c r="E8" s="108" t="s">
        <v>3</v>
      </c>
      <c r="F8" s="109">
        <v>1987</v>
      </c>
      <c r="G8" s="110" t="s">
        <v>94</v>
      </c>
      <c r="H8" s="108" t="str">
        <f t="shared" si="0"/>
        <v>A</v>
      </c>
      <c r="I8" s="108">
        <f>COUNTIF($H$6:$H8,$H8)</f>
        <v>3</v>
      </c>
      <c r="J8" s="111">
        <v>0.011458333333333334</v>
      </c>
      <c r="K8" s="112">
        <v>7</v>
      </c>
    </row>
    <row r="9" spans="1:11" ht="15" customHeight="1">
      <c r="A9" s="10">
        <v>4</v>
      </c>
      <c r="B9" s="10">
        <v>132</v>
      </c>
      <c r="C9" s="56" t="s">
        <v>269</v>
      </c>
      <c r="D9" s="11" t="s">
        <v>270</v>
      </c>
      <c r="E9" s="26" t="s">
        <v>3</v>
      </c>
      <c r="F9" s="26">
        <v>1990</v>
      </c>
      <c r="G9" s="63" t="s">
        <v>271</v>
      </c>
      <c r="H9" s="26" t="str">
        <f t="shared" si="0"/>
        <v>A</v>
      </c>
      <c r="I9" s="26">
        <f>COUNTIF($H$6:$H9,$H9)</f>
        <v>4</v>
      </c>
      <c r="J9" s="57">
        <v>0.01207175925925926</v>
      </c>
      <c r="K9" s="27">
        <v>7</v>
      </c>
    </row>
    <row r="10" spans="1:11" ht="15" customHeight="1">
      <c r="A10" s="10">
        <v>5</v>
      </c>
      <c r="B10" s="98">
        <v>111</v>
      </c>
      <c r="C10" s="56" t="s">
        <v>259</v>
      </c>
      <c r="D10" s="11" t="s">
        <v>260</v>
      </c>
      <c r="E10" s="26" t="s">
        <v>3</v>
      </c>
      <c r="F10" s="26">
        <v>1999</v>
      </c>
      <c r="G10" s="63" t="s">
        <v>99</v>
      </c>
      <c r="H10" s="26" t="str">
        <f t="shared" si="0"/>
        <v>A</v>
      </c>
      <c r="I10" s="26">
        <f>COUNTIF($H$6:$H10,$H10)</f>
        <v>5</v>
      </c>
      <c r="J10" s="57">
        <v>0.012199074074074072</v>
      </c>
      <c r="K10" s="27">
        <v>7</v>
      </c>
    </row>
    <row r="11" spans="1:11" ht="15" customHeight="1">
      <c r="A11" s="10">
        <v>6</v>
      </c>
      <c r="B11" s="10">
        <v>121</v>
      </c>
      <c r="C11" s="58" t="s">
        <v>266</v>
      </c>
      <c r="D11" s="12" t="s">
        <v>155</v>
      </c>
      <c r="E11" s="26" t="s">
        <v>3</v>
      </c>
      <c r="F11" s="26">
        <v>1998</v>
      </c>
      <c r="G11" s="64" t="s">
        <v>265</v>
      </c>
      <c r="H11" s="26" t="str">
        <f t="shared" si="0"/>
        <v>A</v>
      </c>
      <c r="I11" s="26">
        <f>COUNTIF($H$6:$H11,$H11)</f>
        <v>6</v>
      </c>
      <c r="J11" s="57">
        <v>0.012314814814814815</v>
      </c>
      <c r="K11" s="27">
        <v>0</v>
      </c>
    </row>
    <row r="12" spans="1:11" s="53" customFormat="1" ht="15" customHeight="1">
      <c r="A12" s="87">
        <v>7</v>
      </c>
      <c r="B12" s="87">
        <v>108</v>
      </c>
      <c r="C12" s="54" t="s">
        <v>158</v>
      </c>
      <c r="D12" s="89" t="s">
        <v>129</v>
      </c>
      <c r="E12" s="51" t="s">
        <v>3</v>
      </c>
      <c r="F12" s="67">
        <v>1968</v>
      </c>
      <c r="G12" s="62" t="s">
        <v>225</v>
      </c>
      <c r="H12" s="51" t="str">
        <f t="shared" si="0"/>
        <v>B</v>
      </c>
      <c r="I12" s="51">
        <f>COUNTIF($H$6:$H12,$H12)</f>
        <v>1</v>
      </c>
      <c r="J12" s="55">
        <v>0.012349537037037039</v>
      </c>
      <c r="K12" s="52">
        <v>0</v>
      </c>
    </row>
    <row r="13" spans="1:11" ht="15" customHeight="1">
      <c r="A13" s="10">
        <v>8</v>
      </c>
      <c r="B13" s="98">
        <v>72</v>
      </c>
      <c r="C13" s="59" t="s">
        <v>174</v>
      </c>
      <c r="D13" s="16" t="s">
        <v>67</v>
      </c>
      <c r="E13" s="26" t="s">
        <v>3</v>
      </c>
      <c r="F13" s="68">
        <v>1992</v>
      </c>
      <c r="G13" s="69" t="s">
        <v>236</v>
      </c>
      <c r="H13" s="26" t="str">
        <f t="shared" si="0"/>
        <v>A</v>
      </c>
      <c r="I13" s="26">
        <f>COUNTIF($H$6:$H13,$H13)</f>
        <v>7</v>
      </c>
      <c r="J13" s="57">
        <v>0.012361111111111113</v>
      </c>
      <c r="K13" s="27">
        <v>0</v>
      </c>
    </row>
    <row r="14" spans="1:11" s="78" customFormat="1" ht="15" customHeight="1">
      <c r="A14" s="90">
        <v>9</v>
      </c>
      <c r="B14" s="90">
        <v>170</v>
      </c>
      <c r="C14" s="79" t="s">
        <v>307</v>
      </c>
      <c r="D14" s="100" t="s">
        <v>130</v>
      </c>
      <c r="E14" s="73" t="s">
        <v>3</v>
      </c>
      <c r="F14" s="73">
        <v>1974</v>
      </c>
      <c r="G14" s="80" t="s">
        <v>293</v>
      </c>
      <c r="H14" s="73" t="str">
        <f t="shared" si="0"/>
        <v>B</v>
      </c>
      <c r="I14" s="73">
        <f>COUNTIF($H$6:$H14,$H14)</f>
        <v>2</v>
      </c>
      <c r="J14" s="76">
        <v>0.012488425925925925</v>
      </c>
      <c r="K14" s="77">
        <v>0</v>
      </c>
    </row>
    <row r="15" spans="1:11" ht="15" customHeight="1">
      <c r="A15" s="10">
        <v>10</v>
      </c>
      <c r="B15" s="98">
        <v>110</v>
      </c>
      <c r="C15" s="56" t="s">
        <v>257</v>
      </c>
      <c r="D15" s="11" t="s">
        <v>258</v>
      </c>
      <c r="E15" s="26" t="s">
        <v>3</v>
      </c>
      <c r="F15" s="26">
        <v>1996</v>
      </c>
      <c r="G15" s="63" t="s">
        <v>99</v>
      </c>
      <c r="H15" s="26" t="str">
        <f t="shared" si="0"/>
        <v>A</v>
      </c>
      <c r="I15" s="26">
        <f>COUNTIF($H$6:$H15,$H15)</f>
        <v>8</v>
      </c>
      <c r="J15" s="57">
        <v>0.012627314814814815</v>
      </c>
      <c r="K15" s="27">
        <v>0</v>
      </c>
    </row>
    <row r="16" spans="1:11" ht="15" customHeight="1">
      <c r="A16" s="10">
        <v>11</v>
      </c>
      <c r="B16" s="10">
        <v>158</v>
      </c>
      <c r="C16" s="58" t="s">
        <v>288</v>
      </c>
      <c r="D16" s="12" t="s">
        <v>57</v>
      </c>
      <c r="E16" s="26" t="s">
        <v>3</v>
      </c>
      <c r="F16" s="26">
        <v>1988</v>
      </c>
      <c r="G16" s="64" t="s">
        <v>94</v>
      </c>
      <c r="H16" s="26" t="str">
        <f t="shared" si="0"/>
        <v>A</v>
      </c>
      <c r="I16" s="26">
        <f>COUNTIF($H$6:$H16,$H16)</f>
        <v>9</v>
      </c>
      <c r="J16" s="57">
        <v>0.012685185185185183</v>
      </c>
      <c r="K16" s="27">
        <v>0</v>
      </c>
    </row>
    <row r="17" spans="1:11" s="113" customFormat="1" ht="15" customHeight="1">
      <c r="A17" s="117">
        <v>12</v>
      </c>
      <c r="B17" s="117">
        <v>177</v>
      </c>
      <c r="C17" s="114" t="s">
        <v>297</v>
      </c>
      <c r="D17" s="115" t="s">
        <v>80</v>
      </c>
      <c r="E17" s="108" t="s">
        <v>3</v>
      </c>
      <c r="F17" s="108">
        <v>1977</v>
      </c>
      <c r="G17" s="116" t="s">
        <v>141</v>
      </c>
      <c r="H17" s="108" t="str">
        <f t="shared" si="0"/>
        <v>B</v>
      </c>
      <c r="I17" s="108">
        <f>COUNTIF($H$6:$H17,$H17)</f>
        <v>3</v>
      </c>
      <c r="J17" s="111">
        <v>0.012743055555555556</v>
      </c>
      <c r="K17" s="112">
        <v>0</v>
      </c>
    </row>
    <row r="18" spans="1:11" ht="15" customHeight="1">
      <c r="A18" s="10">
        <v>13</v>
      </c>
      <c r="B18" s="98">
        <v>42</v>
      </c>
      <c r="C18" s="59" t="s">
        <v>207</v>
      </c>
      <c r="D18" s="16" t="s">
        <v>135</v>
      </c>
      <c r="E18" s="26" t="s">
        <v>3</v>
      </c>
      <c r="F18" s="68">
        <v>1991</v>
      </c>
      <c r="G18" s="65" t="s">
        <v>11</v>
      </c>
      <c r="H18" s="26" t="str">
        <f t="shared" si="0"/>
        <v>A</v>
      </c>
      <c r="I18" s="26">
        <f>COUNTIF($H$6:$H18,$H18)</f>
        <v>10</v>
      </c>
      <c r="J18" s="57">
        <v>0.01292824074074074</v>
      </c>
      <c r="K18" s="27">
        <v>0</v>
      </c>
    </row>
    <row r="19" spans="1:11" s="53" customFormat="1" ht="15" customHeight="1">
      <c r="A19" s="87">
        <v>14</v>
      </c>
      <c r="B19" s="87">
        <v>118</v>
      </c>
      <c r="C19" s="54" t="s">
        <v>48</v>
      </c>
      <c r="D19" s="89" t="s">
        <v>85</v>
      </c>
      <c r="E19" s="51" t="s">
        <v>3</v>
      </c>
      <c r="F19" s="67">
        <v>1961</v>
      </c>
      <c r="G19" s="62" t="s">
        <v>245</v>
      </c>
      <c r="H19" s="51" t="str">
        <f t="shared" si="0"/>
        <v>C</v>
      </c>
      <c r="I19" s="51">
        <f>COUNTIF($H$6:$H19,$H19)</f>
        <v>1</v>
      </c>
      <c r="J19" s="55">
        <v>0.013148148148148147</v>
      </c>
      <c r="K19" s="52">
        <v>0</v>
      </c>
    </row>
    <row r="20" spans="1:11" ht="15" customHeight="1">
      <c r="A20" s="10">
        <v>15</v>
      </c>
      <c r="B20" s="98">
        <v>53</v>
      </c>
      <c r="C20" s="59" t="s">
        <v>168</v>
      </c>
      <c r="D20" s="16" t="s">
        <v>72</v>
      </c>
      <c r="E20" s="26" t="s">
        <v>3</v>
      </c>
      <c r="F20" s="68">
        <v>1988</v>
      </c>
      <c r="G20" s="65" t="s">
        <v>98</v>
      </c>
      <c r="H20" s="26" t="str">
        <f t="shared" si="0"/>
        <v>A</v>
      </c>
      <c r="I20" s="26">
        <f>COUNTIF($H$6:$H20,$H20)</f>
        <v>11</v>
      </c>
      <c r="J20" s="57">
        <v>0.01315972222222222</v>
      </c>
      <c r="K20" s="27">
        <v>0</v>
      </c>
    </row>
    <row r="21" spans="1:11" ht="15" customHeight="1">
      <c r="A21" s="10">
        <v>16</v>
      </c>
      <c r="B21" s="10">
        <v>130</v>
      </c>
      <c r="C21" s="58" t="s">
        <v>128</v>
      </c>
      <c r="D21" s="12" t="s">
        <v>70</v>
      </c>
      <c r="E21" s="26" t="s">
        <v>3</v>
      </c>
      <c r="F21" s="26">
        <v>1991</v>
      </c>
      <c r="G21" s="64" t="s">
        <v>94</v>
      </c>
      <c r="H21" s="26" t="str">
        <f t="shared" si="0"/>
        <v>A</v>
      </c>
      <c r="I21" s="26">
        <f>COUNTIF($H$6:$H21,$H21)</f>
        <v>12</v>
      </c>
      <c r="J21" s="57">
        <v>0.013171296296296294</v>
      </c>
      <c r="K21" s="27">
        <v>0</v>
      </c>
    </row>
    <row r="22" spans="1:11" ht="21" customHeight="1">
      <c r="A22" s="10">
        <v>17</v>
      </c>
      <c r="B22" s="10">
        <v>169</v>
      </c>
      <c r="C22" s="59" t="s">
        <v>163</v>
      </c>
      <c r="D22" s="16" t="s">
        <v>72</v>
      </c>
      <c r="E22" s="26" t="s">
        <v>3</v>
      </c>
      <c r="F22" s="68">
        <v>1981</v>
      </c>
      <c r="G22" s="65" t="s">
        <v>306</v>
      </c>
      <c r="H22" s="26" t="str">
        <f t="shared" si="0"/>
        <v>A</v>
      </c>
      <c r="I22" s="26">
        <f>COUNTIF($H$6:$H22,$H22)</f>
        <v>13</v>
      </c>
      <c r="J22" s="57">
        <v>0.013206018518518518</v>
      </c>
      <c r="K22" s="27">
        <v>0</v>
      </c>
    </row>
    <row r="23" spans="1:11" ht="15" customHeight="1">
      <c r="A23" s="10">
        <v>18</v>
      </c>
      <c r="B23" s="98">
        <v>162</v>
      </c>
      <c r="C23" s="59" t="s">
        <v>169</v>
      </c>
      <c r="D23" s="16" t="s">
        <v>213</v>
      </c>
      <c r="E23" s="26" t="s">
        <v>3</v>
      </c>
      <c r="F23" s="68">
        <v>1980</v>
      </c>
      <c r="G23" s="65" t="s">
        <v>232</v>
      </c>
      <c r="H23" s="26" t="str">
        <f t="shared" si="0"/>
        <v>A</v>
      </c>
      <c r="I23" s="26">
        <f>COUNTIF($H$6:$H23,$H23)</f>
        <v>14</v>
      </c>
      <c r="J23" s="57">
        <v>0.013356481481481483</v>
      </c>
      <c r="K23" s="27">
        <v>0</v>
      </c>
    </row>
    <row r="24" spans="1:11" ht="15" customHeight="1">
      <c r="A24" s="10">
        <v>19</v>
      </c>
      <c r="B24" s="98">
        <v>36</v>
      </c>
      <c r="C24" s="59" t="s">
        <v>142</v>
      </c>
      <c r="D24" s="16" t="s">
        <v>66</v>
      </c>
      <c r="E24" s="26" t="s">
        <v>3</v>
      </c>
      <c r="F24" s="68">
        <v>1973</v>
      </c>
      <c r="G24" s="65" t="s">
        <v>18</v>
      </c>
      <c r="H24" s="26" t="str">
        <f t="shared" si="0"/>
        <v>B</v>
      </c>
      <c r="I24" s="26">
        <f>COUNTIF($H$6:$H24,$H24)</f>
        <v>4</v>
      </c>
      <c r="J24" s="57">
        <v>0.013622685185185184</v>
      </c>
      <c r="K24" s="27">
        <v>0</v>
      </c>
    </row>
    <row r="25" spans="1:11" ht="15" customHeight="1">
      <c r="A25" s="10">
        <v>20</v>
      </c>
      <c r="B25" s="10">
        <v>47</v>
      </c>
      <c r="C25" s="59" t="s">
        <v>134</v>
      </c>
      <c r="D25" s="16" t="s">
        <v>208</v>
      </c>
      <c r="E25" s="26" t="s">
        <v>3</v>
      </c>
      <c r="F25" s="68">
        <v>1988</v>
      </c>
      <c r="G25" s="65" t="s">
        <v>226</v>
      </c>
      <c r="H25" s="26" t="str">
        <f t="shared" si="0"/>
        <v>A</v>
      </c>
      <c r="I25" s="26">
        <f>COUNTIF($H$6:$H25,$H25)</f>
        <v>15</v>
      </c>
      <c r="J25" s="57">
        <v>0.013622685185185184</v>
      </c>
      <c r="K25" s="27">
        <v>0</v>
      </c>
    </row>
    <row r="26" spans="1:11" ht="15" customHeight="1">
      <c r="A26" s="10">
        <v>21</v>
      </c>
      <c r="B26" s="98">
        <v>38</v>
      </c>
      <c r="C26" s="59" t="s">
        <v>50</v>
      </c>
      <c r="D26" s="16" t="s">
        <v>62</v>
      </c>
      <c r="E26" s="26" t="s">
        <v>3</v>
      </c>
      <c r="F26" s="68">
        <v>1983</v>
      </c>
      <c r="G26" s="65" t="s">
        <v>7</v>
      </c>
      <c r="H26" s="26" t="str">
        <f t="shared" si="0"/>
        <v>A</v>
      </c>
      <c r="I26" s="26">
        <f>COUNTIF($H$6:$H26,$H26)</f>
        <v>16</v>
      </c>
      <c r="J26" s="57">
        <v>0.013715277777777778</v>
      </c>
      <c r="K26" s="27">
        <v>0</v>
      </c>
    </row>
    <row r="27" spans="1:11" ht="15" customHeight="1">
      <c r="A27" s="10">
        <v>22</v>
      </c>
      <c r="B27" s="98">
        <v>173</v>
      </c>
      <c r="C27" s="56" t="s">
        <v>296</v>
      </c>
      <c r="D27" s="11" t="s">
        <v>80</v>
      </c>
      <c r="E27" s="26" t="s">
        <v>3</v>
      </c>
      <c r="F27" s="26">
        <v>1985</v>
      </c>
      <c r="G27" s="63" t="s">
        <v>94</v>
      </c>
      <c r="H27" s="26" t="str">
        <f t="shared" si="0"/>
        <v>A</v>
      </c>
      <c r="I27" s="26">
        <f>COUNTIF($H$6:$H27,$H27)</f>
        <v>17</v>
      </c>
      <c r="J27" s="57">
        <v>0.01375</v>
      </c>
      <c r="K27" s="27">
        <v>0</v>
      </c>
    </row>
    <row r="28" spans="1:11" ht="15" customHeight="1">
      <c r="A28" s="10">
        <v>23</v>
      </c>
      <c r="B28" s="10">
        <v>107</v>
      </c>
      <c r="C28" s="59" t="s">
        <v>102</v>
      </c>
      <c r="D28" s="16" t="s">
        <v>108</v>
      </c>
      <c r="E28" s="26" t="s">
        <v>3</v>
      </c>
      <c r="F28" s="68">
        <v>1992</v>
      </c>
      <c r="G28" s="65" t="s">
        <v>12</v>
      </c>
      <c r="H28" s="26" t="str">
        <f t="shared" si="0"/>
        <v>A</v>
      </c>
      <c r="I28" s="26">
        <f>COUNTIF($H$6:$H28,$H28)</f>
        <v>18</v>
      </c>
      <c r="J28" s="57">
        <v>0.013842592592592594</v>
      </c>
      <c r="K28" s="27">
        <v>0</v>
      </c>
    </row>
    <row r="29" spans="1:11" s="78" customFormat="1" ht="15" customHeight="1">
      <c r="A29" s="90">
        <v>24</v>
      </c>
      <c r="B29" s="90">
        <v>22</v>
      </c>
      <c r="C29" s="72" t="s">
        <v>39</v>
      </c>
      <c r="D29" s="92" t="s">
        <v>72</v>
      </c>
      <c r="E29" s="73" t="s">
        <v>3</v>
      </c>
      <c r="F29" s="74">
        <v>1965</v>
      </c>
      <c r="G29" s="75" t="s">
        <v>16</v>
      </c>
      <c r="H29" s="73" t="str">
        <f t="shared" si="0"/>
        <v>C</v>
      </c>
      <c r="I29" s="73">
        <f>COUNTIF($H$6:$H29,$H29)</f>
        <v>2</v>
      </c>
      <c r="J29" s="76">
        <v>0.014317129629629631</v>
      </c>
      <c r="K29" s="77">
        <v>0</v>
      </c>
    </row>
    <row r="30" spans="1:11" ht="15" customHeight="1">
      <c r="A30" s="10">
        <v>25</v>
      </c>
      <c r="B30" s="98">
        <v>120</v>
      </c>
      <c r="C30" s="56" t="s">
        <v>266</v>
      </c>
      <c r="D30" s="11" t="s">
        <v>136</v>
      </c>
      <c r="E30" s="26" t="s">
        <v>3</v>
      </c>
      <c r="F30" s="26">
        <v>2003</v>
      </c>
      <c r="G30" s="63" t="s">
        <v>265</v>
      </c>
      <c r="H30" s="26" t="str">
        <f t="shared" si="0"/>
        <v>A</v>
      </c>
      <c r="I30" s="26">
        <f>COUNTIF($H$6:$H30,$H30)</f>
        <v>19</v>
      </c>
      <c r="J30" s="57">
        <v>0.014386574074074072</v>
      </c>
      <c r="K30" s="27">
        <v>0</v>
      </c>
    </row>
    <row r="31" spans="1:11" s="113" customFormat="1" ht="15" customHeight="1">
      <c r="A31" s="117">
        <v>26</v>
      </c>
      <c r="B31" s="117">
        <v>159</v>
      </c>
      <c r="C31" s="106" t="s">
        <v>179</v>
      </c>
      <c r="D31" s="107" t="s">
        <v>215</v>
      </c>
      <c r="E31" s="108" t="s">
        <v>3</v>
      </c>
      <c r="F31" s="109">
        <v>1962</v>
      </c>
      <c r="G31" s="110" t="s">
        <v>239</v>
      </c>
      <c r="H31" s="108" t="str">
        <f t="shared" si="0"/>
        <v>C</v>
      </c>
      <c r="I31" s="108">
        <f>COUNTIF($H$6:$H31,$H31)</f>
        <v>3</v>
      </c>
      <c r="J31" s="111">
        <v>0.014618055555555556</v>
      </c>
      <c r="K31" s="112">
        <v>0</v>
      </c>
    </row>
    <row r="32" spans="1:11" ht="15" customHeight="1">
      <c r="A32" s="10">
        <v>27</v>
      </c>
      <c r="B32" s="98">
        <v>34</v>
      </c>
      <c r="C32" s="59" t="s">
        <v>122</v>
      </c>
      <c r="D32" s="16" t="s">
        <v>87</v>
      </c>
      <c r="E32" s="26" t="s">
        <v>3</v>
      </c>
      <c r="F32" s="68">
        <v>1963</v>
      </c>
      <c r="G32" s="65" t="s">
        <v>228</v>
      </c>
      <c r="H32" s="26" t="str">
        <f t="shared" si="0"/>
        <v>C</v>
      </c>
      <c r="I32" s="26">
        <f>COUNTIF($H$6:$H32,$H32)</f>
        <v>4</v>
      </c>
      <c r="J32" s="57">
        <v>0.014791666666666668</v>
      </c>
      <c r="K32" s="27">
        <v>0</v>
      </c>
    </row>
    <row r="33" spans="1:11" ht="15" customHeight="1">
      <c r="A33" s="10">
        <v>28</v>
      </c>
      <c r="B33" s="98">
        <v>154</v>
      </c>
      <c r="C33" s="56" t="s">
        <v>104</v>
      </c>
      <c r="D33" s="11" t="s">
        <v>111</v>
      </c>
      <c r="E33" s="26" t="s">
        <v>3</v>
      </c>
      <c r="F33" s="26">
        <v>1975</v>
      </c>
      <c r="G33" s="63" t="s">
        <v>7</v>
      </c>
      <c r="H33" s="26" t="str">
        <f t="shared" si="0"/>
        <v>B</v>
      </c>
      <c r="I33" s="26">
        <f>COUNTIF($H$6:$H33,$H33)</f>
        <v>5</v>
      </c>
      <c r="J33" s="57">
        <v>0.015011574074074075</v>
      </c>
      <c r="K33" s="27">
        <v>0</v>
      </c>
    </row>
    <row r="34" spans="1:11" ht="15" customHeight="1">
      <c r="A34" s="10">
        <v>29</v>
      </c>
      <c r="B34" s="10">
        <v>155</v>
      </c>
      <c r="C34" s="59" t="s">
        <v>178</v>
      </c>
      <c r="D34" s="16" t="s">
        <v>87</v>
      </c>
      <c r="E34" s="26" t="s">
        <v>3</v>
      </c>
      <c r="F34" s="68">
        <v>1974</v>
      </c>
      <c r="G34" s="65" t="s">
        <v>238</v>
      </c>
      <c r="H34" s="26" t="str">
        <f t="shared" si="0"/>
        <v>B</v>
      </c>
      <c r="I34" s="26">
        <f>COUNTIF($H$6:$H34,$H34)</f>
        <v>6</v>
      </c>
      <c r="J34" s="57">
        <v>0.015069444444444443</v>
      </c>
      <c r="K34" s="27">
        <v>0</v>
      </c>
    </row>
    <row r="35" spans="1:11" ht="15" customHeight="1">
      <c r="A35" s="10">
        <v>30</v>
      </c>
      <c r="B35" s="98">
        <v>104</v>
      </c>
      <c r="C35" s="56" t="s">
        <v>252</v>
      </c>
      <c r="D35" s="11" t="s">
        <v>80</v>
      </c>
      <c r="E35" s="26" t="s">
        <v>3</v>
      </c>
      <c r="F35" s="26">
        <v>1969</v>
      </c>
      <c r="G35" s="63" t="s">
        <v>253</v>
      </c>
      <c r="H35" s="26" t="str">
        <f t="shared" si="0"/>
        <v>B</v>
      </c>
      <c r="I35" s="26">
        <f>COUNTIF($H$6:$H35,$H35)</f>
        <v>7</v>
      </c>
      <c r="J35" s="57">
        <v>0.015081018518518516</v>
      </c>
      <c r="K35" s="27">
        <v>0</v>
      </c>
    </row>
    <row r="36" spans="1:11" ht="15" customHeight="1">
      <c r="A36" s="10">
        <v>31</v>
      </c>
      <c r="B36" s="10">
        <v>35</v>
      </c>
      <c r="C36" s="59" t="s">
        <v>197</v>
      </c>
      <c r="D36" s="16" t="s">
        <v>217</v>
      </c>
      <c r="E36" s="26" t="s">
        <v>3</v>
      </c>
      <c r="F36" s="68">
        <v>1961</v>
      </c>
      <c r="G36" s="65" t="s">
        <v>244</v>
      </c>
      <c r="H36" s="26" t="str">
        <f t="shared" si="0"/>
        <v>C</v>
      </c>
      <c r="I36" s="26">
        <f>COUNTIF($H$6:$H36,$H36)</f>
        <v>5</v>
      </c>
      <c r="J36" s="57">
        <v>0.01513888888888889</v>
      </c>
      <c r="K36" s="27">
        <v>0</v>
      </c>
    </row>
    <row r="37" spans="1:11" ht="15" customHeight="1">
      <c r="A37" s="10">
        <v>32</v>
      </c>
      <c r="B37" s="10">
        <v>16</v>
      </c>
      <c r="C37" s="59" t="s">
        <v>45</v>
      </c>
      <c r="D37" s="16" t="s">
        <v>84</v>
      </c>
      <c r="E37" s="26" t="s">
        <v>3</v>
      </c>
      <c r="F37" s="68">
        <v>1964</v>
      </c>
      <c r="G37" s="65" t="s">
        <v>12</v>
      </c>
      <c r="H37" s="26" t="str">
        <f t="shared" si="0"/>
        <v>C</v>
      </c>
      <c r="I37" s="26">
        <f>COUNTIF($H$6:$H37,$H37)</f>
        <v>6</v>
      </c>
      <c r="J37" s="57">
        <v>0.015173611111111112</v>
      </c>
      <c r="K37" s="27">
        <v>0</v>
      </c>
    </row>
    <row r="38" spans="1:11" ht="15" customHeight="1">
      <c r="A38" s="10">
        <v>33</v>
      </c>
      <c r="B38" s="10">
        <v>45</v>
      </c>
      <c r="C38" s="59" t="s">
        <v>107</v>
      </c>
      <c r="D38" s="16" t="s">
        <v>61</v>
      </c>
      <c r="E38" s="26" t="s">
        <v>3</v>
      </c>
      <c r="F38" s="68">
        <v>1959</v>
      </c>
      <c r="G38" s="65" t="s">
        <v>116</v>
      </c>
      <c r="H38" s="26" t="str">
        <f aca="true" t="shared" si="1" ref="H38:H69">IF($E38="m",IF($F$1-$F38&gt;18,IF($F$1-$F38&lt;40,"A",IF($F$1-$F38&gt;49,IF($F$1-$F38&gt;59,"D","C"),"B")),"A"),IF($F$1-$F38&gt;18,IF($F$1-$F38&lt;40,"E","F"),"E"))</f>
        <v>C</v>
      </c>
      <c r="I38" s="26">
        <f>COUNTIF($H$6:$H38,$H38)</f>
        <v>7</v>
      </c>
      <c r="J38" s="57">
        <v>0.015324074074074073</v>
      </c>
      <c r="K38" s="27">
        <v>0</v>
      </c>
    </row>
    <row r="39" spans="1:11" s="53" customFormat="1" ht="15" customHeight="1">
      <c r="A39" s="87">
        <v>34</v>
      </c>
      <c r="B39" s="87">
        <v>139</v>
      </c>
      <c r="C39" s="54" t="s">
        <v>167</v>
      </c>
      <c r="D39" s="89" t="s">
        <v>110</v>
      </c>
      <c r="E39" s="51" t="s">
        <v>4</v>
      </c>
      <c r="F39" s="67">
        <v>1984</v>
      </c>
      <c r="G39" s="62" t="s">
        <v>12</v>
      </c>
      <c r="H39" s="51" t="str">
        <f t="shared" si="1"/>
        <v>E</v>
      </c>
      <c r="I39" s="51">
        <f>COUNTIF($H$6:$H39,$H39)</f>
        <v>1</v>
      </c>
      <c r="J39" s="55">
        <v>0.015462962962962963</v>
      </c>
      <c r="K39" s="52">
        <v>0</v>
      </c>
    </row>
    <row r="40" spans="1:11" ht="15" customHeight="1">
      <c r="A40" s="10">
        <v>35</v>
      </c>
      <c r="B40" s="10">
        <v>64</v>
      </c>
      <c r="C40" s="59" t="s">
        <v>181</v>
      </c>
      <c r="D40" s="16" t="s">
        <v>58</v>
      </c>
      <c r="E40" s="26" t="s">
        <v>3</v>
      </c>
      <c r="F40" s="68">
        <v>1967</v>
      </c>
      <c r="G40" s="65" t="s">
        <v>10</v>
      </c>
      <c r="H40" s="26" t="str">
        <f t="shared" si="1"/>
        <v>C</v>
      </c>
      <c r="I40" s="26">
        <f>COUNTIF($H$6:$H40,$H40)</f>
        <v>8</v>
      </c>
      <c r="J40" s="57">
        <v>0.015497685185185186</v>
      </c>
      <c r="K40" s="27">
        <v>0</v>
      </c>
    </row>
    <row r="41" spans="1:11" ht="15" customHeight="1">
      <c r="A41" s="10">
        <v>36</v>
      </c>
      <c r="B41" s="10">
        <v>74</v>
      </c>
      <c r="C41" s="59" t="s">
        <v>189</v>
      </c>
      <c r="D41" s="16" t="s">
        <v>217</v>
      </c>
      <c r="E41" s="26" t="s">
        <v>3</v>
      </c>
      <c r="F41" s="68">
        <v>1979</v>
      </c>
      <c r="G41" s="65" t="s">
        <v>11</v>
      </c>
      <c r="H41" s="26" t="str">
        <f t="shared" si="1"/>
        <v>A</v>
      </c>
      <c r="I41" s="26">
        <f>COUNTIF($H$6:$H41,$H41)</f>
        <v>20</v>
      </c>
      <c r="J41" s="57">
        <v>0.015590277777777778</v>
      </c>
      <c r="K41" s="27">
        <v>0</v>
      </c>
    </row>
    <row r="42" spans="1:11" ht="15" customHeight="1">
      <c r="A42" s="10">
        <v>37</v>
      </c>
      <c r="B42" s="10">
        <v>63</v>
      </c>
      <c r="C42" s="59" t="s">
        <v>42</v>
      </c>
      <c r="D42" s="16" t="s">
        <v>78</v>
      </c>
      <c r="E42" s="26" t="s">
        <v>3</v>
      </c>
      <c r="F42" s="68">
        <v>1966</v>
      </c>
      <c r="G42" s="65" t="s">
        <v>11</v>
      </c>
      <c r="H42" s="26" t="str">
        <f t="shared" si="1"/>
        <v>C</v>
      </c>
      <c r="I42" s="26">
        <f>COUNTIF($H$6:$H42,$H42)</f>
        <v>9</v>
      </c>
      <c r="J42" s="57">
        <v>0.015868055555555555</v>
      </c>
      <c r="K42" s="27">
        <v>0</v>
      </c>
    </row>
    <row r="43" spans="1:11" ht="15" customHeight="1">
      <c r="A43" s="10">
        <v>38</v>
      </c>
      <c r="B43" s="10">
        <v>61</v>
      </c>
      <c r="C43" s="59" t="s">
        <v>204</v>
      </c>
      <c r="D43" s="16" t="s">
        <v>90</v>
      </c>
      <c r="E43" s="26" t="s">
        <v>3</v>
      </c>
      <c r="F43" s="68">
        <v>1989</v>
      </c>
      <c r="G43" s="65" t="s">
        <v>11</v>
      </c>
      <c r="H43" s="26" t="str">
        <f t="shared" si="1"/>
        <v>A</v>
      </c>
      <c r="I43" s="26">
        <f>COUNTIF($H$6:$H43,$H43)</f>
        <v>21</v>
      </c>
      <c r="J43" s="57">
        <v>0.015902777777777776</v>
      </c>
      <c r="K43" s="27">
        <v>0</v>
      </c>
    </row>
    <row r="44" spans="1:11" s="53" customFormat="1" ht="15" customHeight="1">
      <c r="A44" s="87">
        <v>39</v>
      </c>
      <c r="B44" s="103">
        <v>62</v>
      </c>
      <c r="C44" s="54" t="s">
        <v>49</v>
      </c>
      <c r="D44" s="89" t="s">
        <v>86</v>
      </c>
      <c r="E44" s="51" t="s">
        <v>3</v>
      </c>
      <c r="F44" s="67">
        <v>1953</v>
      </c>
      <c r="G44" s="62" t="s">
        <v>11</v>
      </c>
      <c r="H44" s="51" t="str">
        <f t="shared" si="1"/>
        <v>D</v>
      </c>
      <c r="I44" s="51">
        <f>COUNTIF($H$6:$H44,$H44)</f>
        <v>1</v>
      </c>
      <c r="J44" s="55">
        <v>0.015972222222222224</v>
      </c>
      <c r="K44" s="52">
        <v>0</v>
      </c>
    </row>
    <row r="45" spans="1:11" ht="15" customHeight="1">
      <c r="A45" s="10">
        <v>40</v>
      </c>
      <c r="B45" s="10">
        <v>146</v>
      </c>
      <c r="C45" s="58" t="s">
        <v>277</v>
      </c>
      <c r="D45" s="12" t="s">
        <v>278</v>
      </c>
      <c r="E45" s="26" t="s">
        <v>3</v>
      </c>
      <c r="F45" s="26">
        <v>1982</v>
      </c>
      <c r="G45" s="64" t="s">
        <v>279</v>
      </c>
      <c r="H45" s="26" t="str">
        <f t="shared" si="1"/>
        <v>A</v>
      </c>
      <c r="I45" s="26">
        <f>COUNTIF($H$6:$H45,$H45)</f>
        <v>22</v>
      </c>
      <c r="J45" s="57">
        <v>0.016030092592592592</v>
      </c>
      <c r="K45" s="27">
        <v>0</v>
      </c>
    </row>
    <row r="46" spans="1:11" ht="15" customHeight="1">
      <c r="A46" s="10">
        <v>41</v>
      </c>
      <c r="B46" s="98">
        <v>32</v>
      </c>
      <c r="C46" s="59" t="s">
        <v>198</v>
      </c>
      <c r="D46" s="16" t="s">
        <v>62</v>
      </c>
      <c r="E46" s="26" t="s">
        <v>3</v>
      </c>
      <c r="F46" s="68">
        <v>1990</v>
      </c>
      <c r="G46" s="65" t="s">
        <v>7</v>
      </c>
      <c r="H46" s="26" t="str">
        <f t="shared" si="1"/>
        <v>A</v>
      </c>
      <c r="I46" s="26">
        <f>COUNTIF($H$6:$H46,$H46)</f>
        <v>23</v>
      </c>
      <c r="J46" s="57">
        <v>0.01605324074074074</v>
      </c>
      <c r="K46" s="27">
        <v>0</v>
      </c>
    </row>
    <row r="47" spans="1:11" ht="15" customHeight="1">
      <c r="A47" s="10">
        <v>42</v>
      </c>
      <c r="B47" s="10">
        <v>67</v>
      </c>
      <c r="C47" s="59" t="s">
        <v>32</v>
      </c>
      <c r="D47" s="16" t="s">
        <v>61</v>
      </c>
      <c r="E47" s="26" t="s">
        <v>3</v>
      </c>
      <c r="F47" s="68">
        <v>1966</v>
      </c>
      <c r="G47" s="65" t="s">
        <v>11</v>
      </c>
      <c r="H47" s="26" t="str">
        <f t="shared" si="1"/>
        <v>C</v>
      </c>
      <c r="I47" s="26">
        <f>COUNTIF($H$6:$H47,$H47)</f>
        <v>10</v>
      </c>
      <c r="J47" s="57">
        <v>0.01619212962962963</v>
      </c>
      <c r="K47" s="27">
        <v>0</v>
      </c>
    </row>
    <row r="48" spans="1:11" s="78" customFormat="1" ht="15" customHeight="1">
      <c r="A48" s="90">
        <v>43</v>
      </c>
      <c r="B48" s="104">
        <v>25</v>
      </c>
      <c r="C48" s="72" t="s">
        <v>44</v>
      </c>
      <c r="D48" s="92" t="s">
        <v>83</v>
      </c>
      <c r="E48" s="73" t="s">
        <v>3</v>
      </c>
      <c r="F48" s="74">
        <v>1949</v>
      </c>
      <c r="G48" s="75" t="s">
        <v>96</v>
      </c>
      <c r="H48" s="73" t="str">
        <f t="shared" si="1"/>
        <v>D</v>
      </c>
      <c r="I48" s="73">
        <f>COUNTIF($H$6:$H48,$H48)</f>
        <v>2</v>
      </c>
      <c r="J48" s="76">
        <v>0.016249999999999997</v>
      </c>
      <c r="K48" s="77">
        <v>0</v>
      </c>
    </row>
    <row r="49" spans="1:11" ht="15" customHeight="1">
      <c r="A49" s="10">
        <v>44</v>
      </c>
      <c r="B49" s="10">
        <v>176</v>
      </c>
      <c r="C49" s="59" t="s">
        <v>166</v>
      </c>
      <c r="D49" s="16" t="s">
        <v>80</v>
      </c>
      <c r="E49" s="26" t="s">
        <v>3</v>
      </c>
      <c r="F49" s="68">
        <v>1976</v>
      </c>
      <c r="G49" s="65" t="s">
        <v>231</v>
      </c>
      <c r="H49" s="26" t="str">
        <f t="shared" si="1"/>
        <v>B</v>
      </c>
      <c r="I49" s="26">
        <f>COUNTIF($H$6:$H49,$H49)</f>
        <v>8</v>
      </c>
      <c r="J49" s="57">
        <v>0.016307870370370372</v>
      </c>
      <c r="K49" s="27">
        <v>0</v>
      </c>
    </row>
    <row r="50" spans="1:11" ht="15" customHeight="1">
      <c r="A50" s="10">
        <v>45</v>
      </c>
      <c r="B50" s="10">
        <v>124</v>
      </c>
      <c r="C50" s="58" t="s">
        <v>268</v>
      </c>
      <c r="D50" s="12" t="s">
        <v>80</v>
      </c>
      <c r="E50" s="26" t="s">
        <v>3</v>
      </c>
      <c r="F50" s="26">
        <v>1969</v>
      </c>
      <c r="G50" s="64" t="s">
        <v>12</v>
      </c>
      <c r="H50" s="26" t="str">
        <f t="shared" si="1"/>
        <v>B</v>
      </c>
      <c r="I50" s="26">
        <f>COUNTIF($H$6:$H50,$H50)</f>
        <v>9</v>
      </c>
      <c r="J50" s="57">
        <v>0.016319444444444445</v>
      </c>
      <c r="K50" s="27">
        <v>0</v>
      </c>
    </row>
    <row r="51" spans="1:11" ht="15" customHeight="1">
      <c r="A51" s="10">
        <v>46</v>
      </c>
      <c r="B51" s="10">
        <v>76</v>
      </c>
      <c r="C51" s="59" t="s">
        <v>175</v>
      </c>
      <c r="D51" s="16" t="s">
        <v>72</v>
      </c>
      <c r="E51" s="26" t="s">
        <v>3</v>
      </c>
      <c r="F51" s="68">
        <v>1993</v>
      </c>
      <c r="G51" s="65" t="s">
        <v>237</v>
      </c>
      <c r="H51" s="26" t="str">
        <f t="shared" si="1"/>
        <v>A</v>
      </c>
      <c r="I51" s="26">
        <f>COUNTIF($H$6:$H51,$H51)</f>
        <v>24</v>
      </c>
      <c r="J51" s="57">
        <v>0.01638888888888889</v>
      </c>
      <c r="K51" s="27">
        <v>0</v>
      </c>
    </row>
    <row r="52" spans="1:11" ht="15" customHeight="1">
      <c r="A52" s="10">
        <v>47</v>
      </c>
      <c r="B52" s="10">
        <v>166</v>
      </c>
      <c r="C52" s="58" t="s">
        <v>203</v>
      </c>
      <c r="D52" s="12" t="s">
        <v>61</v>
      </c>
      <c r="E52" s="26" t="s">
        <v>3</v>
      </c>
      <c r="F52" s="26">
        <v>1980</v>
      </c>
      <c r="G52" s="64" t="s">
        <v>292</v>
      </c>
      <c r="H52" s="26" t="str">
        <f t="shared" si="1"/>
        <v>A</v>
      </c>
      <c r="I52" s="26">
        <f>COUNTIF($H$6:$H52,$H52)</f>
        <v>25</v>
      </c>
      <c r="J52" s="57">
        <v>0.016435185185185188</v>
      </c>
      <c r="K52" s="27">
        <v>0</v>
      </c>
    </row>
    <row r="53" spans="1:11" ht="15" customHeight="1">
      <c r="A53" s="10">
        <v>48</v>
      </c>
      <c r="B53" s="10">
        <v>80</v>
      </c>
      <c r="C53" s="59" t="s">
        <v>188</v>
      </c>
      <c r="D53" s="16" t="s">
        <v>218</v>
      </c>
      <c r="E53" s="26" t="s">
        <v>3</v>
      </c>
      <c r="F53" s="68">
        <v>1975</v>
      </c>
      <c r="G53" s="65" t="s">
        <v>242</v>
      </c>
      <c r="H53" s="26" t="str">
        <f t="shared" si="1"/>
        <v>B</v>
      </c>
      <c r="I53" s="26">
        <f>COUNTIF($H$6:$H53,$H53)</f>
        <v>10</v>
      </c>
      <c r="J53" s="57">
        <v>0.016527777777777777</v>
      </c>
      <c r="K53" s="27">
        <v>0</v>
      </c>
    </row>
    <row r="54" spans="1:11" ht="15" customHeight="1">
      <c r="A54" s="10">
        <v>49</v>
      </c>
      <c r="B54" s="10">
        <v>49</v>
      </c>
      <c r="C54" s="59" t="s">
        <v>117</v>
      </c>
      <c r="D54" s="16" t="s">
        <v>58</v>
      </c>
      <c r="E54" s="26" t="s">
        <v>3</v>
      </c>
      <c r="F54" s="68">
        <v>1973</v>
      </c>
      <c r="G54" s="65" t="s">
        <v>13</v>
      </c>
      <c r="H54" s="26" t="str">
        <f t="shared" si="1"/>
        <v>B</v>
      </c>
      <c r="I54" s="26">
        <f>COUNTIF($H$6:$H54,$H54)</f>
        <v>11</v>
      </c>
      <c r="J54" s="57">
        <v>0.016550925925925924</v>
      </c>
      <c r="K54" s="27">
        <v>0</v>
      </c>
    </row>
    <row r="55" spans="1:11" ht="15" customHeight="1">
      <c r="A55" s="10">
        <v>50</v>
      </c>
      <c r="B55" s="10">
        <v>59</v>
      </c>
      <c r="C55" s="59" t="s">
        <v>187</v>
      </c>
      <c r="D55" s="16" t="s">
        <v>217</v>
      </c>
      <c r="E55" s="26" t="s">
        <v>3</v>
      </c>
      <c r="F55" s="68">
        <v>1988</v>
      </c>
      <c r="G55" s="65" t="s">
        <v>11</v>
      </c>
      <c r="H55" s="26" t="str">
        <f t="shared" si="1"/>
        <v>A</v>
      </c>
      <c r="I55" s="26">
        <f>COUNTIF($H$6:$H55,$H55)</f>
        <v>26</v>
      </c>
      <c r="J55" s="57">
        <v>0.0166087962962963</v>
      </c>
      <c r="K55" s="27">
        <v>0</v>
      </c>
    </row>
    <row r="56" spans="1:11" ht="15" customHeight="1">
      <c r="A56" s="10">
        <v>51</v>
      </c>
      <c r="B56" s="10">
        <v>51</v>
      </c>
      <c r="C56" s="59" t="s">
        <v>41</v>
      </c>
      <c r="D56" s="16" t="s">
        <v>72</v>
      </c>
      <c r="E56" s="26" t="s">
        <v>3</v>
      </c>
      <c r="F56" s="68">
        <v>1958</v>
      </c>
      <c r="G56" s="65" t="s">
        <v>9</v>
      </c>
      <c r="H56" s="26" t="str">
        <f t="shared" si="1"/>
        <v>C</v>
      </c>
      <c r="I56" s="26">
        <f>COUNTIF($H$6:$H56,$H56)</f>
        <v>11</v>
      </c>
      <c r="J56" s="57">
        <v>0.016689814814814817</v>
      </c>
      <c r="K56" s="27">
        <v>0</v>
      </c>
    </row>
    <row r="57" spans="1:11" ht="15" customHeight="1">
      <c r="A57" s="10">
        <v>52</v>
      </c>
      <c r="B57" s="10">
        <v>142</v>
      </c>
      <c r="C57" s="58" t="s">
        <v>33</v>
      </c>
      <c r="D57" s="12" t="s">
        <v>63</v>
      </c>
      <c r="E57" s="26" t="s">
        <v>3</v>
      </c>
      <c r="F57" s="26">
        <v>1961</v>
      </c>
      <c r="G57" s="64" t="s">
        <v>95</v>
      </c>
      <c r="H57" s="26" t="str">
        <f t="shared" si="1"/>
        <v>C</v>
      </c>
      <c r="I57" s="26">
        <f>COUNTIF($H$6:$H57,$H57)</f>
        <v>12</v>
      </c>
      <c r="J57" s="57">
        <v>0.016863425925925928</v>
      </c>
      <c r="K57" s="27">
        <v>0</v>
      </c>
    </row>
    <row r="58" spans="1:11" ht="15" customHeight="1">
      <c r="A58" s="10">
        <v>53</v>
      </c>
      <c r="B58" s="10">
        <v>31</v>
      </c>
      <c r="C58" s="59" t="s">
        <v>34</v>
      </c>
      <c r="D58" s="16" t="s">
        <v>64</v>
      </c>
      <c r="E58" s="26" t="s">
        <v>3</v>
      </c>
      <c r="F58" s="68">
        <v>1988</v>
      </c>
      <c r="G58" s="65" t="s">
        <v>96</v>
      </c>
      <c r="H58" s="26" t="str">
        <f t="shared" si="1"/>
        <v>A</v>
      </c>
      <c r="I58" s="26">
        <f>COUNTIF($H$6:$H58,$H58)</f>
        <v>27</v>
      </c>
      <c r="J58" s="57">
        <v>0.016875</v>
      </c>
      <c r="K58" s="27">
        <v>0</v>
      </c>
    </row>
    <row r="59" spans="1:11" s="113" customFormat="1" ht="14.25" customHeight="1">
      <c r="A59" s="117">
        <v>54</v>
      </c>
      <c r="B59" s="118">
        <v>103</v>
      </c>
      <c r="C59" s="106" t="s">
        <v>184</v>
      </c>
      <c r="D59" s="107" t="s">
        <v>89</v>
      </c>
      <c r="E59" s="108" t="s">
        <v>3</v>
      </c>
      <c r="F59" s="109">
        <v>1953</v>
      </c>
      <c r="G59" s="110" t="s">
        <v>10</v>
      </c>
      <c r="H59" s="108" t="str">
        <f t="shared" si="1"/>
        <v>D</v>
      </c>
      <c r="I59" s="108">
        <f>COUNTIF($H$6:$H59,$H59)</f>
        <v>3</v>
      </c>
      <c r="J59" s="111">
        <v>0.016886574074074075</v>
      </c>
      <c r="K59" s="112">
        <v>0</v>
      </c>
    </row>
    <row r="60" spans="1:11" ht="15" customHeight="1">
      <c r="A60" s="10">
        <v>55</v>
      </c>
      <c r="B60" s="98">
        <v>48</v>
      </c>
      <c r="C60" s="59" t="s">
        <v>55</v>
      </c>
      <c r="D60" s="16" t="s">
        <v>80</v>
      </c>
      <c r="E60" s="26" t="s">
        <v>3</v>
      </c>
      <c r="F60" s="68">
        <v>1974</v>
      </c>
      <c r="G60" s="65" t="s">
        <v>12</v>
      </c>
      <c r="H60" s="26" t="str">
        <f t="shared" si="1"/>
        <v>B</v>
      </c>
      <c r="I60" s="26">
        <f>COUNTIF($H$6:$H60,$H60)</f>
        <v>12</v>
      </c>
      <c r="J60" s="57">
        <v>0.0169212962962963</v>
      </c>
      <c r="K60" s="27">
        <v>0</v>
      </c>
    </row>
    <row r="61" spans="1:11" ht="15" customHeight="1">
      <c r="A61" s="10">
        <v>56</v>
      </c>
      <c r="B61" s="10">
        <v>37</v>
      </c>
      <c r="C61" s="59" t="s">
        <v>54</v>
      </c>
      <c r="D61" s="16" t="s">
        <v>93</v>
      </c>
      <c r="E61" s="26" t="s">
        <v>3</v>
      </c>
      <c r="F61" s="68">
        <v>1970</v>
      </c>
      <c r="G61" s="65" t="s">
        <v>96</v>
      </c>
      <c r="H61" s="26" t="str">
        <f t="shared" si="1"/>
        <v>B</v>
      </c>
      <c r="I61" s="26">
        <f>COUNTIF($H$6:$H61,$H61)</f>
        <v>13</v>
      </c>
      <c r="J61" s="57">
        <v>0.016967592592592593</v>
      </c>
      <c r="K61" s="27">
        <v>0</v>
      </c>
    </row>
    <row r="62" spans="1:11" ht="15" customHeight="1">
      <c r="A62" s="10">
        <v>57</v>
      </c>
      <c r="B62" s="10">
        <v>151</v>
      </c>
      <c r="C62" s="56" t="s">
        <v>280</v>
      </c>
      <c r="D62" s="11" t="s">
        <v>90</v>
      </c>
      <c r="E62" s="26" t="s">
        <v>3</v>
      </c>
      <c r="F62" s="26">
        <v>1983</v>
      </c>
      <c r="G62" s="63"/>
      <c r="H62" s="26" t="str">
        <f t="shared" si="1"/>
        <v>A</v>
      </c>
      <c r="I62" s="26">
        <f>COUNTIF($H$6:$H62,$H62)</f>
        <v>28</v>
      </c>
      <c r="J62" s="57">
        <v>0.017002314814814814</v>
      </c>
      <c r="K62" s="27">
        <v>0</v>
      </c>
    </row>
    <row r="63" spans="1:11" ht="15" customHeight="1">
      <c r="A63" s="10">
        <v>58</v>
      </c>
      <c r="B63" s="98">
        <v>50</v>
      </c>
      <c r="C63" s="59" t="s">
        <v>194</v>
      </c>
      <c r="D63" s="16" t="s">
        <v>221</v>
      </c>
      <c r="E63" s="26" t="s">
        <v>3</v>
      </c>
      <c r="F63" s="68">
        <v>1973</v>
      </c>
      <c r="G63" s="65" t="s">
        <v>13</v>
      </c>
      <c r="H63" s="26" t="str">
        <f t="shared" si="1"/>
        <v>B</v>
      </c>
      <c r="I63" s="26">
        <f>COUNTIF($H$6:$H63,$H63)</f>
        <v>14</v>
      </c>
      <c r="J63" s="57">
        <v>0.01707175925925926</v>
      </c>
      <c r="K63" s="27">
        <v>0</v>
      </c>
    </row>
    <row r="64" spans="1:11" s="53" customFormat="1" ht="15" customHeight="1">
      <c r="A64" s="87">
        <v>59</v>
      </c>
      <c r="B64" s="87">
        <v>15</v>
      </c>
      <c r="C64" s="54" t="s">
        <v>199</v>
      </c>
      <c r="D64" s="89" t="s">
        <v>222</v>
      </c>
      <c r="E64" s="51" t="s">
        <v>4</v>
      </c>
      <c r="F64" s="67">
        <v>1958</v>
      </c>
      <c r="G64" s="62" t="s">
        <v>22</v>
      </c>
      <c r="H64" s="51" t="str">
        <f t="shared" si="1"/>
        <v>F</v>
      </c>
      <c r="I64" s="51">
        <f>COUNTIF($H$6:$H64,$H64)</f>
        <v>1</v>
      </c>
      <c r="J64" s="55">
        <v>0.01719907407407407</v>
      </c>
      <c r="K64" s="52">
        <v>0</v>
      </c>
    </row>
    <row r="65" spans="1:11" ht="15" customHeight="1">
      <c r="A65" s="10">
        <v>60</v>
      </c>
      <c r="B65" s="10">
        <v>52</v>
      </c>
      <c r="C65" s="59" t="s">
        <v>170</v>
      </c>
      <c r="D65" s="16" t="s">
        <v>87</v>
      </c>
      <c r="E65" s="26" t="s">
        <v>3</v>
      </c>
      <c r="F65" s="68">
        <v>1957</v>
      </c>
      <c r="G65" s="65" t="s">
        <v>12</v>
      </c>
      <c r="H65" s="26" t="str">
        <f t="shared" si="1"/>
        <v>D</v>
      </c>
      <c r="I65" s="26">
        <f>COUNTIF($H$6:$H65,$H65)</f>
        <v>4</v>
      </c>
      <c r="J65" s="57">
        <v>0.017372685185185185</v>
      </c>
      <c r="K65" s="27">
        <v>0</v>
      </c>
    </row>
    <row r="66" spans="1:11" ht="15" customHeight="1">
      <c r="A66" s="10">
        <v>61</v>
      </c>
      <c r="B66" s="10">
        <v>39</v>
      </c>
      <c r="C66" s="59" t="s">
        <v>192</v>
      </c>
      <c r="D66" s="16" t="s">
        <v>220</v>
      </c>
      <c r="E66" s="26" t="s">
        <v>3</v>
      </c>
      <c r="F66" s="68">
        <v>1991</v>
      </c>
      <c r="G66" s="65" t="s">
        <v>12</v>
      </c>
      <c r="H66" s="26" t="str">
        <f t="shared" si="1"/>
        <v>A</v>
      </c>
      <c r="I66" s="26">
        <f>COUNTIF($H$6:$H66,$H66)</f>
        <v>29</v>
      </c>
      <c r="J66" s="57">
        <v>0.017384259259259262</v>
      </c>
      <c r="K66" s="27">
        <v>0</v>
      </c>
    </row>
    <row r="67" spans="1:11" ht="15" customHeight="1">
      <c r="A67" s="10">
        <v>62</v>
      </c>
      <c r="B67" s="98">
        <v>20</v>
      </c>
      <c r="C67" s="59" t="s">
        <v>52</v>
      </c>
      <c r="D67" s="16" t="s">
        <v>91</v>
      </c>
      <c r="E67" s="26" t="s">
        <v>3</v>
      </c>
      <c r="F67" s="68">
        <v>1957</v>
      </c>
      <c r="G67" s="65" t="s">
        <v>249</v>
      </c>
      <c r="H67" s="26" t="str">
        <f t="shared" si="1"/>
        <v>D</v>
      </c>
      <c r="I67" s="26">
        <f>COUNTIF($H$6:$H67,$H67)</f>
        <v>5</v>
      </c>
      <c r="J67" s="57">
        <v>0.017407407407407406</v>
      </c>
      <c r="K67" s="27">
        <v>0</v>
      </c>
    </row>
    <row r="68" spans="1:11" ht="15" customHeight="1">
      <c r="A68" s="10">
        <v>63</v>
      </c>
      <c r="B68" s="98">
        <v>3</v>
      </c>
      <c r="C68" s="59" t="s">
        <v>180</v>
      </c>
      <c r="D68" s="16" t="s">
        <v>89</v>
      </c>
      <c r="E68" s="26" t="s">
        <v>3</v>
      </c>
      <c r="F68" s="68">
        <v>1950</v>
      </c>
      <c r="G68" s="65" t="s">
        <v>240</v>
      </c>
      <c r="H68" s="26" t="str">
        <f t="shared" si="1"/>
        <v>D</v>
      </c>
      <c r="I68" s="26">
        <f>COUNTIF($H$6:$H68,$H68)</f>
        <v>6</v>
      </c>
      <c r="J68" s="57">
        <v>0.01741898148148148</v>
      </c>
      <c r="K68" s="27">
        <v>7</v>
      </c>
    </row>
    <row r="69" spans="1:11" s="78" customFormat="1" ht="15" customHeight="1">
      <c r="A69" s="90">
        <v>64</v>
      </c>
      <c r="B69" s="90">
        <v>55</v>
      </c>
      <c r="C69" s="72" t="s">
        <v>139</v>
      </c>
      <c r="D69" s="92" t="s">
        <v>209</v>
      </c>
      <c r="E69" s="73" t="s">
        <v>4</v>
      </c>
      <c r="F69" s="74">
        <v>1999</v>
      </c>
      <c r="G69" s="75" t="s">
        <v>227</v>
      </c>
      <c r="H69" s="73" t="str">
        <f t="shared" si="1"/>
        <v>E</v>
      </c>
      <c r="I69" s="73">
        <f>COUNTIF($H$6:$H69,$H69)</f>
        <v>2</v>
      </c>
      <c r="J69" s="76">
        <v>0.017430555555555557</v>
      </c>
      <c r="K69" s="77">
        <v>7</v>
      </c>
    </row>
    <row r="70" spans="1:11" ht="15" customHeight="1">
      <c r="A70" s="10">
        <v>65</v>
      </c>
      <c r="B70" s="98">
        <v>113</v>
      </c>
      <c r="C70" s="56" t="s">
        <v>118</v>
      </c>
      <c r="D70" s="11" t="s">
        <v>80</v>
      </c>
      <c r="E70" s="26" t="s">
        <v>3</v>
      </c>
      <c r="F70" s="26">
        <v>1991</v>
      </c>
      <c r="G70" s="63" t="s">
        <v>261</v>
      </c>
      <c r="H70" s="26" t="str">
        <f aca="true" t="shared" si="2" ref="H70:H101">IF($E70="m",IF($F$1-$F70&gt;18,IF($F$1-$F70&lt;40,"A",IF($F$1-$F70&gt;49,IF($F$1-$F70&gt;59,"D","C"),"B")),"A"),IF($F$1-$F70&gt;18,IF($F$1-$F70&lt;40,"E","F"),"E"))</f>
        <v>A</v>
      </c>
      <c r="I70" s="26">
        <f>COUNTIF($H$6:$H70,$H70)</f>
        <v>30</v>
      </c>
      <c r="J70" s="57">
        <v>0.01744212962962963</v>
      </c>
      <c r="K70" s="27">
        <v>7</v>
      </c>
    </row>
    <row r="71" spans="1:11" s="113" customFormat="1" ht="15" customHeight="1">
      <c r="A71" s="117">
        <v>66</v>
      </c>
      <c r="B71" s="117">
        <v>54</v>
      </c>
      <c r="C71" s="106" t="s">
        <v>139</v>
      </c>
      <c r="D71" s="107" t="s">
        <v>140</v>
      </c>
      <c r="E71" s="108" t="s">
        <v>4</v>
      </c>
      <c r="F71" s="109">
        <v>1997</v>
      </c>
      <c r="G71" s="110" t="s">
        <v>227</v>
      </c>
      <c r="H71" s="108" t="str">
        <f t="shared" si="2"/>
        <v>E</v>
      </c>
      <c r="I71" s="108">
        <f>COUNTIF($H$6:$H71,$H71)</f>
        <v>3</v>
      </c>
      <c r="J71" s="111">
        <v>0.017453703703703704</v>
      </c>
      <c r="K71" s="112">
        <v>7</v>
      </c>
    </row>
    <row r="72" spans="1:11" ht="15.75" customHeight="1">
      <c r="A72" s="10">
        <v>67</v>
      </c>
      <c r="B72" s="10">
        <v>58</v>
      </c>
      <c r="C72" s="59" t="s">
        <v>160</v>
      </c>
      <c r="D72" s="16" t="s">
        <v>115</v>
      </c>
      <c r="E72" s="26" t="s">
        <v>3</v>
      </c>
      <c r="F72" s="68">
        <v>1969</v>
      </c>
      <c r="G72" s="65" t="s">
        <v>227</v>
      </c>
      <c r="H72" s="26" t="str">
        <f t="shared" si="2"/>
        <v>B</v>
      </c>
      <c r="I72" s="26">
        <f>COUNTIF($H$6:$H72,$H72)</f>
        <v>15</v>
      </c>
      <c r="J72" s="57">
        <v>0.017465277777777777</v>
      </c>
      <c r="K72" s="27">
        <v>7</v>
      </c>
    </row>
    <row r="73" spans="1:11" ht="15" customHeight="1">
      <c r="A73" s="10">
        <v>68</v>
      </c>
      <c r="B73" s="10">
        <v>40</v>
      </c>
      <c r="C73" s="59" t="s">
        <v>205</v>
      </c>
      <c r="D73" s="16" t="s">
        <v>133</v>
      </c>
      <c r="E73" s="26" t="s">
        <v>3</v>
      </c>
      <c r="F73" s="68">
        <v>1976</v>
      </c>
      <c r="G73" s="65" t="s">
        <v>251</v>
      </c>
      <c r="H73" s="26" t="str">
        <f t="shared" si="2"/>
        <v>B</v>
      </c>
      <c r="I73" s="26">
        <f>COUNTIF($H$6:$H73,$H73)</f>
        <v>16</v>
      </c>
      <c r="J73" s="57">
        <v>0.017546296296296296</v>
      </c>
      <c r="K73" s="27">
        <v>7</v>
      </c>
    </row>
    <row r="74" spans="1:11" ht="15" customHeight="1">
      <c r="A74" s="10">
        <v>69</v>
      </c>
      <c r="B74" s="98">
        <v>26</v>
      </c>
      <c r="C74" s="59" t="s">
        <v>190</v>
      </c>
      <c r="D74" s="16" t="s">
        <v>82</v>
      </c>
      <c r="E74" s="26" t="s">
        <v>4</v>
      </c>
      <c r="F74" s="68">
        <v>1978</v>
      </c>
      <c r="G74" s="65" t="s">
        <v>9</v>
      </c>
      <c r="H74" s="26" t="str">
        <f t="shared" si="2"/>
        <v>E</v>
      </c>
      <c r="I74" s="26">
        <f>COUNTIF($H$6:$H74,$H74)</f>
        <v>4</v>
      </c>
      <c r="J74" s="57">
        <v>0.017685185185185182</v>
      </c>
      <c r="K74" s="27">
        <v>7</v>
      </c>
    </row>
    <row r="75" spans="1:11" ht="15" customHeight="1">
      <c r="A75" s="10">
        <v>70</v>
      </c>
      <c r="B75" s="10">
        <v>126</v>
      </c>
      <c r="C75" s="59" t="s">
        <v>124</v>
      </c>
      <c r="D75" s="16" t="s">
        <v>85</v>
      </c>
      <c r="E75" s="26" t="s">
        <v>3</v>
      </c>
      <c r="F75" s="68">
        <v>1953</v>
      </c>
      <c r="G75" s="65" t="s">
        <v>125</v>
      </c>
      <c r="H75" s="26" t="str">
        <f t="shared" si="2"/>
        <v>D</v>
      </c>
      <c r="I75" s="26">
        <f>COUNTIF($H$6:$H75,$H75)</f>
        <v>7</v>
      </c>
      <c r="J75" s="57">
        <v>0.017708333333333333</v>
      </c>
      <c r="K75" s="27">
        <v>7</v>
      </c>
    </row>
    <row r="76" spans="1:11" ht="15" customHeight="1">
      <c r="A76" s="10">
        <v>71</v>
      </c>
      <c r="B76" s="10">
        <v>131</v>
      </c>
      <c r="C76" s="58" t="s">
        <v>128</v>
      </c>
      <c r="D76" s="12" t="s">
        <v>135</v>
      </c>
      <c r="E76" s="26" t="s">
        <v>3</v>
      </c>
      <c r="F76" s="26">
        <v>1992</v>
      </c>
      <c r="G76" s="63" t="s">
        <v>20</v>
      </c>
      <c r="H76" s="26" t="str">
        <f t="shared" si="2"/>
        <v>A</v>
      </c>
      <c r="I76" s="26">
        <f>COUNTIF($H$6:$H76,$H76)</f>
        <v>31</v>
      </c>
      <c r="J76" s="57">
        <v>0.017719907407407406</v>
      </c>
      <c r="K76" s="27">
        <v>7</v>
      </c>
    </row>
    <row r="77" spans="1:11" ht="15" customHeight="1">
      <c r="A77" s="10">
        <v>72</v>
      </c>
      <c r="B77" s="10">
        <v>29</v>
      </c>
      <c r="C77" s="59" t="s">
        <v>165</v>
      </c>
      <c r="D77" s="16" t="s">
        <v>62</v>
      </c>
      <c r="E77" s="26" t="s">
        <v>3</v>
      </c>
      <c r="F77" s="68">
        <v>1984</v>
      </c>
      <c r="G77" s="65" t="s">
        <v>9</v>
      </c>
      <c r="H77" s="26" t="str">
        <f t="shared" si="2"/>
        <v>A</v>
      </c>
      <c r="I77" s="26">
        <f>COUNTIF($H$6:$H77,$H77)</f>
        <v>32</v>
      </c>
      <c r="J77" s="57">
        <v>0.017731481481481483</v>
      </c>
      <c r="K77" s="27">
        <v>7</v>
      </c>
    </row>
    <row r="78" spans="1:11" s="78" customFormat="1" ht="15" customHeight="1">
      <c r="A78" s="90">
        <v>73</v>
      </c>
      <c r="B78" s="104">
        <v>21</v>
      </c>
      <c r="C78" s="72" t="s">
        <v>53</v>
      </c>
      <c r="D78" s="92" t="s">
        <v>92</v>
      </c>
      <c r="E78" s="73" t="s">
        <v>4</v>
      </c>
      <c r="F78" s="74">
        <v>1957</v>
      </c>
      <c r="G78" s="75" t="s">
        <v>250</v>
      </c>
      <c r="H78" s="73" t="str">
        <f t="shared" si="2"/>
        <v>F</v>
      </c>
      <c r="I78" s="73">
        <f>COUNTIF($H$6:$H78,$H78)</f>
        <v>2</v>
      </c>
      <c r="J78" s="76">
        <v>0.01775462962962963</v>
      </c>
      <c r="K78" s="77">
        <v>7</v>
      </c>
    </row>
    <row r="79" spans="1:11" ht="15" customHeight="1">
      <c r="A79" s="10">
        <v>74</v>
      </c>
      <c r="B79" s="98">
        <v>143</v>
      </c>
      <c r="C79" s="56" t="s">
        <v>276</v>
      </c>
      <c r="D79" s="11" t="s">
        <v>144</v>
      </c>
      <c r="E79" s="26" t="s">
        <v>3</v>
      </c>
      <c r="F79" s="26">
        <v>1975</v>
      </c>
      <c r="G79" s="63" t="s">
        <v>13</v>
      </c>
      <c r="H79" s="26" t="str">
        <f t="shared" si="2"/>
        <v>B</v>
      </c>
      <c r="I79" s="26">
        <f>COUNTIF($H$6:$H79,$H79)</f>
        <v>17</v>
      </c>
      <c r="J79" s="57">
        <v>0.017766203703703704</v>
      </c>
      <c r="K79" s="27">
        <v>7</v>
      </c>
    </row>
    <row r="80" spans="1:11" ht="15" customHeight="1">
      <c r="A80" s="10">
        <v>75</v>
      </c>
      <c r="B80" s="98">
        <v>152</v>
      </c>
      <c r="C80" s="56" t="s">
        <v>281</v>
      </c>
      <c r="D80" s="11" t="s">
        <v>282</v>
      </c>
      <c r="E80" s="26" t="s">
        <v>3</v>
      </c>
      <c r="F80" s="26">
        <v>1972</v>
      </c>
      <c r="G80" s="63" t="s">
        <v>13</v>
      </c>
      <c r="H80" s="26" t="str">
        <f t="shared" si="2"/>
        <v>B</v>
      </c>
      <c r="I80" s="26">
        <f>COUNTIF($H$6:$H80,$H80)</f>
        <v>18</v>
      </c>
      <c r="J80" s="57">
        <v>0.017777777777777778</v>
      </c>
      <c r="K80" s="27">
        <v>7</v>
      </c>
    </row>
    <row r="81" spans="1:11" ht="15" customHeight="1">
      <c r="A81" s="10">
        <v>76</v>
      </c>
      <c r="B81" s="10">
        <v>149</v>
      </c>
      <c r="C81" s="59" t="s">
        <v>196</v>
      </c>
      <c r="D81" s="16" t="s">
        <v>208</v>
      </c>
      <c r="E81" s="26" t="s">
        <v>3</v>
      </c>
      <c r="F81" s="68">
        <v>1988</v>
      </c>
      <c r="G81" s="65" t="s">
        <v>246</v>
      </c>
      <c r="H81" s="26" t="str">
        <f t="shared" si="2"/>
        <v>A</v>
      </c>
      <c r="I81" s="26">
        <f>COUNTIF($H$6:$H81,$H81)</f>
        <v>33</v>
      </c>
      <c r="J81" s="57">
        <v>0.01778935185185185</v>
      </c>
      <c r="K81" s="27">
        <v>7</v>
      </c>
    </row>
    <row r="82" spans="1:11" ht="15" customHeight="1">
      <c r="A82" s="10">
        <v>77</v>
      </c>
      <c r="B82" s="10">
        <v>66</v>
      </c>
      <c r="C82" s="59" t="s">
        <v>42</v>
      </c>
      <c r="D82" s="16" t="s">
        <v>126</v>
      </c>
      <c r="E82" s="26" t="s">
        <v>3</v>
      </c>
      <c r="F82" s="68">
        <v>1978</v>
      </c>
      <c r="G82" s="65" t="s">
        <v>11</v>
      </c>
      <c r="H82" s="26" t="str">
        <f t="shared" si="2"/>
        <v>A</v>
      </c>
      <c r="I82" s="26">
        <f>COUNTIF($H$6:$H82,$H82)</f>
        <v>34</v>
      </c>
      <c r="J82" s="57">
        <v>0.017800925925925925</v>
      </c>
      <c r="K82" s="27">
        <v>7</v>
      </c>
    </row>
    <row r="83" spans="1:11" ht="15" customHeight="1">
      <c r="A83" s="10">
        <v>78</v>
      </c>
      <c r="B83" s="10">
        <v>81</v>
      </c>
      <c r="C83" s="59" t="s">
        <v>42</v>
      </c>
      <c r="D83" s="16" t="s">
        <v>77</v>
      </c>
      <c r="E83" s="26" t="s">
        <v>3</v>
      </c>
      <c r="F83" s="68">
        <v>1965</v>
      </c>
      <c r="G83" s="65" t="s">
        <v>11</v>
      </c>
      <c r="H83" s="26" t="str">
        <f t="shared" si="2"/>
        <v>C</v>
      </c>
      <c r="I83" s="26">
        <f>COUNTIF($H$6:$H83,$H83)</f>
        <v>13</v>
      </c>
      <c r="J83" s="57">
        <v>0.017905092592592594</v>
      </c>
      <c r="K83" s="27">
        <v>7</v>
      </c>
    </row>
    <row r="84" spans="1:11" ht="15" customHeight="1">
      <c r="A84" s="10">
        <v>79</v>
      </c>
      <c r="B84" s="10">
        <v>150</v>
      </c>
      <c r="C84" s="59" t="s">
        <v>172</v>
      </c>
      <c r="D84" s="16" t="s">
        <v>108</v>
      </c>
      <c r="E84" s="26" t="s">
        <v>3</v>
      </c>
      <c r="F84" s="68">
        <v>1970</v>
      </c>
      <c r="G84" s="65" t="s">
        <v>235</v>
      </c>
      <c r="H84" s="26" t="str">
        <f t="shared" si="2"/>
        <v>B</v>
      </c>
      <c r="I84" s="26">
        <f>COUNTIF($H$6:$H84,$H84)</f>
        <v>19</v>
      </c>
      <c r="J84" s="57">
        <v>0.017951388888888888</v>
      </c>
      <c r="K84" s="27">
        <v>7</v>
      </c>
    </row>
    <row r="85" spans="1:11" ht="15" customHeight="1">
      <c r="A85" s="10">
        <v>80</v>
      </c>
      <c r="B85" s="10">
        <v>183</v>
      </c>
      <c r="C85" s="58" t="s">
        <v>143</v>
      </c>
      <c r="D85" s="12" t="s">
        <v>144</v>
      </c>
      <c r="E85" s="26" t="s">
        <v>3</v>
      </c>
      <c r="F85" s="26">
        <v>1998</v>
      </c>
      <c r="G85" s="64" t="s">
        <v>8</v>
      </c>
      <c r="H85" s="26" t="str">
        <f t="shared" si="2"/>
        <v>A</v>
      </c>
      <c r="I85" s="26">
        <f>COUNTIF($H$6:$H85,$H85)</f>
        <v>35</v>
      </c>
      <c r="J85" s="57">
        <v>0.01798611111111111</v>
      </c>
      <c r="K85" s="27">
        <v>7</v>
      </c>
    </row>
    <row r="86" spans="1:11" ht="15" customHeight="1">
      <c r="A86" s="10">
        <v>81</v>
      </c>
      <c r="B86" s="10">
        <v>180</v>
      </c>
      <c r="C86" s="59" t="s">
        <v>202</v>
      </c>
      <c r="D86" s="16" t="s">
        <v>76</v>
      </c>
      <c r="E86" s="26" t="s">
        <v>3</v>
      </c>
      <c r="F86" s="68">
        <v>1991</v>
      </c>
      <c r="G86" s="65" t="s">
        <v>12</v>
      </c>
      <c r="H86" s="26" t="str">
        <f t="shared" si="2"/>
        <v>A</v>
      </c>
      <c r="I86" s="26">
        <f>COUNTIF($H$6:$H86,$H86)</f>
        <v>36</v>
      </c>
      <c r="J86" s="57">
        <v>0.018020833333333333</v>
      </c>
      <c r="K86" s="27">
        <v>7</v>
      </c>
    </row>
    <row r="87" spans="1:11" s="113" customFormat="1" ht="15" customHeight="1">
      <c r="A87" s="117">
        <v>82</v>
      </c>
      <c r="B87" s="117">
        <v>123</v>
      </c>
      <c r="C87" s="114" t="s">
        <v>267</v>
      </c>
      <c r="D87" s="115" t="s">
        <v>113</v>
      </c>
      <c r="E87" s="108" t="s">
        <v>4</v>
      </c>
      <c r="F87" s="108">
        <v>1972</v>
      </c>
      <c r="G87" s="116" t="s">
        <v>265</v>
      </c>
      <c r="H87" s="108" t="str">
        <f t="shared" si="2"/>
        <v>F</v>
      </c>
      <c r="I87" s="108">
        <f>COUNTIF($H$6:$H87,$H87)</f>
        <v>3</v>
      </c>
      <c r="J87" s="111">
        <v>0.018055555555555557</v>
      </c>
      <c r="K87" s="112">
        <v>7</v>
      </c>
    </row>
    <row r="88" spans="1:11" ht="15" customHeight="1">
      <c r="A88" s="10">
        <v>83</v>
      </c>
      <c r="B88" s="10">
        <v>147</v>
      </c>
      <c r="C88" s="59" t="s">
        <v>193</v>
      </c>
      <c r="D88" s="16" t="s">
        <v>85</v>
      </c>
      <c r="E88" s="26" t="s">
        <v>3</v>
      </c>
      <c r="F88" s="68">
        <v>1976</v>
      </c>
      <c r="G88" s="65" t="s">
        <v>243</v>
      </c>
      <c r="H88" s="26" t="str">
        <f t="shared" si="2"/>
        <v>B</v>
      </c>
      <c r="I88" s="26">
        <f>COUNTIF($H$6:$H88,$H88)</f>
        <v>20</v>
      </c>
      <c r="J88" s="57">
        <v>0.018148148148148146</v>
      </c>
      <c r="K88" s="27">
        <v>5</v>
      </c>
    </row>
    <row r="89" spans="1:11" ht="15" customHeight="1">
      <c r="A89" s="10">
        <v>84</v>
      </c>
      <c r="B89" s="98">
        <v>5</v>
      </c>
      <c r="C89" s="59" t="s">
        <v>170</v>
      </c>
      <c r="D89" s="16" t="s">
        <v>79</v>
      </c>
      <c r="E89" s="26" t="s">
        <v>3</v>
      </c>
      <c r="F89" s="68">
        <v>1993</v>
      </c>
      <c r="G89" s="65" t="s">
        <v>234</v>
      </c>
      <c r="H89" s="26" t="str">
        <f t="shared" si="2"/>
        <v>A</v>
      </c>
      <c r="I89" s="26">
        <f>COUNTIF($H$6:$H89,$H89)</f>
        <v>37</v>
      </c>
      <c r="J89" s="57">
        <v>0.01818287037037037</v>
      </c>
      <c r="K89" s="27">
        <v>5</v>
      </c>
    </row>
    <row r="90" spans="1:11" ht="17.25" customHeight="1">
      <c r="A90" s="10">
        <v>85</v>
      </c>
      <c r="B90" s="10">
        <v>105</v>
      </c>
      <c r="C90" s="58" t="s">
        <v>123</v>
      </c>
      <c r="D90" s="12" t="s">
        <v>72</v>
      </c>
      <c r="E90" s="26" t="s">
        <v>3</v>
      </c>
      <c r="F90" s="26">
        <v>1955</v>
      </c>
      <c r="G90" s="64" t="s">
        <v>24</v>
      </c>
      <c r="H90" s="26" t="str">
        <f t="shared" si="2"/>
        <v>D</v>
      </c>
      <c r="I90" s="26">
        <f>COUNTIF($H$6:$H90,$H90)</f>
        <v>8</v>
      </c>
      <c r="J90" s="57">
        <v>0.018206018518518517</v>
      </c>
      <c r="K90" s="27">
        <v>7</v>
      </c>
    </row>
    <row r="91" spans="1:11" ht="17.25" customHeight="1">
      <c r="A91" s="10">
        <v>86</v>
      </c>
      <c r="B91" s="10">
        <v>172</v>
      </c>
      <c r="C91" s="58" t="s">
        <v>106</v>
      </c>
      <c r="D91" s="12" t="s">
        <v>114</v>
      </c>
      <c r="E91" s="26" t="s">
        <v>3</v>
      </c>
      <c r="F91" s="26">
        <v>1960</v>
      </c>
      <c r="G91" s="64" t="s">
        <v>21</v>
      </c>
      <c r="H91" s="26" t="str">
        <f t="shared" si="2"/>
        <v>C</v>
      </c>
      <c r="I91" s="26">
        <f>COUNTIF($H$6:$H91,$H91)</f>
        <v>14</v>
      </c>
      <c r="J91" s="57">
        <v>0.018217592592592594</v>
      </c>
      <c r="K91" s="27">
        <v>7</v>
      </c>
    </row>
    <row r="92" spans="1:11" ht="15" customHeight="1">
      <c r="A92" s="10">
        <v>87</v>
      </c>
      <c r="B92" s="10">
        <v>171</v>
      </c>
      <c r="C92" s="58" t="s">
        <v>294</v>
      </c>
      <c r="D92" s="12" t="s">
        <v>295</v>
      </c>
      <c r="E92" s="26" t="s">
        <v>4</v>
      </c>
      <c r="F92" s="26">
        <v>1998</v>
      </c>
      <c r="G92" s="64" t="s">
        <v>21</v>
      </c>
      <c r="H92" s="26" t="str">
        <f t="shared" si="2"/>
        <v>E</v>
      </c>
      <c r="I92" s="26">
        <f>COUNTIF($H$6:$H92,$H92)</f>
        <v>5</v>
      </c>
      <c r="J92" s="57">
        <v>0.018229166666666668</v>
      </c>
      <c r="K92" s="27">
        <v>7</v>
      </c>
    </row>
    <row r="93" spans="1:11" ht="15" customHeight="1">
      <c r="A93" s="10">
        <v>88</v>
      </c>
      <c r="B93" s="98">
        <v>33</v>
      </c>
      <c r="C93" s="59" t="s">
        <v>47</v>
      </c>
      <c r="D93" s="16" t="s">
        <v>80</v>
      </c>
      <c r="E93" s="26" t="s">
        <v>3</v>
      </c>
      <c r="F93" s="68">
        <v>1947</v>
      </c>
      <c r="G93" s="65" t="s">
        <v>100</v>
      </c>
      <c r="H93" s="26" t="str">
        <f t="shared" si="2"/>
        <v>D</v>
      </c>
      <c r="I93" s="26">
        <f>COUNTIF($H$6:$H93,$H93)</f>
        <v>9</v>
      </c>
      <c r="J93" s="57">
        <v>0.01826388888888889</v>
      </c>
      <c r="K93" s="27">
        <v>7</v>
      </c>
    </row>
    <row r="94" spans="1:11" ht="15" customHeight="1">
      <c r="A94" s="10">
        <v>89</v>
      </c>
      <c r="B94" s="98">
        <v>69</v>
      </c>
      <c r="C94" s="59" t="s">
        <v>42</v>
      </c>
      <c r="D94" s="16" t="s">
        <v>75</v>
      </c>
      <c r="E94" s="26" t="s">
        <v>3</v>
      </c>
      <c r="F94" s="68">
        <v>1969</v>
      </c>
      <c r="G94" s="65" t="s">
        <v>11</v>
      </c>
      <c r="H94" s="26" t="str">
        <f t="shared" si="2"/>
        <v>B</v>
      </c>
      <c r="I94" s="26">
        <f>COUNTIF($H$6:$H94,$H94)</f>
        <v>21</v>
      </c>
      <c r="J94" s="57">
        <v>0.018425925925925925</v>
      </c>
      <c r="K94" s="27">
        <v>7</v>
      </c>
    </row>
    <row r="95" spans="1:11" ht="15" customHeight="1">
      <c r="A95" s="10">
        <v>90</v>
      </c>
      <c r="B95" s="98">
        <v>115</v>
      </c>
      <c r="C95" s="56" t="s">
        <v>45</v>
      </c>
      <c r="D95" s="11" t="s">
        <v>78</v>
      </c>
      <c r="E95" s="26" t="s">
        <v>3</v>
      </c>
      <c r="F95" s="26">
        <v>1960</v>
      </c>
      <c r="G95" s="63" t="s">
        <v>12</v>
      </c>
      <c r="H95" s="26" t="str">
        <f t="shared" si="2"/>
        <v>C</v>
      </c>
      <c r="I95" s="26">
        <f>COUNTIF($H$6:$H95,$H95)</f>
        <v>15</v>
      </c>
      <c r="J95" s="57">
        <v>0.0184375</v>
      </c>
      <c r="K95" s="27">
        <v>7</v>
      </c>
    </row>
    <row r="96" spans="1:11" ht="15" customHeight="1">
      <c r="A96" s="10">
        <v>91</v>
      </c>
      <c r="B96" s="10">
        <v>8</v>
      </c>
      <c r="C96" s="59" t="s">
        <v>35</v>
      </c>
      <c r="D96" s="16" t="s">
        <v>65</v>
      </c>
      <c r="E96" s="26" t="s">
        <v>4</v>
      </c>
      <c r="F96" s="68">
        <v>1998</v>
      </c>
      <c r="G96" s="65" t="s">
        <v>12</v>
      </c>
      <c r="H96" s="26" t="str">
        <f t="shared" si="2"/>
        <v>E</v>
      </c>
      <c r="I96" s="26">
        <f>COUNTIF($H$6:$H96,$H96)</f>
        <v>6</v>
      </c>
      <c r="J96" s="57">
        <v>0.018460648148148146</v>
      </c>
      <c r="K96" s="27">
        <v>7</v>
      </c>
    </row>
    <row r="97" spans="1:11" ht="15" customHeight="1">
      <c r="A97" s="10">
        <v>92</v>
      </c>
      <c r="B97" s="10">
        <v>181</v>
      </c>
      <c r="C97" s="59" t="s">
        <v>31</v>
      </c>
      <c r="D97" s="16" t="s">
        <v>60</v>
      </c>
      <c r="E97" s="26" t="s">
        <v>3</v>
      </c>
      <c r="F97" s="68">
        <v>1990</v>
      </c>
      <c r="G97" s="65" t="s">
        <v>12</v>
      </c>
      <c r="H97" s="26" t="str">
        <f t="shared" si="2"/>
        <v>A</v>
      </c>
      <c r="I97" s="26">
        <f>COUNTIF($H$6:$H97,$H97)</f>
        <v>38</v>
      </c>
      <c r="J97" s="57">
        <v>0.018472222222222223</v>
      </c>
      <c r="K97" s="27">
        <v>7</v>
      </c>
    </row>
    <row r="98" spans="1:11" ht="15" customHeight="1">
      <c r="A98" s="10">
        <v>93</v>
      </c>
      <c r="B98" s="10">
        <v>12</v>
      </c>
      <c r="C98" s="59" t="s">
        <v>43</v>
      </c>
      <c r="D98" s="16" t="s">
        <v>81</v>
      </c>
      <c r="E98" s="26" t="s">
        <v>3</v>
      </c>
      <c r="F98" s="68">
        <v>1954</v>
      </c>
      <c r="G98" s="65" t="s">
        <v>22</v>
      </c>
      <c r="H98" s="26" t="str">
        <f t="shared" si="2"/>
        <v>D</v>
      </c>
      <c r="I98" s="26">
        <f>COUNTIF($H$6:$H98,$H98)</f>
        <v>10</v>
      </c>
      <c r="J98" s="57">
        <v>0.018634259259259257</v>
      </c>
      <c r="K98" s="27">
        <v>7</v>
      </c>
    </row>
    <row r="99" spans="1:11" ht="15" customHeight="1">
      <c r="A99" s="10">
        <v>94</v>
      </c>
      <c r="B99" s="98">
        <v>137</v>
      </c>
      <c r="C99" s="59" t="s">
        <v>132</v>
      </c>
      <c r="D99" s="16" t="s">
        <v>74</v>
      </c>
      <c r="E99" s="26" t="s">
        <v>4</v>
      </c>
      <c r="F99" s="68">
        <v>1969</v>
      </c>
      <c r="G99" s="65" t="s">
        <v>7</v>
      </c>
      <c r="H99" s="26" t="str">
        <f t="shared" si="2"/>
        <v>F</v>
      </c>
      <c r="I99" s="26">
        <f>COUNTIF($H$6:$H99,$H99)</f>
        <v>4</v>
      </c>
      <c r="J99" s="57">
        <v>0.018703703703703705</v>
      </c>
      <c r="K99" s="27">
        <v>7</v>
      </c>
    </row>
    <row r="100" spans="1:11" ht="15" customHeight="1">
      <c r="A100" s="10">
        <v>95</v>
      </c>
      <c r="B100" s="10">
        <v>153</v>
      </c>
      <c r="C100" s="58" t="s">
        <v>283</v>
      </c>
      <c r="D100" s="12" t="s">
        <v>61</v>
      </c>
      <c r="E100" s="26" t="s">
        <v>3</v>
      </c>
      <c r="F100" s="26">
        <v>1966</v>
      </c>
      <c r="G100" s="64" t="s">
        <v>284</v>
      </c>
      <c r="H100" s="26" t="str">
        <f t="shared" si="2"/>
        <v>C</v>
      </c>
      <c r="I100" s="26">
        <f>COUNTIF($H$6:$H100,$H100)</f>
        <v>16</v>
      </c>
      <c r="J100" s="57">
        <v>0.01875</v>
      </c>
      <c r="K100" s="27">
        <v>7</v>
      </c>
    </row>
    <row r="101" spans="1:11" ht="15" customHeight="1">
      <c r="A101" s="10">
        <v>96</v>
      </c>
      <c r="B101" s="7">
        <v>77</v>
      </c>
      <c r="C101" s="60" t="s">
        <v>182</v>
      </c>
      <c r="D101" s="5" t="s">
        <v>85</v>
      </c>
      <c r="E101" s="1" t="s">
        <v>3</v>
      </c>
      <c r="F101" s="70">
        <v>1972</v>
      </c>
      <c r="G101" s="28" t="s">
        <v>233</v>
      </c>
      <c r="H101" s="1" t="str">
        <f t="shared" si="2"/>
        <v>B</v>
      </c>
      <c r="I101" s="1">
        <f>COUNTIF($H$6:$H101,$H101)</f>
        <v>22</v>
      </c>
      <c r="J101" s="6">
        <v>0.018865740740740742</v>
      </c>
      <c r="K101" s="27">
        <v>7</v>
      </c>
    </row>
    <row r="102" spans="1:11" ht="15" customHeight="1">
      <c r="A102" s="10">
        <v>97</v>
      </c>
      <c r="B102" s="98">
        <v>73</v>
      </c>
      <c r="C102" s="59" t="s">
        <v>37</v>
      </c>
      <c r="D102" s="16" t="s">
        <v>68</v>
      </c>
      <c r="E102" s="26" t="s">
        <v>4</v>
      </c>
      <c r="F102" s="68">
        <v>1968</v>
      </c>
      <c r="G102" s="65" t="s">
        <v>11</v>
      </c>
      <c r="H102" s="26" t="str">
        <f aca="true" t="shared" si="3" ref="H102:H133">IF($E102="m",IF($F$1-$F102&gt;18,IF($F$1-$F102&lt;40,"A",IF($F$1-$F102&gt;49,IF($F$1-$F102&gt;59,"D","C"),"B")),"A"),IF($F$1-$F102&gt;18,IF($F$1-$F102&lt;40,"E","F"),"E"))</f>
        <v>F</v>
      </c>
      <c r="I102" s="26">
        <f>COUNTIF($H$6:$H102,$H102)</f>
        <v>5</v>
      </c>
      <c r="J102" s="57">
        <v>0.018958333333333334</v>
      </c>
      <c r="K102" s="27">
        <v>7</v>
      </c>
    </row>
    <row r="103" spans="1:11" ht="15" customHeight="1">
      <c r="A103" s="10">
        <v>98</v>
      </c>
      <c r="B103" s="10">
        <v>141</v>
      </c>
      <c r="C103" s="58" t="s">
        <v>149</v>
      </c>
      <c r="D103" s="12" t="s">
        <v>87</v>
      </c>
      <c r="E103" s="26" t="s">
        <v>3</v>
      </c>
      <c r="F103" s="26">
        <v>1990</v>
      </c>
      <c r="G103" s="64" t="s">
        <v>150</v>
      </c>
      <c r="H103" s="26" t="str">
        <f t="shared" si="3"/>
        <v>A</v>
      </c>
      <c r="I103" s="26">
        <f>COUNTIF($H$6:$H103,$H103)</f>
        <v>39</v>
      </c>
      <c r="J103" s="57">
        <v>0.019016203703703705</v>
      </c>
      <c r="K103" s="27">
        <v>7</v>
      </c>
    </row>
    <row r="104" spans="1:11" ht="15" customHeight="1">
      <c r="A104" s="10">
        <v>99</v>
      </c>
      <c r="B104" s="10">
        <v>140</v>
      </c>
      <c r="C104" s="59" t="s">
        <v>137</v>
      </c>
      <c r="D104" s="16" t="s">
        <v>108</v>
      </c>
      <c r="E104" s="26" t="s">
        <v>3</v>
      </c>
      <c r="F104" s="68">
        <v>1966</v>
      </c>
      <c r="G104" s="65" t="s">
        <v>7</v>
      </c>
      <c r="H104" s="26" t="str">
        <f t="shared" si="3"/>
        <v>C</v>
      </c>
      <c r="I104" s="26">
        <f>COUNTIF($H$6:$H104,$H104)</f>
        <v>17</v>
      </c>
      <c r="J104" s="57">
        <v>0.019039351851851852</v>
      </c>
      <c r="K104" s="27">
        <v>7</v>
      </c>
    </row>
    <row r="105" spans="1:11" ht="15" customHeight="1">
      <c r="A105" s="10">
        <v>100</v>
      </c>
      <c r="B105" s="98">
        <v>65</v>
      </c>
      <c r="C105" s="59" t="s">
        <v>42</v>
      </c>
      <c r="D105" s="16" t="s">
        <v>76</v>
      </c>
      <c r="E105" s="26" t="s">
        <v>3</v>
      </c>
      <c r="F105" s="68">
        <v>1978</v>
      </c>
      <c r="G105" s="65" t="s">
        <v>241</v>
      </c>
      <c r="H105" s="26" t="str">
        <f t="shared" si="3"/>
        <v>A</v>
      </c>
      <c r="I105" s="26">
        <f>COUNTIF($H$6:$H105,$H105)</f>
        <v>40</v>
      </c>
      <c r="J105" s="57">
        <v>0.019074074074074073</v>
      </c>
      <c r="K105" s="27">
        <v>7</v>
      </c>
    </row>
    <row r="106" spans="1:11" ht="15" customHeight="1">
      <c r="A106" s="10">
        <v>101</v>
      </c>
      <c r="B106" s="10">
        <v>178</v>
      </c>
      <c r="C106" s="59" t="s">
        <v>151</v>
      </c>
      <c r="D106" s="16" t="s">
        <v>155</v>
      </c>
      <c r="E106" s="26" t="s">
        <v>3</v>
      </c>
      <c r="F106" s="68">
        <v>1974</v>
      </c>
      <c r="G106" s="65" t="s">
        <v>233</v>
      </c>
      <c r="H106" s="26" t="str">
        <f t="shared" si="3"/>
        <v>B</v>
      </c>
      <c r="I106" s="26">
        <f>COUNTIF($H$6:$H106,$H106)</f>
        <v>23</v>
      </c>
      <c r="J106" s="57">
        <v>0.01912037037037037</v>
      </c>
      <c r="K106" s="27">
        <v>7</v>
      </c>
    </row>
    <row r="107" spans="1:11" ht="15" customHeight="1">
      <c r="A107" s="10">
        <v>102</v>
      </c>
      <c r="B107" s="10">
        <v>168</v>
      </c>
      <c r="C107" s="59" t="s">
        <v>127</v>
      </c>
      <c r="D107" s="16" t="s">
        <v>112</v>
      </c>
      <c r="E107" s="26" t="s">
        <v>4</v>
      </c>
      <c r="F107" s="68">
        <v>1993</v>
      </c>
      <c r="G107" s="65" t="s">
        <v>244</v>
      </c>
      <c r="H107" s="26" t="str">
        <f t="shared" si="3"/>
        <v>E</v>
      </c>
      <c r="I107" s="26">
        <f>COUNTIF($H$6:$H107,$H107)</f>
        <v>7</v>
      </c>
      <c r="J107" s="57">
        <v>0.01916666666666667</v>
      </c>
      <c r="K107" s="27">
        <v>7</v>
      </c>
    </row>
    <row r="108" spans="1:11" ht="15" customHeight="1">
      <c r="A108" s="10">
        <v>103</v>
      </c>
      <c r="B108" s="98">
        <v>157</v>
      </c>
      <c r="C108" s="56" t="s">
        <v>287</v>
      </c>
      <c r="D108" s="11" t="s">
        <v>85</v>
      </c>
      <c r="E108" s="26" t="s">
        <v>3</v>
      </c>
      <c r="F108" s="26">
        <v>1986</v>
      </c>
      <c r="G108" s="63" t="s">
        <v>146</v>
      </c>
      <c r="H108" s="26" t="str">
        <f t="shared" si="3"/>
        <v>A</v>
      </c>
      <c r="I108" s="26">
        <f>COUNTIF($H$6:$H108,$H108)</f>
        <v>41</v>
      </c>
      <c r="J108" s="57">
        <v>0.019178240740740742</v>
      </c>
      <c r="K108" s="27">
        <v>0</v>
      </c>
    </row>
    <row r="109" spans="1:11" ht="15" customHeight="1">
      <c r="A109" s="10">
        <v>104</v>
      </c>
      <c r="B109" s="10">
        <v>6</v>
      </c>
      <c r="C109" s="59" t="s">
        <v>138</v>
      </c>
      <c r="D109" s="16" t="s">
        <v>79</v>
      </c>
      <c r="E109" s="26" t="s">
        <v>3</v>
      </c>
      <c r="F109" s="68">
        <v>1975</v>
      </c>
      <c r="G109" s="65" t="s">
        <v>233</v>
      </c>
      <c r="H109" s="26" t="str">
        <f t="shared" si="3"/>
        <v>B</v>
      </c>
      <c r="I109" s="26">
        <f>COUNTIF($H$6:$H109,$H109)</f>
        <v>24</v>
      </c>
      <c r="J109" s="57">
        <v>0.019328703703703702</v>
      </c>
      <c r="K109" s="27">
        <v>7</v>
      </c>
    </row>
    <row r="110" spans="1:11" ht="15" customHeight="1">
      <c r="A110" s="10">
        <v>105</v>
      </c>
      <c r="B110" s="10">
        <v>186</v>
      </c>
      <c r="C110" s="58" t="s">
        <v>153</v>
      </c>
      <c r="D110" s="12" t="s">
        <v>154</v>
      </c>
      <c r="E110" s="26" t="s">
        <v>3</v>
      </c>
      <c r="F110" s="26">
        <v>1991</v>
      </c>
      <c r="G110" s="64" t="s">
        <v>304</v>
      </c>
      <c r="H110" s="26" t="str">
        <f t="shared" si="3"/>
        <v>A</v>
      </c>
      <c r="I110" s="26">
        <f>COUNTIF($H$6:$H110,$H110)</f>
        <v>42</v>
      </c>
      <c r="J110" s="57">
        <v>0.019490740740740743</v>
      </c>
      <c r="K110" s="27">
        <v>7</v>
      </c>
    </row>
    <row r="111" spans="1:11" ht="15" customHeight="1">
      <c r="A111" s="10">
        <v>106</v>
      </c>
      <c r="B111" s="10">
        <v>43</v>
      </c>
      <c r="C111" s="59" t="s">
        <v>171</v>
      </c>
      <c r="D111" s="16" t="s">
        <v>59</v>
      </c>
      <c r="E111" s="26" t="s">
        <v>4</v>
      </c>
      <c r="F111" s="68">
        <v>1994</v>
      </c>
      <c r="G111" s="65" t="s">
        <v>98</v>
      </c>
      <c r="H111" s="26" t="str">
        <f t="shared" si="3"/>
        <v>E</v>
      </c>
      <c r="I111" s="26">
        <f>COUNTIF($H$6:$H111,$H111)</f>
        <v>8</v>
      </c>
      <c r="J111" s="57">
        <v>0.01958333333333333</v>
      </c>
      <c r="K111" s="27">
        <v>7</v>
      </c>
    </row>
    <row r="112" spans="1:11" ht="15" customHeight="1">
      <c r="A112" s="10">
        <v>107</v>
      </c>
      <c r="B112" s="10">
        <v>71</v>
      </c>
      <c r="C112" s="59" t="s">
        <v>145</v>
      </c>
      <c r="D112" s="16" t="s">
        <v>211</v>
      </c>
      <c r="E112" s="26" t="s">
        <v>4</v>
      </c>
      <c r="F112" s="68">
        <v>1993</v>
      </c>
      <c r="G112" s="65" t="s">
        <v>247</v>
      </c>
      <c r="H112" s="26" t="str">
        <f t="shared" si="3"/>
        <v>E</v>
      </c>
      <c r="I112" s="26">
        <f>COUNTIF($H$6:$H112,$H112)</f>
        <v>9</v>
      </c>
      <c r="J112" s="57">
        <v>0.01960648148148148</v>
      </c>
      <c r="K112" s="27">
        <v>0</v>
      </c>
    </row>
    <row r="113" spans="1:11" ht="15" customHeight="1">
      <c r="A113" s="10">
        <v>108</v>
      </c>
      <c r="B113" s="98">
        <v>44</v>
      </c>
      <c r="C113" s="59" t="s">
        <v>195</v>
      </c>
      <c r="D113" s="16" t="s">
        <v>80</v>
      </c>
      <c r="E113" s="26" t="s">
        <v>3</v>
      </c>
      <c r="F113" s="68">
        <v>1987</v>
      </c>
      <c r="G113" s="65" t="s">
        <v>98</v>
      </c>
      <c r="H113" s="26" t="str">
        <f t="shared" si="3"/>
        <v>A</v>
      </c>
      <c r="I113" s="26">
        <f>COUNTIF($H$6:$H113,$H113)</f>
        <v>43</v>
      </c>
      <c r="J113" s="57">
        <v>0.01974537037037037</v>
      </c>
      <c r="K113" s="27">
        <v>7</v>
      </c>
    </row>
    <row r="114" spans="1:11" ht="15" customHeight="1">
      <c r="A114" s="10">
        <v>109</v>
      </c>
      <c r="B114" s="10">
        <v>144</v>
      </c>
      <c r="C114" s="59" t="s">
        <v>51</v>
      </c>
      <c r="D114" s="16" t="s">
        <v>88</v>
      </c>
      <c r="E114" s="26" t="s">
        <v>4</v>
      </c>
      <c r="F114" s="68">
        <v>1981</v>
      </c>
      <c r="G114" s="65" t="s">
        <v>101</v>
      </c>
      <c r="H114" s="26" t="str">
        <f t="shared" si="3"/>
        <v>E</v>
      </c>
      <c r="I114" s="26">
        <f>COUNTIF($H$6:$H114,$H114)</f>
        <v>10</v>
      </c>
      <c r="J114" s="57">
        <v>0.019884259259259258</v>
      </c>
      <c r="K114" s="27">
        <v>7</v>
      </c>
    </row>
    <row r="115" spans="1:11" ht="15" customHeight="1">
      <c r="A115" s="10">
        <v>110</v>
      </c>
      <c r="B115" s="10">
        <v>106</v>
      </c>
      <c r="C115" s="58" t="s">
        <v>254</v>
      </c>
      <c r="D115" s="12" t="s">
        <v>66</v>
      </c>
      <c r="E115" s="26" t="s">
        <v>3</v>
      </c>
      <c r="F115" s="26">
        <v>1955</v>
      </c>
      <c r="G115" s="64" t="s">
        <v>255</v>
      </c>
      <c r="H115" s="26" t="str">
        <f t="shared" si="3"/>
        <v>D</v>
      </c>
      <c r="I115" s="26">
        <f>COUNTIF($H$6:$H115,$H115)</f>
        <v>11</v>
      </c>
      <c r="J115" s="57">
        <v>0.020231481481481482</v>
      </c>
      <c r="K115" s="27">
        <v>7</v>
      </c>
    </row>
    <row r="116" spans="1:11" ht="15" customHeight="1">
      <c r="A116" s="10">
        <v>111</v>
      </c>
      <c r="B116" s="98">
        <v>119</v>
      </c>
      <c r="C116" s="58" t="s">
        <v>264</v>
      </c>
      <c r="D116" s="12" t="s">
        <v>71</v>
      </c>
      <c r="E116" s="26" t="s">
        <v>4</v>
      </c>
      <c r="F116" s="26">
        <v>1999</v>
      </c>
      <c r="G116" s="64" t="s">
        <v>265</v>
      </c>
      <c r="H116" s="26" t="str">
        <f t="shared" si="3"/>
        <v>E</v>
      </c>
      <c r="I116" s="26">
        <f>COUNTIF($H$6:$H116,$H116)</f>
        <v>11</v>
      </c>
      <c r="J116" s="57">
        <v>0.020335648148148148</v>
      </c>
      <c r="K116" s="27">
        <v>7</v>
      </c>
    </row>
    <row r="117" spans="1:11" ht="15" customHeight="1">
      <c r="A117" s="10">
        <v>112</v>
      </c>
      <c r="B117" s="98">
        <v>75</v>
      </c>
      <c r="C117" s="59" t="s">
        <v>189</v>
      </c>
      <c r="D117" s="16" t="s">
        <v>61</v>
      </c>
      <c r="E117" s="26" t="s">
        <v>3</v>
      </c>
      <c r="F117" s="68">
        <v>1983</v>
      </c>
      <c r="G117" s="65" t="s">
        <v>11</v>
      </c>
      <c r="H117" s="26" t="str">
        <f t="shared" si="3"/>
        <v>A</v>
      </c>
      <c r="I117" s="26">
        <f>COUNTIF($H$6:$H117,$H117)</f>
        <v>44</v>
      </c>
      <c r="J117" s="57">
        <v>0.020520833333333332</v>
      </c>
      <c r="K117" s="27">
        <v>7</v>
      </c>
    </row>
    <row r="118" spans="1:11" ht="15" customHeight="1">
      <c r="A118" s="10">
        <v>113</v>
      </c>
      <c r="B118" s="10">
        <v>78</v>
      </c>
      <c r="C118" s="59" t="s">
        <v>42</v>
      </c>
      <c r="D118" s="16" t="s">
        <v>72</v>
      </c>
      <c r="E118" s="26" t="s">
        <v>3</v>
      </c>
      <c r="F118" s="68">
        <v>1939</v>
      </c>
      <c r="G118" s="65" t="s">
        <v>11</v>
      </c>
      <c r="H118" s="26" t="str">
        <f t="shared" si="3"/>
        <v>D</v>
      </c>
      <c r="I118" s="26">
        <f>COUNTIF($H$6:$H118,$H118)</f>
        <v>12</v>
      </c>
      <c r="J118" s="57">
        <v>0.020613425925925927</v>
      </c>
      <c r="K118" s="27">
        <v>0</v>
      </c>
    </row>
    <row r="119" spans="1:11" ht="15" customHeight="1">
      <c r="A119" s="10">
        <v>114</v>
      </c>
      <c r="B119" s="10">
        <v>68</v>
      </c>
      <c r="C119" s="59" t="s">
        <v>185</v>
      </c>
      <c r="D119" s="16" t="s">
        <v>212</v>
      </c>
      <c r="E119" s="26" t="s">
        <v>3</v>
      </c>
      <c r="F119" s="68">
        <v>1974</v>
      </c>
      <c r="G119" s="65" t="s">
        <v>233</v>
      </c>
      <c r="H119" s="26" t="str">
        <f t="shared" si="3"/>
        <v>B</v>
      </c>
      <c r="I119" s="26">
        <f>COUNTIF($H$6:$H119,$H119)</f>
        <v>25</v>
      </c>
      <c r="J119" s="57">
        <v>0.020787037037037038</v>
      </c>
      <c r="K119" s="27">
        <v>7</v>
      </c>
    </row>
    <row r="120" spans="1:11" ht="15" customHeight="1">
      <c r="A120" s="10">
        <v>115</v>
      </c>
      <c r="B120" s="98">
        <v>2</v>
      </c>
      <c r="C120" s="59" t="s">
        <v>191</v>
      </c>
      <c r="D120" s="16" t="s">
        <v>219</v>
      </c>
      <c r="E120" s="26" t="s">
        <v>4</v>
      </c>
      <c r="F120" s="68">
        <v>2000</v>
      </c>
      <c r="G120" s="65" t="s">
        <v>7</v>
      </c>
      <c r="H120" s="26" t="str">
        <f t="shared" si="3"/>
        <v>E</v>
      </c>
      <c r="I120" s="26">
        <f>COUNTIF($H$6:$H120,$H120)</f>
        <v>12</v>
      </c>
      <c r="J120" s="57">
        <v>0.020995370370370373</v>
      </c>
      <c r="K120" s="27">
        <v>0</v>
      </c>
    </row>
    <row r="121" spans="1:11" ht="15" customHeight="1">
      <c r="A121" s="10">
        <v>116</v>
      </c>
      <c r="B121" s="10">
        <v>179</v>
      </c>
      <c r="C121" s="58" t="s">
        <v>298</v>
      </c>
      <c r="D121" s="12" t="s">
        <v>299</v>
      </c>
      <c r="E121" s="26" t="s">
        <v>4</v>
      </c>
      <c r="F121" s="26">
        <v>1989</v>
      </c>
      <c r="G121" s="64" t="s">
        <v>300</v>
      </c>
      <c r="H121" s="26" t="str">
        <f t="shared" si="3"/>
        <v>E</v>
      </c>
      <c r="I121" s="26">
        <f>COUNTIF($H$6:$H121,$H121)</f>
        <v>13</v>
      </c>
      <c r="J121" s="57">
        <v>0.021006944444444443</v>
      </c>
      <c r="K121" s="27">
        <v>7</v>
      </c>
    </row>
    <row r="122" spans="1:11" ht="15" customHeight="1">
      <c r="A122" s="10">
        <v>117</v>
      </c>
      <c r="B122" s="10">
        <v>13</v>
      </c>
      <c r="C122" s="59" t="s">
        <v>159</v>
      </c>
      <c r="D122" s="16" t="s">
        <v>80</v>
      </c>
      <c r="E122" s="26" t="s">
        <v>3</v>
      </c>
      <c r="F122" s="68">
        <v>1953</v>
      </c>
      <c r="G122" s="65" t="s">
        <v>22</v>
      </c>
      <c r="H122" s="26" t="str">
        <f t="shared" si="3"/>
        <v>D</v>
      </c>
      <c r="I122" s="26">
        <f>COUNTIF($H$6:$H122,$H122)</f>
        <v>13</v>
      </c>
      <c r="J122" s="57">
        <v>0.02101851851851852</v>
      </c>
      <c r="K122" s="27">
        <v>7</v>
      </c>
    </row>
    <row r="123" spans="1:11" ht="15" customHeight="1">
      <c r="A123" s="10">
        <v>118</v>
      </c>
      <c r="B123" s="10">
        <v>174</v>
      </c>
      <c r="C123" s="59" t="s">
        <v>201</v>
      </c>
      <c r="D123" s="16" t="s">
        <v>59</v>
      </c>
      <c r="E123" s="26" t="s">
        <v>4</v>
      </c>
      <c r="F123" s="68">
        <v>1980</v>
      </c>
      <c r="G123" s="65" t="s">
        <v>7</v>
      </c>
      <c r="H123" s="26" t="str">
        <f t="shared" si="3"/>
        <v>E</v>
      </c>
      <c r="I123" s="26">
        <f>COUNTIF($H$6:$H123,$H123)</f>
        <v>14</v>
      </c>
      <c r="J123" s="57">
        <v>0.021400462962962965</v>
      </c>
      <c r="K123" s="27">
        <v>7</v>
      </c>
    </row>
    <row r="124" spans="1:11" ht="15" customHeight="1">
      <c r="A124" s="10">
        <v>119</v>
      </c>
      <c r="B124" s="10">
        <v>175</v>
      </c>
      <c r="C124" s="59" t="s">
        <v>201</v>
      </c>
      <c r="D124" s="16" t="s">
        <v>224</v>
      </c>
      <c r="E124" s="26" t="s">
        <v>3</v>
      </c>
      <c r="F124" s="68">
        <v>1977</v>
      </c>
      <c r="G124" s="65" t="s">
        <v>7</v>
      </c>
      <c r="H124" s="26" t="str">
        <f t="shared" si="3"/>
        <v>B</v>
      </c>
      <c r="I124" s="26">
        <f>COUNTIF($H$6:$H124,$H124)</f>
        <v>26</v>
      </c>
      <c r="J124" s="57">
        <v>0.021400462962962965</v>
      </c>
      <c r="K124" s="27">
        <v>0</v>
      </c>
    </row>
    <row r="125" spans="1:11" ht="15" customHeight="1">
      <c r="A125" s="10">
        <v>120</v>
      </c>
      <c r="B125" s="98">
        <v>148</v>
      </c>
      <c r="C125" s="59" t="s">
        <v>30</v>
      </c>
      <c r="D125" s="16" t="s">
        <v>57</v>
      </c>
      <c r="E125" s="26" t="s">
        <v>3</v>
      </c>
      <c r="F125" s="68">
        <v>1958</v>
      </c>
      <c r="G125" s="65" t="s">
        <v>7</v>
      </c>
      <c r="H125" s="26" t="str">
        <f t="shared" si="3"/>
        <v>C</v>
      </c>
      <c r="I125" s="26">
        <f>COUNTIF($H$6:$H125,$H125)</f>
        <v>18</v>
      </c>
      <c r="J125" s="57">
        <v>0.021493055555555557</v>
      </c>
      <c r="K125" s="27">
        <v>7</v>
      </c>
    </row>
    <row r="126" spans="1:11" ht="15" customHeight="1">
      <c r="A126" s="10">
        <v>121</v>
      </c>
      <c r="B126" s="10">
        <v>127</v>
      </c>
      <c r="C126" s="59" t="s">
        <v>203</v>
      </c>
      <c r="D126" s="16" t="s">
        <v>108</v>
      </c>
      <c r="E126" s="26" t="s">
        <v>3</v>
      </c>
      <c r="F126" s="68">
        <v>1961</v>
      </c>
      <c r="G126" s="65" t="s">
        <v>23</v>
      </c>
      <c r="H126" s="26" t="str">
        <f t="shared" si="3"/>
        <v>C</v>
      </c>
      <c r="I126" s="26">
        <f>COUNTIF($H$6:$H126,$H126)</f>
        <v>19</v>
      </c>
      <c r="J126" s="57">
        <v>0.021666666666666667</v>
      </c>
      <c r="K126" s="27">
        <v>0</v>
      </c>
    </row>
    <row r="127" spans="1:11" ht="15" customHeight="1">
      <c r="A127" s="10">
        <v>122</v>
      </c>
      <c r="B127" s="98">
        <v>165</v>
      </c>
      <c r="C127" s="56" t="s">
        <v>145</v>
      </c>
      <c r="D127" s="11" t="s">
        <v>88</v>
      </c>
      <c r="E127" s="26" t="s">
        <v>4</v>
      </c>
      <c r="F127" s="26">
        <v>1979</v>
      </c>
      <c r="G127" s="63" t="s">
        <v>101</v>
      </c>
      <c r="H127" s="26" t="str">
        <f t="shared" si="3"/>
        <v>E</v>
      </c>
      <c r="I127" s="26">
        <f>COUNTIF($H$6:$H127,$H127)</f>
        <v>15</v>
      </c>
      <c r="J127" s="57">
        <v>0.02170138888888889</v>
      </c>
      <c r="K127" s="27">
        <v>7</v>
      </c>
    </row>
    <row r="128" spans="1:11" ht="15" customHeight="1">
      <c r="A128" s="10">
        <v>123</v>
      </c>
      <c r="B128" s="98">
        <v>10</v>
      </c>
      <c r="C128" s="59" t="s">
        <v>176</v>
      </c>
      <c r="D128" s="16" t="s">
        <v>89</v>
      </c>
      <c r="E128" s="26" t="s">
        <v>3</v>
      </c>
      <c r="F128" s="68">
        <v>1957</v>
      </c>
      <c r="G128" s="65" t="s">
        <v>10</v>
      </c>
      <c r="H128" s="26" t="str">
        <f t="shared" si="3"/>
        <v>D</v>
      </c>
      <c r="I128" s="26">
        <f>COUNTIF($H$6:$H128,$H128)</f>
        <v>14</v>
      </c>
      <c r="J128" s="57">
        <v>0.021747685185185186</v>
      </c>
      <c r="K128" s="27">
        <v>0</v>
      </c>
    </row>
    <row r="129" spans="1:11" ht="15" customHeight="1">
      <c r="A129" s="10">
        <v>124</v>
      </c>
      <c r="B129" s="98">
        <v>11</v>
      </c>
      <c r="C129" s="59" t="s">
        <v>177</v>
      </c>
      <c r="D129" s="16" t="s">
        <v>68</v>
      </c>
      <c r="E129" s="26" t="s">
        <v>4</v>
      </c>
      <c r="F129" s="68">
        <v>1968</v>
      </c>
      <c r="G129" s="65" t="s">
        <v>10</v>
      </c>
      <c r="H129" s="26" t="str">
        <f t="shared" si="3"/>
        <v>F</v>
      </c>
      <c r="I129" s="26">
        <f>COUNTIF($H$6:$H129,$H129)</f>
        <v>6</v>
      </c>
      <c r="J129" s="57">
        <v>0.021747685185185186</v>
      </c>
      <c r="K129" s="27">
        <v>7</v>
      </c>
    </row>
    <row r="130" spans="1:11" ht="15" customHeight="1">
      <c r="A130" s="10">
        <v>125</v>
      </c>
      <c r="B130" s="10">
        <v>156</v>
      </c>
      <c r="C130" s="58" t="s">
        <v>285</v>
      </c>
      <c r="D130" s="12" t="s">
        <v>126</v>
      </c>
      <c r="E130" s="26" t="s">
        <v>3</v>
      </c>
      <c r="F130" s="26">
        <v>1985</v>
      </c>
      <c r="G130" s="64" t="s">
        <v>286</v>
      </c>
      <c r="H130" s="26" t="str">
        <f t="shared" si="3"/>
        <v>A</v>
      </c>
      <c r="I130" s="26">
        <f>COUNTIF($H$6:$H130,$H130)</f>
        <v>45</v>
      </c>
      <c r="J130" s="57">
        <v>0.021805555555555554</v>
      </c>
      <c r="K130" s="27">
        <v>7</v>
      </c>
    </row>
    <row r="131" spans="1:11" ht="15" customHeight="1">
      <c r="A131" s="10">
        <v>126</v>
      </c>
      <c r="B131" s="98">
        <v>109</v>
      </c>
      <c r="C131" s="56" t="s">
        <v>256</v>
      </c>
      <c r="D131" s="11" t="s">
        <v>74</v>
      </c>
      <c r="E131" s="26" t="s">
        <v>4</v>
      </c>
      <c r="F131" s="26">
        <v>1966</v>
      </c>
      <c r="G131" s="63" t="s">
        <v>7</v>
      </c>
      <c r="H131" s="26" t="str">
        <f t="shared" si="3"/>
        <v>F</v>
      </c>
      <c r="I131" s="26">
        <f>COUNTIF($H$6:$H131,$H131)</f>
        <v>7</v>
      </c>
      <c r="J131" s="57">
        <v>0.02202546296296296</v>
      </c>
      <c r="K131" s="27">
        <v>7</v>
      </c>
    </row>
    <row r="132" spans="1:11" ht="15" customHeight="1">
      <c r="A132" s="10">
        <v>127</v>
      </c>
      <c r="B132" s="98">
        <v>112</v>
      </c>
      <c r="C132" s="59" t="s">
        <v>105</v>
      </c>
      <c r="D132" s="16" t="s">
        <v>86</v>
      </c>
      <c r="E132" s="26" t="s">
        <v>3</v>
      </c>
      <c r="F132" s="68">
        <v>1963</v>
      </c>
      <c r="G132" s="65" t="s">
        <v>99</v>
      </c>
      <c r="H132" s="26" t="str">
        <f t="shared" si="3"/>
        <v>C</v>
      </c>
      <c r="I132" s="26">
        <f>COUNTIF($H$6:$H132,$H132)</f>
        <v>20</v>
      </c>
      <c r="J132" s="57">
        <v>0.022048611111111113</v>
      </c>
      <c r="K132" s="27">
        <v>7</v>
      </c>
    </row>
    <row r="133" spans="1:11" ht="15" customHeight="1">
      <c r="A133" s="10">
        <v>128</v>
      </c>
      <c r="B133" s="10">
        <v>160</v>
      </c>
      <c r="C133" s="58" t="s">
        <v>305</v>
      </c>
      <c r="D133" s="12" t="s">
        <v>289</v>
      </c>
      <c r="E133" s="26" t="s">
        <v>4</v>
      </c>
      <c r="F133" s="26">
        <v>1967</v>
      </c>
      <c r="G133" s="64" t="s">
        <v>239</v>
      </c>
      <c r="H133" s="26" t="str">
        <f t="shared" si="3"/>
        <v>F</v>
      </c>
      <c r="I133" s="26">
        <f>COUNTIF($H$6:$H133,$H133)</f>
        <v>8</v>
      </c>
      <c r="J133" s="57">
        <v>0.022060185185185183</v>
      </c>
      <c r="K133" s="27">
        <v>7</v>
      </c>
    </row>
    <row r="134" spans="1:11" ht="15" customHeight="1">
      <c r="A134" s="10">
        <v>129</v>
      </c>
      <c r="B134" s="98">
        <v>60</v>
      </c>
      <c r="C134" s="59" t="s">
        <v>46</v>
      </c>
      <c r="D134" s="16" t="s">
        <v>65</v>
      </c>
      <c r="E134" s="26" t="s">
        <v>4</v>
      </c>
      <c r="F134" s="68">
        <v>1992</v>
      </c>
      <c r="G134" s="65" t="s">
        <v>11</v>
      </c>
      <c r="H134" s="26" t="str">
        <f aca="true" t="shared" si="4" ref="H134:H155">IF($E134="m",IF($F$1-$F134&gt;18,IF($F$1-$F134&lt;40,"A",IF($F$1-$F134&gt;49,IF($F$1-$F134&gt;59,"D","C"),"B")),"A"),IF($F$1-$F134&gt;18,IF($F$1-$F134&lt;40,"E","F"),"E"))</f>
        <v>E</v>
      </c>
      <c r="I134" s="26">
        <f>COUNTIF($H$6:$H134,$H134)</f>
        <v>16</v>
      </c>
      <c r="J134" s="57">
        <v>0.022152777777777775</v>
      </c>
      <c r="K134" s="27">
        <v>7</v>
      </c>
    </row>
    <row r="135" spans="1:11" ht="15" customHeight="1">
      <c r="A135" s="10">
        <v>130</v>
      </c>
      <c r="B135" s="98">
        <v>18</v>
      </c>
      <c r="C135" s="59" t="s">
        <v>36</v>
      </c>
      <c r="D135" s="16" t="s">
        <v>66</v>
      </c>
      <c r="E135" s="26" t="s">
        <v>3</v>
      </c>
      <c r="F135" s="68">
        <v>1954</v>
      </c>
      <c r="G135" s="65" t="s">
        <v>97</v>
      </c>
      <c r="H135" s="26" t="str">
        <f t="shared" si="4"/>
        <v>D</v>
      </c>
      <c r="I135" s="26">
        <f>COUNTIF($H$6:$H135,$H135)</f>
        <v>15</v>
      </c>
      <c r="J135" s="57">
        <v>0.022326388888888885</v>
      </c>
      <c r="K135" s="27">
        <v>7</v>
      </c>
    </row>
    <row r="136" spans="1:11" ht="15" customHeight="1">
      <c r="A136" s="10">
        <v>131</v>
      </c>
      <c r="B136" s="10">
        <v>133</v>
      </c>
      <c r="C136" s="56" t="s">
        <v>272</v>
      </c>
      <c r="D136" s="11" t="s">
        <v>273</v>
      </c>
      <c r="E136" s="26" t="s">
        <v>4</v>
      </c>
      <c r="F136" s="26">
        <v>1966</v>
      </c>
      <c r="G136" s="63" t="s">
        <v>7</v>
      </c>
      <c r="H136" s="26" t="str">
        <f t="shared" si="4"/>
        <v>F</v>
      </c>
      <c r="I136" s="26">
        <f>COUNTIF($H$6:$H136,$H136)</f>
        <v>9</v>
      </c>
      <c r="J136" s="57">
        <v>0.022337962962962962</v>
      </c>
      <c r="K136" s="27">
        <v>7</v>
      </c>
    </row>
    <row r="137" spans="1:11" ht="15" customHeight="1">
      <c r="A137" s="10">
        <v>132</v>
      </c>
      <c r="B137" s="10">
        <v>4</v>
      </c>
      <c r="C137" s="59" t="s">
        <v>162</v>
      </c>
      <c r="D137" s="16" t="s">
        <v>211</v>
      </c>
      <c r="E137" s="26" t="s">
        <v>4</v>
      </c>
      <c r="F137" s="68">
        <v>1995</v>
      </c>
      <c r="G137" s="65" t="s">
        <v>230</v>
      </c>
      <c r="H137" s="26" t="str">
        <f t="shared" si="4"/>
        <v>E</v>
      </c>
      <c r="I137" s="26">
        <f>COUNTIF($H$6:$H137,$H137)</f>
        <v>17</v>
      </c>
      <c r="J137" s="57">
        <v>0.02271990740740741</v>
      </c>
      <c r="K137" s="27">
        <v>7</v>
      </c>
    </row>
    <row r="138" spans="1:11" ht="15" customHeight="1">
      <c r="A138" s="10">
        <v>133</v>
      </c>
      <c r="B138" s="10">
        <v>136</v>
      </c>
      <c r="C138" s="58" t="s">
        <v>274</v>
      </c>
      <c r="D138" s="12" t="s">
        <v>275</v>
      </c>
      <c r="E138" s="26" t="s">
        <v>4</v>
      </c>
      <c r="F138" s="26">
        <v>1994</v>
      </c>
      <c r="G138" s="64" t="s">
        <v>7</v>
      </c>
      <c r="H138" s="26" t="str">
        <f t="shared" si="4"/>
        <v>E</v>
      </c>
      <c r="I138" s="26">
        <f>COUNTIF($H$6:$H138,$H138)</f>
        <v>18</v>
      </c>
      <c r="J138" s="57">
        <v>0.022951388888888886</v>
      </c>
      <c r="K138" s="27">
        <v>7</v>
      </c>
    </row>
    <row r="139" spans="1:11" ht="15" customHeight="1">
      <c r="A139" s="10">
        <v>134</v>
      </c>
      <c r="B139" s="98">
        <v>129</v>
      </c>
      <c r="C139" s="59" t="s">
        <v>121</v>
      </c>
      <c r="D139" s="16" t="s">
        <v>120</v>
      </c>
      <c r="E139" s="26" t="s">
        <v>4</v>
      </c>
      <c r="F139" s="68">
        <v>1958</v>
      </c>
      <c r="G139" s="65" t="s">
        <v>23</v>
      </c>
      <c r="H139" s="26" t="str">
        <f t="shared" si="4"/>
        <v>F</v>
      </c>
      <c r="I139" s="26">
        <f>COUNTIF($H$6:$H139,$H139)</f>
        <v>10</v>
      </c>
      <c r="J139" s="57">
        <v>0.022962962962962966</v>
      </c>
      <c r="K139" s="27">
        <v>7</v>
      </c>
    </row>
    <row r="140" spans="1:11" ht="15" customHeight="1">
      <c r="A140" s="10">
        <v>135</v>
      </c>
      <c r="B140" s="10">
        <v>101</v>
      </c>
      <c r="C140" s="59" t="s">
        <v>200</v>
      </c>
      <c r="D140" s="16" t="s">
        <v>223</v>
      </c>
      <c r="E140" s="26" t="s">
        <v>4</v>
      </c>
      <c r="F140" s="68">
        <v>1979</v>
      </c>
      <c r="G140" s="65" t="s">
        <v>248</v>
      </c>
      <c r="H140" s="26" t="str">
        <f t="shared" si="4"/>
        <v>E</v>
      </c>
      <c r="I140" s="26">
        <f>COUNTIF($H$6:$H140,$H140)</f>
        <v>19</v>
      </c>
      <c r="J140" s="57">
        <v>0.023055555555555555</v>
      </c>
      <c r="K140" s="27">
        <v>7</v>
      </c>
    </row>
    <row r="141" spans="1:11" ht="15" customHeight="1">
      <c r="A141" s="10">
        <v>136</v>
      </c>
      <c r="B141" s="10">
        <v>1</v>
      </c>
      <c r="C141" s="61" t="s">
        <v>164</v>
      </c>
      <c r="D141" s="15" t="s">
        <v>88</v>
      </c>
      <c r="E141" s="26" t="s">
        <v>4</v>
      </c>
      <c r="F141" s="71">
        <v>1980</v>
      </c>
      <c r="G141" s="66" t="s">
        <v>98</v>
      </c>
      <c r="H141" s="26" t="str">
        <f t="shared" si="4"/>
        <v>E</v>
      </c>
      <c r="I141" s="26">
        <f>COUNTIF($H$6:$H141,$H141)</f>
        <v>20</v>
      </c>
      <c r="J141" s="57">
        <v>0.023067129629629632</v>
      </c>
      <c r="K141" s="27">
        <v>7</v>
      </c>
    </row>
    <row r="142" spans="1:11" ht="15" customHeight="1">
      <c r="A142" s="10">
        <v>137</v>
      </c>
      <c r="B142" s="10">
        <v>161</v>
      </c>
      <c r="C142" s="58" t="s">
        <v>290</v>
      </c>
      <c r="D142" s="12" t="s">
        <v>291</v>
      </c>
      <c r="E142" s="26" t="s">
        <v>4</v>
      </c>
      <c r="F142" s="26">
        <v>1982</v>
      </c>
      <c r="G142" s="64" t="s">
        <v>7</v>
      </c>
      <c r="H142" s="26" t="str">
        <f t="shared" si="4"/>
        <v>E</v>
      </c>
      <c r="I142" s="26">
        <f>COUNTIF($H$6:$H142,$H142)</f>
        <v>21</v>
      </c>
      <c r="J142" s="57">
        <v>0.023159722222222224</v>
      </c>
      <c r="K142" s="27">
        <v>7</v>
      </c>
    </row>
    <row r="143" spans="1:11" ht="15" customHeight="1">
      <c r="A143" s="10">
        <v>138</v>
      </c>
      <c r="B143" s="98">
        <v>70</v>
      </c>
      <c r="C143" s="59" t="s">
        <v>186</v>
      </c>
      <c r="D143" s="16" t="s">
        <v>69</v>
      </c>
      <c r="E143" s="26" t="s">
        <v>4</v>
      </c>
      <c r="F143" s="68">
        <v>1974</v>
      </c>
      <c r="G143" s="65" t="s">
        <v>233</v>
      </c>
      <c r="H143" s="26" t="str">
        <f t="shared" si="4"/>
        <v>F</v>
      </c>
      <c r="I143" s="26">
        <f>COUNTIF($H$6:$H143,$H143)</f>
        <v>11</v>
      </c>
      <c r="J143" s="57">
        <v>0.0234375</v>
      </c>
      <c r="K143" s="27">
        <v>7</v>
      </c>
    </row>
    <row r="144" spans="1:11" ht="15" customHeight="1">
      <c r="A144" s="10">
        <v>139</v>
      </c>
      <c r="B144" s="98">
        <v>23</v>
      </c>
      <c r="C144" s="59" t="s">
        <v>40</v>
      </c>
      <c r="D144" s="16" t="s">
        <v>73</v>
      </c>
      <c r="E144" s="26" t="s">
        <v>3</v>
      </c>
      <c r="F144" s="68">
        <v>1946</v>
      </c>
      <c r="G144" s="65" t="s">
        <v>99</v>
      </c>
      <c r="H144" s="26" t="str">
        <f t="shared" si="4"/>
        <v>D</v>
      </c>
      <c r="I144" s="26">
        <f>COUNTIF($H$6:$H144,$H144)</f>
        <v>16</v>
      </c>
      <c r="J144" s="57">
        <v>0.023877314814814813</v>
      </c>
      <c r="K144" s="27">
        <v>7</v>
      </c>
    </row>
    <row r="145" spans="1:11" ht="15" customHeight="1">
      <c r="A145" s="10">
        <v>140</v>
      </c>
      <c r="B145" s="98">
        <v>9</v>
      </c>
      <c r="C145" s="59" t="s">
        <v>35</v>
      </c>
      <c r="D145" s="16" t="s">
        <v>214</v>
      </c>
      <c r="E145" s="26" t="s">
        <v>4</v>
      </c>
      <c r="F145" s="68">
        <v>1997</v>
      </c>
      <c r="G145" s="65" t="s">
        <v>233</v>
      </c>
      <c r="H145" s="26" t="str">
        <f t="shared" si="4"/>
        <v>E</v>
      </c>
      <c r="I145" s="26">
        <f>COUNTIF($H$6:$H145,$H145)</f>
        <v>22</v>
      </c>
      <c r="J145" s="57">
        <v>0.024212962962962964</v>
      </c>
      <c r="K145" s="27">
        <v>7</v>
      </c>
    </row>
    <row r="146" spans="1:11" ht="15" customHeight="1">
      <c r="A146" s="10">
        <v>141</v>
      </c>
      <c r="B146" s="98">
        <v>114</v>
      </c>
      <c r="C146" s="56" t="s">
        <v>262</v>
      </c>
      <c r="D146" s="11" t="s">
        <v>263</v>
      </c>
      <c r="E146" s="26" t="s">
        <v>4</v>
      </c>
      <c r="F146" s="26">
        <v>1986</v>
      </c>
      <c r="G146" s="63" t="s">
        <v>7</v>
      </c>
      <c r="H146" s="26" t="str">
        <f t="shared" si="4"/>
        <v>E</v>
      </c>
      <c r="I146" s="26">
        <f>COUNTIF($H$6:$H146,$H146)</f>
        <v>23</v>
      </c>
      <c r="J146" s="57">
        <v>0.024259259259259258</v>
      </c>
      <c r="K146" s="27">
        <v>7</v>
      </c>
    </row>
    <row r="147" spans="1:11" ht="15" customHeight="1">
      <c r="A147" s="10">
        <v>142</v>
      </c>
      <c r="B147" s="10">
        <v>185</v>
      </c>
      <c r="C147" s="58" t="s">
        <v>301</v>
      </c>
      <c r="D147" s="12" t="s">
        <v>152</v>
      </c>
      <c r="E147" s="26" t="s">
        <v>4</v>
      </c>
      <c r="F147" s="26">
        <v>1972</v>
      </c>
      <c r="G147" s="64" t="s">
        <v>303</v>
      </c>
      <c r="H147" s="26" t="str">
        <f t="shared" si="4"/>
        <v>F</v>
      </c>
      <c r="I147" s="26">
        <f>COUNTIF($H$6:$H147,$H147)</f>
        <v>12</v>
      </c>
      <c r="J147" s="57">
        <v>0.02442129629629629</v>
      </c>
      <c r="K147" s="27">
        <v>7</v>
      </c>
    </row>
    <row r="148" spans="1:11" ht="15" customHeight="1">
      <c r="A148" s="10">
        <v>143</v>
      </c>
      <c r="B148" s="10">
        <v>30</v>
      </c>
      <c r="C148" s="59" t="s">
        <v>38</v>
      </c>
      <c r="D148" s="16" t="s">
        <v>69</v>
      </c>
      <c r="E148" s="26" t="s">
        <v>4</v>
      </c>
      <c r="F148" s="68">
        <v>1967</v>
      </c>
      <c r="G148" s="65" t="s">
        <v>98</v>
      </c>
      <c r="H148" s="26" t="str">
        <f t="shared" si="4"/>
        <v>F</v>
      </c>
      <c r="I148" s="26">
        <f>COUNTIF($H$6:$H148,$H148)</f>
        <v>13</v>
      </c>
      <c r="J148" s="57">
        <v>0.025613425925925925</v>
      </c>
      <c r="K148" s="27">
        <v>7</v>
      </c>
    </row>
    <row r="149" spans="1:11" ht="15" customHeight="1">
      <c r="A149" s="10">
        <v>144</v>
      </c>
      <c r="B149" s="10">
        <v>184</v>
      </c>
      <c r="C149" s="58" t="s">
        <v>301</v>
      </c>
      <c r="D149" s="12" t="s">
        <v>302</v>
      </c>
      <c r="E149" s="26" t="s">
        <v>4</v>
      </c>
      <c r="F149" s="26">
        <v>1978</v>
      </c>
      <c r="G149" s="64" t="s">
        <v>303</v>
      </c>
      <c r="H149" s="26" t="str">
        <f t="shared" si="4"/>
        <v>E</v>
      </c>
      <c r="I149" s="26">
        <f>COUNTIF($H$6:$H149,$H149)</f>
        <v>24</v>
      </c>
      <c r="J149" s="57">
        <v>0.025636574074074072</v>
      </c>
      <c r="K149" s="27">
        <v>7</v>
      </c>
    </row>
    <row r="150" spans="1:11" ht="15" customHeight="1">
      <c r="A150" s="10">
        <v>145</v>
      </c>
      <c r="B150" s="98">
        <v>79</v>
      </c>
      <c r="C150" s="59" t="s">
        <v>206</v>
      </c>
      <c r="D150" s="16" t="s">
        <v>74</v>
      </c>
      <c r="E150" s="26" t="s">
        <v>4</v>
      </c>
      <c r="F150" s="68">
        <v>1993</v>
      </c>
      <c r="G150" s="65" t="s">
        <v>9</v>
      </c>
      <c r="H150" s="26" t="str">
        <f t="shared" si="4"/>
        <v>E</v>
      </c>
      <c r="I150" s="26">
        <f>COUNTIF($H$6:$H150,$H150)</f>
        <v>25</v>
      </c>
      <c r="J150" s="57">
        <v>0.026053240740740738</v>
      </c>
      <c r="K150" s="27">
        <v>7</v>
      </c>
    </row>
    <row r="151" spans="1:11" ht="15" customHeight="1">
      <c r="A151" s="10">
        <v>146</v>
      </c>
      <c r="B151" s="98">
        <v>182</v>
      </c>
      <c r="C151" s="59" t="s">
        <v>173</v>
      </c>
      <c r="D151" s="16" t="s">
        <v>120</v>
      </c>
      <c r="E151" s="26" t="s">
        <v>4</v>
      </c>
      <c r="F151" s="68">
        <v>1991</v>
      </c>
      <c r="G151" s="65" t="s">
        <v>9</v>
      </c>
      <c r="H151" s="26" t="str">
        <f t="shared" si="4"/>
        <v>E</v>
      </c>
      <c r="I151" s="26">
        <f>COUNTIF($H$6:$H151,$H151)</f>
        <v>26</v>
      </c>
      <c r="J151" s="57">
        <v>0.026111111111111113</v>
      </c>
      <c r="K151" s="27">
        <v>7</v>
      </c>
    </row>
    <row r="152" spans="1:11" ht="15" customHeight="1">
      <c r="A152" s="10">
        <v>147</v>
      </c>
      <c r="B152" s="98">
        <v>116</v>
      </c>
      <c r="C152" s="56" t="s">
        <v>103</v>
      </c>
      <c r="D152" s="11" t="s">
        <v>109</v>
      </c>
      <c r="E152" s="26" t="s">
        <v>4</v>
      </c>
      <c r="F152" s="26">
        <v>1963</v>
      </c>
      <c r="G152" s="63" t="s">
        <v>12</v>
      </c>
      <c r="H152" s="26" t="str">
        <f t="shared" si="4"/>
        <v>F</v>
      </c>
      <c r="I152" s="26">
        <f>COUNTIF($H$6:$H152,$H152)</f>
        <v>14</v>
      </c>
      <c r="J152" s="57">
        <v>0.027268518518518515</v>
      </c>
      <c r="K152" s="27">
        <v>7</v>
      </c>
    </row>
    <row r="153" spans="1:11" ht="15" customHeight="1" thickBot="1">
      <c r="A153" s="10">
        <v>148</v>
      </c>
      <c r="B153" s="98">
        <v>138</v>
      </c>
      <c r="C153" s="56" t="s">
        <v>147</v>
      </c>
      <c r="D153" s="11" t="s">
        <v>148</v>
      </c>
      <c r="E153" s="26" t="s">
        <v>4</v>
      </c>
      <c r="F153" s="26">
        <v>1975</v>
      </c>
      <c r="G153" s="63" t="s">
        <v>23</v>
      </c>
      <c r="H153" s="26" t="str">
        <f t="shared" si="4"/>
        <v>F</v>
      </c>
      <c r="I153" s="26">
        <f>COUNTIF($H$6:$H153,$H153)</f>
        <v>15</v>
      </c>
      <c r="J153" s="57">
        <v>0.027268518518518515</v>
      </c>
      <c r="K153" s="27">
        <v>7</v>
      </c>
    </row>
    <row r="154" spans="1:12" ht="15" customHeight="1" thickBot="1">
      <c r="A154" s="10">
        <v>149</v>
      </c>
      <c r="B154" s="10">
        <v>125</v>
      </c>
      <c r="C154" s="58" t="s">
        <v>149</v>
      </c>
      <c r="D154" s="12" t="s">
        <v>108</v>
      </c>
      <c r="E154" s="26" t="s">
        <v>3</v>
      </c>
      <c r="F154" s="26">
        <v>1959</v>
      </c>
      <c r="G154" s="64" t="s">
        <v>8</v>
      </c>
      <c r="H154" s="26" t="str">
        <f t="shared" si="4"/>
        <v>C</v>
      </c>
      <c r="I154" s="26">
        <f>COUNTIF($H$6:$H154,$H154)</f>
        <v>21</v>
      </c>
      <c r="J154" s="37">
        <v>0.02802083333333333</v>
      </c>
      <c r="K154" s="27">
        <v>7</v>
      </c>
      <c r="L154" s="17"/>
    </row>
    <row r="155" spans="1:12" s="4" customFormat="1" ht="15" customHeight="1" thickBot="1">
      <c r="A155" s="10">
        <v>150</v>
      </c>
      <c r="B155" s="98">
        <v>117</v>
      </c>
      <c r="C155" s="56" t="s">
        <v>128</v>
      </c>
      <c r="D155" s="11" t="s">
        <v>70</v>
      </c>
      <c r="E155" s="26" t="s">
        <v>3</v>
      </c>
      <c r="F155" s="26">
        <v>1951</v>
      </c>
      <c r="G155" s="63" t="s">
        <v>20</v>
      </c>
      <c r="H155" s="26" t="str">
        <f t="shared" si="4"/>
        <v>D</v>
      </c>
      <c r="I155" s="26">
        <f>COUNTIF($H$6:$H155,$H155)</f>
        <v>17</v>
      </c>
      <c r="J155" s="37" t="s">
        <v>314</v>
      </c>
      <c r="K155" s="29">
        <v>0</v>
      </c>
      <c r="L155" s="18"/>
    </row>
    <row r="156" spans="1:12" s="4" customFormat="1" ht="15" customHeight="1">
      <c r="A156" s="2"/>
      <c r="B156" s="30"/>
      <c r="C156" s="31"/>
      <c r="D156" s="32"/>
      <c r="E156" s="3"/>
      <c r="F156" s="33"/>
      <c r="G156" s="34"/>
      <c r="H156" s="2"/>
      <c r="I156" s="3"/>
      <c r="J156" s="35"/>
      <c r="K156" s="2"/>
      <c r="L156" s="19"/>
    </row>
    <row r="157" spans="1:9" ht="17.25" customHeight="1">
      <c r="A157" s="23" t="s">
        <v>25</v>
      </c>
      <c r="B157" s="23"/>
      <c r="I157" s="25"/>
    </row>
    <row r="158" spans="1:4" ht="17.25" customHeight="1">
      <c r="A158" s="189" t="s">
        <v>15</v>
      </c>
      <c r="B158" s="189"/>
      <c r="C158" s="189"/>
      <c r="D158" s="36"/>
    </row>
    <row r="159" ht="17.25" customHeight="1"/>
    <row r="160" ht="17.25" customHeight="1"/>
  </sheetData>
  <sheetProtection/>
  <mergeCells count="4">
    <mergeCell ref="A2:J2"/>
    <mergeCell ref="A3:J3"/>
    <mergeCell ref="A4:B4"/>
    <mergeCell ref="A158:C158"/>
  </mergeCells>
  <hyperlinks>
    <hyperlink ref="G13" r:id="rId1" display="http://behame.sk/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0"/>
  <sheetViews>
    <sheetView zoomScalePageLayoutView="0" workbookViewId="0" topLeftCell="A2">
      <selection activeCell="H164" sqref="H164"/>
    </sheetView>
  </sheetViews>
  <sheetFormatPr defaultColWidth="8.8515625" defaultRowHeight="12.75"/>
  <cols>
    <col min="1" max="2" width="4.8515625" style="83" customWidth="1"/>
    <col min="3" max="3" width="11.421875" style="82" customWidth="1"/>
    <col min="4" max="4" width="14.7109375" style="82" customWidth="1"/>
    <col min="5" max="5" width="4.7109375" style="83" customWidth="1"/>
    <col min="6" max="6" width="5.00390625" style="83" customWidth="1"/>
    <col min="7" max="7" width="27.28125" style="82" customWidth="1"/>
    <col min="8" max="8" width="4.57421875" style="83" customWidth="1"/>
    <col min="9" max="9" width="4.00390625" style="83" customWidth="1"/>
    <col min="10" max="10" width="9.57421875" style="83" customWidth="1"/>
    <col min="11" max="11" width="4.57421875" style="83" hidden="1" customWidth="1"/>
    <col min="12" max="16384" width="8.8515625" style="82" customWidth="1"/>
  </cols>
  <sheetData>
    <row r="1" spans="5:6" ht="3" customHeight="1" hidden="1">
      <c r="E1" s="83" t="s">
        <v>6</v>
      </c>
      <c r="F1" s="83">
        <v>2017</v>
      </c>
    </row>
    <row r="2" spans="1:10" ht="40.5" customHeight="1">
      <c r="A2" s="192" t="s">
        <v>156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7.25" customHeight="1">
      <c r="A3" s="193" t="s">
        <v>157</v>
      </c>
      <c r="B3" s="193"/>
      <c r="C3" s="193"/>
      <c r="D3" s="193"/>
      <c r="E3" s="193"/>
      <c r="F3" s="193"/>
      <c r="G3" s="193"/>
      <c r="H3" s="193"/>
      <c r="I3" s="193"/>
      <c r="J3" s="194"/>
    </row>
    <row r="4" spans="1:10" ht="23.25" customHeight="1">
      <c r="A4" s="195" t="s">
        <v>28</v>
      </c>
      <c r="B4" s="195"/>
      <c r="C4" s="125"/>
      <c r="D4" s="125"/>
      <c r="E4" s="81"/>
      <c r="F4" s="125"/>
      <c r="G4" s="125"/>
      <c r="H4" s="81"/>
      <c r="I4" s="81"/>
      <c r="J4" s="125"/>
    </row>
    <row r="5" spans="1:10" ht="17.25" customHeight="1">
      <c r="A5" s="196" t="s">
        <v>308</v>
      </c>
      <c r="B5" s="196"/>
      <c r="C5" s="196"/>
      <c r="D5" s="196"/>
      <c r="E5" s="81"/>
      <c r="F5" s="125"/>
      <c r="G5" s="125"/>
      <c r="H5" s="81"/>
      <c r="I5" s="81"/>
      <c r="J5" s="125"/>
    </row>
    <row r="6" spans="1:11" s="148" customFormat="1" ht="40.5" customHeight="1">
      <c r="A6" s="146" t="s">
        <v>27</v>
      </c>
      <c r="B6" s="146" t="s">
        <v>26</v>
      </c>
      <c r="C6" s="102" t="s">
        <v>56</v>
      </c>
      <c r="D6" s="102" t="s">
        <v>0</v>
      </c>
      <c r="E6" s="96" t="s">
        <v>5</v>
      </c>
      <c r="F6" s="146" t="s">
        <v>14</v>
      </c>
      <c r="G6" s="102" t="s">
        <v>1</v>
      </c>
      <c r="H6" s="96" t="s">
        <v>17</v>
      </c>
      <c r="I6" s="146" t="s">
        <v>29</v>
      </c>
      <c r="J6" s="96" t="s">
        <v>2</v>
      </c>
      <c r="K6" s="147" t="s">
        <v>119</v>
      </c>
    </row>
    <row r="7" spans="1:11" s="153" customFormat="1" ht="15" customHeight="1">
      <c r="A7" s="87">
        <v>1</v>
      </c>
      <c r="B7" s="87">
        <v>134</v>
      </c>
      <c r="C7" s="88" t="s">
        <v>161</v>
      </c>
      <c r="D7" s="89" t="s">
        <v>210</v>
      </c>
      <c r="E7" s="149" t="s">
        <v>3</v>
      </c>
      <c r="F7" s="150">
        <v>1988</v>
      </c>
      <c r="G7" s="89" t="s">
        <v>229</v>
      </c>
      <c r="H7" s="149" t="str">
        <f aca="true" t="shared" si="0" ref="H7:H51">IF($E7="m",IF($F$1-$F7&gt;18,IF($F$1-$F7&lt;40,"A",IF($F$1-$F7&gt;49,IF($F$1-$F7&gt;59,"D","C"),"B")),"A"),IF($F$1-$F7&gt;18,IF($F$1-$F7&lt;40,"E","F"),"E"))</f>
        <v>A</v>
      </c>
      <c r="I7" s="149">
        <f>COUNTIF($H$7:$H7,$H7)</f>
        <v>1</v>
      </c>
      <c r="J7" s="151">
        <v>0.010439814814814813</v>
      </c>
      <c r="K7" s="152">
        <v>5</v>
      </c>
    </row>
    <row r="8" spans="1:11" s="158" customFormat="1" ht="15" customHeight="1">
      <c r="A8" s="90">
        <v>2</v>
      </c>
      <c r="B8" s="90">
        <v>135</v>
      </c>
      <c r="C8" s="91" t="s">
        <v>183</v>
      </c>
      <c r="D8" s="92" t="s">
        <v>216</v>
      </c>
      <c r="E8" s="154" t="s">
        <v>3</v>
      </c>
      <c r="F8" s="155">
        <v>1988</v>
      </c>
      <c r="G8" s="92" t="s">
        <v>229</v>
      </c>
      <c r="H8" s="154" t="str">
        <f t="shared" si="0"/>
        <v>A</v>
      </c>
      <c r="I8" s="154">
        <f>COUNTIF($H$7:$H8,$H8)</f>
        <v>2</v>
      </c>
      <c r="J8" s="156">
        <v>0.010972222222222223</v>
      </c>
      <c r="K8" s="157">
        <v>5</v>
      </c>
    </row>
    <row r="9" spans="1:11" s="163" customFormat="1" ht="17.25" customHeight="1">
      <c r="A9" s="117">
        <v>3</v>
      </c>
      <c r="B9" s="117">
        <v>41</v>
      </c>
      <c r="C9" s="164" t="s">
        <v>131</v>
      </c>
      <c r="D9" s="107" t="s">
        <v>84</v>
      </c>
      <c r="E9" s="160" t="s">
        <v>3</v>
      </c>
      <c r="F9" s="165">
        <v>1987</v>
      </c>
      <c r="G9" s="107" t="s">
        <v>94</v>
      </c>
      <c r="H9" s="160" t="str">
        <f t="shared" si="0"/>
        <v>A</v>
      </c>
      <c r="I9" s="160">
        <f>COUNTIF($H$7:$H9,$H9)</f>
        <v>3</v>
      </c>
      <c r="J9" s="161">
        <v>0.011458333333333334</v>
      </c>
      <c r="K9" s="162">
        <v>7</v>
      </c>
    </row>
    <row r="10" spans="1:11" ht="15" customHeight="1" hidden="1">
      <c r="A10" s="93">
        <v>4</v>
      </c>
      <c r="B10" s="93">
        <v>132</v>
      </c>
      <c r="C10" s="128" t="s">
        <v>269</v>
      </c>
      <c r="D10" s="120" t="s">
        <v>270</v>
      </c>
      <c r="E10" s="86" t="s">
        <v>3</v>
      </c>
      <c r="F10" s="86">
        <v>1990</v>
      </c>
      <c r="G10" s="120" t="s">
        <v>271</v>
      </c>
      <c r="H10" s="86" t="str">
        <f t="shared" si="0"/>
        <v>A</v>
      </c>
      <c r="I10" s="86">
        <f>COUNTIF($H$7:$H10,$H10)</f>
        <v>4</v>
      </c>
      <c r="J10" s="119">
        <v>0.01207175925925926</v>
      </c>
      <c r="K10" s="126">
        <v>7</v>
      </c>
    </row>
    <row r="11" spans="1:11" ht="15" customHeight="1" hidden="1">
      <c r="A11" s="93">
        <v>5</v>
      </c>
      <c r="B11" s="105">
        <v>111</v>
      </c>
      <c r="C11" s="128" t="s">
        <v>259</v>
      </c>
      <c r="D11" s="120" t="s">
        <v>260</v>
      </c>
      <c r="E11" s="86" t="s">
        <v>3</v>
      </c>
      <c r="F11" s="86">
        <v>1999</v>
      </c>
      <c r="G11" s="120" t="s">
        <v>99</v>
      </c>
      <c r="H11" s="86" t="str">
        <f t="shared" si="0"/>
        <v>A</v>
      </c>
      <c r="I11" s="86">
        <f>COUNTIF($H$7:$H11,$H11)</f>
        <v>5</v>
      </c>
      <c r="J11" s="119">
        <v>0.012199074074074072</v>
      </c>
      <c r="K11" s="126">
        <v>7</v>
      </c>
    </row>
    <row r="12" spans="1:11" ht="15" customHeight="1" hidden="1">
      <c r="A12" s="93">
        <v>6</v>
      </c>
      <c r="B12" s="93">
        <v>121</v>
      </c>
      <c r="C12" s="101" t="s">
        <v>266</v>
      </c>
      <c r="D12" s="85" t="s">
        <v>155</v>
      </c>
      <c r="E12" s="86" t="s">
        <v>3</v>
      </c>
      <c r="F12" s="86">
        <v>1998</v>
      </c>
      <c r="G12" s="85" t="s">
        <v>265</v>
      </c>
      <c r="H12" s="86" t="str">
        <f t="shared" si="0"/>
        <v>A</v>
      </c>
      <c r="I12" s="86">
        <f>COUNTIF($H$7:$H12,$H12)</f>
        <v>6</v>
      </c>
      <c r="J12" s="119">
        <v>0.012314814814814815</v>
      </c>
      <c r="K12" s="126">
        <v>0</v>
      </c>
    </row>
    <row r="13" spans="1:11" ht="15" customHeight="1" hidden="1">
      <c r="A13" s="93">
        <v>8</v>
      </c>
      <c r="B13" s="105">
        <v>72</v>
      </c>
      <c r="C13" s="94" t="s">
        <v>174</v>
      </c>
      <c r="D13" s="95" t="s">
        <v>67</v>
      </c>
      <c r="E13" s="86" t="s">
        <v>3</v>
      </c>
      <c r="F13" s="142">
        <v>1992</v>
      </c>
      <c r="G13" s="143" t="s">
        <v>236</v>
      </c>
      <c r="H13" s="86" t="str">
        <f t="shared" si="0"/>
        <v>A</v>
      </c>
      <c r="I13" s="86">
        <f>COUNTIF($H$7:$H13,$H13)</f>
        <v>7</v>
      </c>
      <c r="J13" s="119">
        <v>0.012361111111111113</v>
      </c>
      <c r="K13" s="126">
        <v>0</v>
      </c>
    </row>
    <row r="14" spans="1:11" ht="15" customHeight="1" hidden="1">
      <c r="A14" s="93">
        <v>10</v>
      </c>
      <c r="B14" s="105">
        <v>110</v>
      </c>
      <c r="C14" s="128" t="s">
        <v>257</v>
      </c>
      <c r="D14" s="120" t="s">
        <v>258</v>
      </c>
      <c r="E14" s="86" t="s">
        <v>3</v>
      </c>
      <c r="F14" s="86">
        <v>1996</v>
      </c>
      <c r="G14" s="120" t="s">
        <v>99</v>
      </c>
      <c r="H14" s="86" t="str">
        <f t="shared" si="0"/>
        <v>A</v>
      </c>
      <c r="I14" s="86">
        <f>COUNTIF($H$7:$H14,$H14)</f>
        <v>8</v>
      </c>
      <c r="J14" s="119">
        <v>0.012627314814814815</v>
      </c>
      <c r="K14" s="126">
        <v>0</v>
      </c>
    </row>
    <row r="15" spans="1:11" ht="15" customHeight="1" hidden="1">
      <c r="A15" s="93">
        <v>11</v>
      </c>
      <c r="B15" s="93">
        <v>158</v>
      </c>
      <c r="C15" s="101" t="s">
        <v>288</v>
      </c>
      <c r="D15" s="85" t="s">
        <v>57</v>
      </c>
      <c r="E15" s="86" t="s">
        <v>3</v>
      </c>
      <c r="F15" s="86">
        <v>1988</v>
      </c>
      <c r="G15" s="85" t="s">
        <v>94</v>
      </c>
      <c r="H15" s="86" t="str">
        <f t="shared" si="0"/>
        <v>A</v>
      </c>
      <c r="I15" s="86">
        <f>COUNTIF($H$7:$H15,$H15)</f>
        <v>9</v>
      </c>
      <c r="J15" s="119">
        <v>0.012685185185185183</v>
      </c>
      <c r="K15" s="126">
        <v>0</v>
      </c>
    </row>
    <row r="16" spans="1:11" ht="15" customHeight="1" hidden="1">
      <c r="A16" s="93">
        <v>13</v>
      </c>
      <c r="B16" s="105">
        <v>42</v>
      </c>
      <c r="C16" s="94" t="s">
        <v>207</v>
      </c>
      <c r="D16" s="95" t="s">
        <v>135</v>
      </c>
      <c r="E16" s="86" t="s">
        <v>3</v>
      </c>
      <c r="F16" s="142">
        <v>1991</v>
      </c>
      <c r="G16" s="95" t="s">
        <v>11</v>
      </c>
      <c r="H16" s="86" t="str">
        <f t="shared" si="0"/>
        <v>A</v>
      </c>
      <c r="I16" s="86">
        <f>COUNTIF($H$7:$H16,$H16)</f>
        <v>10</v>
      </c>
      <c r="J16" s="119">
        <v>0.01292824074074074</v>
      </c>
      <c r="K16" s="126">
        <v>0</v>
      </c>
    </row>
    <row r="17" spans="1:11" ht="15" customHeight="1" hidden="1">
      <c r="A17" s="93">
        <v>15</v>
      </c>
      <c r="B17" s="105">
        <v>53</v>
      </c>
      <c r="C17" s="94" t="s">
        <v>168</v>
      </c>
      <c r="D17" s="95" t="s">
        <v>72</v>
      </c>
      <c r="E17" s="86" t="s">
        <v>3</v>
      </c>
      <c r="F17" s="142">
        <v>1988</v>
      </c>
      <c r="G17" s="95" t="s">
        <v>98</v>
      </c>
      <c r="H17" s="86" t="str">
        <f t="shared" si="0"/>
        <v>A</v>
      </c>
      <c r="I17" s="86">
        <f>COUNTIF($H$7:$H17,$H17)</f>
        <v>11</v>
      </c>
      <c r="J17" s="119">
        <v>0.01315972222222222</v>
      </c>
      <c r="K17" s="126">
        <v>0</v>
      </c>
    </row>
    <row r="18" spans="1:11" ht="15" customHeight="1" hidden="1">
      <c r="A18" s="93">
        <v>16</v>
      </c>
      <c r="B18" s="93">
        <v>130</v>
      </c>
      <c r="C18" s="101" t="s">
        <v>128</v>
      </c>
      <c r="D18" s="85" t="s">
        <v>70</v>
      </c>
      <c r="E18" s="86" t="s">
        <v>3</v>
      </c>
      <c r="F18" s="86">
        <v>1991</v>
      </c>
      <c r="G18" s="85" t="s">
        <v>94</v>
      </c>
      <c r="H18" s="86" t="str">
        <f t="shared" si="0"/>
        <v>A</v>
      </c>
      <c r="I18" s="86">
        <f>COUNTIF($H$7:$H18,$H18)</f>
        <v>12</v>
      </c>
      <c r="J18" s="119">
        <v>0.013171296296296294</v>
      </c>
      <c r="K18" s="126">
        <v>0</v>
      </c>
    </row>
    <row r="19" spans="1:11" ht="15" customHeight="1" hidden="1">
      <c r="A19" s="93">
        <v>17</v>
      </c>
      <c r="B19" s="93">
        <v>169</v>
      </c>
      <c r="C19" s="94" t="s">
        <v>163</v>
      </c>
      <c r="D19" s="95" t="s">
        <v>72</v>
      </c>
      <c r="E19" s="86" t="s">
        <v>3</v>
      </c>
      <c r="F19" s="142">
        <v>1981</v>
      </c>
      <c r="G19" s="95" t="s">
        <v>306</v>
      </c>
      <c r="H19" s="86" t="str">
        <f t="shared" si="0"/>
        <v>A</v>
      </c>
      <c r="I19" s="86">
        <f>COUNTIF($H$7:$H19,$H19)</f>
        <v>13</v>
      </c>
      <c r="J19" s="119">
        <v>0.013206018518518518</v>
      </c>
      <c r="K19" s="126">
        <v>0</v>
      </c>
    </row>
    <row r="20" spans="1:11" ht="15" customHeight="1" hidden="1">
      <c r="A20" s="93">
        <v>18</v>
      </c>
      <c r="B20" s="105">
        <v>162</v>
      </c>
      <c r="C20" s="94" t="s">
        <v>169</v>
      </c>
      <c r="D20" s="95" t="s">
        <v>213</v>
      </c>
      <c r="E20" s="86" t="s">
        <v>3</v>
      </c>
      <c r="F20" s="142">
        <v>1980</v>
      </c>
      <c r="G20" s="95" t="s">
        <v>232</v>
      </c>
      <c r="H20" s="86" t="str">
        <f t="shared" si="0"/>
        <v>A</v>
      </c>
      <c r="I20" s="86">
        <f>COUNTIF($H$7:$H20,$H20)</f>
        <v>14</v>
      </c>
      <c r="J20" s="119">
        <v>0.013356481481481483</v>
      </c>
      <c r="K20" s="126">
        <v>0</v>
      </c>
    </row>
    <row r="21" spans="1:11" ht="15" customHeight="1" hidden="1">
      <c r="A21" s="93">
        <v>20</v>
      </c>
      <c r="B21" s="93">
        <v>47</v>
      </c>
      <c r="C21" s="94" t="s">
        <v>134</v>
      </c>
      <c r="D21" s="95" t="s">
        <v>208</v>
      </c>
      <c r="E21" s="86" t="s">
        <v>3</v>
      </c>
      <c r="F21" s="142">
        <v>1988</v>
      </c>
      <c r="G21" s="95" t="s">
        <v>226</v>
      </c>
      <c r="H21" s="86" t="str">
        <f t="shared" si="0"/>
        <v>A</v>
      </c>
      <c r="I21" s="86">
        <f>COUNTIF($H$7:$H21,$H21)</f>
        <v>15</v>
      </c>
      <c r="J21" s="119">
        <v>0.013622685185185184</v>
      </c>
      <c r="K21" s="126">
        <v>0</v>
      </c>
    </row>
    <row r="22" spans="1:11" ht="15" customHeight="1" hidden="1">
      <c r="A22" s="93">
        <v>21</v>
      </c>
      <c r="B22" s="105">
        <v>38</v>
      </c>
      <c r="C22" s="94" t="s">
        <v>50</v>
      </c>
      <c r="D22" s="95" t="s">
        <v>62</v>
      </c>
      <c r="E22" s="86" t="s">
        <v>3</v>
      </c>
      <c r="F22" s="142">
        <v>1983</v>
      </c>
      <c r="G22" s="95" t="s">
        <v>7</v>
      </c>
      <c r="H22" s="86" t="str">
        <f t="shared" si="0"/>
        <v>A</v>
      </c>
      <c r="I22" s="86">
        <f>COUNTIF($H$7:$H22,$H22)</f>
        <v>16</v>
      </c>
      <c r="J22" s="119">
        <v>0.013715277777777778</v>
      </c>
      <c r="K22" s="126">
        <v>0</v>
      </c>
    </row>
    <row r="23" spans="1:11" ht="21" customHeight="1" hidden="1">
      <c r="A23" s="93">
        <v>22</v>
      </c>
      <c r="B23" s="105">
        <v>173</v>
      </c>
      <c r="C23" s="128" t="s">
        <v>296</v>
      </c>
      <c r="D23" s="120" t="s">
        <v>80</v>
      </c>
      <c r="E23" s="86" t="s">
        <v>3</v>
      </c>
      <c r="F23" s="86">
        <v>1985</v>
      </c>
      <c r="G23" s="120" t="s">
        <v>94</v>
      </c>
      <c r="H23" s="86" t="str">
        <f t="shared" si="0"/>
        <v>A</v>
      </c>
      <c r="I23" s="86">
        <f>COUNTIF($H$7:$H23,$H23)</f>
        <v>17</v>
      </c>
      <c r="J23" s="119">
        <v>0.01375</v>
      </c>
      <c r="K23" s="126">
        <v>0</v>
      </c>
    </row>
    <row r="24" spans="1:11" ht="15" customHeight="1" hidden="1">
      <c r="A24" s="93">
        <v>23</v>
      </c>
      <c r="B24" s="93">
        <v>107</v>
      </c>
      <c r="C24" s="94" t="s">
        <v>102</v>
      </c>
      <c r="D24" s="95" t="s">
        <v>108</v>
      </c>
      <c r="E24" s="86" t="s">
        <v>3</v>
      </c>
      <c r="F24" s="142">
        <v>1992</v>
      </c>
      <c r="G24" s="95" t="s">
        <v>12</v>
      </c>
      <c r="H24" s="86" t="str">
        <f t="shared" si="0"/>
        <v>A</v>
      </c>
      <c r="I24" s="86">
        <f>COUNTIF($H$7:$H24,$H24)</f>
        <v>18</v>
      </c>
      <c r="J24" s="119">
        <v>0.013842592592592594</v>
      </c>
      <c r="K24" s="126">
        <v>0</v>
      </c>
    </row>
    <row r="25" spans="1:11" ht="15" customHeight="1" hidden="1">
      <c r="A25" s="93">
        <v>25</v>
      </c>
      <c r="B25" s="105">
        <v>120</v>
      </c>
      <c r="C25" s="128" t="s">
        <v>266</v>
      </c>
      <c r="D25" s="120" t="s">
        <v>136</v>
      </c>
      <c r="E25" s="86" t="s">
        <v>3</v>
      </c>
      <c r="F25" s="86">
        <v>2003</v>
      </c>
      <c r="G25" s="120" t="s">
        <v>265</v>
      </c>
      <c r="H25" s="86" t="str">
        <f t="shared" si="0"/>
        <v>A</v>
      </c>
      <c r="I25" s="86">
        <f>COUNTIF($H$7:$H25,$H25)</f>
        <v>19</v>
      </c>
      <c r="J25" s="119">
        <v>0.014386574074074072</v>
      </c>
      <c r="K25" s="126">
        <v>0</v>
      </c>
    </row>
    <row r="26" spans="1:11" ht="15" customHeight="1" hidden="1">
      <c r="A26" s="93">
        <v>36</v>
      </c>
      <c r="B26" s="93">
        <v>74</v>
      </c>
      <c r="C26" s="94" t="s">
        <v>189</v>
      </c>
      <c r="D26" s="95" t="s">
        <v>217</v>
      </c>
      <c r="E26" s="86" t="s">
        <v>3</v>
      </c>
      <c r="F26" s="142">
        <v>1979</v>
      </c>
      <c r="G26" s="95" t="s">
        <v>11</v>
      </c>
      <c r="H26" s="86" t="str">
        <f t="shared" si="0"/>
        <v>A</v>
      </c>
      <c r="I26" s="86">
        <f>COUNTIF($H$7:$H26,$H26)</f>
        <v>20</v>
      </c>
      <c r="J26" s="119">
        <v>0.015590277777777778</v>
      </c>
      <c r="K26" s="126">
        <v>0</v>
      </c>
    </row>
    <row r="27" spans="1:11" ht="15" customHeight="1" hidden="1">
      <c r="A27" s="93">
        <v>38</v>
      </c>
      <c r="B27" s="93">
        <v>61</v>
      </c>
      <c r="C27" s="94" t="s">
        <v>204</v>
      </c>
      <c r="D27" s="95" t="s">
        <v>90</v>
      </c>
      <c r="E27" s="86" t="s">
        <v>3</v>
      </c>
      <c r="F27" s="142">
        <v>1989</v>
      </c>
      <c r="G27" s="95" t="s">
        <v>11</v>
      </c>
      <c r="H27" s="86" t="str">
        <f t="shared" si="0"/>
        <v>A</v>
      </c>
      <c r="I27" s="86">
        <f>COUNTIF($H$7:$H27,$H27)</f>
        <v>21</v>
      </c>
      <c r="J27" s="119">
        <v>0.015902777777777776</v>
      </c>
      <c r="K27" s="126">
        <v>0</v>
      </c>
    </row>
    <row r="28" spans="1:11" ht="15" customHeight="1" hidden="1">
      <c r="A28" s="93">
        <v>40</v>
      </c>
      <c r="B28" s="93">
        <v>146</v>
      </c>
      <c r="C28" s="101" t="s">
        <v>277</v>
      </c>
      <c r="D28" s="85" t="s">
        <v>278</v>
      </c>
      <c r="E28" s="86" t="s">
        <v>3</v>
      </c>
      <c r="F28" s="86">
        <v>1982</v>
      </c>
      <c r="G28" s="85" t="s">
        <v>279</v>
      </c>
      <c r="H28" s="86" t="str">
        <f t="shared" si="0"/>
        <v>A</v>
      </c>
      <c r="I28" s="86">
        <f>COUNTIF($H$7:$H28,$H28)</f>
        <v>22</v>
      </c>
      <c r="J28" s="119">
        <v>0.016030092592592592</v>
      </c>
      <c r="K28" s="126">
        <v>0</v>
      </c>
    </row>
    <row r="29" spans="1:11" ht="15" customHeight="1" hidden="1">
      <c r="A29" s="93">
        <v>41</v>
      </c>
      <c r="B29" s="105">
        <v>32</v>
      </c>
      <c r="C29" s="94" t="s">
        <v>198</v>
      </c>
      <c r="D29" s="95" t="s">
        <v>62</v>
      </c>
      <c r="E29" s="86" t="s">
        <v>3</v>
      </c>
      <c r="F29" s="142">
        <v>1990</v>
      </c>
      <c r="G29" s="95" t="s">
        <v>7</v>
      </c>
      <c r="H29" s="86" t="str">
        <f t="shared" si="0"/>
        <v>A</v>
      </c>
      <c r="I29" s="86">
        <f>COUNTIF($H$7:$H29,$H29)</f>
        <v>23</v>
      </c>
      <c r="J29" s="119">
        <v>0.01605324074074074</v>
      </c>
      <c r="K29" s="126">
        <v>0</v>
      </c>
    </row>
    <row r="30" spans="1:11" ht="15" customHeight="1" hidden="1">
      <c r="A30" s="93">
        <v>46</v>
      </c>
      <c r="B30" s="93">
        <v>76</v>
      </c>
      <c r="C30" s="94" t="s">
        <v>175</v>
      </c>
      <c r="D30" s="95" t="s">
        <v>72</v>
      </c>
      <c r="E30" s="86" t="s">
        <v>3</v>
      </c>
      <c r="F30" s="142">
        <v>1993</v>
      </c>
      <c r="G30" s="95" t="s">
        <v>237</v>
      </c>
      <c r="H30" s="86" t="str">
        <f t="shared" si="0"/>
        <v>A</v>
      </c>
      <c r="I30" s="86">
        <f>COUNTIF($H$7:$H30,$H30)</f>
        <v>24</v>
      </c>
      <c r="J30" s="119">
        <v>0.01638888888888889</v>
      </c>
      <c r="K30" s="126">
        <v>0</v>
      </c>
    </row>
    <row r="31" spans="1:11" ht="15" customHeight="1" hidden="1">
      <c r="A31" s="93">
        <v>47</v>
      </c>
      <c r="B31" s="93">
        <v>166</v>
      </c>
      <c r="C31" s="101" t="s">
        <v>203</v>
      </c>
      <c r="D31" s="85" t="s">
        <v>61</v>
      </c>
      <c r="E31" s="86" t="s">
        <v>3</v>
      </c>
      <c r="F31" s="86">
        <v>1980</v>
      </c>
      <c r="G31" s="85" t="s">
        <v>292</v>
      </c>
      <c r="H31" s="86" t="str">
        <f t="shared" si="0"/>
        <v>A</v>
      </c>
      <c r="I31" s="86">
        <f>COUNTIF($H$7:$H31,$H31)</f>
        <v>25</v>
      </c>
      <c r="J31" s="119">
        <v>0.016435185185185188</v>
      </c>
      <c r="K31" s="126">
        <v>0</v>
      </c>
    </row>
    <row r="32" spans="1:11" ht="15" customHeight="1" hidden="1">
      <c r="A32" s="93">
        <v>50</v>
      </c>
      <c r="B32" s="93">
        <v>59</v>
      </c>
      <c r="C32" s="94" t="s">
        <v>187</v>
      </c>
      <c r="D32" s="95" t="s">
        <v>217</v>
      </c>
      <c r="E32" s="86" t="s">
        <v>3</v>
      </c>
      <c r="F32" s="142">
        <v>1988</v>
      </c>
      <c r="G32" s="95" t="s">
        <v>11</v>
      </c>
      <c r="H32" s="86" t="str">
        <f t="shared" si="0"/>
        <v>A</v>
      </c>
      <c r="I32" s="86">
        <f>COUNTIF($H$7:$H32,$H32)</f>
        <v>26</v>
      </c>
      <c r="J32" s="119">
        <v>0.0166087962962963</v>
      </c>
      <c r="K32" s="126">
        <v>0</v>
      </c>
    </row>
    <row r="33" spans="1:11" ht="15" customHeight="1" hidden="1">
      <c r="A33" s="93">
        <v>53</v>
      </c>
      <c r="B33" s="93">
        <v>31</v>
      </c>
      <c r="C33" s="94" t="s">
        <v>34</v>
      </c>
      <c r="D33" s="95" t="s">
        <v>64</v>
      </c>
      <c r="E33" s="86" t="s">
        <v>3</v>
      </c>
      <c r="F33" s="142">
        <v>1988</v>
      </c>
      <c r="G33" s="95" t="s">
        <v>96</v>
      </c>
      <c r="H33" s="86" t="str">
        <f t="shared" si="0"/>
        <v>A</v>
      </c>
      <c r="I33" s="86">
        <f>COUNTIF($H$7:$H33,$H33)</f>
        <v>27</v>
      </c>
      <c r="J33" s="119">
        <v>0.016875</v>
      </c>
      <c r="K33" s="126">
        <v>0</v>
      </c>
    </row>
    <row r="34" spans="1:11" ht="15" customHeight="1" hidden="1">
      <c r="A34" s="93">
        <v>57</v>
      </c>
      <c r="B34" s="93">
        <v>151</v>
      </c>
      <c r="C34" s="128" t="s">
        <v>280</v>
      </c>
      <c r="D34" s="120" t="s">
        <v>90</v>
      </c>
      <c r="E34" s="86" t="s">
        <v>3</v>
      </c>
      <c r="F34" s="86">
        <v>1983</v>
      </c>
      <c r="G34" s="120"/>
      <c r="H34" s="86" t="str">
        <f t="shared" si="0"/>
        <v>A</v>
      </c>
      <c r="I34" s="86">
        <f>COUNTIF($H$7:$H34,$H34)</f>
        <v>28</v>
      </c>
      <c r="J34" s="119">
        <v>0.017002314814814814</v>
      </c>
      <c r="K34" s="126">
        <v>0</v>
      </c>
    </row>
    <row r="35" spans="1:11" ht="15" customHeight="1" hidden="1">
      <c r="A35" s="93">
        <v>61</v>
      </c>
      <c r="B35" s="93">
        <v>39</v>
      </c>
      <c r="C35" s="94" t="s">
        <v>192</v>
      </c>
      <c r="D35" s="95" t="s">
        <v>220</v>
      </c>
      <c r="E35" s="86" t="s">
        <v>3</v>
      </c>
      <c r="F35" s="142">
        <v>1991</v>
      </c>
      <c r="G35" s="95" t="s">
        <v>12</v>
      </c>
      <c r="H35" s="86" t="str">
        <f t="shared" si="0"/>
        <v>A</v>
      </c>
      <c r="I35" s="86">
        <f>COUNTIF($H$7:$H35,$H35)</f>
        <v>29</v>
      </c>
      <c r="J35" s="119">
        <v>0.017384259259259262</v>
      </c>
      <c r="K35" s="126">
        <v>0</v>
      </c>
    </row>
    <row r="36" spans="1:11" ht="15" customHeight="1" hidden="1">
      <c r="A36" s="93">
        <v>65</v>
      </c>
      <c r="B36" s="105">
        <v>113</v>
      </c>
      <c r="C36" s="128" t="s">
        <v>118</v>
      </c>
      <c r="D36" s="120" t="s">
        <v>80</v>
      </c>
      <c r="E36" s="86" t="s">
        <v>3</v>
      </c>
      <c r="F36" s="86">
        <v>1991</v>
      </c>
      <c r="G36" s="120" t="s">
        <v>261</v>
      </c>
      <c r="H36" s="86" t="str">
        <f t="shared" si="0"/>
        <v>A</v>
      </c>
      <c r="I36" s="86">
        <f>COUNTIF($H$7:$H36,$H36)</f>
        <v>30</v>
      </c>
      <c r="J36" s="119">
        <v>0.01744212962962963</v>
      </c>
      <c r="K36" s="126">
        <v>0</v>
      </c>
    </row>
    <row r="37" spans="1:11" ht="15" customHeight="1" hidden="1">
      <c r="A37" s="93">
        <v>71</v>
      </c>
      <c r="B37" s="93">
        <v>131</v>
      </c>
      <c r="C37" s="101" t="s">
        <v>128</v>
      </c>
      <c r="D37" s="85" t="s">
        <v>135</v>
      </c>
      <c r="E37" s="86" t="s">
        <v>3</v>
      </c>
      <c r="F37" s="86">
        <v>1992</v>
      </c>
      <c r="G37" s="120" t="s">
        <v>20</v>
      </c>
      <c r="H37" s="86" t="str">
        <f t="shared" si="0"/>
        <v>A</v>
      </c>
      <c r="I37" s="86">
        <f>COUNTIF($H$7:$H37,$H37)</f>
        <v>31</v>
      </c>
      <c r="J37" s="119">
        <v>0.017719907407407406</v>
      </c>
      <c r="K37" s="126">
        <v>0</v>
      </c>
    </row>
    <row r="38" spans="1:11" ht="15" customHeight="1" hidden="1">
      <c r="A38" s="93">
        <v>72</v>
      </c>
      <c r="B38" s="93">
        <v>29</v>
      </c>
      <c r="C38" s="94" t="s">
        <v>165</v>
      </c>
      <c r="D38" s="95" t="s">
        <v>62</v>
      </c>
      <c r="E38" s="86" t="s">
        <v>3</v>
      </c>
      <c r="F38" s="142">
        <v>1984</v>
      </c>
      <c r="G38" s="95" t="s">
        <v>9</v>
      </c>
      <c r="H38" s="86" t="str">
        <f t="shared" si="0"/>
        <v>A</v>
      </c>
      <c r="I38" s="86">
        <f>COUNTIF($H$7:$H38,$H38)</f>
        <v>32</v>
      </c>
      <c r="J38" s="119">
        <v>0.017731481481481483</v>
      </c>
      <c r="K38" s="126">
        <v>0</v>
      </c>
    </row>
    <row r="39" spans="1:11" ht="15" customHeight="1" hidden="1">
      <c r="A39" s="93">
        <v>76</v>
      </c>
      <c r="B39" s="93">
        <v>149</v>
      </c>
      <c r="C39" s="94" t="s">
        <v>196</v>
      </c>
      <c r="D39" s="95" t="s">
        <v>208</v>
      </c>
      <c r="E39" s="86" t="s">
        <v>3</v>
      </c>
      <c r="F39" s="142">
        <v>1988</v>
      </c>
      <c r="G39" s="95" t="s">
        <v>246</v>
      </c>
      <c r="H39" s="86" t="str">
        <f t="shared" si="0"/>
        <v>A</v>
      </c>
      <c r="I39" s="86">
        <f>COUNTIF($H$7:$H39,$H39)</f>
        <v>33</v>
      </c>
      <c r="J39" s="119">
        <v>0.01778935185185185</v>
      </c>
      <c r="K39" s="126">
        <v>0</v>
      </c>
    </row>
    <row r="40" spans="1:11" ht="15" customHeight="1" hidden="1">
      <c r="A40" s="93">
        <v>77</v>
      </c>
      <c r="B40" s="93">
        <v>66</v>
      </c>
      <c r="C40" s="94" t="s">
        <v>42</v>
      </c>
      <c r="D40" s="95" t="s">
        <v>126</v>
      </c>
      <c r="E40" s="86" t="s">
        <v>3</v>
      </c>
      <c r="F40" s="142">
        <v>1978</v>
      </c>
      <c r="G40" s="95" t="s">
        <v>11</v>
      </c>
      <c r="H40" s="86" t="str">
        <f t="shared" si="0"/>
        <v>A</v>
      </c>
      <c r="I40" s="86">
        <f>COUNTIF($H$7:$H40,$H40)</f>
        <v>34</v>
      </c>
      <c r="J40" s="119">
        <v>0.017800925925925925</v>
      </c>
      <c r="K40" s="126">
        <v>0</v>
      </c>
    </row>
    <row r="41" spans="1:11" ht="15" customHeight="1" hidden="1">
      <c r="A41" s="93">
        <v>80</v>
      </c>
      <c r="B41" s="93">
        <v>183</v>
      </c>
      <c r="C41" s="101" t="s">
        <v>143</v>
      </c>
      <c r="D41" s="85" t="s">
        <v>144</v>
      </c>
      <c r="E41" s="86" t="s">
        <v>3</v>
      </c>
      <c r="F41" s="86">
        <v>1998</v>
      </c>
      <c r="G41" s="85" t="s">
        <v>8</v>
      </c>
      <c r="H41" s="86" t="str">
        <f t="shared" si="0"/>
        <v>A</v>
      </c>
      <c r="I41" s="86">
        <f>COUNTIF($H$7:$H41,$H41)</f>
        <v>35</v>
      </c>
      <c r="J41" s="119">
        <v>0.01798611111111111</v>
      </c>
      <c r="K41" s="126">
        <v>0</v>
      </c>
    </row>
    <row r="42" spans="1:11" ht="15" customHeight="1" hidden="1">
      <c r="A42" s="93">
        <v>81</v>
      </c>
      <c r="B42" s="93">
        <v>180</v>
      </c>
      <c r="C42" s="94" t="s">
        <v>202</v>
      </c>
      <c r="D42" s="95" t="s">
        <v>76</v>
      </c>
      <c r="E42" s="86" t="s">
        <v>3</v>
      </c>
      <c r="F42" s="142">
        <v>1991</v>
      </c>
      <c r="G42" s="95" t="s">
        <v>12</v>
      </c>
      <c r="H42" s="86" t="str">
        <f t="shared" si="0"/>
        <v>A</v>
      </c>
      <c r="I42" s="86">
        <f>COUNTIF($H$7:$H42,$H42)</f>
        <v>36</v>
      </c>
      <c r="J42" s="119">
        <v>0.018020833333333333</v>
      </c>
      <c r="K42" s="126">
        <v>0</v>
      </c>
    </row>
    <row r="43" spans="1:11" ht="15" customHeight="1" hidden="1">
      <c r="A43" s="93">
        <v>84</v>
      </c>
      <c r="B43" s="105">
        <v>5</v>
      </c>
      <c r="C43" s="94" t="s">
        <v>170</v>
      </c>
      <c r="D43" s="95" t="s">
        <v>79</v>
      </c>
      <c r="E43" s="86" t="s">
        <v>3</v>
      </c>
      <c r="F43" s="142">
        <v>1993</v>
      </c>
      <c r="G43" s="95" t="s">
        <v>234</v>
      </c>
      <c r="H43" s="86" t="str">
        <f t="shared" si="0"/>
        <v>A</v>
      </c>
      <c r="I43" s="86">
        <f>COUNTIF($H$7:$H43,$H43)</f>
        <v>37</v>
      </c>
      <c r="J43" s="119">
        <v>0.01818287037037037</v>
      </c>
      <c r="K43" s="126">
        <v>0</v>
      </c>
    </row>
    <row r="44" spans="1:11" ht="15" customHeight="1" hidden="1">
      <c r="A44" s="93">
        <v>92</v>
      </c>
      <c r="B44" s="93">
        <v>181</v>
      </c>
      <c r="C44" s="94" t="s">
        <v>31</v>
      </c>
      <c r="D44" s="95" t="s">
        <v>60</v>
      </c>
      <c r="E44" s="86" t="s">
        <v>3</v>
      </c>
      <c r="F44" s="142">
        <v>1990</v>
      </c>
      <c r="G44" s="95" t="s">
        <v>12</v>
      </c>
      <c r="H44" s="86" t="str">
        <f t="shared" si="0"/>
        <v>A</v>
      </c>
      <c r="I44" s="86">
        <f>COUNTIF($H$7:$H44,$H44)</f>
        <v>38</v>
      </c>
      <c r="J44" s="119">
        <v>0.018472222222222223</v>
      </c>
      <c r="K44" s="126">
        <v>0</v>
      </c>
    </row>
    <row r="45" spans="1:11" ht="15" customHeight="1" hidden="1">
      <c r="A45" s="93">
        <v>98</v>
      </c>
      <c r="B45" s="93">
        <v>141</v>
      </c>
      <c r="C45" s="101" t="s">
        <v>149</v>
      </c>
      <c r="D45" s="85" t="s">
        <v>87</v>
      </c>
      <c r="E45" s="86" t="s">
        <v>3</v>
      </c>
      <c r="F45" s="86">
        <v>1990</v>
      </c>
      <c r="G45" s="85" t="s">
        <v>150</v>
      </c>
      <c r="H45" s="86" t="str">
        <f t="shared" si="0"/>
        <v>A</v>
      </c>
      <c r="I45" s="86">
        <f>COUNTIF($H$7:$H45,$H45)</f>
        <v>39</v>
      </c>
      <c r="J45" s="119">
        <v>0.019016203703703705</v>
      </c>
      <c r="K45" s="126">
        <v>0</v>
      </c>
    </row>
    <row r="46" spans="1:11" ht="15" customHeight="1" hidden="1">
      <c r="A46" s="93">
        <v>100</v>
      </c>
      <c r="B46" s="105">
        <v>65</v>
      </c>
      <c r="C46" s="94" t="s">
        <v>42</v>
      </c>
      <c r="D46" s="95" t="s">
        <v>76</v>
      </c>
      <c r="E46" s="86" t="s">
        <v>3</v>
      </c>
      <c r="F46" s="142">
        <v>1978</v>
      </c>
      <c r="G46" s="95" t="s">
        <v>241</v>
      </c>
      <c r="H46" s="86" t="str">
        <f t="shared" si="0"/>
        <v>A</v>
      </c>
      <c r="I46" s="86">
        <f>COUNTIF($H$7:$H46,$H46)</f>
        <v>40</v>
      </c>
      <c r="J46" s="119">
        <v>0.019074074074074073</v>
      </c>
      <c r="K46" s="126">
        <v>0</v>
      </c>
    </row>
    <row r="47" spans="1:11" ht="15" customHeight="1" hidden="1">
      <c r="A47" s="93">
        <v>103</v>
      </c>
      <c r="B47" s="105">
        <v>157</v>
      </c>
      <c r="C47" s="128" t="s">
        <v>287</v>
      </c>
      <c r="D47" s="120" t="s">
        <v>85</v>
      </c>
      <c r="E47" s="86" t="s">
        <v>3</v>
      </c>
      <c r="F47" s="86">
        <v>1986</v>
      </c>
      <c r="G47" s="120" t="s">
        <v>146</v>
      </c>
      <c r="H47" s="86" t="str">
        <f t="shared" si="0"/>
        <v>A</v>
      </c>
      <c r="I47" s="86">
        <f>COUNTIF($H$7:$H47,$H47)</f>
        <v>41</v>
      </c>
      <c r="J47" s="119">
        <v>0.019178240740740742</v>
      </c>
      <c r="K47" s="126">
        <v>0</v>
      </c>
    </row>
    <row r="48" spans="1:11" ht="15" customHeight="1" hidden="1">
      <c r="A48" s="93">
        <v>105</v>
      </c>
      <c r="B48" s="93">
        <v>186</v>
      </c>
      <c r="C48" s="101" t="s">
        <v>153</v>
      </c>
      <c r="D48" s="85" t="s">
        <v>154</v>
      </c>
      <c r="E48" s="86" t="s">
        <v>3</v>
      </c>
      <c r="F48" s="86">
        <v>1991</v>
      </c>
      <c r="G48" s="85" t="s">
        <v>304</v>
      </c>
      <c r="H48" s="86" t="str">
        <f t="shared" si="0"/>
        <v>A</v>
      </c>
      <c r="I48" s="86">
        <f>COUNTIF($H$7:$H48,$H48)</f>
        <v>42</v>
      </c>
      <c r="J48" s="119">
        <v>0.019490740740740743</v>
      </c>
      <c r="K48" s="126">
        <v>0</v>
      </c>
    </row>
    <row r="49" spans="1:11" ht="15" customHeight="1" hidden="1">
      <c r="A49" s="93">
        <v>108</v>
      </c>
      <c r="B49" s="105">
        <v>44</v>
      </c>
      <c r="C49" s="94" t="s">
        <v>195</v>
      </c>
      <c r="D49" s="95" t="s">
        <v>80</v>
      </c>
      <c r="E49" s="86" t="s">
        <v>3</v>
      </c>
      <c r="F49" s="142">
        <v>1987</v>
      </c>
      <c r="G49" s="95" t="s">
        <v>98</v>
      </c>
      <c r="H49" s="86" t="str">
        <f t="shared" si="0"/>
        <v>A</v>
      </c>
      <c r="I49" s="86">
        <f>COUNTIF($H$7:$H49,$H49)</f>
        <v>43</v>
      </c>
      <c r="J49" s="119">
        <v>0.01974537037037037</v>
      </c>
      <c r="K49" s="126">
        <v>0</v>
      </c>
    </row>
    <row r="50" spans="1:11" ht="15" customHeight="1" hidden="1">
      <c r="A50" s="93">
        <v>112</v>
      </c>
      <c r="B50" s="105">
        <v>75</v>
      </c>
      <c r="C50" s="94" t="s">
        <v>189</v>
      </c>
      <c r="D50" s="95" t="s">
        <v>61</v>
      </c>
      <c r="E50" s="86" t="s">
        <v>3</v>
      </c>
      <c r="F50" s="142">
        <v>1983</v>
      </c>
      <c r="G50" s="95" t="s">
        <v>11</v>
      </c>
      <c r="H50" s="86" t="str">
        <f t="shared" si="0"/>
        <v>A</v>
      </c>
      <c r="I50" s="86">
        <f>COUNTIF($H$7:$H50,$H50)</f>
        <v>44</v>
      </c>
      <c r="J50" s="119">
        <v>0.020520833333333332</v>
      </c>
      <c r="K50" s="126">
        <v>0</v>
      </c>
    </row>
    <row r="51" spans="1:11" ht="15" customHeight="1" hidden="1">
      <c r="A51" s="166">
        <v>125</v>
      </c>
      <c r="B51" s="166">
        <v>156</v>
      </c>
      <c r="C51" s="167" t="s">
        <v>285</v>
      </c>
      <c r="D51" s="168" t="s">
        <v>126</v>
      </c>
      <c r="E51" s="169" t="s">
        <v>3</v>
      </c>
      <c r="F51" s="169">
        <v>1985</v>
      </c>
      <c r="G51" s="168" t="s">
        <v>286</v>
      </c>
      <c r="H51" s="169" t="str">
        <f t="shared" si="0"/>
        <v>A</v>
      </c>
      <c r="I51" s="169">
        <f>COUNTIF($H$7:$H51,$H51)</f>
        <v>45</v>
      </c>
      <c r="J51" s="170">
        <v>0.021805555555555554</v>
      </c>
      <c r="K51" s="126">
        <v>0</v>
      </c>
    </row>
    <row r="52" spans="1:11" ht="27" customHeight="1">
      <c r="A52" s="191" t="s">
        <v>309</v>
      </c>
      <c r="B52" s="191"/>
      <c r="C52" s="191"/>
      <c r="D52" s="84"/>
      <c r="E52" s="123"/>
      <c r="F52" s="123"/>
      <c r="G52" s="84"/>
      <c r="H52" s="123"/>
      <c r="I52" s="123"/>
      <c r="J52" s="124"/>
      <c r="K52" s="126"/>
    </row>
    <row r="53" spans="1:11" s="153" customFormat="1" ht="15" customHeight="1">
      <c r="A53" s="87">
        <v>1</v>
      </c>
      <c r="B53" s="87">
        <v>108</v>
      </c>
      <c r="C53" s="88" t="s">
        <v>158</v>
      </c>
      <c r="D53" s="89" t="s">
        <v>129</v>
      </c>
      <c r="E53" s="149" t="s">
        <v>3</v>
      </c>
      <c r="F53" s="150">
        <v>1968</v>
      </c>
      <c r="G53" s="89" t="s">
        <v>225</v>
      </c>
      <c r="H53" s="149" t="str">
        <f aca="true" t="shared" si="1" ref="H53:H78">IF($E53="m",IF($F$1-$F53&gt;18,IF($F$1-$F53&lt;40,"A",IF($F$1-$F53&gt;49,IF($F$1-$F53&gt;59,"D","C"),"B")),"A"),IF($F$1-$F53&gt;18,IF($F$1-$F53&lt;40,"E","F"),"E"))</f>
        <v>B</v>
      </c>
      <c r="I53" s="149">
        <f>COUNTIF($H$7:$H53,$H53)</f>
        <v>1</v>
      </c>
      <c r="J53" s="151">
        <v>0.012349537037037039</v>
      </c>
      <c r="K53" s="152">
        <v>0</v>
      </c>
    </row>
    <row r="54" spans="1:11" s="158" customFormat="1" ht="15" customHeight="1">
      <c r="A54" s="90">
        <v>2</v>
      </c>
      <c r="B54" s="90">
        <v>170</v>
      </c>
      <c r="C54" s="99" t="s">
        <v>307</v>
      </c>
      <c r="D54" s="100" t="s">
        <v>130</v>
      </c>
      <c r="E54" s="154" t="s">
        <v>3</v>
      </c>
      <c r="F54" s="154">
        <v>1974</v>
      </c>
      <c r="G54" s="100" t="s">
        <v>293</v>
      </c>
      <c r="H54" s="154" t="str">
        <f t="shared" si="1"/>
        <v>B</v>
      </c>
      <c r="I54" s="154">
        <f>COUNTIF($H$7:$H54,$H54)</f>
        <v>2</v>
      </c>
      <c r="J54" s="156">
        <v>0.012488425925925925</v>
      </c>
      <c r="K54" s="157">
        <v>0</v>
      </c>
    </row>
    <row r="55" spans="1:11" s="163" customFormat="1" ht="15" customHeight="1">
      <c r="A55" s="117">
        <v>3</v>
      </c>
      <c r="B55" s="117">
        <v>177</v>
      </c>
      <c r="C55" s="159" t="s">
        <v>297</v>
      </c>
      <c r="D55" s="115" t="s">
        <v>80</v>
      </c>
      <c r="E55" s="160" t="s">
        <v>3</v>
      </c>
      <c r="F55" s="160">
        <v>1977</v>
      </c>
      <c r="G55" s="115" t="s">
        <v>9</v>
      </c>
      <c r="H55" s="160" t="str">
        <f t="shared" si="1"/>
        <v>B</v>
      </c>
      <c r="I55" s="160">
        <f>COUNTIF($H$7:$H55,$H55)</f>
        <v>3</v>
      </c>
      <c r="J55" s="161">
        <v>0.012743055555555556</v>
      </c>
      <c r="K55" s="162">
        <v>0</v>
      </c>
    </row>
    <row r="56" spans="1:11" ht="15" customHeight="1" hidden="1">
      <c r="A56" s="81">
        <v>19</v>
      </c>
      <c r="B56" s="176">
        <v>36</v>
      </c>
      <c r="C56" s="177" t="s">
        <v>142</v>
      </c>
      <c r="D56" s="178" t="s">
        <v>66</v>
      </c>
      <c r="E56" s="123" t="s">
        <v>3</v>
      </c>
      <c r="F56" s="179">
        <v>1973</v>
      </c>
      <c r="G56" s="178" t="s">
        <v>18</v>
      </c>
      <c r="H56" s="123" t="str">
        <f t="shared" si="1"/>
        <v>B</v>
      </c>
      <c r="I56" s="123">
        <f>COUNTIF($H$7:$H56,$H56)</f>
        <v>4</v>
      </c>
      <c r="J56" s="124">
        <v>0.013622685185185184</v>
      </c>
      <c r="K56" s="126">
        <v>0</v>
      </c>
    </row>
    <row r="57" spans="1:11" ht="15" customHeight="1" hidden="1">
      <c r="A57" s="81">
        <v>28</v>
      </c>
      <c r="B57" s="176">
        <v>154</v>
      </c>
      <c r="C57" s="180" t="s">
        <v>104</v>
      </c>
      <c r="D57" s="181" t="s">
        <v>111</v>
      </c>
      <c r="E57" s="123" t="s">
        <v>3</v>
      </c>
      <c r="F57" s="123">
        <v>1975</v>
      </c>
      <c r="G57" s="181" t="s">
        <v>7</v>
      </c>
      <c r="H57" s="123" t="str">
        <f t="shared" si="1"/>
        <v>B</v>
      </c>
      <c r="I57" s="123">
        <f>COUNTIF($H$7:$H57,$H57)</f>
        <v>5</v>
      </c>
      <c r="J57" s="124">
        <v>0.015011574074074075</v>
      </c>
      <c r="K57" s="126">
        <v>0</v>
      </c>
    </row>
    <row r="58" spans="1:11" ht="15" customHeight="1" hidden="1">
      <c r="A58" s="81">
        <v>29</v>
      </c>
      <c r="B58" s="81">
        <v>155</v>
      </c>
      <c r="C58" s="177" t="s">
        <v>178</v>
      </c>
      <c r="D58" s="178" t="s">
        <v>87</v>
      </c>
      <c r="E58" s="123" t="s">
        <v>3</v>
      </c>
      <c r="F58" s="179">
        <v>1974</v>
      </c>
      <c r="G58" s="178" t="s">
        <v>238</v>
      </c>
      <c r="H58" s="123" t="str">
        <f t="shared" si="1"/>
        <v>B</v>
      </c>
      <c r="I58" s="123">
        <f>COUNTIF($H$7:$H58,$H58)</f>
        <v>6</v>
      </c>
      <c r="J58" s="124">
        <v>0.015069444444444443</v>
      </c>
      <c r="K58" s="126">
        <v>0</v>
      </c>
    </row>
    <row r="59" spans="1:11" ht="15" customHeight="1" hidden="1">
      <c r="A59" s="81">
        <v>30</v>
      </c>
      <c r="B59" s="176">
        <v>104</v>
      </c>
      <c r="C59" s="180" t="s">
        <v>252</v>
      </c>
      <c r="D59" s="181" t="s">
        <v>80</v>
      </c>
      <c r="E59" s="123" t="s">
        <v>3</v>
      </c>
      <c r="F59" s="123">
        <v>1969</v>
      </c>
      <c r="G59" s="181" t="s">
        <v>253</v>
      </c>
      <c r="H59" s="123" t="str">
        <f t="shared" si="1"/>
        <v>B</v>
      </c>
      <c r="I59" s="123">
        <f>COUNTIF($H$7:$H59,$H59)</f>
        <v>7</v>
      </c>
      <c r="J59" s="124">
        <v>0.015081018518518516</v>
      </c>
      <c r="K59" s="126">
        <v>0</v>
      </c>
    </row>
    <row r="60" spans="1:11" ht="15" customHeight="1" hidden="1">
      <c r="A60" s="81">
        <v>44</v>
      </c>
      <c r="B60" s="81">
        <v>176</v>
      </c>
      <c r="C60" s="177" t="s">
        <v>166</v>
      </c>
      <c r="D60" s="178" t="s">
        <v>80</v>
      </c>
      <c r="E60" s="123" t="s">
        <v>3</v>
      </c>
      <c r="F60" s="179">
        <v>1976</v>
      </c>
      <c r="G60" s="178" t="s">
        <v>231</v>
      </c>
      <c r="H60" s="123" t="str">
        <f t="shared" si="1"/>
        <v>B</v>
      </c>
      <c r="I60" s="123">
        <f>COUNTIF($H$7:$H60,$H60)</f>
        <v>8</v>
      </c>
      <c r="J60" s="124">
        <v>0.016307870370370372</v>
      </c>
      <c r="K60" s="126">
        <v>0</v>
      </c>
    </row>
    <row r="61" spans="1:11" ht="15" customHeight="1" hidden="1">
      <c r="A61" s="81">
        <v>45</v>
      </c>
      <c r="B61" s="81">
        <v>124</v>
      </c>
      <c r="C61" s="125" t="s">
        <v>268</v>
      </c>
      <c r="D61" s="84" t="s">
        <v>80</v>
      </c>
      <c r="E61" s="123" t="s">
        <v>3</v>
      </c>
      <c r="F61" s="123">
        <v>1969</v>
      </c>
      <c r="G61" s="84" t="s">
        <v>12</v>
      </c>
      <c r="H61" s="123" t="str">
        <f t="shared" si="1"/>
        <v>B</v>
      </c>
      <c r="I61" s="123">
        <f>COUNTIF($H$7:$H61,$H61)</f>
        <v>9</v>
      </c>
      <c r="J61" s="124">
        <v>0.016319444444444445</v>
      </c>
      <c r="K61" s="126">
        <v>0</v>
      </c>
    </row>
    <row r="62" spans="1:11" ht="15" customHeight="1" hidden="1">
      <c r="A62" s="81">
        <v>48</v>
      </c>
      <c r="B62" s="81">
        <v>80</v>
      </c>
      <c r="C62" s="177" t="s">
        <v>188</v>
      </c>
      <c r="D62" s="178" t="s">
        <v>218</v>
      </c>
      <c r="E62" s="123" t="s">
        <v>3</v>
      </c>
      <c r="F62" s="179">
        <v>1975</v>
      </c>
      <c r="G62" s="178" t="s">
        <v>242</v>
      </c>
      <c r="H62" s="123" t="str">
        <f t="shared" si="1"/>
        <v>B</v>
      </c>
      <c r="I62" s="123">
        <f>COUNTIF($H$7:$H62,$H62)</f>
        <v>10</v>
      </c>
      <c r="J62" s="124">
        <v>0.016527777777777777</v>
      </c>
      <c r="K62" s="126">
        <v>0</v>
      </c>
    </row>
    <row r="63" spans="1:11" ht="15" customHeight="1" hidden="1">
      <c r="A63" s="81">
        <v>49</v>
      </c>
      <c r="B63" s="81">
        <v>49</v>
      </c>
      <c r="C63" s="177" t="s">
        <v>117</v>
      </c>
      <c r="D63" s="178" t="s">
        <v>58</v>
      </c>
      <c r="E63" s="123" t="s">
        <v>3</v>
      </c>
      <c r="F63" s="179">
        <v>1973</v>
      </c>
      <c r="G63" s="178" t="s">
        <v>13</v>
      </c>
      <c r="H63" s="123" t="str">
        <f t="shared" si="1"/>
        <v>B</v>
      </c>
      <c r="I63" s="123">
        <f>COUNTIF($H$7:$H63,$H63)</f>
        <v>11</v>
      </c>
      <c r="J63" s="124">
        <v>0.016550925925925924</v>
      </c>
      <c r="K63" s="126">
        <v>0</v>
      </c>
    </row>
    <row r="64" spans="1:11" ht="15" customHeight="1" hidden="1">
      <c r="A64" s="81">
        <v>55</v>
      </c>
      <c r="B64" s="176">
        <v>48</v>
      </c>
      <c r="C64" s="177" t="s">
        <v>55</v>
      </c>
      <c r="D64" s="178" t="s">
        <v>80</v>
      </c>
      <c r="E64" s="123" t="s">
        <v>3</v>
      </c>
      <c r="F64" s="179">
        <v>1974</v>
      </c>
      <c r="G64" s="178" t="s">
        <v>12</v>
      </c>
      <c r="H64" s="123" t="str">
        <f t="shared" si="1"/>
        <v>B</v>
      </c>
      <c r="I64" s="123">
        <f>COUNTIF($H$7:$H64,$H64)</f>
        <v>12</v>
      </c>
      <c r="J64" s="124">
        <v>0.0169212962962963</v>
      </c>
      <c r="K64" s="126">
        <v>0</v>
      </c>
    </row>
    <row r="65" spans="1:11" ht="15" customHeight="1" hidden="1">
      <c r="A65" s="81">
        <v>56</v>
      </c>
      <c r="B65" s="81">
        <v>37</v>
      </c>
      <c r="C65" s="177" t="s">
        <v>54</v>
      </c>
      <c r="D65" s="178" t="s">
        <v>93</v>
      </c>
      <c r="E65" s="123" t="s">
        <v>3</v>
      </c>
      <c r="F65" s="179">
        <v>1970</v>
      </c>
      <c r="G65" s="178" t="s">
        <v>96</v>
      </c>
      <c r="H65" s="123" t="str">
        <f t="shared" si="1"/>
        <v>B</v>
      </c>
      <c r="I65" s="123">
        <f>COUNTIF($H$7:$H65,$H65)</f>
        <v>13</v>
      </c>
      <c r="J65" s="124">
        <v>0.016967592592592593</v>
      </c>
      <c r="K65" s="126">
        <v>0</v>
      </c>
    </row>
    <row r="66" spans="1:11" ht="15" customHeight="1" hidden="1">
      <c r="A66" s="81">
        <v>58</v>
      </c>
      <c r="B66" s="176">
        <v>50</v>
      </c>
      <c r="C66" s="177" t="s">
        <v>194</v>
      </c>
      <c r="D66" s="178" t="s">
        <v>221</v>
      </c>
      <c r="E66" s="123" t="s">
        <v>3</v>
      </c>
      <c r="F66" s="179">
        <v>1973</v>
      </c>
      <c r="G66" s="178" t="s">
        <v>13</v>
      </c>
      <c r="H66" s="123" t="str">
        <f t="shared" si="1"/>
        <v>B</v>
      </c>
      <c r="I66" s="123">
        <f>COUNTIF($H$7:$H66,$H66)</f>
        <v>14</v>
      </c>
      <c r="J66" s="124">
        <v>0.01707175925925926</v>
      </c>
      <c r="K66" s="126">
        <v>0</v>
      </c>
    </row>
    <row r="67" spans="1:11" ht="15" customHeight="1" hidden="1">
      <c r="A67" s="81">
        <v>67</v>
      </c>
      <c r="B67" s="81">
        <v>58</v>
      </c>
      <c r="C67" s="177" t="s">
        <v>160</v>
      </c>
      <c r="D67" s="178" t="s">
        <v>115</v>
      </c>
      <c r="E67" s="123" t="s">
        <v>3</v>
      </c>
      <c r="F67" s="179">
        <v>1969</v>
      </c>
      <c r="G67" s="178" t="s">
        <v>227</v>
      </c>
      <c r="H67" s="123" t="str">
        <f t="shared" si="1"/>
        <v>B</v>
      </c>
      <c r="I67" s="123">
        <f>COUNTIF($H$7:$H67,$H67)</f>
        <v>15</v>
      </c>
      <c r="J67" s="124">
        <v>0.017465277777777777</v>
      </c>
      <c r="K67" s="126">
        <v>0</v>
      </c>
    </row>
    <row r="68" spans="1:11" ht="15" customHeight="1" hidden="1">
      <c r="A68" s="81">
        <v>68</v>
      </c>
      <c r="B68" s="81">
        <v>40</v>
      </c>
      <c r="C68" s="177" t="s">
        <v>205</v>
      </c>
      <c r="D68" s="178" t="s">
        <v>133</v>
      </c>
      <c r="E68" s="123" t="s">
        <v>3</v>
      </c>
      <c r="F68" s="179">
        <v>1976</v>
      </c>
      <c r="G68" s="178" t="s">
        <v>251</v>
      </c>
      <c r="H68" s="123" t="str">
        <f t="shared" si="1"/>
        <v>B</v>
      </c>
      <c r="I68" s="123">
        <f>COUNTIF($H$7:$H68,$H68)</f>
        <v>16</v>
      </c>
      <c r="J68" s="124">
        <v>0.017546296296296296</v>
      </c>
      <c r="K68" s="126">
        <v>0</v>
      </c>
    </row>
    <row r="69" spans="1:11" ht="15" customHeight="1" hidden="1">
      <c r="A69" s="81">
        <v>74</v>
      </c>
      <c r="B69" s="176">
        <v>143</v>
      </c>
      <c r="C69" s="180" t="s">
        <v>276</v>
      </c>
      <c r="D69" s="181" t="s">
        <v>144</v>
      </c>
      <c r="E69" s="123" t="s">
        <v>3</v>
      </c>
      <c r="F69" s="123">
        <v>1975</v>
      </c>
      <c r="G69" s="181" t="s">
        <v>13</v>
      </c>
      <c r="H69" s="123" t="str">
        <f t="shared" si="1"/>
        <v>B</v>
      </c>
      <c r="I69" s="123">
        <f>COUNTIF($H$7:$H69,$H69)</f>
        <v>17</v>
      </c>
      <c r="J69" s="124">
        <v>0.017766203703703704</v>
      </c>
      <c r="K69" s="126">
        <v>0</v>
      </c>
    </row>
    <row r="70" spans="1:11" ht="15" customHeight="1" hidden="1">
      <c r="A70" s="81">
        <v>75</v>
      </c>
      <c r="B70" s="176">
        <v>152</v>
      </c>
      <c r="C70" s="180" t="s">
        <v>281</v>
      </c>
      <c r="D70" s="181" t="s">
        <v>282</v>
      </c>
      <c r="E70" s="123" t="s">
        <v>3</v>
      </c>
      <c r="F70" s="123">
        <v>1972</v>
      </c>
      <c r="G70" s="181" t="s">
        <v>13</v>
      </c>
      <c r="H70" s="123" t="str">
        <f t="shared" si="1"/>
        <v>B</v>
      </c>
      <c r="I70" s="123">
        <f>COUNTIF($H$7:$H70,$H70)</f>
        <v>18</v>
      </c>
      <c r="J70" s="124">
        <v>0.017777777777777778</v>
      </c>
      <c r="K70" s="126">
        <v>7</v>
      </c>
    </row>
    <row r="71" spans="1:11" ht="15" customHeight="1" hidden="1">
      <c r="A71" s="81">
        <v>78</v>
      </c>
      <c r="B71" s="81">
        <v>81</v>
      </c>
      <c r="C71" s="177" t="s">
        <v>42</v>
      </c>
      <c r="D71" s="178" t="s">
        <v>75</v>
      </c>
      <c r="E71" s="123" t="s">
        <v>3</v>
      </c>
      <c r="F71" s="179">
        <v>1969</v>
      </c>
      <c r="G71" s="178" t="s">
        <v>11</v>
      </c>
      <c r="H71" s="123" t="str">
        <f t="shared" si="1"/>
        <v>B</v>
      </c>
      <c r="I71" s="123">
        <f>COUNTIF($H$7:$H71,$H71)</f>
        <v>19</v>
      </c>
      <c r="J71" s="124">
        <v>0.017905092592592594</v>
      </c>
      <c r="K71" s="126">
        <v>7</v>
      </c>
    </row>
    <row r="72" spans="1:11" ht="15" customHeight="1" hidden="1">
      <c r="A72" s="81">
        <v>79</v>
      </c>
      <c r="B72" s="81">
        <v>150</v>
      </c>
      <c r="C72" s="177" t="s">
        <v>172</v>
      </c>
      <c r="D72" s="178" t="s">
        <v>108</v>
      </c>
      <c r="E72" s="123" t="s">
        <v>3</v>
      </c>
      <c r="F72" s="179">
        <v>1970</v>
      </c>
      <c r="G72" s="178" t="s">
        <v>235</v>
      </c>
      <c r="H72" s="123" t="str">
        <f t="shared" si="1"/>
        <v>B</v>
      </c>
      <c r="I72" s="123">
        <f>COUNTIF($H$7:$H72,$H72)</f>
        <v>20</v>
      </c>
      <c r="J72" s="124">
        <v>0.017951388888888888</v>
      </c>
      <c r="K72" s="126">
        <v>7</v>
      </c>
    </row>
    <row r="73" spans="1:11" ht="15" customHeight="1" hidden="1">
      <c r="A73" s="81">
        <v>83</v>
      </c>
      <c r="B73" s="81">
        <v>147</v>
      </c>
      <c r="C73" s="177" t="s">
        <v>193</v>
      </c>
      <c r="D73" s="178" t="s">
        <v>85</v>
      </c>
      <c r="E73" s="123" t="s">
        <v>3</v>
      </c>
      <c r="F73" s="179">
        <v>1976</v>
      </c>
      <c r="G73" s="178" t="s">
        <v>243</v>
      </c>
      <c r="H73" s="123" t="str">
        <f t="shared" si="1"/>
        <v>B</v>
      </c>
      <c r="I73" s="123">
        <f>COUNTIF($H$7:$H73,$H73)</f>
        <v>21</v>
      </c>
      <c r="J73" s="124">
        <v>0.018148148148148146</v>
      </c>
      <c r="K73" s="126">
        <v>7</v>
      </c>
    </row>
    <row r="74" spans="1:11" ht="15.75" customHeight="1" hidden="1">
      <c r="A74" s="81">
        <v>96</v>
      </c>
      <c r="B74" s="136">
        <v>77</v>
      </c>
      <c r="C74" s="137" t="s">
        <v>182</v>
      </c>
      <c r="D74" s="144" t="s">
        <v>85</v>
      </c>
      <c r="E74" s="121" t="s">
        <v>3</v>
      </c>
      <c r="F74" s="145">
        <v>1972</v>
      </c>
      <c r="G74" s="144" t="s">
        <v>233</v>
      </c>
      <c r="H74" s="121" t="str">
        <f t="shared" si="1"/>
        <v>B</v>
      </c>
      <c r="I74" s="121">
        <f>COUNTIF($H$7:$H74,$H74)</f>
        <v>22</v>
      </c>
      <c r="J74" s="122">
        <v>0.018865740740740742</v>
      </c>
      <c r="K74" s="126">
        <v>7</v>
      </c>
    </row>
    <row r="75" spans="1:11" ht="15" customHeight="1" hidden="1">
      <c r="A75" s="81">
        <v>101</v>
      </c>
      <c r="B75" s="81">
        <v>178</v>
      </c>
      <c r="C75" s="177" t="s">
        <v>151</v>
      </c>
      <c r="D75" s="178" t="s">
        <v>155</v>
      </c>
      <c r="E75" s="123" t="s">
        <v>3</v>
      </c>
      <c r="F75" s="179">
        <v>1974</v>
      </c>
      <c r="G75" s="178" t="s">
        <v>233</v>
      </c>
      <c r="H75" s="123" t="str">
        <f t="shared" si="1"/>
        <v>B</v>
      </c>
      <c r="I75" s="123">
        <f>COUNTIF($H$7:$H75,$H75)</f>
        <v>23</v>
      </c>
      <c r="J75" s="124">
        <v>0.01912037037037037</v>
      </c>
      <c r="K75" s="126">
        <v>7</v>
      </c>
    </row>
    <row r="76" spans="1:11" ht="15" customHeight="1" hidden="1">
      <c r="A76" s="81">
        <v>104</v>
      </c>
      <c r="B76" s="81">
        <v>6</v>
      </c>
      <c r="C76" s="177" t="s">
        <v>138</v>
      </c>
      <c r="D76" s="178" t="s">
        <v>79</v>
      </c>
      <c r="E76" s="123" t="s">
        <v>3</v>
      </c>
      <c r="F76" s="179">
        <v>1975</v>
      </c>
      <c r="G76" s="178" t="s">
        <v>233</v>
      </c>
      <c r="H76" s="123" t="str">
        <f t="shared" si="1"/>
        <v>B</v>
      </c>
      <c r="I76" s="123">
        <f>COUNTIF($H$7:$H76,$H76)</f>
        <v>24</v>
      </c>
      <c r="J76" s="124">
        <v>0.019328703703703702</v>
      </c>
      <c r="K76" s="126">
        <v>7</v>
      </c>
    </row>
    <row r="77" spans="1:11" ht="15" customHeight="1" hidden="1">
      <c r="A77" s="81">
        <v>114</v>
      </c>
      <c r="B77" s="81">
        <v>68</v>
      </c>
      <c r="C77" s="177" t="s">
        <v>185</v>
      </c>
      <c r="D77" s="178" t="s">
        <v>212</v>
      </c>
      <c r="E77" s="123" t="s">
        <v>3</v>
      </c>
      <c r="F77" s="179">
        <v>1974</v>
      </c>
      <c r="G77" s="178" t="s">
        <v>233</v>
      </c>
      <c r="H77" s="123" t="str">
        <f t="shared" si="1"/>
        <v>B</v>
      </c>
      <c r="I77" s="123">
        <f>COUNTIF($H$7:$H77,$H77)</f>
        <v>25</v>
      </c>
      <c r="J77" s="124">
        <v>0.020787037037037038</v>
      </c>
      <c r="K77" s="126">
        <v>7</v>
      </c>
    </row>
    <row r="78" spans="1:11" ht="15" customHeight="1" hidden="1">
      <c r="A78" s="81">
        <v>119</v>
      </c>
      <c r="B78" s="81">
        <v>175</v>
      </c>
      <c r="C78" s="177" t="s">
        <v>201</v>
      </c>
      <c r="D78" s="178" t="s">
        <v>224</v>
      </c>
      <c r="E78" s="123" t="s">
        <v>3</v>
      </c>
      <c r="F78" s="179">
        <v>1977</v>
      </c>
      <c r="G78" s="178" t="s">
        <v>7</v>
      </c>
      <c r="H78" s="123" t="str">
        <f t="shared" si="1"/>
        <v>B</v>
      </c>
      <c r="I78" s="123">
        <f>COUNTIF($H$7:$H78,$H78)</f>
        <v>26</v>
      </c>
      <c r="J78" s="124">
        <v>0.021400462962962965</v>
      </c>
      <c r="K78" s="126">
        <v>7</v>
      </c>
    </row>
    <row r="79" spans="1:11" ht="33.75" customHeight="1">
      <c r="A79" s="191" t="s">
        <v>310</v>
      </c>
      <c r="B79" s="191"/>
      <c r="C79" s="191"/>
      <c r="D79" s="178"/>
      <c r="E79" s="123"/>
      <c r="F79" s="179"/>
      <c r="G79" s="178"/>
      <c r="H79" s="123"/>
      <c r="I79" s="123"/>
      <c r="J79" s="124"/>
      <c r="K79" s="126"/>
    </row>
    <row r="80" spans="1:11" s="153" customFormat="1" ht="15" customHeight="1">
      <c r="A80" s="87">
        <v>1</v>
      </c>
      <c r="B80" s="87">
        <v>118</v>
      </c>
      <c r="C80" s="88" t="s">
        <v>48</v>
      </c>
      <c r="D80" s="89" t="s">
        <v>85</v>
      </c>
      <c r="E80" s="149" t="s">
        <v>3</v>
      </c>
      <c r="F80" s="150">
        <v>1961</v>
      </c>
      <c r="G80" s="89" t="s">
        <v>245</v>
      </c>
      <c r="H80" s="149" t="str">
        <f aca="true" t="shared" si="2" ref="H80:H100">IF($E80="m",IF($F$1-$F80&gt;18,IF($F$1-$F80&lt;40,"A",IF($F$1-$F80&gt;49,IF($F$1-$F80&gt;59,"D","C"),"B")),"A"),IF($F$1-$F80&gt;18,IF($F$1-$F80&lt;40,"E","F"),"E"))</f>
        <v>C</v>
      </c>
      <c r="I80" s="149">
        <f>COUNTIF($H$7:$H80,$H80)</f>
        <v>1</v>
      </c>
      <c r="J80" s="151">
        <v>0.013148148148148147</v>
      </c>
      <c r="K80" s="152">
        <v>7</v>
      </c>
    </row>
    <row r="81" spans="1:11" s="158" customFormat="1" ht="15" customHeight="1">
      <c r="A81" s="90">
        <v>2</v>
      </c>
      <c r="B81" s="90">
        <v>22</v>
      </c>
      <c r="C81" s="91" t="s">
        <v>39</v>
      </c>
      <c r="D81" s="92" t="s">
        <v>72</v>
      </c>
      <c r="E81" s="154" t="s">
        <v>3</v>
      </c>
      <c r="F81" s="155">
        <v>1965</v>
      </c>
      <c r="G81" s="92" t="s">
        <v>16</v>
      </c>
      <c r="H81" s="154" t="str">
        <f t="shared" si="2"/>
        <v>C</v>
      </c>
      <c r="I81" s="154">
        <f>COUNTIF($H$7:$H81,$H81)</f>
        <v>2</v>
      </c>
      <c r="J81" s="156">
        <v>0.014317129629629631</v>
      </c>
      <c r="K81" s="157">
        <v>7</v>
      </c>
    </row>
    <row r="82" spans="1:11" s="163" customFormat="1" ht="15" customHeight="1">
      <c r="A82" s="117">
        <v>3</v>
      </c>
      <c r="B82" s="117">
        <v>159</v>
      </c>
      <c r="C82" s="164" t="s">
        <v>179</v>
      </c>
      <c r="D82" s="107" t="s">
        <v>215</v>
      </c>
      <c r="E82" s="160" t="s">
        <v>3</v>
      </c>
      <c r="F82" s="165">
        <v>1962</v>
      </c>
      <c r="G82" s="107" t="s">
        <v>239</v>
      </c>
      <c r="H82" s="160" t="str">
        <f t="shared" si="2"/>
        <v>C</v>
      </c>
      <c r="I82" s="160">
        <f>COUNTIF($H$7:$H82,$H82)</f>
        <v>3</v>
      </c>
      <c r="J82" s="161">
        <v>0.014618055555555556</v>
      </c>
      <c r="K82" s="162">
        <v>7</v>
      </c>
    </row>
    <row r="83" spans="1:11" ht="15" customHeight="1" hidden="1">
      <c r="A83" s="81">
        <v>27</v>
      </c>
      <c r="B83" s="176">
        <v>34</v>
      </c>
      <c r="C83" s="177" t="s">
        <v>122</v>
      </c>
      <c r="D83" s="178" t="s">
        <v>87</v>
      </c>
      <c r="E83" s="123" t="s">
        <v>3</v>
      </c>
      <c r="F83" s="179">
        <v>1963</v>
      </c>
      <c r="G83" s="178" t="s">
        <v>228</v>
      </c>
      <c r="H83" s="123" t="str">
        <f t="shared" si="2"/>
        <v>C</v>
      </c>
      <c r="I83" s="123">
        <f>COUNTIF($H$7:$H83,$H83)</f>
        <v>4</v>
      </c>
      <c r="J83" s="124">
        <v>0.014791666666666668</v>
      </c>
      <c r="K83" s="126">
        <v>7</v>
      </c>
    </row>
    <row r="84" spans="1:11" ht="15" customHeight="1" hidden="1">
      <c r="A84" s="81">
        <v>31</v>
      </c>
      <c r="B84" s="81">
        <v>35</v>
      </c>
      <c r="C84" s="177" t="s">
        <v>197</v>
      </c>
      <c r="D84" s="178" t="s">
        <v>217</v>
      </c>
      <c r="E84" s="123" t="s">
        <v>3</v>
      </c>
      <c r="F84" s="179">
        <v>1961</v>
      </c>
      <c r="G84" s="178" t="s">
        <v>244</v>
      </c>
      <c r="H84" s="123" t="str">
        <f t="shared" si="2"/>
        <v>C</v>
      </c>
      <c r="I84" s="123">
        <f>COUNTIF($H$7:$H84,$H84)</f>
        <v>5</v>
      </c>
      <c r="J84" s="124">
        <v>0.01513888888888889</v>
      </c>
      <c r="K84" s="126">
        <v>7</v>
      </c>
    </row>
    <row r="85" spans="1:11" ht="15" customHeight="1" hidden="1">
      <c r="A85" s="81">
        <v>32</v>
      </c>
      <c r="B85" s="81">
        <v>16</v>
      </c>
      <c r="C85" s="177" t="s">
        <v>45</v>
      </c>
      <c r="D85" s="178" t="s">
        <v>84</v>
      </c>
      <c r="E85" s="123" t="s">
        <v>3</v>
      </c>
      <c r="F85" s="179">
        <v>1964</v>
      </c>
      <c r="G85" s="178" t="s">
        <v>12</v>
      </c>
      <c r="H85" s="123" t="str">
        <f t="shared" si="2"/>
        <v>C</v>
      </c>
      <c r="I85" s="123">
        <f>COUNTIF($H$7:$H85,$H85)</f>
        <v>6</v>
      </c>
      <c r="J85" s="124">
        <v>0.015173611111111112</v>
      </c>
      <c r="K85" s="126">
        <v>7</v>
      </c>
    </row>
    <row r="86" spans="1:11" ht="15" customHeight="1" hidden="1">
      <c r="A86" s="81">
        <v>33</v>
      </c>
      <c r="B86" s="81">
        <v>45</v>
      </c>
      <c r="C86" s="177" t="s">
        <v>107</v>
      </c>
      <c r="D86" s="178" t="s">
        <v>61</v>
      </c>
      <c r="E86" s="123" t="s">
        <v>3</v>
      </c>
      <c r="F86" s="179">
        <v>1959</v>
      </c>
      <c r="G86" s="178" t="s">
        <v>116</v>
      </c>
      <c r="H86" s="123" t="str">
        <f t="shared" si="2"/>
        <v>C</v>
      </c>
      <c r="I86" s="123">
        <f>COUNTIF($H$7:$H86,$H86)</f>
        <v>7</v>
      </c>
      <c r="J86" s="124">
        <v>0.015324074074074073</v>
      </c>
      <c r="K86" s="126">
        <v>7</v>
      </c>
    </row>
    <row r="87" spans="1:11" ht="15" customHeight="1" hidden="1">
      <c r="A87" s="81">
        <v>35</v>
      </c>
      <c r="B87" s="81">
        <v>64</v>
      </c>
      <c r="C87" s="177" t="s">
        <v>181</v>
      </c>
      <c r="D87" s="178" t="s">
        <v>58</v>
      </c>
      <c r="E87" s="123" t="s">
        <v>3</v>
      </c>
      <c r="F87" s="179">
        <v>1967</v>
      </c>
      <c r="G87" s="178" t="s">
        <v>10</v>
      </c>
      <c r="H87" s="123" t="str">
        <f t="shared" si="2"/>
        <v>C</v>
      </c>
      <c r="I87" s="123">
        <f>COUNTIF($H$7:$H87,$H87)</f>
        <v>8</v>
      </c>
      <c r="J87" s="124">
        <v>0.015497685185185186</v>
      </c>
      <c r="K87" s="126">
        <v>7</v>
      </c>
    </row>
    <row r="88" spans="1:11" ht="15" customHeight="1" hidden="1">
      <c r="A88" s="81">
        <v>37</v>
      </c>
      <c r="B88" s="81">
        <v>63</v>
      </c>
      <c r="C88" s="177" t="s">
        <v>42</v>
      </c>
      <c r="D88" s="178" t="s">
        <v>78</v>
      </c>
      <c r="E88" s="123" t="s">
        <v>3</v>
      </c>
      <c r="F88" s="179">
        <v>1966</v>
      </c>
      <c r="G88" s="178" t="s">
        <v>11</v>
      </c>
      <c r="H88" s="123" t="str">
        <f t="shared" si="2"/>
        <v>C</v>
      </c>
      <c r="I88" s="123">
        <f>COUNTIF($H$7:$H88,$H88)</f>
        <v>9</v>
      </c>
      <c r="J88" s="124">
        <v>0.015868055555555555</v>
      </c>
      <c r="K88" s="126">
        <v>7</v>
      </c>
    </row>
    <row r="89" spans="1:11" ht="15" customHeight="1" hidden="1">
      <c r="A89" s="81">
        <v>42</v>
      </c>
      <c r="B89" s="81">
        <v>67</v>
      </c>
      <c r="C89" s="177" t="s">
        <v>32</v>
      </c>
      <c r="D89" s="178" t="s">
        <v>61</v>
      </c>
      <c r="E89" s="123" t="s">
        <v>3</v>
      </c>
      <c r="F89" s="179">
        <v>1966</v>
      </c>
      <c r="G89" s="178" t="s">
        <v>11</v>
      </c>
      <c r="H89" s="123" t="str">
        <f t="shared" si="2"/>
        <v>C</v>
      </c>
      <c r="I89" s="123">
        <f>COUNTIF($H$7:$H89,$H89)</f>
        <v>10</v>
      </c>
      <c r="J89" s="124">
        <v>0.01619212962962963</v>
      </c>
      <c r="K89" s="126">
        <v>7</v>
      </c>
    </row>
    <row r="90" spans="1:11" ht="15" customHeight="1" hidden="1">
      <c r="A90" s="81">
        <v>51</v>
      </c>
      <c r="B90" s="81">
        <v>51</v>
      </c>
      <c r="C90" s="177" t="s">
        <v>41</v>
      </c>
      <c r="D90" s="178" t="s">
        <v>72</v>
      </c>
      <c r="E90" s="123" t="s">
        <v>3</v>
      </c>
      <c r="F90" s="179">
        <v>1958</v>
      </c>
      <c r="G90" s="178" t="s">
        <v>9</v>
      </c>
      <c r="H90" s="123" t="str">
        <f t="shared" si="2"/>
        <v>C</v>
      </c>
      <c r="I90" s="123">
        <f>COUNTIF($H$7:$H90,$H90)</f>
        <v>11</v>
      </c>
      <c r="J90" s="124">
        <v>0.016689814814814817</v>
      </c>
      <c r="K90" s="126">
        <v>7</v>
      </c>
    </row>
    <row r="91" spans="1:11" ht="15" customHeight="1" hidden="1">
      <c r="A91" s="81">
        <v>52</v>
      </c>
      <c r="B91" s="81">
        <v>142</v>
      </c>
      <c r="C91" s="125" t="s">
        <v>33</v>
      </c>
      <c r="D91" s="84" t="s">
        <v>63</v>
      </c>
      <c r="E91" s="123" t="s">
        <v>3</v>
      </c>
      <c r="F91" s="123">
        <v>1961</v>
      </c>
      <c r="G91" s="84" t="s">
        <v>95</v>
      </c>
      <c r="H91" s="123" t="str">
        <f t="shared" si="2"/>
        <v>C</v>
      </c>
      <c r="I91" s="123">
        <f>COUNTIF($H$7:$H91,$H91)</f>
        <v>12</v>
      </c>
      <c r="J91" s="124">
        <v>0.016863425925925928</v>
      </c>
      <c r="K91" s="126">
        <v>5</v>
      </c>
    </row>
    <row r="92" spans="1:11" ht="15" customHeight="1" hidden="1">
      <c r="A92" s="81">
        <v>86</v>
      </c>
      <c r="B92" s="81">
        <v>172</v>
      </c>
      <c r="C92" s="125" t="s">
        <v>106</v>
      </c>
      <c r="D92" s="84" t="s">
        <v>114</v>
      </c>
      <c r="E92" s="123" t="s">
        <v>3</v>
      </c>
      <c r="F92" s="123">
        <v>1960</v>
      </c>
      <c r="G92" s="84" t="s">
        <v>21</v>
      </c>
      <c r="H92" s="123" t="str">
        <f t="shared" si="2"/>
        <v>C</v>
      </c>
      <c r="I92" s="123">
        <f>COUNTIF($H$7:$H92,$H92)</f>
        <v>13</v>
      </c>
      <c r="J92" s="124">
        <v>0.018217592592592594</v>
      </c>
      <c r="K92" s="126">
        <v>5</v>
      </c>
    </row>
    <row r="93" spans="1:11" ht="17.25" customHeight="1" hidden="1">
      <c r="A93" s="81">
        <v>89</v>
      </c>
      <c r="B93" s="176">
        <v>69</v>
      </c>
      <c r="C93" s="177" t="s">
        <v>42</v>
      </c>
      <c r="D93" s="178" t="s">
        <v>77</v>
      </c>
      <c r="E93" s="123" t="s">
        <v>3</v>
      </c>
      <c r="F93" s="179">
        <v>1965</v>
      </c>
      <c r="G93" s="178" t="s">
        <v>11</v>
      </c>
      <c r="H93" s="123" t="str">
        <f t="shared" si="2"/>
        <v>C</v>
      </c>
      <c r="I93" s="123">
        <f>COUNTIF($H$7:$H93,$H93)</f>
        <v>14</v>
      </c>
      <c r="J93" s="124">
        <v>0.018425925925925925</v>
      </c>
      <c r="K93" s="126">
        <v>7</v>
      </c>
    </row>
    <row r="94" spans="1:11" ht="17.25" customHeight="1" hidden="1">
      <c r="A94" s="81">
        <v>90</v>
      </c>
      <c r="B94" s="176">
        <v>115</v>
      </c>
      <c r="C94" s="180" t="s">
        <v>45</v>
      </c>
      <c r="D94" s="181" t="s">
        <v>78</v>
      </c>
      <c r="E94" s="123" t="s">
        <v>3</v>
      </c>
      <c r="F94" s="123">
        <v>1960</v>
      </c>
      <c r="G94" s="181" t="s">
        <v>12</v>
      </c>
      <c r="H94" s="123" t="str">
        <f t="shared" si="2"/>
        <v>C</v>
      </c>
      <c r="I94" s="123">
        <f>COUNTIF($H$7:$H94,$H94)</f>
        <v>15</v>
      </c>
      <c r="J94" s="124">
        <v>0.0184375</v>
      </c>
      <c r="K94" s="126">
        <v>7</v>
      </c>
    </row>
    <row r="95" spans="1:11" ht="15" customHeight="1" hidden="1">
      <c r="A95" s="81">
        <v>95</v>
      </c>
      <c r="B95" s="81">
        <v>153</v>
      </c>
      <c r="C95" s="125" t="s">
        <v>283</v>
      </c>
      <c r="D95" s="84" t="s">
        <v>61</v>
      </c>
      <c r="E95" s="123" t="s">
        <v>3</v>
      </c>
      <c r="F95" s="123">
        <v>1966</v>
      </c>
      <c r="G95" s="84" t="s">
        <v>284</v>
      </c>
      <c r="H95" s="123" t="str">
        <f t="shared" si="2"/>
        <v>C</v>
      </c>
      <c r="I95" s="123">
        <f>COUNTIF($H$7:$H95,$H95)</f>
        <v>16</v>
      </c>
      <c r="J95" s="124">
        <v>0.01875</v>
      </c>
      <c r="K95" s="126">
        <v>7</v>
      </c>
    </row>
    <row r="96" spans="1:11" ht="15" customHeight="1" hidden="1">
      <c r="A96" s="81">
        <v>99</v>
      </c>
      <c r="B96" s="81">
        <v>140</v>
      </c>
      <c r="C96" s="177" t="s">
        <v>137</v>
      </c>
      <c r="D96" s="178" t="s">
        <v>108</v>
      </c>
      <c r="E96" s="123" t="s">
        <v>3</v>
      </c>
      <c r="F96" s="179">
        <v>1966</v>
      </c>
      <c r="G96" s="178" t="s">
        <v>7</v>
      </c>
      <c r="H96" s="123" t="str">
        <f t="shared" si="2"/>
        <v>C</v>
      </c>
      <c r="I96" s="123">
        <f>COUNTIF($H$7:$H96,$H96)</f>
        <v>17</v>
      </c>
      <c r="J96" s="124">
        <v>0.019039351851851852</v>
      </c>
      <c r="K96" s="126">
        <v>7</v>
      </c>
    </row>
    <row r="97" spans="1:11" ht="15" customHeight="1" hidden="1">
      <c r="A97" s="81">
        <v>120</v>
      </c>
      <c r="B97" s="176">
        <v>148</v>
      </c>
      <c r="C97" s="177" t="s">
        <v>30</v>
      </c>
      <c r="D97" s="178" t="s">
        <v>57</v>
      </c>
      <c r="E97" s="123" t="s">
        <v>3</v>
      </c>
      <c r="F97" s="179">
        <v>1958</v>
      </c>
      <c r="G97" s="178" t="s">
        <v>7</v>
      </c>
      <c r="H97" s="123" t="str">
        <f t="shared" si="2"/>
        <v>C</v>
      </c>
      <c r="I97" s="123">
        <f>COUNTIF($H$7:$H97,$H97)</f>
        <v>18</v>
      </c>
      <c r="J97" s="124">
        <v>0.021493055555555557</v>
      </c>
      <c r="K97" s="126">
        <v>7</v>
      </c>
    </row>
    <row r="98" spans="1:11" ht="15" customHeight="1" hidden="1">
      <c r="A98" s="81">
        <v>121</v>
      </c>
      <c r="B98" s="81">
        <v>127</v>
      </c>
      <c r="C98" s="177" t="s">
        <v>203</v>
      </c>
      <c r="D98" s="178" t="s">
        <v>108</v>
      </c>
      <c r="E98" s="123" t="s">
        <v>3</v>
      </c>
      <c r="F98" s="179">
        <v>1961</v>
      </c>
      <c r="G98" s="178" t="s">
        <v>23</v>
      </c>
      <c r="H98" s="123" t="str">
        <f t="shared" si="2"/>
        <v>C</v>
      </c>
      <c r="I98" s="123">
        <f>COUNTIF($H$7:$H98,$H98)</f>
        <v>19</v>
      </c>
      <c r="J98" s="124">
        <v>0.021666666666666667</v>
      </c>
      <c r="K98" s="126">
        <v>7</v>
      </c>
    </row>
    <row r="99" spans="1:11" ht="15" customHeight="1" hidden="1">
      <c r="A99" s="81">
        <v>127</v>
      </c>
      <c r="B99" s="176">
        <v>112</v>
      </c>
      <c r="C99" s="177" t="s">
        <v>105</v>
      </c>
      <c r="D99" s="178" t="s">
        <v>86</v>
      </c>
      <c r="E99" s="123" t="s">
        <v>3</v>
      </c>
      <c r="F99" s="179">
        <v>1963</v>
      </c>
      <c r="G99" s="178" t="s">
        <v>99</v>
      </c>
      <c r="H99" s="123" t="str">
        <f t="shared" si="2"/>
        <v>C</v>
      </c>
      <c r="I99" s="123">
        <f>COUNTIF($H$7:$H99,$H99)</f>
        <v>20</v>
      </c>
      <c r="J99" s="124">
        <v>0.022048611111111113</v>
      </c>
      <c r="K99" s="126">
        <v>7</v>
      </c>
    </row>
    <row r="100" spans="1:11" ht="15" customHeight="1" hidden="1">
      <c r="A100" s="81">
        <v>149</v>
      </c>
      <c r="B100" s="81">
        <v>125</v>
      </c>
      <c r="C100" s="125" t="s">
        <v>149</v>
      </c>
      <c r="D100" s="84" t="s">
        <v>108</v>
      </c>
      <c r="E100" s="123" t="s">
        <v>3</v>
      </c>
      <c r="F100" s="123">
        <v>1959</v>
      </c>
      <c r="G100" s="84" t="s">
        <v>8</v>
      </c>
      <c r="H100" s="123" t="str">
        <f t="shared" si="2"/>
        <v>C</v>
      </c>
      <c r="I100" s="123">
        <f>COUNTIF($H$7:$H100,$H100)</f>
        <v>21</v>
      </c>
      <c r="J100" s="124">
        <v>0.02802083333333333</v>
      </c>
      <c r="K100" s="126">
        <v>7</v>
      </c>
    </row>
    <row r="101" spans="1:11" ht="27" customHeight="1">
      <c r="A101" s="191" t="s">
        <v>311</v>
      </c>
      <c r="B101" s="191"/>
      <c r="C101" s="191"/>
      <c r="D101" s="84"/>
      <c r="E101" s="123"/>
      <c r="F101" s="123"/>
      <c r="G101" s="84"/>
      <c r="H101" s="123"/>
      <c r="I101" s="123"/>
      <c r="J101" s="124"/>
      <c r="K101" s="126"/>
    </row>
    <row r="102" spans="1:11" s="153" customFormat="1" ht="15" customHeight="1">
      <c r="A102" s="87">
        <v>1</v>
      </c>
      <c r="B102" s="103">
        <v>62</v>
      </c>
      <c r="C102" s="88" t="s">
        <v>49</v>
      </c>
      <c r="D102" s="89" t="s">
        <v>86</v>
      </c>
      <c r="E102" s="149" t="s">
        <v>3</v>
      </c>
      <c r="F102" s="150">
        <v>1953</v>
      </c>
      <c r="G102" s="89" t="s">
        <v>11</v>
      </c>
      <c r="H102" s="149" t="str">
        <f aca="true" t="shared" si="3" ref="H102:H118">IF($E102="m",IF($F$1-$F102&gt;18,IF($F$1-$F102&lt;40,"A",IF($F$1-$F102&gt;49,IF($F$1-$F102&gt;59,"D","C"),"B")),"A"),IF($F$1-$F102&gt;18,IF($F$1-$F102&lt;40,"E","F"),"E"))</f>
        <v>D</v>
      </c>
      <c r="I102" s="149">
        <f>COUNTIF($H$7:$H102,$H102)</f>
        <v>1</v>
      </c>
      <c r="J102" s="151">
        <v>0.015972222222222224</v>
      </c>
      <c r="K102" s="152">
        <v>7</v>
      </c>
    </row>
    <row r="103" spans="1:11" s="158" customFormat="1" ht="15" customHeight="1">
      <c r="A103" s="90">
        <v>2</v>
      </c>
      <c r="B103" s="104">
        <v>25</v>
      </c>
      <c r="C103" s="91" t="s">
        <v>44</v>
      </c>
      <c r="D103" s="92" t="s">
        <v>83</v>
      </c>
      <c r="E103" s="154" t="s">
        <v>3</v>
      </c>
      <c r="F103" s="155">
        <v>1949</v>
      </c>
      <c r="G103" s="92" t="s">
        <v>96</v>
      </c>
      <c r="H103" s="154" t="str">
        <f t="shared" si="3"/>
        <v>D</v>
      </c>
      <c r="I103" s="154">
        <f>COUNTIF($H$7:$H103,$H103)</f>
        <v>2</v>
      </c>
      <c r="J103" s="156">
        <v>0.016249999999999997</v>
      </c>
      <c r="K103" s="157">
        <v>7</v>
      </c>
    </row>
    <row r="104" spans="1:11" s="163" customFormat="1" ht="15" customHeight="1">
      <c r="A104" s="117">
        <v>3</v>
      </c>
      <c r="B104" s="118">
        <v>103</v>
      </c>
      <c r="C104" s="164" t="s">
        <v>184</v>
      </c>
      <c r="D104" s="107" t="s">
        <v>89</v>
      </c>
      <c r="E104" s="160" t="s">
        <v>3</v>
      </c>
      <c r="F104" s="165">
        <v>1953</v>
      </c>
      <c r="G104" s="107" t="s">
        <v>10</v>
      </c>
      <c r="H104" s="160" t="str">
        <f t="shared" si="3"/>
        <v>D</v>
      </c>
      <c r="I104" s="160">
        <f>COUNTIF($H$7:$H104,$H104)</f>
        <v>3</v>
      </c>
      <c r="J104" s="161">
        <v>0.016886574074074075</v>
      </c>
      <c r="K104" s="162">
        <v>7</v>
      </c>
    </row>
    <row r="105" spans="1:11" ht="15" customHeight="1" hidden="1">
      <c r="A105" s="81">
        <v>60</v>
      </c>
      <c r="B105" s="81">
        <v>52</v>
      </c>
      <c r="C105" s="177" t="s">
        <v>170</v>
      </c>
      <c r="D105" s="178" t="s">
        <v>87</v>
      </c>
      <c r="E105" s="123" t="s">
        <v>3</v>
      </c>
      <c r="F105" s="179">
        <v>1957</v>
      </c>
      <c r="G105" s="178" t="s">
        <v>12</v>
      </c>
      <c r="H105" s="123" t="str">
        <f t="shared" si="3"/>
        <v>D</v>
      </c>
      <c r="I105" s="123">
        <f>COUNTIF($H$7:$H105,$H105)</f>
        <v>4</v>
      </c>
      <c r="J105" s="124">
        <v>0.017372685185185185</v>
      </c>
      <c r="K105" s="126">
        <v>7</v>
      </c>
    </row>
    <row r="106" spans="1:11" ht="15" customHeight="1" hidden="1">
      <c r="A106" s="81">
        <v>62</v>
      </c>
      <c r="B106" s="176">
        <v>20</v>
      </c>
      <c r="C106" s="177" t="s">
        <v>52</v>
      </c>
      <c r="D106" s="178" t="s">
        <v>91</v>
      </c>
      <c r="E106" s="123" t="s">
        <v>3</v>
      </c>
      <c r="F106" s="179">
        <v>1957</v>
      </c>
      <c r="G106" s="178" t="s">
        <v>249</v>
      </c>
      <c r="H106" s="123" t="str">
        <f t="shared" si="3"/>
        <v>D</v>
      </c>
      <c r="I106" s="123">
        <f>COUNTIF($H$7:$H106,$H106)</f>
        <v>5</v>
      </c>
      <c r="J106" s="124">
        <v>0.017407407407407406</v>
      </c>
      <c r="K106" s="126">
        <v>7</v>
      </c>
    </row>
    <row r="107" spans="1:11" ht="15" customHeight="1" hidden="1">
      <c r="A107" s="81">
        <v>63</v>
      </c>
      <c r="B107" s="176">
        <v>3</v>
      </c>
      <c r="C107" s="177" t="s">
        <v>180</v>
      </c>
      <c r="D107" s="178" t="s">
        <v>89</v>
      </c>
      <c r="E107" s="123" t="s">
        <v>3</v>
      </c>
      <c r="F107" s="179">
        <v>1950</v>
      </c>
      <c r="G107" s="178" t="s">
        <v>240</v>
      </c>
      <c r="H107" s="123" t="str">
        <f t="shared" si="3"/>
        <v>D</v>
      </c>
      <c r="I107" s="123">
        <f>COUNTIF($H$7:$H107,$H107)</f>
        <v>6</v>
      </c>
      <c r="J107" s="124">
        <v>0.01741898148148148</v>
      </c>
      <c r="K107" s="126">
        <v>7</v>
      </c>
    </row>
    <row r="108" spans="1:11" ht="15" customHeight="1" hidden="1">
      <c r="A108" s="81">
        <v>70</v>
      </c>
      <c r="B108" s="81">
        <v>126</v>
      </c>
      <c r="C108" s="177" t="s">
        <v>124</v>
      </c>
      <c r="D108" s="178" t="s">
        <v>85</v>
      </c>
      <c r="E108" s="123" t="s">
        <v>3</v>
      </c>
      <c r="F108" s="179">
        <v>1953</v>
      </c>
      <c r="G108" s="178" t="s">
        <v>125</v>
      </c>
      <c r="H108" s="123" t="str">
        <f t="shared" si="3"/>
        <v>D</v>
      </c>
      <c r="I108" s="123">
        <f>COUNTIF($H$7:$H108,$H108)</f>
        <v>7</v>
      </c>
      <c r="J108" s="124">
        <v>0.017708333333333333</v>
      </c>
      <c r="K108" s="126">
        <v>7</v>
      </c>
    </row>
    <row r="109" spans="1:11" ht="15" customHeight="1" hidden="1">
      <c r="A109" s="81">
        <v>85</v>
      </c>
      <c r="B109" s="81">
        <v>105</v>
      </c>
      <c r="C109" s="125" t="s">
        <v>123</v>
      </c>
      <c r="D109" s="84" t="s">
        <v>72</v>
      </c>
      <c r="E109" s="123" t="s">
        <v>3</v>
      </c>
      <c r="F109" s="123">
        <v>1955</v>
      </c>
      <c r="G109" s="84" t="s">
        <v>24</v>
      </c>
      <c r="H109" s="123" t="str">
        <f t="shared" si="3"/>
        <v>D</v>
      </c>
      <c r="I109" s="123">
        <f>COUNTIF($H$7:$H109,$H109)</f>
        <v>8</v>
      </c>
      <c r="J109" s="124">
        <v>0.018206018518518517</v>
      </c>
      <c r="K109" s="126">
        <v>7</v>
      </c>
    </row>
    <row r="110" spans="1:11" ht="15" customHeight="1" hidden="1">
      <c r="A110" s="81">
        <v>88</v>
      </c>
      <c r="B110" s="176">
        <v>33</v>
      </c>
      <c r="C110" s="177" t="s">
        <v>47</v>
      </c>
      <c r="D110" s="178" t="s">
        <v>80</v>
      </c>
      <c r="E110" s="123" t="s">
        <v>3</v>
      </c>
      <c r="F110" s="179">
        <v>1947</v>
      </c>
      <c r="G110" s="178" t="s">
        <v>100</v>
      </c>
      <c r="H110" s="123" t="str">
        <f t="shared" si="3"/>
        <v>D</v>
      </c>
      <c r="I110" s="123">
        <f>COUNTIF($H$7:$H110,$H110)</f>
        <v>9</v>
      </c>
      <c r="J110" s="124">
        <v>0.01826388888888889</v>
      </c>
      <c r="K110" s="126">
        <v>7</v>
      </c>
    </row>
    <row r="111" spans="1:11" ht="15" customHeight="1" hidden="1">
      <c r="A111" s="81">
        <v>93</v>
      </c>
      <c r="B111" s="81">
        <v>12</v>
      </c>
      <c r="C111" s="177" t="s">
        <v>43</v>
      </c>
      <c r="D111" s="178" t="s">
        <v>81</v>
      </c>
      <c r="E111" s="123" t="s">
        <v>3</v>
      </c>
      <c r="F111" s="179">
        <v>1954</v>
      </c>
      <c r="G111" s="178" t="s">
        <v>22</v>
      </c>
      <c r="H111" s="123" t="str">
        <f t="shared" si="3"/>
        <v>D</v>
      </c>
      <c r="I111" s="123">
        <f>COUNTIF($H$7:$H111,$H111)</f>
        <v>10</v>
      </c>
      <c r="J111" s="124">
        <v>0.018634259259259257</v>
      </c>
      <c r="K111" s="126">
        <v>7</v>
      </c>
    </row>
    <row r="112" spans="1:11" ht="15" customHeight="1" hidden="1">
      <c r="A112" s="81">
        <v>110</v>
      </c>
      <c r="B112" s="81">
        <v>106</v>
      </c>
      <c r="C112" s="125" t="s">
        <v>254</v>
      </c>
      <c r="D112" s="84" t="s">
        <v>66</v>
      </c>
      <c r="E112" s="123" t="s">
        <v>3</v>
      </c>
      <c r="F112" s="123">
        <v>1955</v>
      </c>
      <c r="G112" s="84" t="s">
        <v>255</v>
      </c>
      <c r="H112" s="123" t="str">
        <f t="shared" si="3"/>
        <v>D</v>
      </c>
      <c r="I112" s="123">
        <f>COUNTIF($H$7:$H112,$H112)</f>
        <v>11</v>
      </c>
      <c r="J112" s="124">
        <v>0.020231481481481482</v>
      </c>
      <c r="K112" s="126">
        <v>0</v>
      </c>
    </row>
    <row r="113" spans="1:11" ht="15" customHeight="1" hidden="1">
      <c r="A113" s="81">
        <v>113</v>
      </c>
      <c r="B113" s="81">
        <v>78</v>
      </c>
      <c r="C113" s="177" t="s">
        <v>42</v>
      </c>
      <c r="D113" s="178" t="s">
        <v>72</v>
      </c>
      <c r="E113" s="123" t="s">
        <v>3</v>
      </c>
      <c r="F113" s="179">
        <v>1939</v>
      </c>
      <c r="G113" s="178" t="s">
        <v>11</v>
      </c>
      <c r="H113" s="123" t="str">
        <f t="shared" si="3"/>
        <v>D</v>
      </c>
      <c r="I113" s="123">
        <f>COUNTIF($H$7:$H113,$H113)</f>
        <v>12</v>
      </c>
      <c r="J113" s="124">
        <v>0.020613425925925927</v>
      </c>
      <c r="K113" s="126">
        <v>7</v>
      </c>
    </row>
    <row r="114" spans="1:11" ht="15" customHeight="1" hidden="1">
      <c r="A114" s="81">
        <v>117</v>
      </c>
      <c r="B114" s="81">
        <v>13</v>
      </c>
      <c r="C114" s="177" t="s">
        <v>159</v>
      </c>
      <c r="D114" s="178" t="s">
        <v>80</v>
      </c>
      <c r="E114" s="123" t="s">
        <v>3</v>
      </c>
      <c r="F114" s="179">
        <v>1953</v>
      </c>
      <c r="G114" s="178" t="s">
        <v>22</v>
      </c>
      <c r="H114" s="123" t="str">
        <f t="shared" si="3"/>
        <v>D</v>
      </c>
      <c r="I114" s="123">
        <f>COUNTIF($H$7:$H114,$H114)</f>
        <v>13</v>
      </c>
      <c r="J114" s="124">
        <v>0.02101851851851852</v>
      </c>
      <c r="K114" s="126">
        <v>7</v>
      </c>
    </row>
    <row r="115" spans="1:11" ht="15" customHeight="1" hidden="1">
      <c r="A115" s="81">
        <v>123</v>
      </c>
      <c r="B115" s="176">
        <v>10</v>
      </c>
      <c r="C115" s="177" t="s">
        <v>176</v>
      </c>
      <c r="D115" s="178" t="s">
        <v>89</v>
      </c>
      <c r="E115" s="123" t="s">
        <v>3</v>
      </c>
      <c r="F115" s="179">
        <v>1957</v>
      </c>
      <c r="G115" s="178" t="s">
        <v>10</v>
      </c>
      <c r="H115" s="123" t="str">
        <f t="shared" si="3"/>
        <v>D</v>
      </c>
      <c r="I115" s="123">
        <f>COUNTIF($H$7:$H115,$H115)</f>
        <v>14</v>
      </c>
      <c r="J115" s="124">
        <v>0.021747685185185186</v>
      </c>
      <c r="K115" s="126">
        <v>7</v>
      </c>
    </row>
    <row r="116" spans="1:11" ht="15" customHeight="1" hidden="1">
      <c r="A116" s="81">
        <v>130</v>
      </c>
      <c r="B116" s="176">
        <v>18</v>
      </c>
      <c r="C116" s="177" t="s">
        <v>36</v>
      </c>
      <c r="D116" s="178" t="s">
        <v>66</v>
      </c>
      <c r="E116" s="123" t="s">
        <v>3</v>
      </c>
      <c r="F116" s="179">
        <v>1954</v>
      </c>
      <c r="G116" s="178" t="s">
        <v>97</v>
      </c>
      <c r="H116" s="123" t="str">
        <f t="shared" si="3"/>
        <v>D</v>
      </c>
      <c r="I116" s="123">
        <f>COUNTIF($H$7:$H116,$H116)</f>
        <v>15</v>
      </c>
      <c r="J116" s="124">
        <v>0.022326388888888885</v>
      </c>
      <c r="K116" s="126">
        <v>0</v>
      </c>
    </row>
    <row r="117" spans="1:11" ht="15" customHeight="1" hidden="1">
      <c r="A117" s="81">
        <v>139</v>
      </c>
      <c r="B117" s="176">
        <v>23</v>
      </c>
      <c r="C117" s="177" t="s">
        <v>40</v>
      </c>
      <c r="D117" s="178" t="s">
        <v>73</v>
      </c>
      <c r="E117" s="123" t="s">
        <v>3</v>
      </c>
      <c r="F117" s="179">
        <v>1946</v>
      </c>
      <c r="G117" s="178" t="s">
        <v>99</v>
      </c>
      <c r="H117" s="123" t="str">
        <f t="shared" si="3"/>
        <v>D</v>
      </c>
      <c r="I117" s="123">
        <f>COUNTIF($H$7:$H117,$H117)</f>
        <v>16</v>
      </c>
      <c r="J117" s="124">
        <v>0.023877314814814813</v>
      </c>
      <c r="K117" s="126">
        <v>7</v>
      </c>
    </row>
    <row r="118" spans="1:11" ht="15" customHeight="1" hidden="1">
      <c r="A118" s="81">
        <v>150</v>
      </c>
      <c r="B118" s="176">
        <v>117</v>
      </c>
      <c r="C118" s="180" t="s">
        <v>128</v>
      </c>
      <c r="D118" s="181" t="s">
        <v>70</v>
      </c>
      <c r="E118" s="123" t="s">
        <v>3</v>
      </c>
      <c r="F118" s="123">
        <v>1951</v>
      </c>
      <c r="G118" s="181" t="s">
        <v>20</v>
      </c>
      <c r="H118" s="123" t="str">
        <f t="shared" si="3"/>
        <v>D</v>
      </c>
      <c r="I118" s="123">
        <f>COUNTIF($H$7:$H118,$H118)</f>
        <v>17</v>
      </c>
      <c r="J118" s="124" t="s">
        <v>19</v>
      </c>
      <c r="K118" s="126">
        <v>7</v>
      </c>
    </row>
    <row r="119" spans="1:11" ht="33" customHeight="1">
      <c r="A119" s="190" t="s">
        <v>313</v>
      </c>
      <c r="B119" s="190"/>
      <c r="C119" s="190"/>
      <c r="D119" s="181"/>
      <c r="E119" s="123"/>
      <c r="F119" s="123"/>
      <c r="G119" s="181"/>
      <c r="H119" s="123"/>
      <c r="I119" s="123"/>
      <c r="J119" s="124"/>
      <c r="K119" s="126"/>
    </row>
    <row r="120" spans="1:11" s="153" customFormat="1" ht="15" customHeight="1">
      <c r="A120" s="87">
        <v>1</v>
      </c>
      <c r="B120" s="87">
        <v>139</v>
      </c>
      <c r="C120" s="88" t="s">
        <v>167</v>
      </c>
      <c r="D120" s="89" t="s">
        <v>110</v>
      </c>
      <c r="E120" s="149" t="s">
        <v>4</v>
      </c>
      <c r="F120" s="150">
        <v>1984</v>
      </c>
      <c r="G120" s="89" t="s">
        <v>12</v>
      </c>
      <c r="H120" s="149" t="str">
        <f aca="true" t="shared" si="4" ref="H120:H145">IF($E120="m",IF($F$1-$F120&gt;18,IF($F$1-$F120&lt;40,"A",IF($F$1-$F120&gt;49,IF($F$1-$F120&gt;59,"D","C"),"B")),"A"),IF($F$1-$F120&gt;18,IF($F$1-$F120&lt;40,"E","F"),"E"))</f>
        <v>E</v>
      </c>
      <c r="I120" s="149">
        <f>COUNTIF($H$7:$H120,$H120)</f>
        <v>1</v>
      </c>
      <c r="J120" s="151">
        <v>0.015462962962962963</v>
      </c>
      <c r="K120" s="152">
        <v>7</v>
      </c>
    </row>
    <row r="121" spans="1:11" s="158" customFormat="1" ht="15" customHeight="1">
      <c r="A121" s="90">
        <v>2</v>
      </c>
      <c r="B121" s="90">
        <v>55</v>
      </c>
      <c r="C121" s="91" t="s">
        <v>139</v>
      </c>
      <c r="D121" s="92" t="s">
        <v>209</v>
      </c>
      <c r="E121" s="154" t="s">
        <v>4</v>
      </c>
      <c r="F121" s="155">
        <v>1999</v>
      </c>
      <c r="G121" s="92" t="s">
        <v>227</v>
      </c>
      <c r="H121" s="154" t="str">
        <f t="shared" si="4"/>
        <v>E</v>
      </c>
      <c r="I121" s="154">
        <f>COUNTIF($H$7:$H121,$H121)</f>
        <v>2</v>
      </c>
      <c r="J121" s="156">
        <v>0.017430555555555557</v>
      </c>
      <c r="K121" s="157">
        <v>7</v>
      </c>
    </row>
    <row r="122" spans="1:11" s="163" customFormat="1" ht="15" customHeight="1">
      <c r="A122" s="117">
        <v>3</v>
      </c>
      <c r="B122" s="117">
        <v>54</v>
      </c>
      <c r="C122" s="164" t="s">
        <v>139</v>
      </c>
      <c r="D122" s="107" t="s">
        <v>140</v>
      </c>
      <c r="E122" s="160" t="s">
        <v>4</v>
      </c>
      <c r="F122" s="165">
        <v>1997</v>
      </c>
      <c r="G122" s="107" t="s">
        <v>227</v>
      </c>
      <c r="H122" s="160" t="str">
        <f t="shared" si="4"/>
        <v>E</v>
      </c>
      <c r="I122" s="160">
        <f>COUNTIF($H$7:$H122,$H122)</f>
        <v>3</v>
      </c>
      <c r="J122" s="161">
        <v>0.017453703703703704</v>
      </c>
      <c r="K122" s="162">
        <v>7</v>
      </c>
    </row>
    <row r="123" spans="1:11" ht="15" customHeight="1" hidden="1">
      <c r="A123" s="81">
        <v>69</v>
      </c>
      <c r="B123" s="176">
        <v>26</v>
      </c>
      <c r="C123" s="177" t="s">
        <v>190</v>
      </c>
      <c r="D123" s="178" t="s">
        <v>82</v>
      </c>
      <c r="E123" s="123" t="s">
        <v>4</v>
      </c>
      <c r="F123" s="179">
        <v>1978</v>
      </c>
      <c r="G123" s="178" t="s">
        <v>9</v>
      </c>
      <c r="H123" s="123" t="str">
        <f t="shared" si="4"/>
        <v>E</v>
      </c>
      <c r="I123" s="123">
        <f>COUNTIF($H$7:$H123,$H123)</f>
        <v>4</v>
      </c>
      <c r="J123" s="124">
        <v>0.017685185185185182</v>
      </c>
      <c r="K123" s="126">
        <v>0</v>
      </c>
    </row>
    <row r="124" spans="1:11" ht="15" customHeight="1" hidden="1">
      <c r="A124" s="81">
        <v>87</v>
      </c>
      <c r="B124" s="81">
        <v>171</v>
      </c>
      <c r="C124" s="125" t="s">
        <v>294</v>
      </c>
      <c r="D124" s="84" t="s">
        <v>295</v>
      </c>
      <c r="E124" s="123" t="s">
        <v>4</v>
      </c>
      <c r="F124" s="123">
        <v>1998</v>
      </c>
      <c r="G124" s="84" t="s">
        <v>21</v>
      </c>
      <c r="H124" s="123" t="str">
        <f t="shared" si="4"/>
        <v>E</v>
      </c>
      <c r="I124" s="123">
        <f>COUNTIF($H$7:$H124,$H124)</f>
        <v>5</v>
      </c>
      <c r="J124" s="124">
        <v>0.018229166666666668</v>
      </c>
      <c r="K124" s="126">
        <v>7</v>
      </c>
    </row>
    <row r="125" spans="1:11" ht="15" customHeight="1" hidden="1">
      <c r="A125" s="81">
        <v>91</v>
      </c>
      <c r="B125" s="81">
        <v>8</v>
      </c>
      <c r="C125" s="177" t="s">
        <v>35</v>
      </c>
      <c r="D125" s="178" t="s">
        <v>65</v>
      </c>
      <c r="E125" s="123" t="s">
        <v>4</v>
      </c>
      <c r="F125" s="179">
        <v>1998</v>
      </c>
      <c r="G125" s="178" t="s">
        <v>12</v>
      </c>
      <c r="H125" s="123" t="str">
        <f t="shared" si="4"/>
        <v>E</v>
      </c>
      <c r="I125" s="123">
        <f>COUNTIF($H$7:$H125,$H125)</f>
        <v>6</v>
      </c>
      <c r="J125" s="124">
        <v>0.018460648148148146</v>
      </c>
      <c r="K125" s="126">
        <v>0</v>
      </c>
    </row>
    <row r="126" spans="1:11" ht="15" customHeight="1" hidden="1">
      <c r="A126" s="81">
        <v>102</v>
      </c>
      <c r="B126" s="81">
        <v>168</v>
      </c>
      <c r="C126" s="177" t="s">
        <v>127</v>
      </c>
      <c r="D126" s="178" t="s">
        <v>112</v>
      </c>
      <c r="E126" s="123" t="s">
        <v>4</v>
      </c>
      <c r="F126" s="179">
        <v>1993</v>
      </c>
      <c r="G126" s="178" t="s">
        <v>244</v>
      </c>
      <c r="H126" s="123" t="str">
        <f t="shared" si="4"/>
        <v>E</v>
      </c>
      <c r="I126" s="123">
        <f>COUNTIF($H$7:$H126,$H126)</f>
        <v>7</v>
      </c>
      <c r="J126" s="124">
        <v>0.01916666666666667</v>
      </c>
      <c r="K126" s="126">
        <v>7</v>
      </c>
    </row>
    <row r="127" spans="1:11" ht="15" customHeight="1" hidden="1">
      <c r="A127" s="81">
        <v>106</v>
      </c>
      <c r="B127" s="81">
        <v>43</v>
      </c>
      <c r="C127" s="177" t="s">
        <v>171</v>
      </c>
      <c r="D127" s="178" t="s">
        <v>59</v>
      </c>
      <c r="E127" s="123" t="s">
        <v>4</v>
      </c>
      <c r="F127" s="179">
        <v>1994</v>
      </c>
      <c r="G127" s="178" t="s">
        <v>98</v>
      </c>
      <c r="H127" s="123" t="str">
        <f t="shared" si="4"/>
        <v>E</v>
      </c>
      <c r="I127" s="123">
        <f>COUNTIF($H$7:$H127,$H127)</f>
        <v>8</v>
      </c>
      <c r="J127" s="124">
        <v>0.01958333333333333</v>
      </c>
      <c r="K127" s="126">
        <v>7</v>
      </c>
    </row>
    <row r="128" spans="1:11" ht="15" customHeight="1" hidden="1">
      <c r="A128" s="81">
        <v>107</v>
      </c>
      <c r="B128" s="81">
        <v>71</v>
      </c>
      <c r="C128" s="177" t="s">
        <v>145</v>
      </c>
      <c r="D128" s="178" t="s">
        <v>211</v>
      </c>
      <c r="E128" s="123" t="s">
        <v>4</v>
      </c>
      <c r="F128" s="179">
        <v>1993</v>
      </c>
      <c r="G128" s="178" t="s">
        <v>247</v>
      </c>
      <c r="H128" s="123" t="str">
        <f t="shared" si="4"/>
        <v>E</v>
      </c>
      <c r="I128" s="123">
        <f>COUNTIF($H$7:$H128,$H128)</f>
        <v>9</v>
      </c>
      <c r="J128" s="124">
        <v>0.01960648148148148</v>
      </c>
      <c r="K128" s="126">
        <v>7</v>
      </c>
    </row>
    <row r="129" spans="1:11" ht="15" customHeight="1" hidden="1">
      <c r="A129" s="81">
        <v>109</v>
      </c>
      <c r="B129" s="81">
        <v>144</v>
      </c>
      <c r="C129" s="177" t="s">
        <v>51</v>
      </c>
      <c r="D129" s="178" t="s">
        <v>88</v>
      </c>
      <c r="E129" s="123" t="s">
        <v>4</v>
      </c>
      <c r="F129" s="179">
        <v>1981</v>
      </c>
      <c r="G129" s="178" t="s">
        <v>101</v>
      </c>
      <c r="H129" s="123" t="str">
        <f t="shared" si="4"/>
        <v>E</v>
      </c>
      <c r="I129" s="123">
        <f>COUNTIF($H$7:$H129,$H129)</f>
        <v>10</v>
      </c>
      <c r="J129" s="124">
        <v>0.019884259259259258</v>
      </c>
      <c r="K129" s="126">
        <v>0</v>
      </c>
    </row>
    <row r="130" spans="1:11" ht="15" customHeight="1" hidden="1">
      <c r="A130" s="81">
        <v>111</v>
      </c>
      <c r="B130" s="176">
        <v>119</v>
      </c>
      <c r="C130" s="125" t="s">
        <v>264</v>
      </c>
      <c r="D130" s="84" t="s">
        <v>71</v>
      </c>
      <c r="E130" s="123" t="s">
        <v>4</v>
      </c>
      <c r="F130" s="123">
        <v>1999</v>
      </c>
      <c r="G130" s="84" t="s">
        <v>265</v>
      </c>
      <c r="H130" s="123" t="str">
        <f t="shared" si="4"/>
        <v>E</v>
      </c>
      <c r="I130" s="123">
        <f>COUNTIF($H$7:$H130,$H130)</f>
        <v>11</v>
      </c>
      <c r="J130" s="124">
        <v>0.020335648148148148</v>
      </c>
      <c r="K130" s="126">
        <v>7</v>
      </c>
    </row>
    <row r="131" spans="1:11" ht="15" customHeight="1" hidden="1">
      <c r="A131" s="81">
        <v>115</v>
      </c>
      <c r="B131" s="176">
        <v>2</v>
      </c>
      <c r="C131" s="177" t="s">
        <v>191</v>
      </c>
      <c r="D131" s="178" t="s">
        <v>219</v>
      </c>
      <c r="E131" s="123" t="s">
        <v>4</v>
      </c>
      <c r="F131" s="179">
        <v>2000</v>
      </c>
      <c r="G131" s="178" t="s">
        <v>7</v>
      </c>
      <c r="H131" s="123" t="str">
        <f t="shared" si="4"/>
        <v>E</v>
      </c>
      <c r="I131" s="123">
        <f>COUNTIF($H$7:$H131,$H131)</f>
        <v>12</v>
      </c>
      <c r="J131" s="124">
        <v>0.020995370370370373</v>
      </c>
      <c r="K131" s="126">
        <v>0</v>
      </c>
    </row>
    <row r="132" spans="1:11" ht="15" customHeight="1" hidden="1">
      <c r="A132" s="81">
        <v>116</v>
      </c>
      <c r="B132" s="81">
        <v>179</v>
      </c>
      <c r="C132" s="125" t="s">
        <v>298</v>
      </c>
      <c r="D132" s="84" t="s">
        <v>299</v>
      </c>
      <c r="E132" s="123" t="s">
        <v>4</v>
      </c>
      <c r="F132" s="123">
        <v>1989</v>
      </c>
      <c r="G132" s="84" t="s">
        <v>300</v>
      </c>
      <c r="H132" s="123" t="str">
        <f t="shared" si="4"/>
        <v>E</v>
      </c>
      <c r="I132" s="123">
        <f>COUNTIF($H$7:$H132,$H132)</f>
        <v>13</v>
      </c>
      <c r="J132" s="124">
        <v>0.021006944444444443</v>
      </c>
      <c r="K132" s="126">
        <v>7</v>
      </c>
    </row>
    <row r="133" spans="1:11" ht="15" customHeight="1" hidden="1">
      <c r="A133" s="81">
        <v>118</v>
      </c>
      <c r="B133" s="81">
        <v>174</v>
      </c>
      <c r="C133" s="177" t="s">
        <v>201</v>
      </c>
      <c r="D133" s="178" t="s">
        <v>59</v>
      </c>
      <c r="E133" s="123" t="s">
        <v>4</v>
      </c>
      <c r="F133" s="179">
        <v>1980</v>
      </c>
      <c r="G133" s="178" t="s">
        <v>7</v>
      </c>
      <c r="H133" s="123" t="str">
        <f t="shared" si="4"/>
        <v>E</v>
      </c>
      <c r="I133" s="123">
        <f>COUNTIF($H$7:$H133,$H133)</f>
        <v>14</v>
      </c>
      <c r="J133" s="124">
        <v>0.021400462962962965</v>
      </c>
      <c r="K133" s="126">
        <v>0</v>
      </c>
    </row>
    <row r="134" spans="1:11" ht="15" customHeight="1" hidden="1">
      <c r="A134" s="81">
        <v>122</v>
      </c>
      <c r="B134" s="176">
        <v>165</v>
      </c>
      <c r="C134" s="180" t="s">
        <v>145</v>
      </c>
      <c r="D134" s="181" t="s">
        <v>88</v>
      </c>
      <c r="E134" s="123" t="s">
        <v>4</v>
      </c>
      <c r="F134" s="123">
        <v>1979</v>
      </c>
      <c r="G134" s="181" t="s">
        <v>101</v>
      </c>
      <c r="H134" s="123" t="str">
        <f t="shared" si="4"/>
        <v>E</v>
      </c>
      <c r="I134" s="123">
        <f>COUNTIF($H$7:$H134,$H134)</f>
        <v>15</v>
      </c>
      <c r="J134" s="124">
        <v>0.02170138888888889</v>
      </c>
      <c r="K134" s="126">
        <v>7</v>
      </c>
    </row>
    <row r="135" spans="1:12" ht="15" customHeight="1" hidden="1">
      <c r="A135" s="81">
        <v>129</v>
      </c>
      <c r="B135" s="176">
        <v>60</v>
      </c>
      <c r="C135" s="177" t="s">
        <v>46</v>
      </c>
      <c r="D135" s="178" t="s">
        <v>65</v>
      </c>
      <c r="E135" s="123" t="s">
        <v>4</v>
      </c>
      <c r="F135" s="179">
        <v>1992</v>
      </c>
      <c r="G135" s="178" t="s">
        <v>11</v>
      </c>
      <c r="H135" s="123" t="str">
        <f t="shared" si="4"/>
        <v>E</v>
      </c>
      <c r="I135" s="123">
        <f>COUNTIF($H$7:$H135,$H135)</f>
        <v>16</v>
      </c>
      <c r="J135" s="124">
        <v>0.022152777777777775</v>
      </c>
      <c r="K135" s="126">
        <v>7</v>
      </c>
      <c r="L135" s="129"/>
    </row>
    <row r="136" spans="1:11" ht="15" customHeight="1" hidden="1">
      <c r="A136" s="81">
        <v>132</v>
      </c>
      <c r="B136" s="81">
        <v>4</v>
      </c>
      <c r="C136" s="177" t="s">
        <v>162</v>
      </c>
      <c r="D136" s="178" t="s">
        <v>211</v>
      </c>
      <c r="E136" s="123" t="s">
        <v>4</v>
      </c>
      <c r="F136" s="179">
        <v>1995</v>
      </c>
      <c r="G136" s="178" t="s">
        <v>230</v>
      </c>
      <c r="H136" s="123" t="str">
        <f t="shared" si="4"/>
        <v>E</v>
      </c>
      <c r="I136" s="123">
        <f>COUNTIF($H$7:$H136,$H136)</f>
        <v>17</v>
      </c>
      <c r="J136" s="124">
        <v>0.02271990740740741</v>
      </c>
      <c r="K136" s="126">
        <v>7</v>
      </c>
    </row>
    <row r="137" spans="1:11" ht="15" customHeight="1" hidden="1">
      <c r="A137" s="81">
        <v>133</v>
      </c>
      <c r="B137" s="81">
        <v>136</v>
      </c>
      <c r="C137" s="125" t="s">
        <v>274</v>
      </c>
      <c r="D137" s="84" t="s">
        <v>275</v>
      </c>
      <c r="E137" s="123" t="s">
        <v>4</v>
      </c>
      <c r="F137" s="123">
        <v>1994</v>
      </c>
      <c r="G137" s="84" t="s">
        <v>7</v>
      </c>
      <c r="H137" s="123" t="str">
        <f t="shared" si="4"/>
        <v>E</v>
      </c>
      <c r="I137" s="123">
        <f>COUNTIF($H$7:$H137,$H137)</f>
        <v>18</v>
      </c>
      <c r="J137" s="124">
        <v>0.022951388888888886</v>
      </c>
      <c r="K137" s="126">
        <v>7</v>
      </c>
    </row>
    <row r="138" spans="1:11" ht="15" customHeight="1" hidden="1">
      <c r="A138" s="81">
        <v>135</v>
      </c>
      <c r="B138" s="81">
        <v>101</v>
      </c>
      <c r="C138" s="177" t="s">
        <v>200</v>
      </c>
      <c r="D138" s="178" t="s">
        <v>223</v>
      </c>
      <c r="E138" s="123" t="s">
        <v>4</v>
      </c>
      <c r="F138" s="179">
        <v>1979</v>
      </c>
      <c r="G138" s="178" t="s">
        <v>248</v>
      </c>
      <c r="H138" s="123" t="str">
        <f t="shared" si="4"/>
        <v>E</v>
      </c>
      <c r="I138" s="123">
        <f>COUNTIF($H$7:$H138,$H138)</f>
        <v>19</v>
      </c>
      <c r="J138" s="124">
        <v>0.023055555555555555</v>
      </c>
      <c r="K138" s="126">
        <v>7</v>
      </c>
    </row>
    <row r="139" spans="1:11" ht="15" customHeight="1" hidden="1">
      <c r="A139" s="81">
        <v>136</v>
      </c>
      <c r="B139" s="81">
        <v>1</v>
      </c>
      <c r="C139" s="182" t="s">
        <v>164</v>
      </c>
      <c r="D139" s="183" t="s">
        <v>88</v>
      </c>
      <c r="E139" s="123" t="s">
        <v>4</v>
      </c>
      <c r="F139" s="184">
        <v>1980</v>
      </c>
      <c r="G139" s="183" t="s">
        <v>98</v>
      </c>
      <c r="H139" s="123" t="str">
        <f t="shared" si="4"/>
        <v>E</v>
      </c>
      <c r="I139" s="123">
        <f>COUNTIF($H$7:$H139,$H139)</f>
        <v>20</v>
      </c>
      <c r="J139" s="124">
        <v>0.023067129629629632</v>
      </c>
      <c r="K139" s="126">
        <v>7</v>
      </c>
    </row>
    <row r="140" spans="1:11" ht="15" customHeight="1" hidden="1">
      <c r="A140" s="81">
        <v>137</v>
      </c>
      <c r="B140" s="81">
        <v>161</v>
      </c>
      <c r="C140" s="125" t="s">
        <v>290</v>
      </c>
      <c r="D140" s="84" t="s">
        <v>291</v>
      </c>
      <c r="E140" s="123" t="s">
        <v>4</v>
      </c>
      <c r="F140" s="123">
        <v>1982</v>
      </c>
      <c r="G140" s="84" t="s">
        <v>7</v>
      </c>
      <c r="H140" s="123" t="str">
        <f t="shared" si="4"/>
        <v>E</v>
      </c>
      <c r="I140" s="123">
        <f>COUNTIF($H$7:$H140,$H140)</f>
        <v>21</v>
      </c>
      <c r="J140" s="124">
        <v>0.023159722222222224</v>
      </c>
      <c r="K140" s="126">
        <v>7</v>
      </c>
    </row>
    <row r="141" spans="1:11" ht="15" customHeight="1" hidden="1">
      <c r="A141" s="81">
        <v>140</v>
      </c>
      <c r="B141" s="176">
        <v>9</v>
      </c>
      <c r="C141" s="177" t="s">
        <v>35</v>
      </c>
      <c r="D141" s="178" t="s">
        <v>214</v>
      </c>
      <c r="E141" s="123" t="s">
        <v>4</v>
      </c>
      <c r="F141" s="179">
        <v>1997</v>
      </c>
      <c r="G141" s="178" t="s">
        <v>233</v>
      </c>
      <c r="H141" s="123" t="str">
        <f t="shared" si="4"/>
        <v>E</v>
      </c>
      <c r="I141" s="123">
        <f>COUNTIF($H$7:$H141,$H141)</f>
        <v>22</v>
      </c>
      <c r="J141" s="124">
        <v>0.024212962962962964</v>
      </c>
      <c r="K141" s="126">
        <v>7</v>
      </c>
    </row>
    <row r="142" spans="1:11" ht="15" customHeight="1" hidden="1">
      <c r="A142" s="81">
        <v>141</v>
      </c>
      <c r="B142" s="176">
        <v>114</v>
      </c>
      <c r="C142" s="180" t="s">
        <v>262</v>
      </c>
      <c r="D142" s="181" t="s">
        <v>263</v>
      </c>
      <c r="E142" s="123" t="s">
        <v>4</v>
      </c>
      <c r="F142" s="123">
        <v>1986</v>
      </c>
      <c r="G142" s="181" t="s">
        <v>7</v>
      </c>
      <c r="H142" s="123" t="str">
        <f t="shared" si="4"/>
        <v>E</v>
      </c>
      <c r="I142" s="123">
        <f>COUNTIF($H$7:$H142,$H142)</f>
        <v>23</v>
      </c>
      <c r="J142" s="124">
        <v>0.024259259259259258</v>
      </c>
      <c r="K142" s="126">
        <v>7</v>
      </c>
    </row>
    <row r="143" spans="1:11" ht="15" customHeight="1" hidden="1">
      <c r="A143" s="81">
        <v>144</v>
      </c>
      <c r="B143" s="81">
        <v>184</v>
      </c>
      <c r="C143" s="125" t="s">
        <v>301</v>
      </c>
      <c r="D143" s="84" t="s">
        <v>302</v>
      </c>
      <c r="E143" s="123" t="s">
        <v>4</v>
      </c>
      <c r="F143" s="123">
        <v>1978</v>
      </c>
      <c r="G143" s="84" t="s">
        <v>303</v>
      </c>
      <c r="H143" s="123" t="str">
        <f t="shared" si="4"/>
        <v>E</v>
      </c>
      <c r="I143" s="123">
        <f>COUNTIF($H$7:$H143,$H143)</f>
        <v>24</v>
      </c>
      <c r="J143" s="124">
        <v>0.025636574074074072</v>
      </c>
      <c r="K143" s="126">
        <v>7</v>
      </c>
    </row>
    <row r="144" spans="1:11" ht="15" customHeight="1" hidden="1">
      <c r="A144" s="81">
        <v>145</v>
      </c>
      <c r="B144" s="176">
        <v>79</v>
      </c>
      <c r="C144" s="177" t="s">
        <v>206</v>
      </c>
      <c r="D144" s="178" t="s">
        <v>74</v>
      </c>
      <c r="E144" s="123" t="s">
        <v>4</v>
      </c>
      <c r="F144" s="179">
        <v>1993</v>
      </c>
      <c r="G144" s="178" t="s">
        <v>9</v>
      </c>
      <c r="H144" s="123" t="str">
        <f t="shared" si="4"/>
        <v>E</v>
      </c>
      <c r="I144" s="123">
        <f>COUNTIF($H$7:$H144,$H144)</f>
        <v>25</v>
      </c>
      <c r="J144" s="124">
        <v>0.026053240740740738</v>
      </c>
      <c r="K144" s="126">
        <v>7</v>
      </c>
    </row>
    <row r="145" spans="1:11" ht="15" customHeight="1" hidden="1">
      <c r="A145" s="81">
        <v>146</v>
      </c>
      <c r="B145" s="176">
        <v>182</v>
      </c>
      <c r="C145" s="177" t="s">
        <v>173</v>
      </c>
      <c r="D145" s="178" t="s">
        <v>120</v>
      </c>
      <c r="E145" s="123" t="s">
        <v>4</v>
      </c>
      <c r="F145" s="179">
        <v>1991</v>
      </c>
      <c r="G145" s="178" t="s">
        <v>9</v>
      </c>
      <c r="H145" s="123" t="str">
        <f t="shared" si="4"/>
        <v>E</v>
      </c>
      <c r="I145" s="123">
        <f>COUNTIF($H$7:$H145,$H145)</f>
        <v>26</v>
      </c>
      <c r="J145" s="124">
        <v>0.026111111111111113</v>
      </c>
      <c r="K145" s="126">
        <v>7</v>
      </c>
    </row>
    <row r="146" spans="1:11" ht="33" customHeight="1">
      <c r="A146" s="190" t="s">
        <v>312</v>
      </c>
      <c r="B146" s="190"/>
      <c r="C146" s="190"/>
      <c r="D146" s="178"/>
      <c r="E146" s="123"/>
      <c r="F146" s="179"/>
      <c r="G146" s="178"/>
      <c r="H146" s="123"/>
      <c r="I146" s="123"/>
      <c r="J146" s="124"/>
      <c r="K146" s="126"/>
    </row>
    <row r="147" spans="1:11" s="153" customFormat="1" ht="15" customHeight="1">
      <c r="A147" s="87">
        <v>1</v>
      </c>
      <c r="B147" s="87">
        <v>15</v>
      </c>
      <c r="C147" s="88" t="s">
        <v>199</v>
      </c>
      <c r="D147" s="89" t="s">
        <v>222</v>
      </c>
      <c r="E147" s="149" t="s">
        <v>4</v>
      </c>
      <c r="F147" s="150">
        <v>1958</v>
      </c>
      <c r="G147" s="89" t="s">
        <v>22</v>
      </c>
      <c r="H147" s="149" t="str">
        <f aca="true" t="shared" si="5" ref="H147:H161">IF($E147="m",IF($F$1-$F147&gt;18,IF($F$1-$F147&lt;40,"A",IF($F$1-$F147&gt;49,IF($F$1-$F147&gt;59,"D","C"),"B")),"A"),IF($F$1-$F147&gt;18,IF($F$1-$F147&lt;40,"E","F"),"E"))</f>
        <v>F</v>
      </c>
      <c r="I147" s="149">
        <f>COUNTIF($H$7:$H147,$H147)</f>
        <v>1</v>
      </c>
      <c r="J147" s="151">
        <v>0.01719907407407407</v>
      </c>
      <c r="K147" s="152">
        <v>7</v>
      </c>
    </row>
    <row r="148" spans="1:11" s="158" customFormat="1" ht="15" customHeight="1">
      <c r="A148" s="90">
        <v>2</v>
      </c>
      <c r="B148" s="104">
        <v>21</v>
      </c>
      <c r="C148" s="91" t="s">
        <v>53</v>
      </c>
      <c r="D148" s="92" t="s">
        <v>92</v>
      </c>
      <c r="E148" s="154" t="s">
        <v>4</v>
      </c>
      <c r="F148" s="155">
        <v>1957</v>
      </c>
      <c r="G148" s="92" t="s">
        <v>250</v>
      </c>
      <c r="H148" s="154" t="str">
        <f t="shared" si="5"/>
        <v>F</v>
      </c>
      <c r="I148" s="154">
        <f>COUNTIF($H$7:$H148,$H148)</f>
        <v>2</v>
      </c>
      <c r="J148" s="156">
        <v>0.01775462962962963</v>
      </c>
      <c r="K148" s="157">
        <v>7</v>
      </c>
    </row>
    <row r="149" spans="1:11" s="163" customFormat="1" ht="15" customHeight="1">
      <c r="A149" s="117">
        <v>3</v>
      </c>
      <c r="B149" s="117">
        <v>123</v>
      </c>
      <c r="C149" s="159" t="s">
        <v>267</v>
      </c>
      <c r="D149" s="115" t="s">
        <v>113</v>
      </c>
      <c r="E149" s="160" t="s">
        <v>4</v>
      </c>
      <c r="F149" s="160">
        <v>1972</v>
      </c>
      <c r="G149" s="115" t="s">
        <v>265</v>
      </c>
      <c r="H149" s="160" t="str">
        <f t="shared" si="5"/>
        <v>F</v>
      </c>
      <c r="I149" s="160">
        <f>COUNTIF($H$7:$H149,$H149)</f>
        <v>3</v>
      </c>
      <c r="J149" s="161">
        <v>0.018055555555555557</v>
      </c>
      <c r="K149" s="162">
        <v>7</v>
      </c>
    </row>
    <row r="150" spans="1:11" ht="15" customHeight="1" hidden="1">
      <c r="A150" s="171">
        <v>94</v>
      </c>
      <c r="B150" s="172">
        <v>137</v>
      </c>
      <c r="C150" s="173" t="s">
        <v>132</v>
      </c>
      <c r="D150" s="173" t="s">
        <v>74</v>
      </c>
      <c r="E150" s="171" t="s">
        <v>4</v>
      </c>
      <c r="F150" s="174">
        <v>1969</v>
      </c>
      <c r="G150" s="173" t="s">
        <v>7</v>
      </c>
      <c r="H150" s="171" t="str">
        <f t="shared" si="5"/>
        <v>F</v>
      </c>
      <c r="I150" s="171">
        <f>COUNTIF($H$7:$H150,$H150)</f>
        <v>4</v>
      </c>
      <c r="J150" s="175">
        <v>0.018703703703703705</v>
      </c>
      <c r="K150" s="126">
        <v>7</v>
      </c>
    </row>
    <row r="151" spans="1:11" ht="15" customHeight="1" hidden="1">
      <c r="A151" s="93">
        <v>97</v>
      </c>
      <c r="B151" s="105">
        <v>73</v>
      </c>
      <c r="C151" s="94" t="s">
        <v>37</v>
      </c>
      <c r="D151" s="94" t="s">
        <v>68</v>
      </c>
      <c r="E151" s="93" t="s">
        <v>4</v>
      </c>
      <c r="F151" s="127">
        <v>1968</v>
      </c>
      <c r="G151" s="94" t="s">
        <v>11</v>
      </c>
      <c r="H151" s="93" t="str">
        <f t="shared" si="5"/>
        <v>F</v>
      </c>
      <c r="I151" s="93">
        <f>COUNTIF($H$7:$H151,$H151)</f>
        <v>5</v>
      </c>
      <c r="J151" s="97">
        <v>0.018958333333333334</v>
      </c>
      <c r="K151" s="126">
        <v>7</v>
      </c>
    </row>
    <row r="152" spans="1:11" ht="15" customHeight="1" hidden="1">
      <c r="A152" s="93">
        <v>124</v>
      </c>
      <c r="B152" s="105">
        <v>11</v>
      </c>
      <c r="C152" s="94" t="s">
        <v>177</v>
      </c>
      <c r="D152" s="94" t="s">
        <v>68</v>
      </c>
      <c r="E152" s="93" t="s">
        <v>4</v>
      </c>
      <c r="F152" s="127">
        <v>1968</v>
      </c>
      <c r="G152" s="94" t="s">
        <v>10</v>
      </c>
      <c r="H152" s="93" t="str">
        <f t="shared" si="5"/>
        <v>F</v>
      </c>
      <c r="I152" s="93">
        <f>COUNTIF($H$7:$H152,$H152)</f>
        <v>6</v>
      </c>
      <c r="J152" s="97">
        <v>0.021747685185185186</v>
      </c>
      <c r="K152" s="126">
        <v>7</v>
      </c>
    </row>
    <row r="153" spans="1:11" ht="15" customHeight="1" hidden="1">
      <c r="A153" s="93">
        <v>126</v>
      </c>
      <c r="B153" s="105">
        <v>109</v>
      </c>
      <c r="C153" s="128" t="s">
        <v>256</v>
      </c>
      <c r="D153" s="128" t="s">
        <v>74</v>
      </c>
      <c r="E153" s="93" t="s">
        <v>4</v>
      </c>
      <c r="F153" s="93">
        <v>1966</v>
      </c>
      <c r="G153" s="128" t="s">
        <v>7</v>
      </c>
      <c r="H153" s="93" t="str">
        <f t="shared" si="5"/>
        <v>F</v>
      </c>
      <c r="I153" s="93">
        <f>COUNTIF($H$7:$H153,$H153)</f>
        <v>7</v>
      </c>
      <c r="J153" s="97">
        <v>0.02202546296296296</v>
      </c>
      <c r="K153" s="126">
        <v>7</v>
      </c>
    </row>
    <row r="154" spans="1:11" ht="15" customHeight="1" hidden="1">
      <c r="A154" s="93">
        <v>128</v>
      </c>
      <c r="B154" s="93">
        <v>160</v>
      </c>
      <c r="C154" s="101" t="s">
        <v>305</v>
      </c>
      <c r="D154" s="101" t="s">
        <v>289</v>
      </c>
      <c r="E154" s="93" t="s">
        <v>4</v>
      </c>
      <c r="F154" s="93">
        <v>1967</v>
      </c>
      <c r="G154" s="101" t="s">
        <v>239</v>
      </c>
      <c r="H154" s="93" t="str">
        <f t="shared" si="5"/>
        <v>F</v>
      </c>
      <c r="I154" s="93">
        <f>COUNTIF($H$7:$H154,$H154)</f>
        <v>8</v>
      </c>
      <c r="J154" s="97">
        <v>0.022060185185185183</v>
      </c>
      <c r="K154" s="126">
        <v>7</v>
      </c>
    </row>
    <row r="155" spans="1:11" ht="15" customHeight="1" hidden="1">
      <c r="A155" s="93">
        <v>131</v>
      </c>
      <c r="B155" s="93">
        <v>133</v>
      </c>
      <c r="C155" s="128" t="s">
        <v>272</v>
      </c>
      <c r="D155" s="128" t="s">
        <v>273</v>
      </c>
      <c r="E155" s="93" t="s">
        <v>4</v>
      </c>
      <c r="F155" s="93">
        <v>1966</v>
      </c>
      <c r="G155" s="128" t="s">
        <v>7</v>
      </c>
      <c r="H155" s="93" t="str">
        <f t="shared" si="5"/>
        <v>F</v>
      </c>
      <c r="I155" s="93">
        <f>COUNTIF($H$7:$H155,$H155)</f>
        <v>9</v>
      </c>
      <c r="J155" s="97">
        <v>0.022337962962962962</v>
      </c>
      <c r="K155" s="126">
        <v>7</v>
      </c>
    </row>
    <row r="156" spans="1:11" ht="15" customHeight="1" hidden="1">
      <c r="A156" s="93">
        <v>134</v>
      </c>
      <c r="B156" s="105">
        <v>129</v>
      </c>
      <c r="C156" s="94" t="s">
        <v>121</v>
      </c>
      <c r="D156" s="94" t="s">
        <v>120</v>
      </c>
      <c r="E156" s="93" t="s">
        <v>4</v>
      </c>
      <c r="F156" s="127">
        <v>1958</v>
      </c>
      <c r="G156" s="94" t="s">
        <v>23</v>
      </c>
      <c r="H156" s="93" t="str">
        <f t="shared" si="5"/>
        <v>F</v>
      </c>
      <c r="I156" s="93">
        <f>COUNTIF($H$7:$H156,$H156)</f>
        <v>10</v>
      </c>
      <c r="J156" s="97">
        <v>0.022962962962962966</v>
      </c>
      <c r="K156" s="126">
        <v>7</v>
      </c>
    </row>
    <row r="157" spans="1:11" ht="15" customHeight="1" hidden="1">
      <c r="A157" s="93">
        <v>138</v>
      </c>
      <c r="B157" s="105">
        <v>70</v>
      </c>
      <c r="C157" s="94" t="s">
        <v>186</v>
      </c>
      <c r="D157" s="94" t="s">
        <v>69</v>
      </c>
      <c r="E157" s="93" t="s">
        <v>4</v>
      </c>
      <c r="F157" s="127">
        <v>1974</v>
      </c>
      <c r="G157" s="94" t="s">
        <v>233</v>
      </c>
      <c r="H157" s="93" t="str">
        <f t="shared" si="5"/>
        <v>F</v>
      </c>
      <c r="I157" s="93">
        <f>COUNTIF($H$7:$H157,$H157)</f>
        <v>11</v>
      </c>
      <c r="J157" s="97">
        <v>0.0234375</v>
      </c>
      <c r="K157" s="126">
        <v>7</v>
      </c>
    </row>
    <row r="158" spans="1:11" ht="15" customHeight="1" hidden="1">
      <c r="A158" s="93">
        <v>142</v>
      </c>
      <c r="B158" s="93">
        <v>185</v>
      </c>
      <c r="C158" s="101" t="s">
        <v>301</v>
      </c>
      <c r="D158" s="101" t="s">
        <v>152</v>
      </c>
      <c r="E158" s="93" t="s">
        <v>4</v>
      </c>
      <c r="F158" s="93">
        <v>1972</v>
      </c>
      <c r="G158" s="101" t="s">
        <v>303</v>
      </c>
      <c r="H158" s="93" t="str">
        <f t="shared" si="5"/>
        <v>F</v>
      </c>
      <c r="I158" s="93">
        <f>COUNTIF($H$7:$H158,$H158)</f>
        <v>12</v>
      </c>
      <c r="J158" s="97">
        <v>0.02442129629629629</v>
      </c>
      <c r="K158" s="126">
        <v>7</v>
      </c>
    </row>
    <row r="159" spans="1:11" ht="15" customHeight="1" hidden="1" thickBot="1">
      <c r="A159" s="93">
        <v>143</v>
      </c>
      <c r="B159" s="93">
        <v>30</v>
      </c>
      <c r="C159" s="94" t="s">
        <v>38</v>
      </c>
      <c r="D159" s="94" t="s">
        <v>69</v>
      </c>
      <c r="E159" s="93" t="s">
        <v>4</v>
      </c>
      <c r="F159" s="127">
        <v>1967</v>
      </c>
      <c r="G159" s="94" t="s">
        <v>98</v>
      </c>
      <c r="H159" s="93" t="str">
        <f t="shared" si="5"/>
        <v>F</v>
      </c>
      <c r="I159" s="93">
        <f>COUNTIF($H$7:$H159,$H159)</f>
        <v>13</v>
      </c>
      <c r="J159" s="97">
        <v>0.025613425925925925</v>
      </c>
      <c r="K159" s="126">
        <v>7</v>
      </c>
    </row>
    <row r="160" spans="1:12" ht="15" customHeight="1" hidden="1" thickBot="1">
      <c r="A160" s="93">
        <v>147</v>
      </c>
      <c r="B160" s="105">
        <v>116</v>
      </c>
      <c r="C160" s="128" t="s">
        <v>103</v>
      </c>
      <c r="D160" s="128" t="s">
        <v>109</v>
      </c>
      <c r="E160" s="93" t="s">
        <v>4</v>
      </c>
      <c r="F160" s="93">
        <v>1963</v>
      </c>
      <c r="G160" s="128" t="s">
        <v>12</v>
      </c>
      <c r="H160" s="93" t="str">
        <f t="shared" si="5"/>
        <v>F</v>
      </c>
      <c r="I160" s="93">
        <f>COUNTIF($H$7:$H160,$H160)</f>
        <v>14</v>
      </c>
      <c r="J160" s="130">
        <v>0.027268518518518515</v>
      </c>
      <c r="K160" s="126">
        <v>7</v>
      </c>
      <c r="L160" s="131"/>
    </row>
    <row r="161" spans="1:12" s="134" customFormat="1" ht="15" customHeight="1" hidden="1" thickBot="1">
      <c r="A161" s="93">
        <v>148</v>
      </c>
      <c r="B161" s="105">
        <v>138</v>
      </c>
      <c r="C161" s="128" t="s">
        <v>147</v>
      </c>
      <c r="D161" s="128" t="s">
        <v>148</v>
      </c>
      <c r="E161" s="93" t="s">
        <v>4</v>
      </c>
      <c r="F161" s="93">
        <v>1975</v>
      </c>
      <c r="G161" s="128" t="s">
        <v>23</v>
      </c>
      <c r="H161" s="93" t="str">
        <f t="shared" si="5"/>
        <v>F</v>
      </c>
      <c r="I161" s="93">
        <f>COUNTIF($H$7:$H161,$H161)</f>
        <v>15</v>
      </c>
      <c r="J161" s="130">
        <v>0.027268518518518515</v>
      </c>
      <c r="K161" s="132">
        <v>0</v>
      </c>
      <c r="L161" s="133"/>
    </row>
    <row r="162" spans="1:12" s="134" customFormat="1" ht="37.5" customHeight="1">
      <c r="A162" s="135"/>
      <c r="B162" s="136"/>
      <c r="C162" s="137"/>
      <c r="D162" s="137"/>
      <c r="E162" s="135"/>
      <c r="F162" s="138"/>
      <c r="G162" s="137"/>
      <c r="H162" s="135"/>
      <c r="I162" s="135"/>
      <c r="J162" s="139"/>
      <c r="K162" s="135"/>
      <c r="L162" s="140"/>
    </row>
    <row r="163" spans="1:11" s="8" customFormat="1" ht="17.25" customHeight="1">
      <c r="A163" s="8" t="s">
        <v>25</v>
      </c>
      <c r="E163" s="9"/>
      <c r="F163" s="9"/>
      <c r="H163" s="9"/>
      <c r="I163" s="13"/>
      <c r="J163" s="9"/>
      <c r="K163" s="9"/>
    </row>
    <row r="164" spans="1:11" s="8" customFormat="1" ht="17.25" customHeight="1">
      <c r="A164" s="14" t="s">
        <v>15</v>
      </c>
      <c r="B164" s="14"/>
      <c r="C164" s="14"/>
      <c r="D164" s="14"/>
      <c r="E164" s="9"/>
      <c r="F164" s="9"/>
      <c r="H164" s="9"/>
      <c r="I164" s="9"/>
      <c r="J164" s="9"/>
      <c r="K164" s="9"/>
    </row>
    <row r="165" ht="17.25" customHeight="1"/>
    <row r="166" ht="17.25" customHeight="1"/>
    <row r="167" ht="17.25" customHeight="1"/>
    <row r="168" ht="17.25" customHeight="1"/>
    <row r="169" ht="17.25" customHeight="1"/>
    <row r="170" spans="1:10" ht="17.25" customHeight="1">
      <c r="A170" s="81"/>
      <c r="B170" s="81"/>
      <c r="C170" s="125"/>
      <c r="D170" s="125"/>
      <c r="E170" s="81"/>
      <c r="F170" s="81"/>
      <c r="G170" s="125"/>
      <c r="H170" s="81"/>
      <c r="I170" s="81"/>
      <c r="J170" s="141"/>
    </row>
  </sheetData>
  <sheetProtection/>
  <mergeCells count="9">
    <mergeCell ref="A119:C119"/>
    <mergeCell ref="A146:C146"/>
    <mergeCell ref="A101:C101"/>
    <mergeCell ref="A2:J2"/>
    <mergeCell ref="A3:J3"/>
    <mergeCell ref="A4:B4"/>
    <mergeCell ref="A5:D5"/>
    <mergeCell ref="A52:C52"/>
    <mergeCell ref="A79:C79"/>
  </mergeCells>
  <hyperlinks>
    <hyperlink ref="G13" r:id="rId1" display="http://behame.sk/"/>
  </hyperlinks>
  <printOptions/>
  <pageMargins left="0.7" right="0.7" top="0.787401575" bottom="0.7874015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Klokocov</dc:title>
  <dc:subject/>
  <dc:creator>kem-bucova_a</dc:creator>
  <cp:keywords/>
  <dc:description>beh</dc:description>
  <cp:lastModifiedBy>andrea.oravcova</cp:lastModifiedBy>
  <cp:lastPrinted>2017-08-06T16:16:21Z</cp:lastPrinted>
  <dcterms:created xsi:type="dcterms:W3CDTF">2006-08-10T15:02:00Z</dcterms:created>
  <dcterms:modified xsi:type="dcterms:W3CDTF">2017-08-06T19:00:10Z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