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" sheetId="1" r:id="rId1"/>
    <sheet name="Kategórie vyhodnoten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<sst xmlns="http://schemas.openxmlformats.org/spreadsheetml/2006/main" count="2019" uniqueCount="399">
  <si>
    <t>m</t>
  </si>
  <si>
    <t>ž</t>
  </si>
  <si>
    <t>dátum</t>
  </si>
  <si>
    <t>Adamčík</t>
  </si>
  <si>
    <t>Bačík</t>
  </si>
  <si>
    <t>Bak</t>
  </si>
  <si>
    <t>Bobíková</t>
  </si>
  <si>
    <t>Camberovitch</t>
  </si>
  <si>
    <t>Cerula</t>
  </si>
  <si>
    <t>Čarný</t>
  </si>
  <si>
    <t>Čegiň</t>
  </si>
  <si>
    <t>Danko</t>
  </si>
  <si>
    <t>Darida</t>
  </si>
  <si>
    <t>Demčák</t>
  </si>
  <si>
    <t>Demočko</t>
  </si>
  <si>
    <t>Doboš</t>
  </si>
  <si>
    <t>Dzurovčin</t>
  </si>
  <si>
    <t>Dzurovčinová</t>
  </si>
  <si>
    <t>Fenčík</t>
  </si>
  <si>
    <t>Fic</t>
  </si>
  <si>
    <t>Galajda</t>
  </si>
  <si>
    <t>Goliaš</t>
  </si>
  <si>
    <t>Grošaft</t>
  </si>
  <si>
    <t>Habura</t>
  </si>
  <si>
    <t>Haburová</t>
  </si>
  <si>
    <t>Hadvab</t>
  </si>
  <si>
    <t>Hirjak</t>
  </si>
  <si>
    <t>Honsch</t>
  </si>
  <si>
    <t>Hudáková</t>
  </si>
  <si>
    <t>Iľovová</t>
  </si>
  <si>
    <t>Jacko</t>
  </si>
  <si>
    <t>Jendrichovska</t>
  </si>
  <si>
    <t>Jurčišinová</t>
  </si>
  <si>
    <t>Kaľavský</t>
  </si>
  <si>
    <t>Kamas</t>
  </si>
  <si>
    <t>Kasanič</t>
  </si>
  <si>
    <t>Katanová</t>
  </si>
  <si>
    <t>Klamarčík</t>
  </si>
  <si>
    <t>Kolibárová</t>
  </si>
  <si>
    <t>Kotlár</t>
  </si>
  <si>
    <t>Kozárik</t>
  </si>
  <si>
    <t>Královská</t>
  </si>
  <si>
    <t>Kucan</t>
  </si>
  <si>
    <t>Lašutová</t>
  </si>
  <si>
    <t>Legemza</t>
  </si>
  <si>
    <t>Lipovský</t>
  </si>
  <si>
    <t>Macko</t>
  </si>
  <si>
    <t>Magyar</t>
  </si>
  <si>
    <t>Majcher</t>
  </si>
  <si>
    <t>Malý</t>
  </si>
  <si>
    <t>Maroš</t>
  </si>
  <si>
    <t>Marošová</t>
  </si>
  <si>
    <t>Menyhert</t>
  </si>
  <si>
    <t>Mihaľková</t>
  </si>
  <si>
    <t>Mitník</t>
  </si>
  <si>
    <t>Mockovčiak</t>
  </si>
  <si>
    <t>Mockovčiaková</t>
  </si>
  <si>
    <t>Molčan</t>
  </si>
  <si>
    <t>Němcová</t>
  </si>
  <si>
    <t>Ondrijová</t>
  </si>
  <si>
    <t>Orság</t>
  </si>
  <si>
    <t>Pado</t>
  </si>
  <si>
    <t>Papp</t>
  </si>
  <si>
    <t>Pastor</t>
  </si>
  <si>
    <t>Pavlík</t>
  </si>
  <si>
    <t>Pavlovčáková</t>
  </si>
  <si>
    <t>Perháč</t>
  </si>
  <si>
    <t>Pogány</t>
  </si>
  <si>
    <t>Pribula</t>
  </si>
  <si>
    <t>Rácz</t>
  </si>
  <si>
    <t>Rohaľ</t>
  </si>
  <si>
    <t>Sabo</t>
  </si>
  <si>
    <t>Semanová</t>
  </si>
  <si>
    <t>Sikorai</t>
  </si>
  <si>
    <t>Simko</t>
  </si>
  <si>
    <t>Sluka</t>
  </si>
  <si>
    <t>Smetana</t>
  </si>
  <si>
    <t>Stohl</t>
  </si>
  <si>
    <t>Streňo</t>
  </si>
  <si>
    <t>Sumerling</t>
  </si>
  <si>
    <t>Šándor</t>
  </si>
  <si>
    <t>Šimko</t>
  </si>
  <si>
    <t>Špirengová</t>
  </si>
  <si>
    <t>Švagrovský</t>
  </si>
  <si>
    <t>Tima</t>
  </si>
  <si>
    <t>Tirpák</t>
  </si>
  <si>
    <t>Tisza</t>
  </si>
  <si>
    <t>Tiszová</t>
  </si>
  <si>
    <t>Tóth</t>
  </si>
  <si>
    <t>Tudevdorj</t>
  </si>
  <si>
    <t>Uličný</t>
  </si>
  <si>
    <t>Vargaeštok</t>
  </si>
  <si>
    <t>Vavrek</t>
  </si>
  <si>
    <t>Vojaček</t>
  </si>
  <si>
    <t>Vrbiaková</t>
  </si>
  <si>
    <t>Vyšňovský</t>
  </si>
  <si>
    <t>Zeľo</t>
  </si>
  <si>
    <t>Zeľová</t>
  </si>
  <si>
    <t>Zimmermann</t>
  </si>
  <si>
    <t>Ján</t>
  </si>
  <si>
    <t>Peter</t>
  </si>
  <si>
    <t>Katarína</t>
  </si>
  <si>
    <t>René</t>
  </si>
  <si>
    <t>Marek</t>
  </si>
  <si>
    <t>Marián</t>
  </si>
  <si>
    <t>Michal</t>
  </si>
  <si>
    <t>Jakub</t>
  </si>
  <si>
    <t>Tomáš</t>
  </si>
  <si>
    <t>Martin</t>
  </si>
  <si>
    <t>Pavol</t>
  </si>
  <si>
    <t>Miroslav</t>
  </si>
  <si>
    <t>Viera</t>
  </si>
  <si>
    <t>Jozef</t>
  </si>
  <si>
    <t>Jan</t>
  </si>
  <si>
    <t>Dušan</t>
  </si>
  <si>
    <t>Oto</t>
  </si>
  <si>
    <t>Michaela</t>
  </si>
  <si>
    <t>Marcel</t>
  </si>
  <si>
    <t>Vladimir</t>
  </si>
  <si>
    <t>Karol</t>
  </si>
  <si>
    <t>Iveta</t>
  </si>
  <si>
    <t>Tibor</t>
  </si>
  <si>
    <t>Lucia</t>
  </si>
  <si>
    <t>Zuzana</t>
  </si>
  <si>
    <t>František</t>
  </si>
  <si>
    <t>Danka</t>
  </si>
  <si>
    <t>Alžbeta</t>
  </si>
  <si>
    <t>Július</t>
  </si>
  <si>
    <t>Karina</t>
  </si>
  <si>
    <t>Martina</t>
  </si>
  <si>
    <t>Lenka</t>
  </si>
  <si>
    <t>Viliam</t>
  </si>
  <si>
    <t>Renáta</t>
  </si>
  <si>
    <t>Vratislav</t>
  </si>
  <si>
    <t>Ľubomír</t>
  </si>
  <si>
    <t>Radoslav</t>
  </si>
  <si>
    <t>Gabriel</t>
  </si>
  <si>
    <t>Matúš</t>
  </si>
  <si>
    <t>Viktor</t>
  </si>
  <si>
    <t>Alena</t>
  </si>
  <si>
    <t>Tímea</t>
  </si>
  <si>
    <t>Barbora</t>
  </si>
  <si>
    <t>Erika</t>
  </si>
  <si>
    <t>Dominik</t>
  </si>
  <si>
    <t>Matej</t>
  </si>
  <si>
    <t>Rudolf</t>
  </si>
  <si>
    <t>Zoltán</t>
  </si>
  <si>
    <t>Imrich</t>
  </si>
  <si>
    <t>Adrián</t>
  </si>
  <si>
    <t>Jana</t>
  </si>
  <si>
    <t>Branko</t>
  </si>
  <si>
    <t>Igor</t>
  </si>
  <si>
    <t>Štefan</t>
  </si>
  <si>
    <t>Andrea</t>
  </si>
  <si>
    <t>Zlatka</t>
  </si>
  <si>
    <t>Vladimír</t>
  </si>
  <si>
    <t>Roman</t>
  </si>
  <si>
    <t>Anton</t>
  </si>
  <si>
    <t>Richard</t>
  </si>
  <si>
    <t>Veronika</t>
  </si>
  <si>
    <t>Mikuláš</t>
  </si>
  <si>
    <t>Stela</t>
  </si>
  <si>
    <t>Gejza</t>
  </si>
  <si>
    <t>Edita</t>
  </si>
  <si>
    <t>Patrik</t>
  </si>
  <si>
    <t>Marta</t>
  </si>
  <si>
    <t>Farnosť Budkovce</t>
  </si>
  <si>
    <t>ŠKP Vranov nad Topľou</t>
  </si>
  <si>
    <t>MBO Strážske</t>
  </si>
  <si>
    <t>Spartan Patriot Team</t>
  </si>
  <si>
    <t>AC Michalovce</t>
  </si>
  <si>
    <t>Bardejov</t>
  </si>
  <si>
    <t>Lackovce</t>
  </si>
  <si>
    <t>Vranov n/T</t>
  </si>
  <si>
    <t>MARAS team</t>
  </si>
  <si>
    <t>Active life</t>
  </si>
  <si>
    <t>v+m</t>
  </si>
  <si>
    <t>Sobrance</t>
  </si>
  <si>
    <t>Michalovce</t>
  </si>
  <si>
    <t>Guľaš klub Snina</t>
  </si>
  <si>
    <t>MSBT</t>
  </si>
  <si>
    <t>Gladiator Michalovce</t>
  </si>
  <si>
    <t>OU Zemplíska Široká</t>
  </si>
  <si>
    <t>Active Life Košice</t>
  </si>
  <si>
    <t>All4Run Margecany</t>
  </si>
  <si>
    <t>TJ Tatran SNV</t>
  </si>
  <si>
    <t>GARDEX Humenné</t>
  </si>
  <si>
    <t>HASIČI Žilinská univerzita</t>
  </si>
  <si>
    <t>Košice</t>
  </si>
  <si>
    <t>OBS Prešov</t>
  </si>
  <si>
    <t>Strážske</t>
  </si>
  <si>
    <t>Gulaš Klub Snina</t>
  </si>
  <si>
    <t>MAJCHER-PRODUCTION s.r.o.</t>
  </si>
  <si>
    <t>ŠK pre Radosť</t>
  </si>
  <si>
    <t>Stropkov</t>
  </si>
  <si>
    <t>Humenné</t>
  </si>
  <si>
    <t>TJ Obal servis Košice</t>
  </si>
  <si>
    <t>MTC Vyšná Šebastová</t>
  </si>
  <si>
    <t>Slávia TU Košice</t>
  </si>
  <si>
    <t>AK Slávia TU Košice</t>
  </si>
  <si>
    <t>ŠK Budimír</t>
  </si>
  <si>
    <t>Liptovský Mikuláš</t>
  </si>
  <si>
    <t>MBK Veľké Kapušany</t>
  </si>
  <si>
    <t>Gladiátor Michalovce</t>
  </si>
  <si>
    <t>MAXX team-Shadow</t>
  </si>
  <si>
    <t>Prima SH Vranov nad Topľou</t>
  </si>
  <si>
    <t>VVS Michalovce</t>
  </si>
  <si>
    <t>Lastomír</t>
  </si>
  <si>
    <t>Sačurov</t>
  </si>
  <si>
    <t>MŠK Spartak Medzilaborce</t>
  </si>
  <si>
    <t>Patriot runners Vranov</t>
  </si>
  <si>
    <t>SGP Vyšná Rybnica</t>
  </si>
  <si>
    <t>Fitnesport Sp.N.Ves</t>
  </si>
  <si>
    <t>Parchovany</t>
  </si>
  <si>
    <t>Realfit</t>
  </si>
  <si>
    <t>BK Steel Košice</t>
  </si>
  <si>
    <t>TMS International Košice s.r.o.</t>
  </si>
  <si>
    <t>Dulova Ves</t>
  </si>
  <si>
    <t>Maxx team-Tetom Ditom</t>
  </si>
  <si>
    <t>Topoľovka</t>
  </si>
  <si>
    <t>Sanasport ZRT Kluknava</t>
  </si>
  <si>
    <t>O5 BK Furča Košice</t>
  </si>
  <si>
    <t>Active life Košice</t>
  </si>
  <si>
    <t>SVK</t>
  </si>
  <si>
    <t>CZE</t>
  </si>
  <si>
    <t>Aragon</t>
  </si>
  <si>
    <t>Bača</t>
  </si>
  <si>
    <t>Baláž</t>
  </si>
  <si>
    <t>Balogh</t>
  </si>
  <si>
    <t>Bašista</t>
  </si>
  <si>
    <t>Ben Peretz</t>
  </si>
  <si>
    <t>Bendík</t>
  </si>
  <si>
    <t>Božová</t>
  </si>
  <si>
    <t>Čižmár</t>
  </si>
  <si>
    <t>Čverha</t>
  </si>
  <si>
    <t>Doležal</t>
  </si>
  <si>
    <t>Dutkova</t>
  </si>
  <si>
    <t>Dziewiński</t>
  </si>
  <si>
    <t>Džubara</t>
  </si>
  <si>
    <t>Eduardo</t>
  </si>
  <si>
    <t>Farkašová</t>
  </si>
  <si>
    <t>Garčár</t>
  </si>
  <si>
    <t>Giňovská</t>
  </si>
  <si>
    <t>Gvušč</t>
  </si>
  <si>
    <t>Hajduk</t>
  </si>
  <si>
    <t>Halčík</t>
  </si>
  <si>
    <t>Hamadej</t>
  </si>
  <si>
    <t>Hric</t>
  </si>
  <si>
    <t>Juro</t>
  </si>
  <si>
    <t>Klemová</t>
  </si>
  <si>
    <t>Kuchtanin</t>
  </si>
  <si>
    <t>Kvak</t>
  </si>
  <si>
    <t>Linkeschová</t>
  </si>
  <si>
    <t>Malejčík</t>
  </si>
  <si>
    <t>Medviď</t>
  </si>
  <si>
    <t>Miško</t>
  </si>
  <si>
    <t>Niko</t>
  </si>
  <si>
    <t>Nowosielski</t>
  </si>
  <si>
    <t>Pačuta</t>
  </si>
  <si>
    <t>Pachota</t>
  </si>
  <si>
    <t>Pavlov</t>
  </si>
  <si>
    <t>Pribičko</t>
  </si>
  <si>
    <t>Prištiak</t>
  </si>
  <si>
    <t>Prok</t>
  </si>
  <si>
    <t>Sciranka</t>
  </si>
  <si>
    <t>Smorada</t>
  </si>
  <si>
    <t>Sorokáč</t>
  </si>
  <si>
    <t>Stanek</t>
  </si>
  <si>
    <t>Stanovčáková</t>
  </si>
  <si>
    <t>Šoltýs</t>
  </si>
  <si>
    <t>Varga</t>
  </si>
  <si>
    <t>Vojníková</t>
  </si>
  <si>
    <t>Zelenák</t>
  </si>
  <si>
    <t>Andrej</t>
  </si>
  <si>
    <t>Fernando</t>
  </si>
  <si>
    <t>Jaro</t>
  </si>
  <si>
    <t>Vincent</t>
  </si>
  <si>
    <t>Danica</t>
  </si>
  <si>
    <t>Filip</t>
  </si>
  <si>
    <t>Damian</t>
  </si>
  <si>
    <t>Miguel</t>
  </si>
  <si>
    <t>Milan</t>
  </si>
  <si>
    <t>Radovan</t>
  </si>
  <si>
    <t>Slavomír</t>
  </si>
  <si>
    <t>Śtefan</t>
  </si>
  <si>
    <t>Rastislav</t>
  </si>
  <si>
    <t>Ľuboš</t>
  </si>
  <si>
    <t>Jaroslav</t>
  </si>
  <si>
    <t>Miroslava</t>
  </si>
  <si>
    <t>Samuel</t>
  </si>
  <si>
    <t>Frantisek</t>
  </si>
  <si>
    <t>Kamil</t>
  </si>
  <si>
    <t>MEX</t>
  </si>
  <si>
    <t>POL</t>
  </si>
  <si>
    <t>Puebla</t>
  </si>
  <si>
    <t>TJ Obal Servis Kosice</t>
  </si>
  <si>
    <t>OU Demjata</t>
  </si>
  <si>
    <t>Hermanovce nad Topľou</t>
  </si>
  <si>
    <t>Bežecký klub Poprad</t>
  </si>
  <si>
    <t>Tj obal servis Košice</t>
  </si>
  <si>
    <t>Cyklo-klub Raslavice</t>
  </si>
  <si>
    <t>TG Sokół Sanok</t>
  </si>
  <si>
    <t>Raslavice</t>
  </si>
  <si>
    <t>BK - Geča</t>
  </si>
  <si>
    <t>Beh zdravia Svidník</t>
  </si>
  <si>
    <t>ŠKB Budimír</t>
  </si>
  <si>
    <t>Moravany</t>
  </si>
  <si>
    <t>OŠK Vinné</t>
  </si>
  <si>
    <t>Taekwondo klub Humenné</t>
  </si>
  <si>
    <t>GPH Michalovce</t>
  </si>
  <si>
    <t>Jenkovce</t>
  </si>
  <si>
    <t>Koromľa</t>
  </si>
  <si>
    <t>NW-RUNNING Prešov</t>
  </si>
  <si>
    <t>Biegam dla Marcinka</t>
  </si>
  <si>
    <t>MBK Veĺkè Kapušany</t>
  </si>
  <si>
    <t>Žilina</t>
  </si>
  <si>
    <t>ŽSR Košice</t>
  </si>
  <si>
    <t>STD Ľadoborci Vranov</t>
  </si>
  <si>
    <t>SpánokLieči.sk</t>
  </si>
  <si>
    <t>Výsledková listina "Laboreckej desiatky" zo dňa 11. marca 2017</t>
  </si>
  <si>
    <t xml:space="preserve">12. ročník </t>
  </si>
  <si>
    <t>10 km</t>
  </si>
  <si>
    <t>Priezvisko</t>
  </si>
  <si>
    <t>Meno</t>
  </si>
  <si>
    <t>m/ž</t>
  </si>
  <si>
    <t>Rok</t>
  </si>
  <si>
    <t>Oddiel/mesto</t>
  </si>
  <si>
    <t>Por.v kat.</t>
  </si>
  <si>
    <t>Čas</t>
  </si>
  <si>
    <t>P.č</t>
  </si>
  <si>
    <t>Demský</t>
  </si>
  <si>
    <t>Orenčák</t>
  </si>
  <si>
    <t>Petrová</t>
  </si>
  <si>
    <t>Rakacká</t>
  </si>
  <si>
    <t>Vranov nad Topľou</t>
  </si>
  <si>
    <t>OcU Budkovce</t>
  </si>
  <si>
    <t>Vaľo</t>
  </si>
  <si>
    <t>Majstrovstvá VsAZ  10 km na ceste</t>
  </si>
  <si>
    <t>KAT</t>
  </si>
  <si>
    <t>Št.č.</t>
  </si>
  <si>
    <t>Zubo</t>
  </si>
  <si>
    <t>Daniel</t>
  </si>
  <si>
    <t>Nová Dubnica</t>
  </si>
  <si>
    <t>Dzurilla</t>
  </si>
  <si>
    <t>Schuster</t>
  </si>
  <si>
    <t>Pochyba</t>
  </si>
  <si>
    <t>Maxim</t>
  </si>
  <si>
    <t>Poláček</t>
  </si>
  <si>
    <t>polaček running team Šarbov</t>
  </si>
  <si>
    <t>Biacovský</t>
  </si>
  <si>
    <t>Ondrej</t>
  </si>
  <si>
    <t>Szabo</t>
  </si>
  <si>
    <t>Fazekaš</t>
  </si>
  <si>
    <t>Ľadoborci Vranov</t>
  </si>
  <si>
    <t>Holub</t>
  </si>
  <si>
    <t>Baran</t>
  </si>
  <si>
    <t>MŠK Vranov</t>
  </si>
  <si>
    <t>Telepovský</t>
  </si>
  <si>
    <t>emte Trebišov</t>
  </si>
  <si>
    <t xml:space="preserve">Generali run team </t>
  </si>
  <si>
    <t>Rolko</t>
  </si>
  <si>
    <t>Slobodová</t>
  </si>
  <si>
    <t>Lajtár</t>
  </si>
  <si>
    <t>Čokina</t>
  </si>
  <si>
    <t>Juraj</t>
  </si>
  <si>
    <t>Št.prisl.</t>
  </si>
  <si>
    <t>SAZ</t>
  </si>
  <si>
    <t>domáci - muži</t>
  </si>
  <si>
    <t>Výsledková "Laboreckej desiatky" zo dňa 11. marca 2017</t>
  </si>
  <si>
    <t>Výsledky spracovala: Anna Bucová</t>
  </si>
  <si>
    <t>absolútne poradie - ženy</t>
  </si>
  <si>
    <t>absolútne poradie - muži</t>
  </si>
  <si>
    <t>muži 40 - 49 rokov</t>
  </si>
  <si>
    <t>muži 50 - 59 rokov</t>
  </si>
  <si>
    <t>muži 60 - 69 rokov</t>
  </si>
  <si>
    <t>muži nad 70 rokov</t>
  </si>
  <si>
    <t>ženy 35 - 49 rokov</t>
  </si>
  <si>
    <t>ženy nad 50 rokov</t>
  </si>
  <si>
    <t>juniori</t>
  </si>
  <si>
    <t>juniorky</t>
  </si>
  <si>
    <t>NF</t>
  </si>
  <si>
    <t>domáci - ženy</t>
  </si>
  <si>
    <t>Polaček running team Šarbov</t>
  </si>
  <si>
    <t>Hlavný rozhodca: Peter Buc M: 090529918 peter.buc59@gmail.com</t>
  </si>
  <si>
    <t>Poláková</t>
  </si>
  <si>
    <t>BK Geča</t>
  </si>
  <si>
    <t>Dutková</t>
  </si>
  <si>
    <t>Hudák</t>
  </si>
  <si>
    <t>Stanislav</t>
  </si>
  <si>
    <t>Brekov</t>
  </si>
  <si>
    <t>Fencik</t>
  </si>
  <si>
    <t>OcU Demjata</t>
  </si>
  <si>
    <t>Jendrichovská</t>
  </si>
  <si>
    <t>OcU Zemplíska Široká</t>
  </si>
  <si>
    <t>Maxx team-Shadow</t>
  </si>
  <si>
    <t>Stez Spišská Nova Ves</t>
  </si>
  <si>
    <t>TJ Obal Servis Košice</t>
  </si>
  <si>
    <t>Hrušovský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</si>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</sst>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0"/>
      <name val="Arial"/>
      <family val="2"/>
    </font>
    <font>
      <b/>
      <sz val="7"/>
      <color indexed="30"/>
      <name val="Arial"/>
      <family val="2"/>
    </font>
    <font>
      <b/>
      <sz val="7"/>
      <color indexed="17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1" fontId="3" fillId="24" borderId="12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46" fontId="3" fillId="0" borderId="14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21" fontId="0" fillId="0" borderId="14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1" fontId="3" fillId="2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2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1" fontId="29" fillId="24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21" fontId="29" fillId="0" borderId="14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1" fontId="33" fillId="24" borderId="10" xfId="0" applyNumberFormat="1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21" fontId="33" fillId="0" borderId="14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2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21" fontId="32" fillId="0" borderId="0" xfId="0" applyNumberFormat="1" applyFont="1" applyBorder="1" applyAlignment="1">
      <alignment/>
    </xf>
    <xf numFmtId="0" fontId="33" fillId="24" borderId="10" xfId="0" applyFont="1" applyFill="1" applyBorder="1" applyAlignment="1">
      <alignment horizontal="center"/>
    </xf>
    <xf numFmtId="21" fontId="33" fillId="0" borderId="0" xfId="0" applyNumberFormat="1" applyFont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2" fillId="0" borderId="12" xfId="0" applyFont="1" applyBorder="1" applyAlignment="1">
      <alignment horizontal="left" wrapText="1"/>
    </xf>
    <xf numFmtId="0" fontId="33" fillId="0" borderId="12" xfId="0" applyFont="1" applyBorder="1" applyAlignment="1">
      <alignment wrapText="1"/>
    </xf>
    <xf numFmtId="0" fontId="33" fillId="0" borderId="12" xfId="0" applyFont="1" applyBorder="1" applyAlignment="1">
      <alignment horizontal="center"/>
    </xf>
    <xf numFmtId="1" fontId="33" fillId="24" borderId="12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left" wrapText="1"/>
    </xf>
    <xf numFmtId="0" fontId="32" fillId="24" borderId="0" xfId="0" applyFont="1" applyFill="1" applyBorder="1" applyAlignment="1">
      <alignment/>
    </xf>
    <xf numFmtId="21" fontId="33" fillId="0" borderId="14" xfId="0" applyNumberFormat="1" applyFont="1" applyBorder="1" applyAlignment="1">
      <alignment horizontal="center" vertical="center"/>
    </xf>
    <xf numFmtId="46" fontId="33" fillId="0" borderId="14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horizontal="center"/>
    </xf>
    <xf numFmtId="1" fontId="33" fillId="24" borderId="11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21" fontId="33" fillId="0" borderId="15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center" wrapText="1"/>
    </xf>
    <xf numFmtId="0" fontId="34" fillId="24" borderId="10" xfId="0" applyFont="1" applyFill="1" applyBorder="1" applyAlignment="1">
      <alignment horizontal="left" wrapText="1"/>
    </xf>
    <xf numFmtId="21" fontId="33" fillId="24" borderId="14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" fontId="41" fillId="24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21" fontId="41" fillId="0" borderId="14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1" fontId="45" fillId="24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21" fontId="45" fillId="0" borderId="14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1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24" borderId="10" xfId="0" applyFont="1" applyFill="1" applyBorder="1" applyAlignment="1">
      <alignment horizontal="center"/>
    </xf>
    <xf numFmtId="21" fontId="44" fillId="0" borderId="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1" fontId="30" fillId="24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1" fontId="42" fillId="24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24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21" fontId="40" fillId="0" borderId="0" xfId="0" applyNumberFormat="1" applyFont="1" applyBorder="1" applyAlignment="1">
      <alignment/>
    </xf>
    <xf numFmtId="21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1" fontId="46" fillId="24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84" customWidth="1"/>
    <col min="2" max="2" width="5.28125" style="84" customWidth="1"/>
    <col min="3" max="3" width="15.28125" style="85" customWidth="1"/>
    <col min="4" max="4" width="8.421875" style="86" customWidth="1"/>
    <col min="5" max="5" width="5.28125" style="87" customWidth="1"/>
    <col min="6" max="7" width="7.140625" style="88" customWidth="1"/>
    <col min="8" max="8" width="28.421875" style="89" customWidth="1"/>
    <col min="9" max="9" width="5.421875" style="87" customWidth="1"/>
    <col min="10" max="10" width="4.57421875" style="87" customWidth="1"/>
    <col min="11" max="11" width="8.140625" style="87" customWidth="1"/>
    <col min="12" max="12" width="3.57421875" style="90" customWidth="1"/>
    <col min="13" max="16384" width="9.140625" style="91" customWidth="1"/>
  </cols>
  <sheetData>
    <row r="1" spans="5:9" ht="2.25" customHeight="1">
      <c r="E1" s="87" t="s">
        <v>2</v>
      </c>
      <c r="G1" s="88">
        <v>2017</v>
      </c>
      <c r="I1" s="215" t="s">
        <v>398</v>
      </c>
    </row>
    <row r="2" spans="1:12" s="93" customFormat="1" ht="18">
      <c r="A2" s="203" t="s">
        <v>319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92"/>
    </row>
    <row r="3" spans="1:12" s="94" customFormat="1" ht="12.75">
      <c r="A3" s="205" t="s">
        <v>337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92"/>
    </row>
    <row r="4" spans="1:12" s="94" customFormat="1" ht="12.75">
      <c r="A4" s="204" t="s">
        <v>320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92"/>
    </row>
    <row r="5" spans="1:12" s="94" customFormat="1" ht="12.75">
      <c r="A5" s="206" t="s">
        <v>321</v>
      </c>
      <c r="B5" s="206"/>
      <c r="C5" s="95"/>
      <c r="E5" s="96"/>
      <c r="F5" s="96"/>
      <c r="G5" s="96"/>
      <c r="H5" s="95"/>
      <c r="I5" s="96"/>
      <c r="J5" s="96"/>
      <c r="K5" s="96"/>
      <c r="L5" s="92"/>
    </row>
    <row r="6" spans="1:12" s="105" customFormat="1" ht="36">
      <c r="A6" s="97" t="s">
        <v>329</v>
      </c>
      <c r="B6" s="98" t="s">
        <v>339</v>
      </c>
      <c r="C6" s="99" t="s">
        <v>322</v>
      </c>
      <c r="D6" s="100" t="s">
        <v>323</v>
      </c>
      <c r="E6" s="97" t="s">
        <v>324</v>
      </c>
      <c r="F6" s="97" t="s">
        <v>365</v>
      </c>
      <c r="G6" s="97" t="s">
        <v>325</v>
      </c>
      <c r="H6" s="101" t="s">
        <v>326</v>
      </c>
      <c r="I6" s="97" t="s">
        <v>338</v>
      </c>
      <c r="J6" s="102" t="s">
        <v>327</v>
      </c>
      <c r="K6" s="103" t="s">
        <v>328</v>
      </c>
      <c r="L6" s="104" t="s">
        <v>366</v>
      </c>
    </row>
    <row r="7" spans="1:12" s="74" customFormat="1" ht="12.75">
      <c r="A7" s="149">
        <v>1</v>
      </c>
      <c r="B7" s="65">
        <v>51</v>
      </c>
      <c r="C7" s="66" t="s">
        <v>63</v>
      </c>
      <c r="D7" s="67" t="s">
        <v>147</v>
      </c>
      <c r="E7" s="68" t="s">
        <v>0</v>
      </c>
      <c r="F7" s="69" t="s">
        <v>223</v>
      </c>
      <c r="G7" s="70">
        <v>1974</v>
      </c>
      <c r="H7" s="71" t="s">
        <v>198</v>
      </c>
      <c r="I7" s="68" t="str">
        <f aca="true" t="shared" si="0" ref="I7:I38">IF($E7="m",IF($G$1-$G7&gt;19,IF($G$1-$G7&lt;40,"A",IF($G$1-$G7&gt;49,IF($G$1-$G7&gt;59,IF($G$1-$G7&gt;69,"E","D"),"C"),"B")),"JM"),IF($G$1-$G7&gt;19,IF($G$1-$G7&lt;35,"F",IF($G$1-$G7&lt;50,"G","H")),"JŽ"))</f>
        <v>B</v>
      </c>
      <c r="J7" s="68">
        <f>COUNTIF(I$7:I7,I7)</f>
        <v>1</v>
      </c>
      <c r="K7" s="72">
        <v>0.023229166666666665</v>
      </c>
      <c r="L7" s="73" t="s">
        <v>366</v>
      </c>
    </row>
    <row r="8" spans="1:12" s="74" customFormat="1" ht="13.5" customHeight="1">
      <c r="A8" s="149">
        <v>2</v>
      </c>
      <c r="B8" s="65">
        <v>123</v>
      </c>
      <c r="C8" s="66" t="s">
        <v>98</v>
      </c>
      <c r="D8" s="67" t="s">
        <v>104</v>
      </c>
      <c r="E8" s="68" t="s">
        <v>0</v>
      </c>
      <c r="F8" s="69" t="s">
        <v>223</v>
      </c>
      <c r="G8" s="70">
        <v>1985</v>
      </c>
      <c r="H8" s="71" t="s">
        <v>220</v>
      </c>
      <c r="I8" s="68" t="str">
        <f t="shared" si="0"/>
        <v>A</v>
      </c>
      <c r="J8" s="68">
        <f>COUNTIF(I$7:I8,I8)</f>
        <v>1</v>
      </c>
      <c r="K8" s="72">
        <v>0.02327546296296296</v>
      </c>
      <c r="L8" s="73"/>
    </row>
    <row r="9" spans="1:12" s="161" customFormat="1" ht="12.75">
      <c r="A9" s="151">
        <v>3</v>
      </c>
      <c r="B9" s="152">
        <v>180</v>
      </c>
      <c r="C9" s="153" t="s">
        <v>238</v>
      </c>
      <c r="D9" s="154" t="s">
        <v>278</v>
      </c>
      <c r="E9" s="155" t="s">
        <v>0</v>
      </c>
      <c r="F9" s="156" t="s">
        <v>223</v>
      </c>
      <c r="G9" s="157">
        <v>1993</v>
      </c>
      <c r="H9" s="158" t="s">
        <v>196</v>
      </c>
      <c r="I9" s="155" t="str">
        <f t="shared" si="0"/>
        <v>A</v>
      </c>
      <c r="J9" s="155">
        <f>COUNTIF(I$7:I9,I9)</f>
        <v>2</v>
      </c>
      <c r="K9" s="159">
        <v>0.02349537037037037</v>
      </c>
      <c r="L9" s="160" t="s">
        <v>366</v>
      </c>
    </row>
    <row r="10" spans="1:12" s="172" customFormat="1" ht="12.75">
      <c r="A10" s="162">
        <v>4</v>
      </c>
      <c r="B10" s="163">
        <v>24</v>
      </c>
      <c r="C10" s="164" t="s">
        <v>95</v>
      </c>
      <c r="D10" s="165" t="s">
        <v>164</v>
      </c>
      <c r="E10" s="166" t="s">
        <v>0</v>
      </c>
      <c r="F10" s="167" t="s">
        <v>223</v>
      </c>
      <c r="G10" s="168">
        <v>1991</v>
      </c>
      <c r="H10" s="169" t="s">
        <v>168</v>
      </c>
      <c r="I10" s="166" t="str">
        <f t="shared" si="0"/>
        <v>A</v>
      </c>
      <c r="J10" s="166">
        <f>COUNTIF(I$7:I10,I10)</f>
        <v>3</v>
      </c>
      <c r="K10" s="170">
        <v>0.02361111111111111</v>
      </c>
      <c r="L10" s="171" t="s">
        <v>366</v>
      </c>
    </row>
    <row r="11" spans="1:12" ht="12.75">
      <c r="A11" s="106">
        <v>5</v>
      </c>
      <c r="B11" s="106">
        <v>166</v>
      </c>
      <c r="C11" s="107" t="s">
        <v>351</v>
      </c>
      <c r="D11" s="108" t="s">
        <v>287</v>
      </c>
      <c r="E11" s="109" t="s">
        <v>0</v>
      </c>
      <c r="F11" s="110" t="s">
        <v>223</v>
      </c>
      <c r="G11" s="111">
        <v>1987</v>
      </c>
      <c r="H11" s="112" t="s">
        <v>196</v>
      </c>
      <c r="I11" s="109" t="str">
        <f t="shared" si="0"/>
        <v>A</v>
      </c>
      <c r="J11" s="109">
        <f>COUNTIF(I$7:I11,I11)</f>
        <v>4</v>
      </c>
      <c r="K11" s="113">
        <v>0.024224537037037034</v>
      </c>
      <c r="L11" s="114" t="s">
        <v>366</v>
      </c>
    </row>
    <row r="12" spans="1:12" ht="12.75">
      <c r="A12" s="106">
        <v>6</v>
      </c>
      <c r="B12" s="106">
        <v>147</v>
      </c>
      <c r="C12" s="115" t="s">
        <v>237</v>
      </c>
      <c r="D12" s="116" t="s">
        <v>279</v>
      </c>
      <c r="E12" s="109" t="s">
        <v>0</v>
      </c>
      <c r="F12" s="110" t="s">
        <v>293</v>
      </c>
      <c r="G12" s="117">
        <v>1981</v>
      </c>
      <c r="H12" s="118" t="s">
        <v>301</v>
      </c>
      <c r="I12" s="109" t="str">
        <f t="shared" si="0"/>
        <v>A</v>
      </c>
      <c r="J12" s="109">
        <f>COUNTIF(I$7:I12,I12)</f>
        <v>5</v>
      </c>
      <c r="K12" s="113">
        <v>0.02424768518518518</v>
      </c>
      <c r="L12" s="114"/>
    </row>
    <row r="13" spans="1:12" ht="12" customHeight="1">
      <c r="A13" s="106">
        <v>7</v>
      </c>
      <c r="B13" s="106">
        <v>62</v>
      </c>
      <c r="C13" s="115" t="s">
        <v>92</v>
      </c>
      <c r="D13" s="116" t="s">
        <v>148</v>
      </c>
      <c r="E13" s="109" t="s">
        <v>0</v>
      </c>
      <c r="F13" s="110" t="s">
        <v>223</v>
      </c>
      <c r="G13" s="117">
        <v>1980</v>
      </c>
      <c r="H13" s="118" t="s">
        <v>217</v>
      </c>
      <c r="I13" s="109" t="str">
        <f t="shared" si="0"/>
        <v>A</v>
      </c>
      <c r="J13" s="109">
        <f>COUNTIF(I$7:I13,I13)</f>
        <v>6</v>
      </c>
      <c r="K13" s="113">
        <v>0.02449074074074074</v>
      </c>
      <c r="L13" s="114"/>
    </row>
    <row r="14" spans="1:12" s="161" customFormat="1" ht="12.75">
      <c r="A14" s="151">
        <v>8</v>
      </c>
      <c r="B14" s="152">
        <v>45</v>
      </c>
      <c r="C14" s="153" t="s">
        <v>34</v>
      </c>
      <c r="D14" s="154" t="s">
        <v>107</v>
      </c>
      <c r="E14" s="155" t="s">
        <v>0</v>
      </c>
      <c r="F14" s="156" t="s">
        <v>223</v>
      </c>
      <c r="G14" s="157">
        <v>1976</v>
      </c>
      <c r="H14" s="158" t="s">
        <v>185</v>
      </c>
      <c r="I14" s="155" t="str">
        <f t="shared" si="0"/>
        <v>B</v>
      </c>
      <c r="J14" s="155">
        <f>COUNTIF(I$7:I14,I14)</f>
        <v>2</v>
      </c>
      <c r="K14" s="159">
        <v>0.0250462962962963</v>
      </c>
      <c r="L14" s="160" t="s">
        <v>366</v>
      </c>
    </row>
    <row r="15" spans="1:12" ht="12.75">
      <c r="A15" s="106">
        <v>9</v>
      </c>
      <c r="B15" s="106">
        <v>111</v>
      </c>
      <c r="C15" s="115" t="s">
        <v>55</v>
      </c>
      <c r="D15" s="116" t="s">
        <v>103</v>
      </c>
      <c r="E15" s="109" t="s">
        <v>0</v>
      </c>
      <c r="F15" s="110" t="s">
        <v>223</v>
      </c>
      <c r="G15" s="117">
        <v>1978</v>
      </c>
      <c r="H15" s="118" t="s">
        <v>196</v>
      </c>
      <c r="I15" s="109" t="str">
        <f t="shared" si="0"/>
        <v>A</v>
      </c>
      <c r="J15" s="109">
        <f>COUNTIF(I$7:I15,I15)</f>
        <v>7</v>
      </c>
      <c r="K15" s="113">
        <v>0.025185185185185185</v>
      </c>
      <c r="L15" s="114" t="s">
        <v>366</v>
      </c>
    </row>
    <row r="16" spans="1:12" s="172" customFormat="1" ht="12.75">
      <c r="A16" s="162">
        <v>10</v>
      </c>
      <c r="B16" s="163">
        <v>13</v>
      </c>
      <c r="C16" s="164" t="s">
        <v>79</v>
      </c>
      <c r="D16" s="165" t="s">
        <v>152</v>
      </c>
      <c r="E16" s="166" t="s">
        <v>0</v>
      </c>
      <c r="F16" s="167" t="s">
        <v>223</v>
      </c>
      <c r="G16" s="168">
        <v>1971</v>
      </c>
      <c r="H16" s="169" t="s">
        <v>212</v>
      </c>
      <c r="I16" s="166" t="str">
        <f t="shared" si="0"/>
        <v>B</v>
      </c>
      <c r="J16" s="166">
        <f>COUNTIF(I$7:I16,I16)</f>
        <v>3</v>
      </c>
      <c r="K16" s="170">
        <v>0.0253125</v>
      </c>
      <c r="L16" s="171" t="s">
        <v>366</v>
      </c>
    </row>
    <row r="17" spans="1:12" ht="12.75">
      <c r="A17" s="106">
        <v>11</v>
      </c>
      <c r="B17" s="106">
        <v>143</v>
      </c>
      <c r="C17" s="107" t="s">
        <v>347</v>
      </c>
      <c r="D17" s="108" t="s">
        <v>135</v>
      </c>
      <c r="E17" s="109" t="s">
        <v>0</v>
      </c>
      <c r="F17" s="110" t="s">
        <v>223</v>
      </c>
      <c r="G17" s="111">
        <v>1987</v>
      </c>
      <c r="H17" s="112" t="s">
        <v>382</v>
      </c>
      <c r="I17" s="109" t="str">
        <f t="shared" si="0"/>
        <v>A</v>
      </c>
      <c r="J17" s="109">
        <f>COUNTIF(I$7:I17,I17)</f>
        <v>8</v>
      </c>
      <c r="K17" s="113">
        <v>0.025439814814814814</v>
      </c>
      <c r="L17" s="114"/>
    </row>
    <row r="18" spans="1:12" ht="12.75">
      <c r="A18" s="106">
        <v>12</v>
      </c>
      <c r="B18" s="106">
        <v>188</v>
      </c>
      <c r="C18" s="107" t="s">
        <v>5</v>
      </c>
      <c r="D18" s="108" t="s">
        <v>156</v>
      </c>
      <c r="E18" s="109" t="s">
        <v>0</v>
      </c>
      <c r="F18" s="110" t="s">
        <v>223</v>
      </c>
      <c r="G18" s="111">
        <v>1986</v>
      </c>
      <c r="H18" s="112" t="s">
        <v>359</v>
      </c>
      <c r="I18" s="109" t="str">
        <f t="shared" si="0"/>
        <v>A</v>
      </c>
      <c r="J18" s="109">
        <f>COUNTIF(I$7:I18,I18)</f>
        <v>9</v>
      </c>
      <c r="K18" s="113">
        <v>0.0256712962962963</v>
      </c>
      <c r="L18" s="114"/>
    </row>
    <row r="19" spans="1:13" ht="12.75">
      <c r="A19" s="106">
        <v>13</v>
      </c>
      <c r="B19" s="106">
        <v>82</v>
      </c>
      <c r="C19" s="115" t="s">
        <v>77</v>
      </c>
      <c r="D19" s="116" t="s">
        <v>158</v>
      </c>
      <c r="E19" s="109" t="s">
        <v>0</v>
      </c>
      <c r="F19" s="110" t="s">
        <v>223</v>
      </c>
      <c r="G19" s="117">
        <v>1983</v>
      </c>
      <c r="H19" s="118" t="s">
        <v>210</v>
      </c>
      <c r="I19" s="109" t="str">
        <f t="shared" si="0"/>
        <v>A</v>
      </c>
      <c r="J19" s="109">
        <f>COUNTIF(I$7:I19,I19)</f>
        <v>10</v>
      </c>
      <c r="K19" s="113">
        <v>0.02614583333333333</v>
      </c>
      <c r="L19" s="114"/>
      <c r="M19" s="119"/>
    </row>
    <row r="20" spans="1:12" ht="12.75">
      <c r="A20" s="106">
        <v>14</v>
      </c>
      <c r="B20" s="106">
        <v>61</v>
      </c>
      <c r="C20" s="115" t="s">
        <v>33</v>
      </c>
      <c r="D20" s="116" t="s">
        <v>127</v>
      </c>
      <c r="E20" s="109" t="s">
        <v>0</v>
      </c>
      <c r="F20" s="110" t="s">
        <v>223</v>
      </c>
      <c r="G20" s="117">
        <v>1976</v>
      </c>
      <c r="H20" s="118" t="s">
        <v>184</v>
      </c>
      <c r="I20" s="109" t="str">
        <f t="shared" si="0"/>
        <v>B</v>
      </c>
      <c r="J20" s="109">
        <f>COUNTIF(I$7:I20,I20)</f>
        <v>4</v>
      </c>
      <c r="K20" s="113">
        <v>0.026377314814814815</v>
      </c>
      <c r="L20" s="114"/>
    </row>
    <row r="21" spans="1:12" ht="12.75">
      <c r="A21" s="106">
        <v>15</v>
      </c>
      <c r="B21" s="106">
        <v>59</v>
      </c>
      <c r="C21" s="115" t="s">
        <v>60</v>
      </c>
      <c r="D21" s="116" t="s">
        <v>144</v>
      </c>
      <c r="E21" s="109" t="s">
        <v>0</v>
      </c>
      <c r="F21" s="110" t="s">
        <v>223</v>
      </c>
      <c r="G21" s="117">
        <v>1987</v>
      </c>
      <c r="H21" s="118" t="s">
        <v>200</v>
      </c>
      <c r="I21" s="109" t="str">
        <f t="shared" si="0"/>
        <v>A</v>
      </c>
      <c r="J21" s="109">
        <f>COUNTIF(I$7:I21,I21)</f>
        <v>11</v>
      </c>
      <c r="K21" s="113">
        <v>0.026412037037037036</v>
      </c>
      <c r="L21" s="114"/>
    </row>
    <row r="22" spans="1:12" s="74" customFormat="1" ht="12.75">
      <c r="A22" s="149">
        <v>16</v>
      </c>
      <c r="B22" s="65">
        <v>187</v>
      </c>
      <c r="C22" s="66" t="s">
        <v>231</v>
      </c>
      <c r="D22" s="67" t="s">
        <v>108</v>
      </c>
      <c r="E22" s="68" t="s">
        <v>0</v>
      </c>
      <c r="F22" s="69" t="s">
        <v>223</v>
      </c>
      <c r="G22" s="70">
        <v>1998</v>
      </c>
      <c r="H22" s="71" t="s">
        <v>196</v>
      </c>
      <c r="I22" s="68" t="str">
        <f t="shared" si="0"/>
        <v>JM</v>
      </c>
      <c r="J22" s="68">
        <f>COUNTIF(I$7:I22,I22)</f>
        <v>1</v>
      </c>
      <c r="K22" s="72">
        <v>0.026435185185185187</v>
      </c>
      <c r="L22" s="73" t="s">
        <v>366</v>
      </c>
    </row>
    <row r="23" spans="1:12" ht="12.75">
      <c r="A23" s="106">
        <v>17</v>
      </c>
      <c r="B23" s="106">
        <v>85</v>
      </c>
      <c r="C23" s="115" t="s">
        <v>331</v>
      </c>
      <c r="D23" s="116" t="s">
        <v>143</v>
      </c>
      <c r="E23" s="109" t="s">
        <v>0</v>
      </c>
      <c r="F23" s="110" t="s">
        <v>223</v>
      </c>
      <c r="G23" s="117">
        <v>1996</v>
      </c>
      <c r="H23" s="118" t="s">
        <v>168</v>
      </c>
      <c r="I23" s="109" t="str">
        <f t="shared" si="0"/>
        <v>A</v>
      </c>
      <c r="J23" s="109">
        <f>COUNTIF(I$7:I23,I23)</f>
        <v>12</v>
      </c>
      <c r="K23" s="113">
        <v>0.026446759259259264</v>
      </c>
      <c r="L23" s="114" t="s">
        <v>366</v>
      </c>
    </row>
    <row r="24" spans="1:12" s="74" customFormat="1" ht="12.75">
      <c r="A24" s="149">
        <v>18</v>
      </c>
      <c r="B24" s="65">
        <v>58</v>
      </c>
      <c r="C24" s="66" t="s">
        <v>69</v>
      </c>
      <c r="D24" s="67" t="s">
        <v>152</v>
      </c>
      <c r="E24" s="68" t="s">
        <v>0</v>
      </c>
      <c r="F24" s="69" t="s">
        <v>223</v>
      </c>
      <c r="G24" s="70">
        <v>1961</v>
      </c>
      <c r="H24" s="71" t="s">
        <v>200</v>
      </c>
      <c r="I24" s="68" t="str">
        <f t="shared" si="0"/>
        <v>C</v>
      </c>
      <c r="J24" s="68">
        <f>COUNTIF(I$7:I24,I24)</f>
        <v>1</v>
      </c>
      <c r="K24" s="72">
        <v>0.02652777777777778</v>
      </c>
      <c r="L24" s="73"/>
    </row>
    <row r="25" spans="1:12" s="161" customFormat="1" ht="12.75">
      <c r="A25" s="151">
        <v>19</v>
      </c>
      <c r="B25" s="152">
        <v>142</v>
      </c>
      <c r="C25" s="153" t="s">
        <v>233</v>
      </c>
      <c r="D25" s="154" t="s">
        <v>278</v>
      </c>
      <c r="E25" s="155" t="s">
        <v>0</v>
      </c>
      <c r="F25" s="156" t="s">
        <v>223</v>
      </c>
      <c r="G25" s="157">
        <v>1999</v>
      </c>
      <c r="H25" s="158" t="s">
        <v>196</v>
      </c>
      <c r="I25" s="155" t="str">
        <f t="shared" si="0"/>
        <v>JM</v>
      </c>
      <c r="J25" s="155">
        <f>COUNTIF(I$7:I25,I25)</f>
        <v>2</v>
      </c>
      <c r="K25" s="159">
        <v>0.026921296296296294</v>
      </c>
      <c r="L25" s="160" t="s">
        <v>366</v>
      </c>
    </row>
    <row r="26" spans="1:12" s="161" customFormat="1" ht="12.75">
      <c r="A26" s="151">
        <v>20</v>
      </c>
      <c r="B26" s="152">
        <v>18</v>
      </c>
      <c r="C26" s="153" t="s">
        <v>57</v>
      </c>
      <c r="D26" s="154" t="s">
        <v>112</v>
      </c>
      <c r="E26" s="155" t="s">
        <v>0</v>
      </c>
      <c r="F26" s="156" t="s">
        <v>223</v>
      </c>
      <c r="G26" s="157">
        <v>1967</v>
      </c>
      <c r="H26" s="158" t="s">
        <v>198</v>
      </c>
      <c r="I26" s="155" t="str">
        <f t="shared" si="0"/>
        <v>C</v>
      </c>
      <c r="J26" s="155">
        <f>COUNTIF(I$7:I26,I26)</f>
        <v>2</v>
      </c>
      <c r="K26" s="159">
        <v>0.027222222222222228</v>
      </c>
      <c r="L26" s="160" t="s">
        <v>366</v>
      </c>
    </row>
    <row r="27" spans="1:12" ht="12.75">
      <c r="A27" s="106">
        <v>21</v>
      </c>
      <c r="B27" s="106">
        <v>5</v>
      </c>
      <c r="C27" s="115" t="s">
        <v>49</v>
      </c>
      <c r="D27" s="116" t="s">
        <v>102</v>
      </c>
      <c r="E27" s="109" t="s">
        <v>0</v>
      </c>
      <c r="F27" s="110" t="s">
        <v>224</v>
      </c>
      <c r="G27" s="117">
        <v>1983</v>
      </c>
      <c r="H27" s="118" t="s">
        <v>193</v>
      </c>
      <c r="I27" s="109" t="str">
        <f t="shared" si="0"/>
        <v>A</v>
      </c>
      <c r="J27" s="120">
        <f>COUNTIF(I$7:I27,I27)</f>
        <v>13</v>
      </c>
      <c r="K27" s="113">
        <v>0.027557870370370368</v>
      </c>
      <c r="L27" s="114"/>
    </row>
    <row r="28" spans="1:12" ht="12.75">
      <c r="A28" s="106">
        <v>22</v>
      </c>
      <c r="B28" s="106">
        <v>154</v>
      </c>
      <c r="C28" s="115" t="s">
        <v>5</v>
      </c>
      <c r="D28" s="116" t="s">
        <v>50</v>
      </c>
      <c r="E28" s="109" t="s">
        <v>0</v>
      </c>
      <c r="F28" s="110" t="s">
        <v>223</v>
      </c>
      <c r="G28" s="117">
        <v>1988</v>
      </c>
      <c r="H28" s="118" t="s">
        <v>167</v>
      </c>
      <c r="I28" s="109" t="str">
        <f t="shared" si="0"/>
        <v>A</v>
      </c>
      <c r="J28" s="109">
        <f>COUNTIF(I$7:I28,I28)</f>
        <v>14</v>
      </c>
      <c r="K28" s="113">
        <v>0.028171296296296302</v>
      </c>
      <c r="L28" s="114"/>
    </row>
    <row r="29" spans="1:12" ht="12.75">
      <c r="A29" s="106">
        <v>23</v>
      </c>
      <c r="B29" s="106">
        <v>185</v>
      </c>
      <c r="C29" s="115" t="s">
        <v>262</v>
      </c>
      <c r="D29" s="116" t="s">
        <v>289</v>
      </c>
      <c r="E29" s="109" t="s">
        <v>0</v>
      </c>
      <c r="F29" s="110" t="s">
        <v>223</v>
      </c>
      <c r="G29" s="117">
        <v>1995</v>
      </c>
      <c r="H29" s="118" t="s">
        <v>297</v>
      </c>
      <c r="I29" s="109" t="str">
        <f t="shared" si="0"/>
        <v>A</v>
      </c>
      <c r="J29" s="109">
        <f>COUNTIF(I$7:I29,I29)</f>
        <v>15</v>
      </c>
      <c r="K29" s="113">
        <v>0.028333333333333332</v>
      </c>
      <c r="L29" s="114"/>
    </row>
    <row r="30" spans="1:12" ht="12.75">
      <c r="A30" s="106">
        <v>24</v>
      </c>
      <c r="B30" s="106">
        <v>197</v>
      </c>
      <c r="C30" s="115" t="s">
        <v>243</v>
      </c>
      <c r="D30" s="116" t="s">
        <v>109</v>
      </c>
      <c r="E30" s="109" t="s">
        <v>0</v>
      </c>
      <c r="F30" s="110" t="s">
        <v>223</v>
      </c>
      <c r="G30" s="117">
        <v>1995</v>
      </c>
      <c r="H30" s="118" t="s">
        <v>302</v>
      </c>
      <c r="I30" s="109" t="str">
        <f t="shared" si="0"/>
        <v>A</v>
      </c>
      <c r="J30" s="109">
        <f>COUNTIF(I$7:I30,I30)</f>
        <v>16</v>
      </c>
      <c r="K30" s="113">
        <v>0.028425925925925924</v>
      </c>
      <c r="L30" s="114"/>
    </row>
    <row r="31" spans="1:12" ht="12.75">
      <c r="A31" s="106">
        <v>25</v>
      </c>
      <c r="B31" s="106">
        <v>118</v>
      </c>
      <c r="C31" s="115" t="s">
        <v>20</v>
      </c>
      <c r="D31" s="116" t="s">
        <v>103</v>
      </c>
      <c r="E31" s="109" t="s">
        <v>0</v>
      </c>
      <c r="F31" s="110" t="s">
        <v>223</v>
      </c>
      <c r="G31" s="117">
        <v>1990</v>
      </c>
      <c r="H31" s="118" t="s">
        <v>179</v>
      </c>
      <c r="I31" s="109" t="str">
        <f t="shared" si="0"/>
        <v>A</v>
      </c>
      <c r="J31" s="120">
        <f>COUNTIF(I$7:I31,I31)</f>
        <v>17</v>
      </c>
      <c r="K31" s="113">
        <v>0.0284375</v>
      </c>
      <c r="L31" s="114"/>
    </row>
    <row r="32" spans="1:12" s="172" customFormat="1" ht="12.75">
      <c r="A32" s="162">
        <v>26</v>
      </c>
      <c r="B32" s="163">
        <v>194</v>
      </c>
      <c r="C32" s="164" t="s">
        <v>234</v>
      </c>
      <c r="D32" s="165" t="s">
        <v>105</v>
      </c>
      <c r="E32" s="166" t="s">
        <v>0</v>
      </c>
      <c r="F32" s="167" t="s">
        <v>223</v>
      </c>
      <c r="G32" s="168">
        <v>1998</v>
      </c>
      <c r="H32" s="169" t="s">
        <v>300</v>
      </c>
      <c r="I32" s="166" t="str">
        <f t="shared" si="0"/>
        <v>JM</v>
      </c>
      <c r="J32" s="166">
        <f>COUNTIF(I$7:I32,I32)</f>
        <v>3</v>
      </c>
      <c r="K32" s="170">
        <v>0.02855324074074074</v>
      </c>
      <c r="L32" s="171"/>
    </row>
    <row r="33" spans="1:12" s="172" customFormat="1" ht="12.75">
      <c r="A33" s="162">
        <v>27</v>
      </c>
      <c r="B33" s="163">
        <v>172</v>
      </c>
      <c r="C33" s="164" t="s">
        <v>255</v>
      </c>
      <c r="D33" s="165" t="s">
        <v>286</v>
      </c>
      <c r="E33" s="166" t="s">
        <v>0</v>
      </c>
      <c r="F33" s="167" t="s">
        <v>223</v>
      </c>
      <c r="G33" s="168">
        <v>1967</v>
      </c>
      <c r="H33" s="169" t="s">
        <v>312</v>
      </c>
      <c r="I33" s="166" t="str">
        <f t="shared" si="0"/>
        <v>C</v>
      </c>
      <c r="J33" s="166">
        <f>COUNTIF(I$7:I33,I33)</f>
        <v>3</v>
      </c>
      <c r="K33" s="170">
        <v>0.028703703703703703</v>
      </c>
      <c r="L33" s="171"/>
    </row>
    <row r="34" spans="1:12" ht="12.75">
      <c r="A34" s="106">
        <v>28</v>
      </c>
      <c r="B34" s="106">
        <v>186</v>
      </c>
      <c r="C34" s="115" t="s">
        <v>264</v>
      </c>
      <c r="D34" s="116" t="s">
        <v>289</v>
      </c>
      <c r="E34" s="109" t="s">
        <v>0</v>
      </c>
      <c r="F34" s="110" t="s">
        <v>223</v>
      </c>
      <c r="G34" s="117">
        <v>1999</v>
      </c>
      <c r="H34" s="118" t="s">
        <v>297</v>
      </c>
      <c r="I34" s="109" t="str">
        <f t="shared" si="0"/>
        <v>JM</v>
      </c>
      <c r="J34" s="109">
        <f>COUNTIF(I$7:I34,I34)</f>
        <v>4</v>
      </c>
      <c r="K34" s="113">
        <v>0.02871527777777778</v>
      </c>
      <c r="L34" s="114"/>
    </row>
    <row r="35" spans="1:12" ht="13.5" customHeight="1">
      <c r="A35" s="106">
        <v>29</v>
      </c>
      <c r="B35" s="106">
        <v>100</v>
      </c>
      <c r="C35" s="115" t="s">
        <v>48</v>
      </c>
      <c r="D35" s="116" t="s">
        <v>105</v>
      </c>
      <c r="E35" s="109" t="s">
        <v>0</v>
      </c>
      <c r="F35" s="110" t="s">
        <v>223</v>
      </c>
      <c r="G35" s="117">
        <v>1980</v>
      </c>
      <c r="H35" s="118" t="s">
        <v>192</v>
      </c>
      <c r="I35" s="109" t="str">
        <f t="shared" si="0"/>
        <v>A</v>
      </c>
      <c r="J35" s="109">
        <f>COUNTIF(I$7:I35,I35)</f>
        <v>18</v>
      </c>
      <c r="K35" s="113">
        <v>0.028773148148148145</v>
      </c>
      <c r="L35" s="114"/>
    </row>
    <row r="36" spans="1:12" ht="12.75">
      <c r="A36" s="106">
        <v>30</v>
      </c>
      <c r="B36" s="106">
        <v>168</v>
      </c>
      <c r="C36" s="115" t="s">
        <v>248</v>
      </c>
      <c r="D36" s="116" t="s">
        <v>112</v>
      </c>
      <c r="E36" s="109" t="s">
        <v>0</v>
      </c>
      <c r="F36" s="110" t="s">
        <v>223</v>
      </c>
      <c r="G36" s="117">
        <v>1965</v>
      </c>
      <c r="H36" s="118" t="s">
        <v>307</v>
      </c>
      <c r="I36" s="109" t="str">
        <f t="shared" si="0"/>
        <v>C</v>
      </c>
      <c r="J36" s="109">
        <f>COUNTIF(I$7:I36,I36)</f>
        <v>4</v>
      </c>
      <c r="K36" s="113">
        <v>0.028819444444444443</v>
      </c>
      <c r="L36" s="114"/>
    </row>
    <row r="37" spans="1:12" s="74" customFormat="1" ht="12.75">
      <c r="A37" s="149">
        <v>31</v>
      </c>
      <c r="B37" s="65">
        <v>152</v>
      </c>
      <c r="C37" s="66" t="s">
        <v>257</v>
      </c>
      <c r="D37" s="67" t="s">
        <v>103</v>
      </c>
      <c r="E37" s="68" t="s">
        <v>0</v>
      </c>
      <c r="F37" s="70" t="s">
        <v>293</v>
      </c>
      <c r="G37" s="70">
        <v>1955</v>
      </c>
      <c r="H37" s="71" t="s">
        <v>313</v>
      </c>
      <c r="I37" s="68" t="str">
        <f t="shared" si="0"/>
        <v>D</v>
      </c>
      <c r="J37" s="68">
        <f>COUNTIF(I$7:I37,I37)</f>
        <v>1</v>
      </c>
      <c r="K37" s="72">
        <v>0.02884259259259259</v>
      </c>
      <c r="L37" s="73"/>
    </row>
    <row r="38" spans="1:12" ht="12.75">
      <c r="A38" s="106">
        <v>32</v>
      </c>
      <c r="B38" s="106">
        <v>83</v>
      </c>
      <c r="C38" s="115" t="s">
        <v>76</v>
      </c>
      <c r="D38" s="116" t="s">
        <v>110</v>
      </c>
      <c r="E38" s="109" t="s">
        <v>0</v>
      </c>
      <c r="F38" s="110" t="s">
        <v>223</v>
      </c>
      <c r="G38" s="117">
        <v>1964</v>
      </c>
      <c r="H38" s="118" t="s">
        <v>209</v>
      </c>
      <c r="I38" s="109" t="str">
        <f t="shared" si="0"/>
        <v>C</v>
      </c>
      <c r="J38" s="120">
        <f>COUNTIF(I$7:I38,I38)</f>
        <v>5</v>
      </c>
      <c r="K38" s="113">
        <v>0.028865740740740744</v>
      </c>
      <c r="L38" s="114"/>
    </row>
    <row r="39" spans="1:12" ht="12.75">
      <c r="A39" s="106">
        <v>33</v>
      </c>
      <c r="B39" s="106">
        <v>131</v>
      </c>
      <c r="C39" s="107" t="s">
        <v>340</v>
      </c>
      <c r="D39" s="108" t="s">
        <v>341</v>
      </c>
      <c r="E39" s="109" t="s">
        <v>0</v>
      </c>
      <c r="F39" s="110" t="s">
        <v>223</v>
      </c>
      <c r="G39" s="111">
        <v>1969</v>
      </c>
      <c r="H39" s="112" t="s">
        <v>342</v>
      </c>
      <c r="I39" s="109" t="str">
        <f aca="true" t="shared" si="1" ref="I39:I69">IF($E39="m",IF($G$1-$G39&gt;19,IF($G$1-$G39&lt;40,"A",IF($G$1-$G39&gt;49,IF($G$1-$G39&gt;59,IF($G$1-$G39&gt;69,"E","D"),"C"),"B")),"JM"),IF($G$1-$G39&gt;19,IF($G$1-$G39&lt;35,"F",IF($G$1-$G39&lt;50,"G","H")),"JŽ"))</f>
        <v>B</v>
      </c>
      <c r="J39" s="109">
        <f>COUNTIF(I$7:I39,I39)</f>
        <v>5</v>
      </c>
      <c r="K39" s="113">
        <v>0.029479166666666667</v>
      </c>
      <c r="L39" s="114"/>
    </row>
    <row r="40" spans="1:12" ht="12.75">
      <c r="A40" s="106">
        <v>34</v>
      </c>
      <c r="B40" s="106">
        <v>97</v>
      </c>
      <c r="C40" s="115" t="s">
        <v>73</v>
      </c>
      <c r="D40" s="116" t="s">
        <v>155</v>
      </c>
      <c r="E40" s="109" t="s">
        <v>0</v>
      </c>
      <c r="F40" s="110" t="s">
        <v>223</v>
      </c>
      <c r="G40" s="117">
        <v>1983</v>
      </c>
      <c r="H40" s="118" t="s">
        <v>207</v>
      </c>
      <c r="I40" s="109" t="str">
        <f t="shared" si="1"/>
        <v>A</v>
      </c>
      <c r="J40" s="109">
        <f>COUNTIF(I$7:I40,I40)</f>
        <v>19</v>
      </c>
      <c r="K40" s="113">
        <v>0.029780092592592594</v>
      </c>
      <c r="L40" s="114"/>
    </row>
    <row r="41" spans="1:12" ht="12.75">
      <c r="A41" s="106">
        <v>35</v>
      </c>
      <c r="B41" s="106">
        <v>120</v>
      </c>
      <c r="C41" s="115" t="s">
        <v>25</v>
      </c>
      <c r="D41" s="116" t="s">
        <v>117</v>
      </c>
      <c r="E41" s="109" t="s">
        <v>0</v>
      </c>
      <c r="F41" s="110" t="s">
        <v>223</v>
      </c>
      <c r="G41" s="117">
        <v>1973</v>
      </c>
      <c r="H41" s="118" t="s">
        <v>179</v>
      </c>
      <c r="I41" s="109" t="str">
        <f t="shared" si="1"/>
        <v>B</v>
      </c>
      <c r="J41" s="109">
        <f>COUNTIF(I$7:I41,I41)</f>
        <v>6</v>
      </c>
      <c r="K41" s="121">
        <v>0.02980324074074074</v>
      </c>
      <c r="L41" s="114"/>
    </row>
    <row r="42" spans="1:12" ht="12.75">
      <c r="A42" s="106">
        <v>36</v>
      </c>
      <c r="B42" s="106">
        <v>23</v>
      </c>
      <c r="C42" s="115" t="s">
        <v>66</v>
      </c>
      <c r="D42" s="116" t="s">
        <v>108</v>
      </c>
      <c r="E42" s="109" t="s">
        <v>0</v>
      </c>
      <c r="F42" s="110" t="s">
        <v>223</v>
      </c>
      <c r="G42" s="117">
        <v>1985</v>
      </c>
      <c r="H42" s="118" t="s">
        <v>188</v>
      </c>
      <c r="I42" s="109" t="str">
        <f t="shared" si="1"/>
        <v>A</v>
      </c>
      <c r="J42" s="109">
        <f>COUNTIF(I$7:I42,I42)</f>
        <v>20</v>
      </c>
      <c r="K42" s="113">
        <v>0.02981481481481481</v>
      </c>
      <c r="L42" s="114"/>
    </row>
    <row r="43" spans="1:12" ht="12.75">
      <c r="A43" s="106">
        <v>37</v>
      </c>
      <c r="B43" s="106">
        <v>137</v>
      </c>
      <c r="C43" s="115" t="s">
        <v>265</v>
      </c>
      <c r="D43" s="116" t="s">
        <v>283</v>
      </c>
      <c r="E43" s="109" t="s">
        <v>0</v>
      </c>
      <c r="F43" s="110" t="s">
        <v>223</v>
      </c>
      <c r="G43" s="117">
        <v>1976</v>
      </c>
      <c r="H43" s="118" t="s">
        <v>318</v>
      </c>
      <c r="I43" s="109" t="str">
        <f t="shared" si="1"/>
        <v>B</v>
      </c>
      <c r="J43" s="109">
        <f>COUNTIF(I$7:I43,I43)</f>
        <v>7</v>
      </c>
      <c r="K43" s="113">
        <v>0.029837962962962965</v>
      </c>
      <c r="L43" s="122"/>
    </row>
    <row r="44" spans="1:12" ht="12.75">
      <c r="A44" s="106">
        <v>38</v>
      </c>
      <c r="B44" s="106">
        <v>149</v>
      </c>
      <c r="C44" s="115" t="s">
        <v>228</v>
      </c>
      <c r="D44" s="116" t="s">
        <v>118</v>
      </c>
      <c r="E44" s="109" t="s">
        <v>0</v>
      </c>
      <c r="F44" s="110" t="s">
        <v>223</v>
      </c>
      <c r="G44" s="117">
        <v>1963</v>
      </c>
      <c r="H44" s="118" t="s">
        <v>396</v>
      </c>
      <c r="I44" s="109" t="str">
        <f t="shared" si="1"/>
        <v>C</v>
      </c>
      <c r="J44" s="109">
        <f>COUNTIF(I$7:I44,I44)</f>
        <v>6</v>
      </c>
      <c r="K44" s="113">
        <v>0.029872685185185183</v>
      </c>
      <c r="L44" s="114" t="s">
        <v>366</v>
      </c>
    </row>
    <row r="45" spans="1:12" s="161" customFormat="1" ht="12.75">
      <c r="A45" s="151">
        <v>39</v>
      </c>
      <c r="B45" s="152">
        <v>134</v>
      </c>
      <c r="C45" s="153" t="s">
        <v>397</v>
      </c>
      <c r="D45" s="154" t="s">
        <v>281</v>
      </c>
      <c r="E45" s="155" t="s">
        <v>0</v>
      </c>
      <c r="F45" s="156" t="s">
        <v>223</v>
      </c>
      <c r="G45" s="157">
        <v>1957</v>
      </c>
      <c r="H45" s="158" t="s">
        <v>395</v>
      </c>
      <c r="I45" s="155" t="str">
        <f t="shared" si="1"/>
        <v>D</v>
      </c>
      <c r="J45" s="155">
        <f>COUNTIF(I$7:I45,I45)</f>
        <v>2</v>
      </c>
      <c r="K45" s="159">
        <v>0.03005787037037037</v>
      </c>
      <c r="L45" s="160"/>
    </row>
    <row r="46" spans="1:12" ht="12.75">
      <c r="A46" s="106">
        <v>40</v>
      </c>
      <c r="B46" s="106">
        <v>26</v>
      </c>
      <c r="C46" s="115" t="s">
        <v>390</v>
      </c>
      <c r="D46" s="116" t="s">
        <v>112</v>
      </c>
      <c r="E46" s="109" t="s">
        <v>0</v>
      </c>
      <c r="F46" s="110" t="s">
        <v>223</v>
      </c>
      <c r="G46" s="117">
        <v>1988</v>
      </c>
      <c r="H46" s="118" t="s">
        <v>177</v>
      </c>
      <c r="I46" s="109" t="str">
        <f t="shared" si="1"/>
        <v>A</v>
      </c>
      <c r="J46" s="109">
        <f>COUNTIF(I$7:I46,I46)</f>
        <v>21</v>
      </c>
      <c r="K46" s="113">
        <v>0.03027777777777778</v>
      </c>
      <c r="L46" s="114"/>
    </row>
    <row r="47" spans="1:12" ht="12.75">
      <c r="A47" s="106">
        <v>41</v>
      </c>
      <c r="B47" s="106">
        <v>12</v>
      </c>
      <c r="C47" s="115" t="s">
        <v>75</v>
      </c>
      <c r="D47" s="116" t="s">
        <v>157</v>
      </c>
      <c r="E47" s="109" t="s">
        <v>0</v>
      </c>
      <c r="F47" s="110" t="s">
        <v>223</v>
      </c>
      <c r="G47" s="117">
        <v>1960</v>
      </c>
      <c r="H47" s="118" t="s">
        <v>208</v>
      </c>
      <c r="I47" s="109" t="str">
        <f t="shared" si="1"/>
        <v>C</v>
      </c>
      <c r="J47" s="109">
        <f>COUNTIF(I$7:I47,I47)</f>
        <v>7</v>
      </c>
      <c r="K47" s="113">
        <v>0.030300925925925926</v>
      </c>
      <c r="L47" s="114" t="s">
        <v>366</v>
      </c>
    </row>
    <row r="48" spans="1:12" ht="12.75">
      <c r="A48" s="106">
        <v>42</v>
      </c>
      <c r="B48" s="106">
        <v>113</v>
      </c>
      <c r="C48" s="115" t="s">
        <v>70</v>
      </c>
      <c r="D48" s="116" t="s">
        <v>99</v>
      </c>
      <c r="E48" s="109" t="s">
        <v>0</v>
      </c>
      <c r="F48" s="110" t="s">
        <v>223</v>
      </c>
      <c r="G48" s="117">
        <v>1978</v>
      </c>
      <c r="H48" s="118" t="s">
        <v>168</v>
      </c>
      <c r="I48" s="109" t="str">
        <f t="shared" si="1"/>
        <v>A</v>
      </c>
      <c r="J48" s="109">
        <f>COUNTIF(I$7:I48,I48)</f>
        <v>22</v>
      </c>
      <c r="K48" s="113">
        <v>0.030300925925925926</v>
      </c>
      <c r="L48" s="114" t="s">
        <v>366</v>
      </c>
    </row>
    <row r="49" spans="1:12" s="74" customFormat="1" ht="12.75">
      <c r="A49" s="149">
        <v>43</v>
      </c>
      <c r="B49" s="65">
        <v>98</v>
      </c>
      <c r="C49" s="66" t="s">
        <v>240</v>
      </c>
      <c r="D49" s="67" t="s">
        <v>139</v>
      </c>
      <c r="E49" s="68" t="s">
        <v>1</v>
      </c>
      <c r="F49" s="69" t="s">
        <v>223</v>
      </c>
      <c r="G49" s="70">
        <v>1984</v>
      </c>
      <c r="H49" s="71" t="s">
        <v>170</v>
      </c>
      <c r="I49" s="68" t="str">
        <f t="shared" si="1"/>
        <v>F</v>
      </c>
      <c r="J49" s="68">
        <f>COUNTIF(I$7:I49,I49)</f>
        <v>1</v>
      </c>
      <c r="K49" s="72">
        <v>0.030335648148148143</v>
      </c>
      <c r="L49" s="73" t="s">
        <v>366</v>
      </c>
    </row>
    <row r="50" spans="1:12" ht="13.5" customHeight="1">
      <c r="A50" s="106">
        <v>44</v>
      </c>
      <c r="B50" s="106">
        <v>84</v>
      </c>
      <c r="C50" s="115" t="s">
        <v>68</v>
      </c>
      <c r="D50" s="116" t="s">
        <v>151</v>
      </c>
      <c r="E50" s="109" t="s">
        <v>0</v>
      </c>
      <c r="F50" s="110" t="s">
        <v>223</v>
      </c>
      <c r="G50" s="117">
        <v>1962</v>
      </c>
      <c r="H50" s="118" t="s">
        <v>205</v>
      </c>
      <c r="I50" s="109" t="str">
        <f t="shared" si="1"/>
        <v>C</v>
      </c>
      <c r="J50" s="109">
        <f>COUNTIF(I$7:I50,I50)</f>
        <v>8</v>
      </c>
      <c r="K50" s="113">
        <v>0.03043981481481482</v>
      </c>
      <c r="L50" s="114"/>
    </row>
    <row r="51" spans="1:12" ht="12.75">
      <c r="A51" s="106">
        <v>45</v>
      </c>
      <c r="B51" s="106">
        <v>99</v>
      </c>
      <c r="C51" s="115" t="s">
        <v>71</v>
      </c>
      <c r="D51" s="116" t="s">
        <v>136</v>
      </c>
      <c r="E51" s="109" t="s">
        <v>0</v>
      </c>
      <c r="F51" s="110" t="s">
        <v>223</v>
      </c>
      <c r="G51" s="117">
        <v>1961</v>
      </c>
      <c r="H51" s="118" t="s">
        <v>206</v>
      </c>
      <c r="I51" s="109" t="str">
        <f t="shared" si="1"/>
        <v>C</v>
      </c>
      <c r="J51" s="109">
        <f>COUNTIF(I$7:I51,I51)</f>
        <v>9</v>
      </c>
      <c r="K51" s="113">
        <v>0.03054398148148148</v>
      </c>
      <c r="L51" s="114"/>
    </row>
    <row r="52" spans="1:12" s="172" customFormat="1" ht="12.75">
      <c r="A52" s="162">
        <v>46</v>
      </c>
      <c r="B52" s="163">
        <v>196</v>
      </c>
      <c r="C52" s="173" t="s">
        <v>363</v>
      </c>
      <c r="D52" s="174" t="s">
        <v>364</v>
      </c>
      <c r="E52" s="166" t="s">
        <v>0</v>
      </c>
      <c r="F52" s="167" t="s">
        <v>223</v>
      </c>
      <c r="G52" s="175">
        <v>1956</v>
      </c>
      <c r="H52" s="176" t="s">
        <v>195</v>
      </c>
      <c r="I52" s="166" t="str">
        <f t="shared" si="1"/>
        <v>D</v>
      </c>
      <c r="J52" s="166">
        <f>COUNTIF(I$7:I52,I52)</f>
        <v>3</v>
      </c>
      <c r="K52" s="170">
        <v>0.030555555555555555</v>
      </c>
      <c r="L52" s="171"/>
    </row>
    <row r="53" spans="1:12" ht="12.75">
      <c r="A53" s="106">
        <v>47</v>
      </c>
      <c r="B53" s="106">
        <v>27</v>
      </c>
      <c r="C53" s="115" t="s">
        <v>61</v>
      </c>
      <c r="D53" s="116" t="s">
        <v>145</v>
      </c>
      <c r="E53" s="109" t="s">
        <v>0</v>
      </c>
      <c r="F53" s="110" t="s">
        <v>223</v>
      </c>
      <c r="G53" s="117">
        <v>1969</v>
      </c>
      <c r="H53" s="118" t="s">
        <v>201</v>
      </c>
      <c r="I53" s="109" t="str">
        <f t="shared" si="1"/>
        <v>B</v>
      </c>
      <c r="J53" s="109">
        <f>COUNTIF(I$7:I53,I53)</f>
        <v>8</v>
      </c>
      <c r="K53" s="113">
        <v>0.0305787037037037</v>
      </c>
      <c r="L53" s="114"/>
    </row>
    <row r="54" spans="1:12" ht="12.75">
      <c r="A54" s="106">
        <v>48</v>
      </c>
      <c r="B54" s="106">
        <v>81</v>
      </c>
      <c r="C54" s="115" t="s">
        <v>83</v>
      </c>
      <c r="D54" s="116" t="s">
        <v>99</v>
      </c>
      <c r="E54" s="109" t="s">
        <v>0</v>
      </c>
      <c r="F54" s="110" t="s">
        <v>223</v>
      </c>
      <c r="G54" s="117">
        <v>1959</v>
      </c>
      <c r="H54" s="118" t="s">
        <v>335</v>
      </c>
      <c r="I54" s="109" t="str">
        <f t="shared" si="1"/>
        <v>C</v>
      </c>
      <c r="J54" s="109">
        <f>COUNTIF(I$7:I54,I54)</f>
        <v>10</v>
      </c>
      <c r="K54" s="113">
        <v>0.030752314814814816</v>
      </c>
      <c r="L54" s="114"/>
    </row>
    <row r="55" spans="1:12" ht="12.75">
      <c r="A55" s="106">
        <v>49</v>
      </c>
      <c r="B55" s="106">
        <v>54</v>
      </c>
      <c r="C55" s="115" t="s">
        <v>78</v>
      </c>
      <c r="D55" s="116" t="s">
        <v>136</v>
      </c>
      <c r="E55" s="109" t="s">
        <v>0</v>
      </c>
      <c r="F55" s="110" t="s">
        <v>223</v>
      </c>
      <c r="G55" s="117">
        <v>1973</v>
      </c>
      <c r="H55" s="118" t="s">
        <v>211</v>
      </c>
      <c r="I55" s="109" t="str">
        <f t="shared" si="1"/>
        <v>B</v>
      </c>
      <c r="J55" s="109">
        <f>COUNTIF(I$7:I55,I55)</f>
        <v>9</v>
      </c>
      <c r="K55" s="113">
        <v>0.03079861111111111</v>
      </c>
      <c r="L55" s="114"/>
    </row>
    <row r="56" spans="1:12" s="74" customFormat="1" ht="12.75">
      <c r="A56" s="149">
        <v>50</v>
      </c>
      <c r="B56" s="65">
        <v>74</v>
      </c>
      <c r="C56" s="66" t="s">
        <v>59</v>
      </c>
      <c r="D56" s="67" t="s">
        <v>142</v>
      </c>
      <c r="E56" s="68" t="s">
        <v>1</v>
      </c>
      <c r="F56" s="69" t="s">
        <v>223</v>
      </c>
      <c r="G56" s="70">
        <v>1974</v>
      </c>
      <c r="H56" s="71" t="s">
        <v>197</v>
      </c>
      <c r="I56" s="68" t="str">
        <f t="shared" si="1"/>
        <v>G</v>
      </c>
      <c r="J56" s="150">
        <f>COUNTIF(I$7:I56,I56)</f>
        <v>1</v>
      </c>
      <c r="K56" s="72">
        <v>0.03085648148148148</v>
      </c>
      <c r="L56" s="73" t="s">
        <v>366</v>
      </c>
    </row>
    <row r="57" spans="1:12" s="161" customFormat="1" ht="12.75">
      <c r="A57" s="151">
        <v>51</v>
      </c>
      <c r="B57" s="152">
        <v>50</v>
      </c>
      <c r="C57" s="153" t="s">
        <v>58</v>
      </c>
      <c r="D57" s="154" t="s">
        <v>141</v>
      </c>
      <c r="E57" s="155" t="s">
        <v>1</v>
      </c>
      <c r="F57" s="156" t="s">
        <v>223</v>
      </c>
      <c r="G57" s="157">
        <v>1997</v>
      </c>
      <c r="H57" s="158" t="s">
        <v>199</v>
      </c>
      <c r="I57" s="155" t="str">
        <f t="shared" si="1"/>
        <v>F</v>
      </c>
      <c r="J57" s="155">
        <f>COUNTIF(I$7:I57,I57)</f>
        <v>2</v>
      </c>
      <c r="K57" s="159">
        <v>0.030879629629629632</v>
      </c>
      <c r="L57" s="160" t="s">
        <v>366</v>
      </c>
    </row>
    <row r="58" spans="1:12" ht="12.75">
      <c r="A58" s="106">
        <v>52</v>
      </c>
      <c r="B58" s="106">
        <v>181</v>
      </c>
      <c r="C58" s="115" t="s">
        <v>263</v>
      </c>
      <c r="D58" s="116" t="s">
        <v>134</v>
      </c>
      <c r="E58" s="109" t="s">
        <v>0</v>
      </c>
      <c r="F58" s="110" t="s">
        <v>223</v>
      </c>
      <c r="G58" s="117">
        <v>1968</v>
      </c>
      <c r="H58" s="118" t="s">
        <v>317</v>
      </c>
      <c r="I58" s="109" t="str">
        <f t="shared" si="1"/>
        <v>B</v>
      </c>
      <c r="J58" s="109">
        <f>COUNTIF(I$7:I58,I58)</f>
        <v>10</v>
      </c>
      <c r="K58" s="113">
        <v>0.030925925925925926</v>
      </c>
      <c r="L58" s="114"/>
    </row>
    <row r="59" spans="1:12" s="172" customFormat="1" ht="12.75">
      <c r="A59" s="162">
        <v>53</v>
      </c>
      <c r="B59" s="163">
        <v>57</v>
      </c>
      <c r="C59" s="164" t="s">
        <v>29</v>
      </c>
      <c r="D59" s="165" t="s">
        <v>123</v>
      </c>
      <c r="E59" s="166" t="s">
        <v>1</v>
      </c>
      <c r="F59" s="167" t="s">
        <v>223</v>
      </c>
      <c r="G59" s="168">
        <v>1988</v>
      </c>
      <c r="H59" s="169" t="s">
        <v>174</v>
      </c>
      <c r="I59" s="177" t="str">
        <f t="shared" si="1"/>
        <v>F</v>
      </c>
      <c r="J59" s="166">
        <f>COUNTIF(I$7:I59,I59)</f>
        <v>3</v>
      </c>
      <c r="K59" s="170">
        <v>0.03099537037037037</v>
      </c>
      <c r="L59" s="171"/>
    </row>
    <row r="60" spans="1:12" ht="12.75">
      <c r="A60" s="106">
        <v>54</v>
      </c>
      <c r="B60" s="106">
        <v>96</v>
      </c>
      <c r="C60" s="115" t="s">
        <v>46</v>
      </c>
      <c r="D60" s="116" t="s">
        <v>108</v>
      </c>
      <c r="E60" s="109" t="s">
        <v>0</v>
      </c>
      <c r="F60" s="110" t="s">
        <v>223</v>
      </c>
      <c r="G60" s="117">
        <v>1990</v>
      </c>
      <c r="H60" s="118" t="s">
        <v>170</v>
      </c>
      <c r="I60" s="109" t="str">
        <f t="shared" si="1"/>
        <v>A</v>
      </c>
      <c r="J60" s="109">
        <f>COUNTIF(I$7:I60,I60)</f>
        <v>23</v>
      </c>
      <c r="K60" s="113">
        <v>0.031006944444444445</v>
      </c>
      <c r="L60" s="114" t="s">
        <v>366</v>
      </c>
    </row>
    <row r="61" spans="1:12" ht="12.75">
      <c r="A61" s="106">
        <v>55</v>
      </c>
      <c r="B61" s="106">
        <v>178</v>
      </c>
      <c r="C61" s="115" t="s">
        <v>258</v>
      </c>
      <c r="D61" s="116" t="s">
        <v>109</v>
      </c>
      <c r="E61" s="109" t="s">
        <v>0</v>
      </c>
      <c r="F61" s="110" t="s">
        <v>223</v>
      </c>
      <c r="G61" s="117">
        <v>1978</v>
      </c>
      <c r="H61" s="118" t="s">
        <v>173</v>
      </c>
      <c r="I61" s="109" t="str">
        <f t="shared" si="1"/>
        <v>A</v>
      </c>
      <c r="J61" s="109">
        <f>COUNTIF(I$7:I61,I61)</f>
        <v>24</v>
      </c>
      <c r="K61" s="113">
        <v>0.031157407407407408</v>
      </c>
      <c r="L61" s="114"/>
    </row>
    <row r="62" spans="1:12" ht="12.75">
      <c r="A62" s="106">
        <v>56</v>
      </c>
      <c r="B62" s="106">
        <v>119</v>
      </c>
      <c r="C62" s="115" t="s">
        <v>44</v>
      </c>
      <c r="D62" s="116" t="s">
        <v>103</v>
      </c>
      <c r="E62" s="109" t="s">
        <v>0</v>
      </c>
      <c r="F62" s="110" t="s">
        <v>223</v>
      </c>
      <c r="G62" s="117">
        <v>1975</v>
      </c>
      <c r="H62" s="118" t="s">
        <v>191</v>
      </c>
      <c r="I62" s="109" t="str">
        <f t="shared" si="1"/>
        <v>B</v>
      </c>
      <c r="J62" s="109">
        <f>COUNTIF(I$7:I62,I62)</f>
        <v>11</v>
      </c>
      <c r="K62" s="113">
        <v>0.031203703703703702</v>
      </c>
      <c r="L62" s="114"/>
    </row>
    <row r="63" spans="1:12" ht="12.75">
      <c r="A63" s="106">
        <v>57</v>
      </c>
      <c r="B63" s="106">
        <v>63</v>
      </c>
      <c r="C63" s="115" t="s">
        <v>88</v>
      </c>
      <c r="D63" s="116" t="s">
        <v>160</v>
      </c>
      <c r="E63" s="109" t="s">
        <v>0</v>
      </c>
      <c r="F63" s="110" t="s">
        <v>223</v>
      </c>
      <c r="G63" s="117">
        <v>1970</v>
      </c>
      <c r="H63" s="118" t="s">
        <v>202</v>
      </c>
      <c r="I63" s="109" t="str">
        <f t="shared" si="1"/>
        <v>B</v>
      </c>
      <c r="J63" s="109">
        <f>COUNTIF(I$7:I63,I63)</f>
        <v>12</v>
      </c>
      <c r="K63" s="113">
        <v>0.031261574074074074</v>
      </c>
      <c r="L63" s="114"/>
    </row>
    <row r="64" spans="1:12" ht="12.75">
      <c r="A64" s="106">
        <v>58</v>
      </c>
      <c r="B64" s="106">
        <v>65</v>
      </c>
      <c r="C64" s="115" t="s">
        <v>91</v>
      </c>
      <c r="D64" s="116" t="s">
        <v>162</v>
      </c>
      <c r="E64" s="109" t="s">
        <v>0</v>
      </c>
      <c r="F64" s="110" t="s">
        <v>223</v>
      </c>
      <c r="G64" s="117">
        <v>1955</v>
      </c>
      <c r="H64" s="118" t="s">
        <v>202</v>
      </c>
      <c r="I64" s="109" t="str">
        <f t="shared" si="1"/>
        <v>D</v>
      </c>
      <c r="J64" s="109">
        <f>COUNTIF(I$7:I64,I64)</f>
        <v>4</v>
      </c>
      <c r="K64" s="113">
        <v>0.031504629629629625</v>
      </c>
      <c r="L64" s="114"/>
    </row>
    <row r="65" spans="1:12" s="74" customFormat="1" ht="12.75">
      <c r="A65" s="149">
        <v>59</v>
      </c>
      <c r="B65" s="65">
        <v>192</v>
      </c>
      <c r="C65" s="66" t="s">
        <v>252</v>
      </c>
      <c r="D65" s="67" t="s">
        <v>122</v>
      </c>
      <c r="E65" s="68" t="s">
        <v>1</v>
      </c>
      <c r="F65" s="69" t="s">
        <v>223</v>
      </c>
      <c r="G65" s="70">
        <v>2001</v>
      </c>
      <c r="H65" s="71" t="s">
        <v>198</v>
      </c>
      <c r="I65" s="68" t="str">
        <f t="shared" si="1"/>
        <v>JŽ</v>
      </c>
      <c r="J65" s="68">
        <f>COUNTIF(I$7:I65,I65)</f>
        <v>1</v>
      </c>
      <c r="K65" s="72">
        <v>0.031516203703703706</v>
      </c>
      <c r="L65" s="73" t="s">
        <v>366</v>
      </c>
    </row>
    <row r="66" spans="1:12" ht="12.75">
      <c r="A66" s="106">
        <v>60</v>
      </c>
      <c r="B66" s="106">
        <v>139</v>
      </c>
      <c r="C66" s="107" t="s">
        <v>345</v>
      </c>
      <c r="D66" s="108" t="s">
        <v>346</v>
      </c>
      <c r="E66" s="109" t="s">
        <v>0</v>
      </c>
      <c r="F66" s="110" t="s">
        <v>223</v>
      </c>
      <c r="G66" s="111">
        <v>2001</v>
      </c>
      <c r="H66" s="112" t="s">
        <v>188</v>
      </c>
      <c r="I66" s="109" t="str">
        <f t="shared" si="1"/>
        <v>JM</v>
      </c>
      <c r="J66" s="109">
        <f>COUNTIF(I$7:I66,I66)</f>
        <v>5</v>
      </c>
      <c r="K66" s="113">
        <v>0.031689814814814816</v>
      </c>
      <c r="L66" s="114"/>
    </row>
    <row r="67" spans="1:12" ht="12.75">
      <c r="A67" s="106">
        <v>61</v>
      </c>
      <c r="B67" s="106">
        <v>171</v>
      </c>
      <c r="C67" s="115" t="s">
        <v>259</v>
      </c>
      <c r="D67" s="116" t="s">
        <v>152</v>
      </c>
      <c r="E67" s="109" t="s">
        <v>0</v>
      </c>
      <c r="F67" s="110" t="s">
        <v>223</v>
      </c>
      <c r="G67" s="117">
        <v>1976</v>
      </c>
      <c r="H67" s="118" t="s">
        <v>314</v>
      </c>
      <c r="I67" s="109" t="str">
        <f t="shared" si="1"/>
        <v>B</v>
      </c>
      <c r="J67" s="109">
        <f>COUNTIF(I$7:I67,I67)</f>
        <v>13</v>
      </c>
      <c r="K67" s="113">
        <v>0.03173611111111111</v>
      </c>
      <c r="L67" s="114"/>
    </row>
    <row r="68" spans="1:12" ht="12.75">
      <c r="A68" s="106">
        <v>62</v>
      </c>
      <c r="B68" s="106">
        <v>167</v>
      </c>
      <c r="C68" s="115" t="s">
        <v>260</v>
      </c>
      <c r="D68" s="116" t="s">
        <v>287</v>
      </c>
      <c r="E68" s="109" t="s">
        <v>0</v>
      </c>
      <c r="F68" s="110" t="s">
        <v>223</v>
      </c>
      <c r="G68" s="117">
        <v>1964</v>
      </c>
      <c r="H68" s="118" t="s">
        <v>170</v>
      </c>
      <c r="I68" s="109" t="str">
        <f t="shared" si="1"/>
        <v>C</v>
      </c>
      <c r="J68" s="109">
        <f>COUNTIF(I$7:I68,I68)</f>
        <v>11</v>
      </c>
      <c r="K68" s="113">
        <v>0.031747685185185184</v>
      </c>
      <c r="L68" s="114" t="s">
        <v>366</v>
      </c>
    </row>
    <row r="69" spans="1:14" ht="12.75">
      <c r="A69" s="106">
        <v>63</v>
      </c>
      <c r="B69" s="106">
        <v>184</v>
      </c>
      <c r="C69" s="115" t="s">
        <v>256</v>
      </c>
      <c r="D69" s="116" t="s">
        <v>112</v>
      </c>
      <c r="E69" s="109" t="s">
        <v>0</v>
      </c>
      <c r="F69" s="110" t="s">
        <v>223</v>
      </c>
      <c r="G69" s="117">
        <v>1973</v>
      </c>
      <c r="H69" s="118" t="s">
        <v>297</v>
      </c>
      <c r="I69" s="109" t="str">
        <f t="shared" si="1"/>
        <v>B</v>
      </c>
      <c r="J69" s="109">
        <f>COUNTIF(I$7:I69,I69)</f>
        <v>14</v>
      </c>
      <c r="K69" s="113">
        <v>0.031747685185185184</v>
      </c>
      <c r="L69" s="114"/>
      <c r="N69" s="119"/>
    </row>
    <row r="70" spans="1:13" ht="12.75">
      <c r="A70" s="106">
        <v>64</v>
      </c>
      <c r="B70" s="106">
        <v>103</v>
      </c>
      <c r="C70" s="115" t="s">
        <v>96</v>
      </c>
      <c r="D70" s="116" t="s">
        <v>145</v>
      </c>
      <c r="E70" s="109" t="s">
        <v>0</v>
      </c>
      <c r="F70" s="110" t="s">
        <v>223</v>
      </c>
      <c r="G70" s="117">
        <v>1973</v>
      </c>
      <c r="H70" s="118" t="s">
        <v>219</v>
      </c>
      <c r="I70" s="109" t="str">
        <f aca="true" t="shared" si="2" ref="I70:I101">IF($E70="m",IF($G$1-$G70&gt;19,IF($G$1-$G70&lt;40,"A",IF($G$1-$G70&gt;49,IF($G$1-$G70&gt;59,IF($G$1-$G70&gt;69,"E","D"),"C"),"B")),"JM"),IF($G$1-$G70&gt;19,IF($G$1-$G70&lt;35,"F",IF($G$1-$G70&lt;50,"G","H")),"JŽ"))</f>
        <v>B</v>
      </c>
      <c r="J70" s="109">
        <f>COUNTIF(I$7:I70,I70)</f>
        <v>15</v>
      </c>
      <c r="K70" s="121">
        <v>0.031828703703703706</v>
      </c>
      <c r="L70" s="114"/>
      <c r="M70" s="121"/>
    </row>
    <row r="71" spans="1:12" ht="12.75">
      <c r="A71" s="106">
        <v>65</v>
      </c>
      <c r="B71" s="106">
        <v>79</v>
      </c>
      <c r="C71" s="115" t="s">
        <v>81</v>
      </c>
      <c r="D71" s="116" t="s">
        <v>99</v>
      </c>
      <c r="E71" s="109" t="s">
        <v>0</v>
      </c>
      <c r="F71" s="110" t="s">
        <v>223</v>
      </c>
      <c r="G71" s="117">
        <v>1980</v>
      </c>
      <c r="H71" s="118" t="s">
        <v>334</v>
      </c>
      <c r="I71" s="109" t="str">
        <f t="shared" si="2"/>
        <v>A</v>
      </c>
      <c r="J71" s="109">
        <f>COUNTIF(I$7:I71,I71)</f>
        <v>25</v>
      </c>
      <c r="K71" s="113">
        <v>0.03184027777777778</v>
      </c>
      <c r="L71" s="114"/>
    </row>
    <row r="72" spans="1:12" ht="12.75">
      <c r="A72" s="106">
        <v>66</v>
      </c>
      <c r="B72" s="106">
        <v>193</v>
      </c>
      <c r="C72" s="115" t="s">
        <v>46</v>
      </c>
      <c r="D72" s="116" t="s">
        <v>106</v>
      </c>
      <c r="E72" s="109" t="s">
        <v>0</v>
      </c>
      <c r="F72" s="110" t="s">
        <v>223</v>
      </c>
      <c r="G72" s="117">
        <v>1997</v>
      </c>
      <c r="H72" s="118" t="s">
        <v>309</v>
      </c>
      <c r="I72" s="109" t="str">
        <f t="shared" si="2"/>
        <v>A</v>
      </c>
      <c r="J72" s="109">
        <f>COUNTIF(I$7:I72,I72)</f>
        <v>26</v>
      </c>
      <c r="K72" s="113">
        <v>0.03185185185185185</v>
      </c>
      <c r="L72" s="114"/>
    </row>
    <row r="73" spans="1:12" ht="12.75">
      <c r="A73" s="106">
        <v>67</v>
      </c>
      <c r="B73" s="106">
        <v>155</v>
      </c>
      <c r="C73" s="115" t="s">
        <v>227</v>
      </c>
      <c r="D73" s="116" t="s">
        <v>275</v>
      </c>
      <c r="E73" s="109" t="s">
        <v>0</v>
      </c>
      <c r="F73" s="110" t="s">
        <v>223</v>
      </c>
      <c r="G73" s="117">
        <v>1958</v>
      </c>
      <c r="H73" s="118" t="s">
        <v>183</v>
      </c>
      <c r="I73" s="109" t="str">
        <f t="shared" si="2"/>
        <v>C</v>
      </c>
      <c r="J73" s="109">
        <f>COUNTIF(I$7:I73,I73)</f>
        <v>12</v>
      </c>
      <c r="K73" s="113">
        <v>0.031886574074074074</v>
      </c>
      <c r="L73" s="114"/>
    </row>
    <row r="74" spans="1:12" ht="12.75">
      <c r="A74" s="106">
        <v>68</v>
      </c>
      <c r="B74" s="106">
        <v>158</v>
      </c>
      <c r="C74" s="115" t="s">
        <v>241</v>
      </c>
      <c r="D74" s="116" t="s">
        <v>113</v>
      </c>
      <c r="E74" s="109" t="s">
        <v>0</v>
      </c>
      <c r="F74" s="110" t="s">
        <v>223</v>
      </c>
      <c r="G74" s="117">
        <v>1952</v>
      </c>
      <c r="H74" s="118" t="s">
        <v>215</v>
      </c>
      <c r="I74" s="109" t="str">
        <f t="shared" si="2"/>
        <v>D</v>
      </c>
      <c r="J74" s="109">
        <f>COUNTIF(I$7:I74,I74)</f>
        <v>5</v>
      </c>
      <c r="K74" s="113">
        <v>0.031956018518518516</v>
      </c>
      <c r="L74" s="114"/>
    </row>
    <row r="75" spans="1:12" ht="12.75">
      <c r="A75" s="106">
        <v>69</v>
      </c>
      <c r="B75" s="106">
        <v>10</v>
      </c>
      <c r="C75" s="115" t="s">
        <v>21</v>
      </c>
      <c r="D75" s="116" t="s">
        <v>114</v>
      </c>
      <c r="E75" s="109" t="s">
        <v>0</v>
      </c>
      <c r="F75" s="110" t="s">
        <v>223</v>
      </c>
      <c r="G75" s="117">
        <v>1974</v>
      </c>
      <c r="H75" s="118" t="s">
        <v>180</v>
      </c>
      <c r="I75" s="109" t="str">
        <f t="shared" si="2"/>
        <v>B</v>
      </c>
      <c r="J75" s="109">
        <f>COUNTIF(I$7:I75,I75)</f>
        <v>16</v>
      </c>
      <c r="K75" s="113">
        <v>0.03197916666666666</v>
      </c>
      <c r="L75" s="114"/>
    </row>
    <row r="76" spans="1:12" s="161" customFormat="1" ht="12.75">
      <c r="A76" s="151">
        <v>70</v>
      </c>
      <c r="B76" s="152">
        <v>135</v>
      </c>
      <c r="C76" s="153" t="s">
        <v>268</v>
      </c>
      <c r="D76" s="154" t="s">
        <v>123</v>
      </c>
      <c r="E76" s="155" t="s">
        <v>1</v>
      </c>
      <c r="F76" s="156" t="s">
        <v>223</v>
      </c>
      <c r="G76" s="157">
        <v>1981</v>
      </c>
      <c r="H76" s="158" t="s">
        <v>173</v>
      </c>
      <c r="I76" s="155" t="str">
        <f t="shared" si="2"/>
        <v>G</v>
      </c>
      <c r="J76" s="155">
        <f>COUNTIF(I$7:I76,I76)</f>
        <v>2</v>
      </c>
      <c r="K76" s="159">
        <v>0.03226851851851852</v>
      </c>
      <c r="L76" s="160"/>
    </row>
    <row r="77" spans="1:12" ht="12.75">
      <c r="A77" s="106">
        <v>71</v>
      </c>
      <c r="B77" s="106">
        <v>64</v>
      </c>
      <c r="C77" s="115" t="s">
        <v>62</v>
      </c>
      <c r="D77" s="116" t="s">
        <v>146</v>
      </c>
      <c r="E77" s="109" t="s">
        <v>0</v>
      </c>
      <c r="F77" s="110" t="s">
        <v>223</v>
      </c>
      <c r="G77" s="117">
        <v>1949</v>
      </c>
      <c r="H77" s="118" t="s">
        <v>202</v>
      </c>
      <c r="I77" s="109" t="str">
        <f t="shared" si="2"/>
        <v>D</v>
      </c>
      <c r="J77" s="109">
        <f>COUNTIF(I$7:I77,I77)</f>
        <v>6</v>
      </c>
      <c r="K77" s="113">
        <v>0.032372685185185185</v>
      </c>
      <c r="L77" s="114"/>
    </row>
    <row r="78" spans="1:12" ht="12.75">
      <c r="A78" s="106">
        <v>72</v>
      </c>
      <c r="B78" s="106">
        <v>11</v>
      </c>
      <c r="C78" s="115" t="s">
        <v>13</v>
      </c>
      <c r="D78" s="116" t="s">
        <v>99</v>
      </c>
      <c r="E78" s="109" t="s">
        <v>0</v>
      </c>
      <c r="F78" s="110" t="s">
        <v>223</v>
      </c>
      <c r="G78" s="117">
        <v>1966</v>
      </c>
      <c r="H78" s="118" t="s">
        <v>168</v>
      </c>
      <c r="I78" s="109" t="str">
        <f t="shared" si="2"/>
        <v>C</v>
      </c>
      <c r="J78" s="109">
        <f>COUNTIF(I$7:I78,I78)</f>
        <v>13</v>
      </c>
      <c r="K78" s="113">
        <v>0.03252314814814815</v>
      </c>
      <c r="L78" s="114"/>
    </row>
    <row r="79" spans="1:12" s="161" customFormat="1" ht="12.75">
      <c r="A79" s="151">
        <v>73</v>
      </c>
      <c r="B79" s="152">
        <v>162</v>
      </c>
      <c r="C79" s="153" t="s">
        <v>271</v>
      </c>
      <c r="D79" s="154" t="s">
        <v>122</v>
      </c>
      <c r="E79" s="155" t="s">
        <v>1</v>
      </c>
      <c r="F79" s="156" t="s">
        <v>223</v>
      </c>
      <c r="G79" s="157">
        <v>1998</v>
      </c>
      <c r="H79" s="158" t="s">
        <v>178</v>
      </c>
      <c r="I79" s="155" t="str">
        <f t="shared" si="2"/>
        <v>JŽ</v>
      </c>
      <c r="J79" s="155">
        <f>COUNTIF(I$7:I79,I79)</f>
        <v>2</v>
      </c>
      <c r="K79" s="159">
        <v>0.03252314814814815</v>
      </c>
      <c r="L79" s="160"/>
    </row>
    <row r="80" spans="1:12" ht="12.75">
      <c r="A80" s="106">
        <v>74</v>
      </c>
      <c r="B80" s="106">
        <v>20</v>
      </c>
      <c r="C80" s="115" t="s">
        <v>39</v>
      </c>
      <c r="D80" s="116" t="s">
        <v>112</v>
      </c>
      <c r="E80" s="109" t="s">
        <v>0</v>
      </c>
      <c r="F80" s="110" t="s">
        <v>223</v>
      </c>
      <c r="G80" s="117">
        <v>1958</v>
      </c>
      <c r="H80" s="118" t="s">
        <v>188</v>
      </c>
      <c r="I80" s="109" t="str">
        <f t="shared" si="2"/>
        <v>C</v>
      </c>
      <c r="J80" s="109">
        <f>COUNTIF(I$7:I80,I80)</f>
        <v>14</v>
      </c>
      <c r="K80" s="113">
        <v>0.032546296296296295</v>
      </c>
      <c r="L80" s="114"/>
    </row>
    <row r="81" spans="1:12" ht="12.75">
      <c r="A81" s="106">
        <v>75</v>
      </c>
      <c r="B81" s="106">
        <v>73</v>
      </c>
      <c r="C81" s="115" t="s">
        <v>27</v>
      </c>
      <c r="D81" s="116" t="s">
        <v>119</v>
      </c>
      <c r="E81" s="109" t="s">
        <v>0</v>
      </c>
      <c r="F81" s="110" t="s">
        <v>223</v>
      </c>
      <c r="G81" s="117">
        <v>1975</v>
      </c>
      <c r="H81" s="118" t="s">
        <v>178</v>
      </c>
      <c r="I81" s="109" t="str">
        <f t="shared" si="2"/>
        <v>B</v>
      </c>
      <c r="J81" s="109">
        <f>COUNTIF(I$7:I81,I81)</f>
        <v>17</v>
      </c>
      <c r="K81" s="113">
        <v>0.03259259259259259</v>
      </c>
      <c r="L81" s="114"/>
    </row>
    <row r="82" spans="1:12" ht="12.75">
      <c r="A82" s="106">
        <v>76</v>
      </c>
      <c r="B82" s="106">
        <v>60</v>
      </c>
      <c r="C82" s="115" t="s">
        <v>8</v>
      </c>
      <c r="D82" s="116" t="s">
        <v>103</v>
      </c>
      <c r="E82" s="109" t="s">
        <v>0</v>
      </c>
      <c r="F82" s="110" t="s">
        <v>223</v>
      </c>
      <c r="G82" s="117">
        <v>1977</v>
      </c>
      <c r="H82" s="118" t="s">
        <v>169</v>
      </c>
      <c r="I82" s="109" t="str">
        <f t="shared" si="2"/>
        <v>B</v>
      </c>
      <c r="J82" s="109">
        <f>COUNTIF(I$7:I82,I82)</f>
        <v>18</v>
      </c>
      <c r="K82" s="113">
        <v>0.03327546296296296</v>
      </c>
      <c r="L82" s="114"/>
    </row>
    <row r="83" spans="1:12" ht="12.75">
      <c r="A83" s="106">
        <v>77</v>
      </c>
      <c r="B83" s="106">
        <v>169</v>
      </c>
      <c r="C83" s="107" t="s">
        <v>352</v>
      </c>
      <c r="D83" s="108" t="s">
        <v>108</v>
      </c>
      <c r="E83" s="109" t="s">
        <v>0</v>
      </c>
      <c r="F83" s="110" t="s">
        <v>223</v>
      </c>
      <c r="G83" s="111">
        <v>1982</v>
      </c>
      <c r="H83" s="112" t="s">
        <v>353</v>
      </c>
      <c r="I83" s="109" t="str">
        <f t="shared" si="2"/>
        <v>A</v>
      </c>
      <c r="J83" s="109">
        <f>COUNTIF(I$7:I83,I83)</f>
        <v>27</v>
      </c>
      <c r="K83" s="113">
        <v>0.03332175925925926</v>
      </c>
      <c r="L83" s="114"/>
    </row>
    <row r="84" spans="1:12" s="74" customFormat="1" ht="12.75">
      <c r="A84" s="149">
        <v>78</v>
      </c>
      <c r="B84" s="65">
        <v>153</v>
      </c>
      <c r="C84" s="66" t="s">
        <v>232</v>
      </c>
      <c r="D84" s="67" t="s">
        <v>277</v>
      </c>
      <c r="E84" s="68" t="s">
        <v>1</v>
      </c>
      <c r="F84" s="69" t="s">
        <v>223</v>
      </c>
      <c r="G84" s="70">
        <v>1963</v>
      </c>
      <c r="H84" s="71" t="s">
        <v>298</v>
      </c>
      <c r="I84" s="68" t="str">
        <f t="shared" si="2"/>
        <v>H</v>
      </c>
      <c r="J84" s="68">
        <f>COUNTIF(I$7:I84,I84)</f>
        <v>1</v>
      </c>
      <c r="K84" s="72">
        <v>0.0334375</v>
      </c>
      <c r="L84" s="73" t="s">
        <v>366</v>
      </c>
    </row>
    <row r="85" spans="1:12" ht="12.75">
      <c r="A85" s="106">
        <v>79</v>
      </c>
      <c r="B85" s="106">
        <v>148</v>
      </c>
      <c r="C85" s="115" t="s">
        <v>269</v>
      </c>
      <c r="D85" s="116" t="s">
        <v>281</v>
      </c>
      <c r="E85" s="109" t="s">
        <v>0</v>
      </c>
      <c r="F85" s="110" t="s">
        <v>223</v>
      </c>
      <c r="G85" s="117">
        <v>1972</v>
      </c>
      <c r="H85" s="118" t="s">
        <v>298</v>
      </c>
      <c r="I85" s="109" t="str">
        <f t="shared" si="2"/>
        <v>B</v>
      </c>
      <c r="J85" s="109">
        <f>COUNTIF(I$7:I85,I85)</f>
        <v>19</v>
      </c>
      <c r="K85" s="113">
        <v>0.03344907407407407</v>
      </c>
      <c r="L85" s="114" t="s">
        <v>366</v>
      </c>
    </row>
    <row r="86" spans="1:12" s="172" customFormat="1" ht="12.75">
      <c r="A86" s="162">
        <v>80</v>
      </c>
      <c r="B86" s="163">
        <v>138</v>
      </c>
      <c r="C86" s="173" t="s">
        <v>344</v>
      </c>
      <c r="D86" s="174" t="s">
        <v>123</v>
      </c>
      <c r="E86" s="166" t="s">
        <v>1</v>
      </c>
      <c r="F86" s="167" t="s">
        <v>223</v>
      </c>
      <c r="G86" s="175">
        <v>1982</v>
      </c>
      <c r="H86" s="176" t="s">
        <v>188</v>
      </c>
      <c r="I86" s="166" t="str">
        <f t="shared" si="2"/>
        <v>G</v>
      </c>
      <c r="J86" s="166">
        <f>COUNTIF(I$7:I86,I86)</f>
        <v>3</v>
      </c>
      <c r="K86" s="170">
        <v>0.03346064814814815</v>
      </c>
      <c r="L86" s="171"/>
    </row>
    <row r="87" spans="1:12" s="129" customFormat="1" ht="12.75">
      <c r="A87" s="142">
        <v>81</v>
      </c>
      <c r="B87" s="142">
        <v>200</v>
      </c>
      <c r="C87" s="143" t="s">
        <v>387</v>
      </c>
      <c r="D87" s="144" t="s">
        <v>388</v>
      </c>
      <c r="E87" s="120" t="s">
        <v>0</v>
      </c>
      <c r="F87" s="110" t="s">
        <v>223</v>
      </c>
      <c r="G87" s="145">
        <v>1966</v>
      </c>
      <c r="H87" s="146" t="s">
        <v>389</v>
      </c>
      <c r="I87" s="120" t="str">
        <f t="shared" si="2"/>
        <v>C</v>
      </c>
      <c r="J87" s="120">
        <f>COUNTIF(I$7:I87,I87)</f>
        <v>15</v>
      </c>
      <c r="K87" s="147">
        <v>0.033483796296296296</v>
      </c>
      <c r="L87" s="122"/>
    </row>
    <row r="88" spans="1:12" s="161" customFormat="1" ht="12.75">
      <c r="A88" s="151">
        <v>82</v>
      </c>
      <c r="B88" s="152">
        <v>33</v>
      </c>
      <c r="C88" s="153" t="s">
        <v>72</v>
      </c>
      <c r="D88" s="154" t="s">
        <v>154</v>
      </c>
      <c r="E88" s="155" t="s">
        <v>1</v>
      </c>
      <c r="F88" s="156" t="s">
        <v>223</v>
      </c>
      <c r="G88" s="157">
        <v>1958</v>
      </c>
      <c r="H88" s="158" t="s">
        <v>221</v>
      </c>
      <c r="I88" s="155" t="str">
        <f t="shared" si="2"/>
        <v>H</v>
      </c>
      <c r="J88" s="155">
        <f>COUNTIF(I$7:I88,I88)</f>
        <v>2</v>
      </c>
      <c r="K88" s="159">
        <v>0.03349537037037037</v>
      </c>
      <c r="L88" s="160"/>
    </row>
    <row r="89" spans="1:12" ht="12.75">
      <c r="A89" s="106">
        <v>83</v>
      </c>
      <c r="B89" s="106">
        <v>124</v>
      </c>
      <c r="C89" s="115" t="s">
        <v>84</v>
      </c>
      <c r="D89" s="116" t="s">
        <v>104</v>
      </c>
      <c r="E89" s="109" t="s">
        <v>0</v>
      </c>
      <c r="F89" s="110" t="s">
        <v>223</v>
      </c>
      <c r="G89" s="117">
        <v>1973</v>
      </c>
      <c r="H89" s="118" t="s">
        <v>203</v>
      </c>
      <c r="I89" s="109" t="str">
        <f t="shared" si="2"/>
        <v>B</v>
      </c>
      <c r="J89" s="109">
        <f>COUNTIF(I$7:I89,I89)</f>
        <v>20</v>
      </c>
      <c r="K89" s="113">
        <v>0.03353009259259259</v>
      </c>
      <c r="L89" s="114"/>
    </row>
    <row r="90" spans="1:12" ht="12.75">
      <c r="A90" s="106">
        <v>84</v>
      </c>
      <c r="B90" s="106">
        <v>89</v>
      </c>
      <c r="C90" s="115" t="s">
        <v>336</v>
      </c>
      <c r="D90" s="116" t="s">
        <v>100</v>
      </c>
      <c r="E90" s="109" t="s">
        <v>0</v>
      </c>
      <c r="F90" s="110" t="s">
        <v>223</v>
      </c>
      <c r="G90" s="117">
        <v>1974</v>
      </c>
      <c r="H90" s="118" t="s">
        <v>170</v>
      </c>
      <c r="I90" s="109" t="str">
        <f t="shared" si="2"/>
        <v>B</v>
      </c>
      <c r="J90" s="109">
        <f>COUNTIF(I$7:I90,I90)</f>
        <v>21</v>
      </c>
      <c r="K90" s="113">
        <v>0.033715277777777775</v>
      </c>
      <c r="L90" s="114" t="s">
        <v>366</v>
      </c>
    </row>
    <row r="91" spans="1:13" s="172" customFormat="1" ht="13.5" customHeight="1">
      <c r="A91" s="162">
        <v>85</v>
      </c>
      <c r="B91" s="163">
        <v>44</v>
      </c>
      <c r="C91" s="164" t="s">
        <v>87</v>
      </c>
      <c r="D91" s="165" t="s">
        <v>126</v>
      </c>
      <c r="E91" s="166" t="s">
        <v>1</v>
      </c>
      <c r="F91" s="167" t="s">
        <v>223</v>
      </c>
      <c r="G91" s="168">
        <v>1957</v>
      </c>
      <c r="H91" s="169" t="s">
        <v>216</v>
      </c>
      <c r="I91" s="166" t="str">
        <f t="shared" si="2"/>
        <v>H</v>
      </c>
      <c r="J91" s="166">
        <f>COUNTIF(I$7:I91,I91)</f>
        <v>3</v>
      </c>
      <c r="K91" s="170">
        <v>0.03392361111111111</v>
      </c>
      <c r="L91" s="171"/>
      <c r="M91" s="178"/>
    </row>
    <row r="92" spans="1:12" ht="12.75">
      <c r="A92" s="106">
        <v>86</v>
      </c>
      <c r="B92" s="106">
        <v>72</v>
      </c>
      <c r="C92" s="115" t="s">
        <v>40</v>
      </c>
      <c r="D92" s="116" t="s">
        <v>110</v>
      </c>
      <c r="E92" s="109" t="s">
        <v>0</v>
      </c>
      <c r="F92" s="110" t="s">
        <v>223</v>
      </c>
      <c r="G92" s="117">
        <v>1960</v>
      </c>
      <c r="H92" s="118" t="s">
        <v>189</v>
      </c>
      <c r="I92" s="109" t="str">
        <f t="shared" si="2"/>
        <v>C</v>
      </c>
      <c r="J92" s="109">
        <f>COUNTIF(I$7:I92,I92)</f>
        <v>16</v>
      </c>
      <c r="K92" s="113">
        <v>0.034074074074074076</v>
      </c>
      <c r="L92" s="114"/>
    </row>
    <row r="93" spans="1:12" ht="12.75">
      <c r="A93" s="106">
        <v>87</v>
      </c>
      <c r="B93" s="106">
        <v>145</v>
      </c>
      <c r="C93" s="115" t="s">
        <v>384</v>
      </c>
      <c r="D93" s="116" t="s">
        <v>288</v>
      </c>
      <c r="E93" s="109" t="s">
        <v>1</v>
      </c>
      <c r="F93" s="110" t="s">
        <v>223</v>
      </c>
      <c r="G93" s="117">
        <v>1981</v>
      </c>
      <c r="H93" s="118" t="s">
        <v>315</v>
      </c>
      <c r="I93" s="109" t="str">
        <f t="shared" si="2"/>
        <v>G</v>
      </c>
      <c r="J93" s="109">
        <f>COUNTIF(I$7:I93,I93)</f>
        <v>4</v>
      </c>
      <c r="K93" s="113">
        <v>0.03412037037037037</v>
      </c>
      <c r="L93" s="114"/>
    </row>
    <row r="94" spans="1:12" ht="12.75">
      <c r="A94" s="106">
        <v>88</v>
      </c>
      <c r="B94" s="106">
        <v>69</v>
      </c>
      <c r="C94" s="115" t="s">
        <v>10</v>
      </c>
      <c r="D94" s="116" t="s">
        <v>100</v>
      </c>
      <c r="E94" s="109" t="s">
        <v>0</v>
      </c>
      <c r="F94" s="110" t="s">
        <v>223</v>
      </c>
      <c r="G94" s="117">
        <v>1981</v>
      </c>
      <c r="H94" s="118" t="s">
        <v>171</v>
      </c>
      <c r="I94" s="109" t="str">
        <f t="shared" si="2"/>
        <v>A</v>
      </c>
      <c r="J94" s="109">
        <f>COUNTIF(I$7:I94,I94)</f>
        <v>28</v>
      </c>
      <c r="K94" s="113">
        <v>0.03416666666666667</v>
      </c>
      <c r="L94" s="114"/>
    </row>
    <row r="95" spans="1:12" ht="12.75">
      <c r="A95" s="106">
        <v>89</v>
      </c>
      <c r="B95" s="106">
        <v>129</v>
      </c>
      <c r="C95" s="115" t="s">
        <v>45</v>
      </c>
      <c r="D95" s="116" t="s">
        <v>133</v>
      </c>
      <c r="E95" s="109" t="s">
        <v>0</v>
      </c>
      <c r="F95" s="110" t="s">
        <v>223</v>
      </c>
      <c r="G95" s="117">
        <v>1965</v>
      </c>
      <c r="H95" s="118" t="s">
        <v>168</v>
      </c>
      <c r="I95" s="109" t="str">
        <f t="shared" si="2"/>
        <v>C</v>
      </c>
      <c r="J95" s="109">
        <f>COUNTIF(I$7:I95,I95)</f>
        <v>17</v>
      </c>
      <c r="K95" s="113">
        <v>0.034212962962962966</v>
      </c>
      <c r="L95" s="114" t="s">
        <v>366</v>
      </c>
    </row>
    <row r="96" spans="1:12" ht="12.75">
      <c r="A96" s="106">
        <v>90</v>
      </c>
      <c r="B96" s="106">
        <v>165</v>
      </c>
      <c r="C96" s="107" t="s">
        <v>349</v>
      </c>
      <c r="D96" s="108" t="s">
        <v>350</v>
      </c>
      <c r="E96" s="109" t="s">
        <v>0</v>
      </c>
      <c r="F96" s="110" t="s">
        <v>223</v>
      </c>
      <c r="G96" s="111">
        <v>1954</v>
      </c>
      <c r="H96" s="112" t="s">
        <v>305</v>
      </c>
      <c r="I96" s="109" t="str">
        <f t="shared" si="2"/>
        <v>D</v>
      </c>
      <c r="J96" s="109">
        <f>COUNTIF(I$7:I96,I96)</f>
        <v>7</v>
      </c>
      <c r="K96" s="113">
        <v>0.03425925925925926</v>
      </c>
      <c r="L96" s="114"/>
    </row>
    <row r="97" spans="1:12" ht="12.75">
      <c r="A97" s="106">
        <v>91</v>
      </c>
      <c r="B97" s="106">
        <v>36</v>
      </c>
      <c r="C97" s="115" t="s">
        <v>4</v>
      </c>
      <c r="D97" s="116" t="s">
        <v>100</v>
      </c>
      <c r="E97" s="109" t="s">
        <v>0</v>
      </c>
      <c r="F97" s="110" t="s">
        <v>223</v>
      </c>
      <c r="G97" s="117">
        <v>1953</v>
      </c>
      <c r="H97" s="118" t="s">
        <v>221</v>
      </c>
      <c r="I97" s="109" t="str">
        <f t="shared" si="2"/>
        <v>D</v>
      </c>
      <c r="J97" s="109">
        <f>COUNTIF(I$7:I97,I97)</f>
        <v>8</v>
      </c>
      <c r="K97" s="113">
        <v>0.03429398148148148</v>
      </c>
      <c r="L97" s="114"/>
    </row>
    <row r="98" spans="1:12" ht="12.75">
      <c r="A98" s="106">
        <v>92</v>
      </c>
      <c r="B98" s="106">
        <v>70</v>
      </c>
      <c r="C98" s="115" t="s">
        <v>47</v>
      </c>
      <c r="D98" s="116" t="s">
        <v>136</v>
      </c>
      <c r="E98" s="109" t="s">
        <v>0</v>
      </c>
      <c r="F98" s="110" t="s">
        <v>223</v>
      </c>
      <c r="G98" s="117">
        <v>1988</v>
      </c>
      <c r="H98" s="118" t="s">
        <v>168</v>
      </c>
      <c r="I98" s="109" t="str">
        <f t="shared" si="2"/>
        <v>A</v>
      </c>
      <c r="J98" s="109">
        <f>COUNTIF(I$7:I98,I98)</f>
        <v>29</v>
      </c>
      <c r="K98" s="113">
        <v>0.03431712962962963</v>
      </c>
      <c r="L98" s="114" t="s">
        <v>366</v>
      </c>
    </row>
    <row r="99" spans="1:12" ht="12.75">
      <c r="A99" s="106">
        <v>93</v>
      </c>
      <c r="B99" s="106">
        <v>133</v>
      </c>
      <c r="C99" s="115" t="s">
        <v>266</v>
      </c>
      <c r="D99" s="116" t="s">
        <v>164</v>
      </c>
      <c r="E99" s="109" t="s">
        <v>0</v>
      </c>
      <c r="F99" s="110" t="s">
        <v>223</v>
      </c>
      <c r="G99" s="117">
        <v>1994</v>
      </c>
      <c r="H99" s="118" t="s">
        <v>190</v>
      </c>
      <c r="I99" s="109" t="str">
        <f t="shared" si="2"/>
        <v>A</v>
      </c>
      <c r="J99" s="109">
        <f>COUNTIF(I$7:I99,I99)</f>
        <v>30</v>
      </c>
      <c r="K99" s="113">
        <v>0.03434027777777778</v>
      </c>
      <c r="L99" s="114"/>
    </row>
    <row r="100" spans="1:12" ht="12.75">
      <c r="A100" s="106">
        <v>94</v>
      </c>
      <c r="B100" s="106">
        <v>130</v>
      </c>
      <c r="C100" s="115" t="s">
        <v>242</v>
      </c>
      <c r="D100" s="116" t="s">
        <v>129</v>
      </c>
      <c r="E100" s="109" t="s">
        <v>1</v>
      </c>
      <c r="F100" s="110" t="s">
        <v>223</v>
      </c>
      <c r="G100" s="117">
        <v>1985</v>
      </c>
      <c r="H100" s="118" t="s">
        <v>193</v>
      </c>
      <c r="I100" s="109" t="str">
        <f t="shared" si="2"/>
        <v>F</v>
      </c>
      <c r="J100" s="109">
        <f>COUNTIF(I$7:I100,I100)</f>
        <v>4</v>
      </c>
      <c r="K100" s="113">
        <v>0.03435185185185185</v>
      </c>
      <c r="L100" s="114"/>
    </row>
    <row r="101" spans="1:13" ht="12.75">
      <c r="A101" s="106">
        <v>95</v>
      </c>
      <c r="B101" s="106">
        <v>126</v>
      </c>
      <c r="C101" s="115" t="s">
        <v>64</v>
      </c>
      <c r="D101" s="116" t="s">
        <v>148</v>
      </c>
      <c r="E101" s="109" t="s">
        <v>0</v>
      </c>
      <c r="F101" s="110" t="s">
        <v>223</v>
      </c>
      <c r="G101" s="117">
        <v>1973</v>
      </c>
      <c r="H101" s="118" t="s">
        <v>203</v>
      </c>
      <c r="I101" s="109" t="str">
        <f t="shared" si="2"/>
        <v>B</v>
      </c>
      <c r="J101" s="109">
        <f>COUNTIF(I$7:I101,I101)</f>
        <v>22</v>
      </c>
      <c r="K101" s="113">
        <v>0.03436342592592593</v>
      </c>
      <c r="L101" s="114"/>
      <c r="M101" s="119"/>
    </row>
    <row r="102" spans="1:12" ht="12.75">
      <c r="A102" s="106">
        <v>96</v>
      </c>
      <c r="B102" s="106">
        <v>90</v>
      </c>
      <c r="C102" s="115" t="s">
        <v>50</v>
      </c>
      <c r="D102" s="116" t="s">
        <v>137</v>
      </c>
      <c r="E102" s="109" t="s">
        <v>0</v>
      </c>
      <c r="F102" s="110" t="s">
        <v>223</v>
      </c>
      <c r="G102" s="117">
        <v>1980</v>
      </c>
      <c r="H102" s="118" t="s">
        <v>194</v>
      </c>
      <c r="I102" s="109" t="str">
        <f aca="true" t="shared" si="3" ref="I102:I134">IF($E102="m",IF($G$1-$G102&gt;19,IF($G$1-$G102&lt;40,"A",IF($G$1-$G102&gt;49,IF($G$1-$G102&gt;59,IF($G$1-$G102&gt;69,"E","D"),"C"),"B")),"JM"),IF($G$1-$G102&gt;19,IF($G$1-$G102&lt;35,"F",IF($G$1-$G102&lt;50,"G","H")),"JŽ"))</f>
        <v>A</v>
      </c>
      <c r="J102" s="109">
        <f>COUNTIF(I$7:I102,I102)</f>
        <v>31</v>
      </c>
      <c r="K102" s="113">
        <v>0.034374999999999996</v>
      </c>
      <c r="L102" s="114"/>
    </row>
    <row r="103" spans="1:12" ht="12.75">
      <c r="A103" s="106">
        <v>97</v>
      </c>
      <c r="B103" s="106">
        <v>91</v>
      </c>
      <c r="C103" s="115" t="s">
        <v>51</v>
      </c>
      <c r="D103" s="116" t="s">
        <v>122</v>
      </c>
      <c r="E103" s="109" t="s">
        <v>1</v>
      </c>
      <c r="F103" s="110" t="s">
        <v>223</v>
      </c>
      <c r="G103" s="117">
        <v>1979</v>
      </c>
      <c r="H103" s="118" t="s">
        <v>194</v>
      </c>
      <c r="I103" s="109" t="str">
        <f t="shared" si="3"/>
        <v>G</v>
      </c>
      <c r="J103" s="109">
        <f>COUNTIF(I$7:I103,I103)</f>
        <v>5</v>
      </c>
      <c r="K103" s="113">
        <v>0.034386574074074076</v>
      </c>
      <c r="L103" s="114"/>
    </row>
    <row r="104" spans="1:12" s="74" customFormat="1" ht="12.75">
      <c r="A104" s="149">
        <v>98</v>
      </c>
      <c r="B104" s="65">
        <v>174</v>
      </c>
      <c r="C104" s="66" t="s">
        <v>229</v>
      </c>
      <c r="D104" s="67" t="s">
        <v>276</v>
      </c>
      <c r="E104" s="68" t="s">
        <v>0</v>
      </c>
      <c r="F104" s="69" t="s">
        <v>223</v>
      </c>
      <c r="G104" s="70">
        <v>1942</v>
      </c>
      <c r="H104" s="71" t="s">
        <v>391</v>
      </c>
      <c r="I104" s="68" t="str">
        <f t="shared" si="3"/>
        <v>E</v>
      </c>
      <c r="J104" s="68">
        <f>COUNTIF(I$7:I104,I104)</f>
        <v>1</v>
      </c>
      <c r="K104" s="72">
        <v>0.034409722222222223</v>
      </c>
      <c r="L104" s="73"/>
    </row>
    <row r="105" spans="1:12" ht="12.75">
      <c r="A105" s="106">
        <v>99</v>
      </c>
      <c r="B105" s="106">
        <v>40</v>
      </c>
      <c r="C105" s="115" t="s">
        <v>38</v>
      </c>
      <c r="D105" s="116" t="s">
        <v>129</v>
      </c>
      <c r="E105" s="109" t="s">
        <v>1</v>
      </c>
      <c r="F105" s="110" t="s">
        <v>223</v>
      </c>
      <c r="G105" s="117">
        <v>1984</v>
      </c>
      <c r="H105" s="118" t="s">
        <v>174</v>
      </c>
      <c r="I105" s="109" t="str">
        <f t="shared" si="3"/>
        <v>F</v>
      </c>
      <c r="J105" s="109">
        <f>COUNTIF(I$7:I105,I105)</f>
        <v>5</v>
      </c>
      <c r="K105" s="113">
        <v>0.034571759259259253</v>
      </c>
      <c r="L105" s="114"/>
    </row>
    <row r="106" spans="1:12" ht="11.25" customHeight="1">
      <c r="A106" s="106">
        <v>100</v>
      </c>
      <c r="B106" s="106">
        <v>121</v>
      </c>
      <c r="C106" s="115" t="s">
        <v>53</v>
      </c>
      <c r="D106" s="116" t="s">
        <v>139</v>
      </c>
      <c r="E106" s="109" t="s">
        <v>1</v>
      </c>
      <c r="F106" s="110" t="s">
        <v>223</v>
      </c>
      <c r="G106" s="117">
        <v>1974</v>
      </c>
      <c r="H106" s="118" t="s">
        <v>195</v>
      </c>
      <c r="I106" s="120" t="str">
        <f t="shared" si="3"/>
        <v>G</v>
      </c>
      <c r="J106" s="109">
        <f>COUNTIF(I$7:I106,I106)</f>
        <v>6</v>
      </c>
      <c r="K106" s="113">
        <v>0.034768518518518525</v>
      </c>
      <c r="L106" s="114"/>
    </row>
    <row r="107" spans="1:12" ht="12.75">
      <c r="A107" s="106">
        <v>101</v>
      </c>
      <c r="B107" s="106">
        <v>115</v>
      </c>
      <c r="C107" s="115" t="s">
        <v>30</v>
      </c>
      <c r="D107" s="116" t="s">
        <v>124</v>
      </c>
      <c r="E107" s="109" t="s">
        <v>0</v>
      </c>
      <c r="F107" s="110" t="s">
        <v>223</v>
      </c>
      <c r="G107" s="117">
        <v>1964</v>
      </c>
      <c r="H107" s="118" t="s">
        <v>393</v>
      </c>
      <c r="I107" s="109" t="str">
        <f t="shared" si="3"/>
        <v>C</v>
      </c>
      <c r="J107" s="109">
        <f>COUNTIF(I$7:I107,I107)</f>
        <v>18</v>
      </c>
      <c r="K107" s="113">
        <v>0.03508101851851852</v>
      </c>
      <c r="L107" s="114"/>
    </row>
    <row r="108" spans="1:12" ht="12.75">
      <c r="A108" s="106">
        <v>102</v>
      </c>
      <c r="B108" s="106">
        <v>80</v>
      </c>
      <c r="C108" s="115" t="s">
        <v>41</v>
      </c>
      <c r="D108" s="116" t="s">
        <v>130</v>
      </c>
      <c r="E108" s="109" t="s">
        <v>1</v>
      </c>
      <c r="F108" s="110" t="s">
        <v>223</v>
      </c>
      <c r="G108" s="117">
        <v>1969</v>
      </c>
      <c r="H108" s="118" t="s">
        <v>178</v>
      </c>
      <c r="I108" s="109" t="str">
        <f t="shared" si="3"/>
        <v>G</v>
      </c>
      <c r="J108" s="109">
        <f>COUNTIF(I$7:I108,I108)</f>
        <v>7</v>
      </c>
      <c r="K108" s="113">
        <v>0.03512731481481481</v>
      </c>
      <c r="L108" s="114"/>
    </row>
    <row r="109" spans="1:13" ht="12.75">
      <c r="A109" s="106">
        <v>103</v>
      </c>
      <c r="B109" s="106">
        <v>25</v>
      </c>
      <c r="C109" s="115" t="s">
        <v>37</v>
      </c>
      <c r="D109" s="116" t="s">
        <v>106</v>
      </c>
      <c r="E109" s="109" t="s">
        <v>0</v>
      </c>
      <c r="F109" s="110" t="s">
        <v>223</v>
      </c>
      <c r="G109" s="117">
        <v>1991</v>
      </c>
      <c r="H109" s="118" t="s">
        <v>187</v>
      </c>
      <c r="I109" s="109" t="str">
        <f t="shared" si="3"/>
        <v>A</v>
      </c>
      <c r="J109" s="109">
        <f>COUNTIF(I$7:I109,I109)</f>
        <v>32</v>
      </c>
      <c r="K109" s="113">
        <v>0.03518518518518519</v>
      </c>
      <c r="L109" s="114"/>
      <c r="M109" s="119"/>
    </row>
    <row r="110" spans="1:12" ht="12.75">
      <c r="A110" s="106">
        <v>104</v>
      </c>
      <c r="B110" s="106">
        <v>179</v>
      </c>
      <c r="C110" s="107" t="s">
        <v>354</v>
      </c>
      <c r="D110" s="108" t="s">
        <v>138</v>
      </c>
      <c r="E110" s="109" t="s">
        <v>0</v>
      </c>
      <c r="F110" s="110" t="s">
        <v>223</v>
      </c>
      <c r="G110" s="111">
        <v>1978</v>
      </c>
      <c r="H110" s="112" t="s">
        <v>353</v>
      </c>
      <c r="I110" s="109" t="str">
        <f t="shared" si="3"/>
        <v>A</v>
      </c>
      <c r="J110" s="109">
        <f>COUNTIF(I$7:I110,I110)</f>
        <v>33</v>
      </c>
      <c r="K110" s="113">
        <v>0.035208333333333335</v>
      </c>
      <c r="L110" s="114"/>
    </row>
    <row r="111" spans="1:12" ht="12.75">
      <c r="A111" s="106">
        <v>105</v>
      </c>
      <c r="B111" s="106">
        <v>151</v>
      </c>
      <c r="C111" s="115" t="s">
        <v>45</v>
      </c>
      <c r="D111" s="116" t="s">
        <v>135</v>
      </c>
      <c r="E111" s="109" t="s">
        <v>0</v>
      </c>
      <c r="F111" s="110" t="s">
        <v>223</v>
      </c>
      <c r="G111" s="117">
        <v>1978</v>
      </c>
      <c r="H111" s="118" t="s">
        <v>168</v>
      </c>
      <c r="I111" s="109" t="str">
        <f t="shared" si="3"/>
        <v>A</v>
      </c>
      <c r="J111" s="109">
        <f>COUNTIF(I$7:I111,I111)</f>
        <v>34</v>
      </c>
      <c r="K111" s="113">
        <v>0.035277777777777776</v>
      </c>
      <c r="L111" s="114" t="s">
        <v>366</v>
      </c>
    </row>
    <row r="112" spans="1:12" ht="12" customHeight="1">
      <c r="A112" s="106">
        <v>106</v>
      </c>
      <c r="B112" s="106">
        <v>41</v>
      </c>
      <c r="C112" s="115" t="s">
        <v>392</v>
      </c>
      <c r="D112" s="116" t="s">
        <v>125</v>
      </c>
      <c r="E112" s="109" t="s">
        <v>1</v>
      </c>
      <c r="F112" s="110" t="s">
        <v>223</v>
      </c>
      <c r="G112" s="117">
        <v>1967</v>
      </c>
      <c r="H112" s="118" t="s">
        <v>174</v>
      </c>
      <c r="I112" s="109" t="str">
        <f t="shared" si="3"/>
        <v>H</v>
      </c>
      <c r="J112" s="109">
        <f>COUNTIF(I$7:I112,I112)</f>
        <v>4</v>
      </c>
      <c r="K112" s="113">
        <v>0.03534722222222222</v>
      </c>
      <c r="L112" s="114"/>
    </row>
    <row r="113" spans="1:12" ht="12.75">
      <c r="A113" s="106">
        <v>107</v>
      </c>
      <c r="B113" s="106">
        <v>195</v>
      </c>
      <c r="C113" s="107" t="s">
        <v>362</v>
      </c>
      <c r="D113" s="108" t="s">
        <v>110</v>
      </c>
      <c r="E113" s="109" t="s">
        <v>0</v>
      </c>
      <c r="F113" s="110" t="s">
        <v>223</v>
      </c>
      <c r="G113" s="111">
        <v>1953</v>
      </c>
      <c r="H113" s="112" t="s">
        <v>195</v>
      </c>
      <c r="I113" s="109" t="str">
        <f t="shared" si="3"/>
        <v>D</v>
      </c>
      <c r="J113" s="109">
        <f>COUNTIF(I$7:I113,I113)</f>
        <v>9</v>
      </c>
      <c r="K113" s="113">
        <v>0.035370370370370365</v>
      </c>
      <c r="L113" s="114"/>
    </row>
    <row r="114" spans="1:12" ht="12.75">
      <c r="A114" s="106">
        <v>108</v>
      </c>
      <c r="B114" s="106">
        <v>47</v>
      </c>
      <c r="C114" s="115" t="s">
        <v>19</v>
      </c>
      <c r="D114" s="116" t="s">
        <v>99</v>
      </c>
      <c r="E114" s="109" t="s">
        <v>0</v>
      </c>
      <c r="F114" s="110" t="s">
        <v>223</v>
      </c>
      <c r="G114" s="117">
        <v>1985</v>
      </c>
      <c r="H114" s="118" t="s">
        <v>178</v>
      </c>
      <c r="I114" s="109" t="str">
        <f t="shared" si="3"/>
        <v>A</v>
      </c>
      <c r="J114" s="109">
        <f>COUNTIF(I$7:I114,I114)</f>
        <v>35</v>
      </c>
      <c r="K114" s="113">
        <v>0.03543981481481481</v>
      </c>
      <c r="L114" s="114"/>
    </row>
    <row r="115" spans="1:12" s="161" customFormat="1" ht="13.5" customHeight="1">
      <c r="A115" s="151">
        <v>109</v>
      </c>
      <c r="B115" s="152">
        <v>176</v>
      </c>
      <c r="C115" s="153" t="s">
        <v>267</v>
      </c>
      <c r="D115" s="154" t="s">
        <v>290</v>
      </c>
      <c r="E115" s="155" t="s">
        <v>0</v>
      </c>
      <c r="F115" s="156" t="s">
        <v>223</v>
      </c>
      <c r="G115" s="157">
        <v>1945</v>
      </c>
      <c r="H115" s="158" t="s">
        <v>197</v>
      </c>
      <c r="I115" s="155" t="str">
        <f t="shared" si="3"/>
        <v>E</v>
      </c>
      <c r="J115" s="155">
        <f>COUNTIF(I$7:I115,I115)</f>
        <v>2</v>
      </c>
      <c r="K115" s="159">
        <v>0.035486111111111114</v>
      </c>
      <c r="L115" s="160"/>
    </row>
    <row r="116" spans="1:12" ht="12.75">
      <c r="A116" s="106">
        <v>110</v>
      </c>
      <c r="B116" s="106">
        <v>15</v>
      </c>
      <c r="C116" s="115" t="s">
        <v>23</v>
      </c>
      <c r="D116" s="116" t="s">
        <v>108</v>
      </c>
      <c r="E116" s="109" t="s">
        <v>0</v>
      </c>
      <c r="F116" s="110" t="s">
        <v>223</v>
      </c>
      <c r="G116" s="117">
        <v>1975</v>
      </c>
      <c r="H116" s="118" t="s">
        <v>181</v>
      </c>
      <c r="I116" s="109" t="str">
        <f t="shared" si="3"/>
        <v>B</v>
      </c>
      <c r="J116" s="109">
        <f>COUNTIF(I$7:I116,I116)</f>
        <v>23</v>
      </c>
      <c r="K116" s="113">
        <v>0.03553240740740741</v>
      </c>
      <c r="L116" s="114"/>
    </row>
    <row r="117" spans="1:12" ht="12.75">
      <c r="A117" s="106">
        <v>111</v>
      </c>
      <c r="B117" s="106">
        <v>159</v>
      </c>
      <c r="C117" s="115" t="s">
        <v>86</v>
      </c>
      <c r="D117" s="116" t="s">
        <v>121</v>
      </c>
      <c r="E117" s="109" t="s">
        <v>0</v>
      </c>
      <c r="F117" s="110" t="s">
        <v>223</v>
      </c>
      <c r="G117" s="117">
        <v>1957</v>
      </c>
      <c r="H117" s="118" t="s">
        <v>215</v>
      </c>
      <c r="I117" s="109" t="str">
        <f t="shared" si="3"/>
        <v>D</v>
      </c>
      <c r="J117" s="120">
        <f>COUNTIF(I$7:I117,I117)</f>
        <v>10</v>
      </c>
      <c r="K117" s="113">
        <v>0.035590277777777776</v>
      </c>
      <c r="L117" s="114" t="s">
        <v>366</v>
      </c>
    </row>
    <row r="118" spans="1:12" ht="12.75">
      <c r="A118" s="106">
        <v>112</v>
      </c>
      <c r="B118" s="106">
        <v>53</v>
      </c>
      <c r="C118" s="115" t="s">
        <v>254</v>
      </c>
      <c r="D118" s="116" t="s">
        <v>285</v>
      </c>
      <c r="E118" s="109" t="s">
        <v>0</v>
      </c>
      <c r="F118" s="110" t="s">
        <v>223</v>
      </c>
      <c r="G118" s="117">
        <v>1975</v>
      </c>
      <c r="H118" s="118" t="s">
        <v>311</v>
      </c>
      <c r="I118" s="109" t="str">
        <f t="shared" si="3"/>
        <v>B</v>
      </c>
      <c r="J118" s="109">
        <f>COUNTIF(I$7:I118,I118)</f>
        <v>24</v>
      </c>
      <c r="K118" s="113">
        <v>0.03563657407407408</v>
      </c>
      <c r="L118" s="114"/>
    </row>
    <row r="119" spans="1:12" s="172" customFormat="1" ht="12.75">
      <c r="A119" s="162">
        <v>113</v>
      </c>
      <c r="B119" s="163">
        <v>14</v>
      </c>
      <c r="C119" s="164" t="s">
        <v>24</v>
      </c>
      <c r="D119" s="165" t="s">
        <v>116</v>
      </c>
      <c r="E119" s="166" t="s">
        <v>1</v>
      </c>
      <c r="F119" s="167" t="s">
        <v>223</v>
      </c>
      <c r="G119" s="168">
        <v>1998</v>
      </c>
      <c r="H119" s="169" t="s">
        <v>170</v>
      </c>
      <c r="I119" s="166" t="str">
        <f t="shared" si="3"/>
        <v>JŽ</v>
      </c>
      <c r="J119" s="166">
        <f>COUNTIF(I$7:I119,I119)</f>
        <v>3</v>
      </c>
      <c r="K119" s="170">
        <v>0.03564814814814815</v>
      </c>
      <c r="L119" s="171" t="s">
        <v>366</v>
      </c>
    </row>
    <row r="120" spans="1:12" ht="12.75">
      <c r="A120" s="106">
        <v>114</v>
      </c>
      <c r="B120" s="106">
        <v>105</v>
      </c>
      <c r="C120" s="115" t="s">
        <v>89</v>
      </c>
      <c r="D120" s="116" t="s">
        <v>161</v>
      </c>
      <c r="E120" s="109" t="s">
        <v>1</v>
      </c>
      <c r="F120" s="110" t="s">
        <v>223</v>
      </c>
      <c r="G120" s="117">
        <v>1976</v>
      </c>
      <c r="H120" s="118" t="s">
        <v>183</v>
      </c>
      <c r="I120" s="109" t="str">
        <f t="shared" si="3"/>
        <v>G</v>
      </c>
      <c r="J120" s="109">
        <f>COUNTIF(I$7:I120,I120)</f>
        <v>8</v>
      </c>
      <c r="K120" s="113">
        <v>0.03564814814814815</v>
      </c>
      <c r="L120" s="114"/>
    </row>
    <row r="121" spans="1:12" ht="12.75">
      <c r="A121" s="106">
        <v>115</v>
      </c>
      <c r="B121" s="106">
        <v>76</v>
      </c>
      <c r="C121" s="115" t="s">
        <v>26</v>
      </c>
      <c r="D121" s="116" t="s">
        <v>118</v>
      </c>
      <c r="E121" s="109" t="s">
        <v>0</v>
      </c>
      <c r="F121" s="110" t="s">
        <v>223</v>
      </c>
      <c r="G121" s="117">
        <v>1957</v>
      </c>
      <c r="H121" s="118" t="s">
        <v>170</v>
      </c>
      <c r="I121" s="109" t="str">
        <f t="shared" si="3"/>
        <v>D</v>
      </c>
      <c r="J121" s="109">
        <f>COUNTIF(I$7:I121,I121)</f>
        <v>11</v>
      </c>
      <c r="K121" s="113">
        <v>0.03577546296296296</v>
      </c>
      <c r="L121" s="114" t="s">
        <v>366</v>
      </c>
    </row>
    <row r="122" spans="1:12" ht="12.75">
      <c r="A122" s="106">
        <v>116</v>
      </c>
      <c r="B122" s="106">
        <v>48</v>
      </c>
      <c r="C122" s="115" t="s">
        <v>333</v>
      </c>
      <c r="D122" s="116" t="s">
        <v>153</v>
      </c>
      <c r="E122" s="109" t="s">
        <v>1</v>
      </c>
      <c r="F122" s="110" t="s">
        <v>223</v>
      </c>
      <c r="G122" s="117">
        <v>1974</v>
      </c>
      <c r="H122" s="118" t="s">
        <v>183</v>
      </c>
      <c r="I122" s="109" t="str">
        <f t="shared" si="3"/>
        <v>G</v>
      </c>
      <c r="J122" s="109">
        <f>COUNTIF(I$7:I122,I122)</f>
        <v>9</v>
      </c>
      <c r="K122" s="113">
        <v>0.03579861111111111</v>
      </c>
      <c r="L122" s="114"/>
    </row>
    <row r="123" spans="1:12" s="129" customFormat="1" ht="12.75">
      <c r="A123" s="106">
        <v>117</v>
      </c>
      <c r="B123" s="106">
        <v>3</v>
      </c>
      <c r="C123" s="123" t="s">
        <v>42</v>
      </c>
      <c r="D123" s="124" t="s">
        <v>131</v>
      </c>
      <c r="E123" s="125" t="s">
        <v>0</v>
      </c>
      <c r="F123" s="126" t="s">
        <v>223</v>
      </c>
      <c r="G123" s="127">
        <v>1993</v>
      </c>
      <c r="H123" s="128" t="s">
        <v>190</v>
      </c>
      <c r="I123" s="109" t="str">
        <f t="shared" si="3"/>
        <v>A</v>
      </c>
      <c r="J123" s="109">
        <f>COUNTIF(I$7:I123,I123)</f>
        <v>36</v>
      </c>
      <c r="K123" s="113">
        <v>0.03612268518518518</v>
      </c>
      <c r="L123" s="114"/>
    </row>
    <row r="124" spans="1:12" ht="12.75">
      <c r="A124" s="106">
        <v>118</v>
      </c>
      <c r="B124" s="106">
        <v>88</v>
      </c>
      <c r="C124" s="115" t="s">
        <v>54</v>
      </c>
      <c r="D124" s="116" t="s">
        <v>99</v>
      </c>
      <c r="E124" s="109" t="s">
        <v>0</v>
      </c>
      <c r="F124" s="110" t="s">
        <v>223</v>
      </c>
      <c r="G124" s="117">
        <v>1983</v>
      </c>
      <c r="H124" s="118" t="s">
        <v>168</v>
      </c>
      <c r="I124" s="109" t="str">
        <f t="shared" si="3"/>
        <v>A</v>
      </c>
      <c r="J124" s="109">
        <f>COUNTIF(I$7:I124,I124)</f>
        <v>37</v>
      </c>
      <c r="K124" s="113">
        <v>0.036180555555555556</v>
      </c>
      <c r="L124" s="114" t="s">
        <v>366</v>
      </c>
    </row>
    <row r="125" spans="1:12" ht="12.75">
      <c r="A125" s="106">
        <v>119</v>
      </c>
      <c r="B125" s="106">
        <v>114</v>
      </c>
      <c r="C125" s="115" t="s">
        <v>9</v>
      </c>
      <c r="D125" s="116" t="s">
        <v>104</v>
      </c>
      <c r="E125" s="109" t="s">
        <v>0</v>
      </c>
      <c r="F125" s="110" t="s">
        <v>223</v>
      </c>
      <c r="G125" s="117">
        <v>1992</v>
      </c>
      <c r="H125" s="118" t="s">
        <v>170</v>
      </c>
      <c r="I125" s="109" t="str">
        <f t="shared" si="3"/>
        <v>A</v>
      </c>
      <c r="J125" s="109">
        <f>COUNTIF(I$7:I125,I125)</f>
        <v>38</v>
      </c>
      <c r="K125" s="113">
        <v>0.03625</v>
      </c>
      <c r="L125" s="114" t="s">
        <v>366</v>
      </c>
    </row>
    <row r="126" spans="1:12" ht="12.75">
      <c r="A126" s="106">
        <v>120</v>
      </c>
      <c r="B126" s="106">
        <v>94</v>
      </c>
      <c r="C126" s="115" t="s">
        <v>35</v>
      </c>
      <c r="D126" s="116" t="s">
        <v>124</v>
      </c>
      <c r="E126" s="109" t="s">
        <v>0</v>
      </c>
      <c r="F126" s="110" t="s">
        <v>223</v>
      </c>
      <c r="G126" s="117">
        <v>1976</v>
      </c>
      <c r="H126" s="118" t="s">
        <v>186</v>
      </c>
      <c r="I126" s="109" t="str">
        <f t="shared" si="3"/>
        <v>B</v>
      </c>
      <c r="J126" s="120">
        <f>COUNTIF(I$7:I126,I126)</f>
        <v>25</v>
      </c>
      <c r="K126" s="113">
        <v>0.03630787037037037</v>
      </c>
      <c r="L126" s="114"/>
    </row>
    <row r="127" spans="1:12" ht="12.75">
      <c r="A127" s="106">
        <v>121</v>
      </c>
      <c r="B127" s="106">
        <v>2</v>
      </c>
      <c r="C127" s="115" t="s">
        <v>251</v>
      </c>
      <c r="D127" s="116" t="s">
        <v>284</v>
      </c>
      <c r="E127" s="109" t="s">
        <v>0</v>
      </c>
      <c r="F127" s="110" t="s">
        <v>223</v>
      </c>
      <c r="G127" s="117">
        <v>1972</v>
      </c>
      <c r="H127" s="118" t="s">
        <v>181</v>
      </c>
      <c r="I127" s="109" t="str">
        <f t="shared" si="3"/>
        <v>B</v>
      </c>
      <c r="J127" s="109">
        <f>COUNTIF(I$7:I127,I127)</f>
        <v>26</v>
      </c>
      <c r="K127" s="113">
        <v>0.036458333333333336</v>
      </c>
      <c r="L127" s="114"/>
    </row>
    <row r="128" spans="1:12" ht="12.75">
      <c r="A128" s="106">
        <v>122</v>
      </c>
      <c r="B128" s="106">
        <v>146</v>
      </c>
      <c r="C128" s="115" t="s">
        <v>253</v>
      </c>
      <c r="D128" s="116" t="s">
        <v>112</v>
      </c>
      <c r="E128" s="109" t="s">
        <v>0</v>
      </c>
      <c r="F128" s="110" t="s">
        <v>223</v>
      </c>
      <c r="G128" s="117">
        <v>1955</v>
      </c>
      <c r="H128" s="118" t="s">
        <v>310</v>
      </c>
      <c r="I128" s="109" t="str">
        <f t="shared" si="3"/>
        <v>D</v>
      </c>
      <c r="J128" s="109">
        <f>COUNTIF(I$7:I128,I128)</f>
        <v>12</v>
      </c>
      <c r="K128" s="113">
        <v>0.036550925925925924</v>
      </c>
      <c r="L128" s="114"/>
    </row>
    <row r="129" spans="1:12" ht="12.75">
      <c r="A129" s="106">
        <v>123</v>
      </c>
      <c r="B129" s="106">
        <v>117</v>
      </c>
      <c r="C129" s="115" t="s">
        <v>85</v>
      </c>
      <c r="D129" s="116" t="s">
        <v>137</v>
      </c>
      <c r="E129" s="109" t="s">
        <v>0</v>
      </c>
      <c r="F129" s="110" t="s">
        <v>223</v>
      </c>
      <c r="G129" s="117">
        <v>1989</v>
      </c>
      <c r="H129" s="118" t="s">
        <v>168</v>
      </c>
      <c r="I129" s="109" t="str">
        <f t="shared" si="3"/>
        <v>A</v>
      </c>
      <c r="J129" s="109">
        <f>COUNTIF(I$7:I129,I129)</f>
        <v>39</v>
      </c>
      <c r="K129" s="113">
        <v>0.036585648148148145</v>
      </c>
      <c r="L129" s="114" t="s">
        <v>366</v>
      </c>
    </row>
    <row r="130" spans="1:12" ht="12.75">
      <c r="A130" s="106">
        <v>124</v>
      </c>
      <c r="B130" s="106">
        <v>112</v>
      </c>
      <c r="C130" s="115" t="s">
        <v>56</v>
      </c>
      <c r="D130" s="116" t="s">
        <v>140</v>
      </c>
      <c r="E130" s="109" t="s">
        <v>1</v>
      </c>
      <c r="F130" s="110" t="s">
        <v>223</v>
      </c>
      <c r="G130" s="117">
        <v>1998</v>
      </c>
      <c r="H130" s="118" t="s">
        <v>197</v>
      </c>
      <c r="I130" s="109" t="str">
        <f t="shared" si="3"/>
        <v>JŽ</v>
      </c>
      <c r="J130" s="109">
        <f>COUNTIF(I$7:I130,I130)</f>
        <v>4</v>
      </c>
      <c r="K130" s="113">
        <v>0.03664351851851852</v>
      </c>
      <c r="L130" s="114" t="s">
        <v>366</v>
      </c>
    </row>
    <row r="131" spans="1:12" ht="12.75">
      <c r="A131" s="106">
        <v>125</v>
      </c>
      <c r="B131" s="106">
        <v>177</v>
      </c>
      <c r="C131" s="115" t="s">
        <v>235</v>
      </c>
      <c r="D131" s="116" t="s">
        <v>112</v>
      </c>
      <c r="E131" s="109" t="s">
        <v>0</v>
      </c>
      <c r="F131" s="110" t="s">
        <v>223</v>
      </c>
      <c r="G131" s="117">
        <v>1967</v>
      </c>
      <c r="H131" s="118" t="s">
        <v>170</v>
      </c>
      <c r="I131" s="109" t="str">
        <f t="shared" si="3"/>
        <v>C</v>
      </c>
      <c r="J131" s="109">
        <f>COUNTIF(I$7:I131,I131)</f>
        <v>19</v>
      </c>
      <c r="K131" s="113">
        <v>0.03719907407407407</v>
      </c>
      <c r="L131" s="114" t="s">
        <v>366</v>
      </c>
    </row>
    <row r="132" spans="1:12" ht="12.75">
      <c r="A132" s="106">
        <v>126</v>
      </c>
      <c r="B132" s="106">
        <v>164</v>
      </c>
      <c r="C132" s="115" t="s">
        <v>250</v>
      </c>
      <c r="D132" s="116" t="s">
        <v>99</v>
      </c>
      <c r="E132" s="109" t="s">
        <v>0</v>
      </c>
      <c r="F132" s="110" t="s">
        <v>223</v>
      </c>
      <c r="G132" s="117">
        <v>1990</v>
      </c>
      <c r="H132" s="118" t="s">
        <v>308</v>
      </c>
      <c r="I132" s="109" t="str">
        <f t="shared" si="3"/>
        <v>A</v>
      </c>
      <c r="J132" s="109">
        <f>COUNTIF(I$7:I132,I132)</f>
        <v>40</v>
      </c>
      <c r="K132" s="113">
        <v>0.0372337962962963</v>
      </c>
      <c r="L132" s="114"/>
    </row>
    <row r="133" spans="1:12" ht="12.75">
      <c r="A133" s="106">
        <v>127</v>
      </c>
      <c r="B133" s="106">
        <v>183</v>
      </c>
      <c r="C133" s="107" t="s">
        <v>357</v>
      </c>
      <c r="D133" s="108" t="s">
        <v>110</v>
      </c>
      <c r="E133" s="109" t="s">
        <v>0</v>
      </c>
      <c r="F133" s="110" t="s">
        <v>223</v>
      </c>
      <c r="G133" s="111">
        <v>1962</v>
      </c>
      <c r="H133" s="112" t="s">
        <v>358</v>
      </c>
      <c r="I133" s="109" t="str">
        <f t="shared" si="3"/>
        <v>C</v>
      </c>
      <c r="J133" s="109">
        <f>COUNTIF(I$7:I133,I133)</f>
        <v>20</v>
      </c>
      <c r="K133" s="113">
        <v>0.03730324074074074</v>
      </c>
      <c r="L133" s="114"/>
    </row>
    <row r="134" spans="1:12" ht="12.75">
      <c r="A134" s="106">
        <v>128</v>
      </c>
      <c r="B134" s="106">
        <v>8</v>
      </c>
      <c r="C134" s="115" t="s">
        <v>7</v>
      </c>
      <c r="D134" s="116" t="s">
        <v>102</v>
      </c>
      <c r="E134" s="109" t="s">
        <v>0</v>
      </c>
      <c r="F134" s="110" t="s">
        <v>223</v>
      </c>
      <c r="G134" s="117">
        <v>1985</v>
      </c>
      <c r="H134" s="118" t="s">
        <v>168</v>
      </c>
      <c r="I134" s="109" t="str">
        <f t="shared" si="3"/>
        <v>A</v>
      </c>
      <c r="J134" s="109">
        <f>COUNTIF(I$7:I134,I134)</f>
        <v>41</v>
      </c>
      <c r="K134" s="113">
        <v>0.03758101851851852</v>
      </c>
      <c r="L134" s="114" t="s">
        <v>366</v>
      </c>
    </row>
    <row r="135" spans="1:12" ht="12.75">
      <c r="A135" s="106">
        <v>129</v>
      </c>
      <c r="B135" s="106">
        <v>67</v>
      </c>
      <c r="C135" s="115" t="s">
        <v>330</v>
      </c>
      <c r="D135" s="116" t="s">
        <v>108</v>
      </c>
      <c r="E135" s="109" t="s">
        <v>0</v>
      </c>
      <c r="F135" s="110" t="s">
        <v>223</v>
      </c>
      <c r="G135" s="117">
        <v>1979</v>
      </c>
      <c r="H135" s="118" t="s">
        <v>171</v>
      </c>
      <c r="I135" s="109" t="str">
        <f aca="true" t="shared" si="4" ref="I135:I167">IF($E135="m",IF($G$1-$G135&gt;19,IF($G$1-$G135&lt;40,"A",IF($G$1-$G135&gt;49,IF($G$1-$G135&gt;59,IF($G$1-$G135&gt;69,"E","D"),"C"),"B")),"JM"),IF($G$1-$G135&gt;19,IF($G$1-$G135&lt;35,"F",IF($G$1-$G135&lt;50,"G","H")),"JŽ"))</f>
        <v>A</v>
      </c>
      <c r="J135" s="109">
        <f>COUNTIF(I$7:I135,I135)</f>
        <v>42</v>
      </c>
      <c r="K135" s="113">
        <v>0.037638888888888895</v>
      </c>
      <c r="L135" s="114"/>
    </row>
    <row r="136" spans="1:12" ht="12.75">
      <c r="A136" s="106">
        <v>130</v>
      </c>
      <c r="B136" s="106">
        <v>128</v>
      </c>
      <c r="C136" s="115" t="s">
        <v>3</v>
      </c>
      <c r="D136" s="116" t="s">
        <v>99</v>
      </c>
      <c r="E136" s="109" t="s">
        <v>0</v>
      </c>
      <c r="F136" s="110" t="s">
        <v>223</v>
      </c>
      <c r="G136" s="117">
        <v>1956</v>
      </c>
      <c r="H136" s="118" t="s">
        <v>166</v>
      </c>
      <c r="I136" s="120" t="str">
        <f t="shared" si="4"/>
        <v>D</v>
      </c>
      <c r="J136" s="120">
        <f>COUNTIF(I$7:I136,I136)</f>
        <v>13</v>
      </c>
      <c r="K136" s="113">
        <v>0.03805555555555556</v>
      </c>
      <c r="L136" s="114"/>
    </row>
    <row r="137" spans="1:12" ht="12.75">
      <c r="A137" s="106">
        <v>131</v>
      </c>
      <c r="B137" s="106">
        <v>136</v>
      </c>
      <c r="C137" s="107" t="s">
        <v>343</v>
      </c>
      <c r="D137" s="108" t="s">
        <v>112</v>
      </c>
      <c r="E137" s="109" t="s">
        <v>0</v>
      </c>
      <c r="F137" s="110" t="s">
        <v>223</v>
      </c>
      <c r="G137" s="111">
        <v>1951</v>
      </c>
      <c r="H137" s="112" t="s">
        <v>190</v>
      </c>
      <c r="I137" s="109" t="str">
        <f t="shared" si="4"/>
        <v>D</v>
      </c>
      <c r="J137" s="109">
        <f>COUNTIF(I$7:I137,I137)</f>
        <v>14</v>
      </c>
      <c r="K137" s="113">
        <v>0.03805555555555556</v>
      </c>
      <c r="L137" s="114"/>
    </row>
    <row r="138" spans="1:12" ht="13.5" customHeight="1">
      <c r="A138" s="106">
        <v>132</v>
      </c>
      <c r="B138" s="106">
        <v>35</v>
      </c>
      <c r="C138" s="115" t="s">
        <v>225</v>
      </c>
      <c r="D138" s="116" t="s">
        <v>274</v>
      </c>
      <c r="E138" s="109" t="s">
        <v>0</v>
      </c>
      <c r="F138" s="117" t="s">
        <v>292</v>
      </c>
      <c r="G138" s="117">
        <v>1986</v>
      </c>
      <c r="H138" s="118" t="s">
        <v>294</v>
      </c>
      <c r="I138" s="109" t="str">
        <f t="shared" si="4"/>
        <v>A</v>
      </c>
      <c r="J138" s="109">
        <f>COUNTIF(I$7:I138,I138)</f>
        <v>43</v>
      </c>
      <c r="K138" s="113">
        <v>0.03813657407407407</v>
      </c>
      <c r="L138" s="114"/>
    </row>
    <row r="139" spans="1:12" ht="12.75">
      <c r="A139" s="106">
        <v>133</v>
      </c>
      <c r="B139" s="106">
        <v>49</v>
      </c>
      <c r="C139" s="115" t="s">
        <v>15</v>
      </c>
      <c r="D139" s="116" t="s">
        <v>109</v>
      </c>
      <c r="E139" s="109" t="s">
        <v>0</v>
      </c>
      <c r="F139" s="110" t="s">
        <v>223</v>
      </c>
      <c r="G139" s="117">
        <v>1990</v>
      </c>
      <c r="H139" s="118" t="s">
        <v>183</v>
      </c>
      <c r="I139" s="109" t="str">
        <f t="shared" si="4"/>
        <v>A</v>
      </c>
      <c r="J139" s="109">
        <f>COUNTIF(I$7:I139,I139)</f>
        <v>44</v>
      </c>
      <c r="K139" s="113">
        <v>0.038148148148148146</v>
      </c>
      <c r="L139" s="114"/>
    </row>
    <row r="140" spans="1:13" ht="12.75">
      <c r="A140" s="106">
        <v>134</v>
      </c>
      <c r="B140" s="106">
        <v>104</v>
      </c>
      <c r="C140" s="115" t="s">
        <v>97</v>
      </c>
      <c r="D140" s="116" t="s">
        <v>165</v>
      </c>
      <c r="E140" s="109" t="s">
        <v>1</v>
      </c>
      <c r="F140" s="110" t="s">
        <v>223</v>
      </c>
      <c r="G140" s="117">
        <v>1973</v>
      </c>
      <c r="H140" s="118" t="s">
        <v>219</v>
      </c>
      <c r="I140" s="109" t="str">
        <f t="shared" si="4"/>
        <v>G</v>
      </c>
      <c r="J140" s="109">
        <f>COUNTIF(I$7:I140,I140)</f>
        <v>10</v>
      </c>
      <c r="K140" s="130">
        <v>0.03815972222222223</v>
      </c>
      <c r="L140" s="114"/>
      <c r="M140" s="119"/>
    </row>
    <row r="141" spans="1:12" ht="12.75">
      <c r="A141" s="106">
        <v>135</v>
      </c>
      <c r="B141" s="106">
        <v>75</v>
      </c>
      <c r="C141" s="115" t="s">
        <v>28</v>
      </c>
      <c r="D141" s="116" t="s">
        <v>120</v>
      </c>
      <c r="E141" s="109" t="s">
        <v>1</v>
      </c>
      <c r="F141" s="110" t="s">
        <v>223</v>
      </c>
      <c r="G141" s="117">
        <v>1968</v>
      </c>
      <c r="H141" s="118" t="s">
        <v>168</v>
      </c>
      <c r="I141" s="109" t="str">
        <f t="shared" si="4"/>
        <v>G</v>
      </c>
      <c r="J141" s="109">
        <f>COUNTIF(I$7:I141,I141)</f>
        <v>11</v>
      </c>
      <c r="K141" s="113">
        <v>0.038252314814814815</v>
      </c>
      <c r="L141" s="114" t="s">
        <v>366</v>
      </c>
    </row>
    <row r="142" spans="1:12" ht="12.75">
      <c r="A142" s="106">
        <v>136</v>
      </c>
      <c r="B142" s="106">
        <v>30</v>
      </c>
      <c r="C142" s="115" t="s">
        <v>94</v>
      </c>
      <c r="D142" s="116" t="s">
        <v>163</v>
      </c>
      <c r="E142" s="109" t="s">
        <v>1</v>
      </c>
      <c r="F142" s="110" t="s">
        <v>223</v>
      </c>
      <c r="G142" s="117">
        <v>1978</v>
      </c>
      <c r="H142" s="118" t="s">
        <v>218</v>
      </c>
      <c r="I142" s="109" t="str">
        <f t="shared" si="4"/>
        <v>G</v>
      </c>
      <c r="J142" s="109">
        <f>COUNTIF(I$7:I142,I142)</f>
        <v>12</v>
      </c>
      <c r="K142" s="113">
        <v>0.03833333333333334</v>
      </c>
      <c r="L142" s="114"/>
    </row>
    <row r="143" spans="1:12" ht="12.75">
      <c r="A143" s="106">
        <v>137</v>
      </c>
      <c r="B143" s="106">
        <v>31</v>
      </c>
      <c r="C143" s="115" t="s">
        <v>332</v>
      </c>
      <c r="D143" s="116" t="s">
        <v>149</v>
      </c>
      <c r="E143" s="109" t="s">
        <v>1</v>
      </c>
      <c r="F143" s="110" t="s">
        <v>223</v>
      </c>
      <c r="G143" s="117">
        <v>1979</v>
      </c>
      <c r="H143" s="118" t="s">
        <v>394</v>
      </c>
      <c r="I143" s="109" t="str">
        <f t="shared" si="4"/>
        <v>G</v>
      </c>
      <c r="J143" s="109">
        <f>COUNTIF(I$7:I143,I143)</f>
        <v>13</v>
      </c>
      <c r="K143" s="113">
        <v>0.03833333333333334</v>
      </c>
      <c r="L143" s="114"/>
    </row>
    <row r="144" spans="1:12" ht="12.75">
      <c r="A144" s="106">
        <v>138</v>
      </c>
      <c r="B144" s="106">
        <v>32</v>
      </c>
      <c r="C144" s="115" t="s">
        <v>270</v>
      </c>
      <c r="D144" s="116" t="s">
        <v>114</v>
      </c>
      <c r="E144" s="109" t="s">
        <v>0</v>
      </c>
      <c r="F144" s="110" t="s">
        <v>223</v>
      </c>
      <c r="G144" s="117">
        <v>1974</v>
      </c>
      <c r="H144" s="118" t="s">
        <v>181</v>
      </c>
      <c r="I144" s="109" t="str">
        <f t="shared" si="4"/>
        <v>B</v>
      </c>
      <c r="J144" s="109">
        <f>COUNTIF(I$7:I144,I144)</f>
        <v>27</v>
      </c>
      <c r="K144" s="113">
        <v>0.03869212962962963</v>
      </c>
      <c r="L144" s="114"/>
    </row>
    <row r="145" spans="1:13" ht="12.75">
      <c r="A145" s="106">
        <v>139</v>
      </c>
      <c r="B145" s="106">
        <v>157</v>
      </c>
      <c r="C145" s="115" t="s">
        <v>230</v>
      </c>
      <c r="D145" s="116" t="s">
        <v>123</v>
      </c>
      <c r="E145" s="109" t="s">
        <v>1</v>
      </c>
      <c r="F145" s="110" t="s">
        <v>223</v>
      </c>
      <c r="G145" s="117">
        <v>1976</v>
      </c>
      <c r="H145" s="118" t="s">
        <v>188</v>
      </c>
      <c r="I145" s="109" t="str">
        <f t="shared" si="4"/>
        <v>G</v>
      </c>
      <c r="J145" s="109">
        <f>COUNTIF(I$7:I145,I145)</f>
        <v>14</v>
      </c>
      <c r="K145" s="121">
        <v>0.03918981481481481</v>
      </c>
      <c r="L145" s="114"/>
      <c r="M145" s="119"/>
    </row>
    <row r="146" spans="1:12" ht="12.75">
      <c r="A146" s="106">
        <v>140</v>
      </c>
      <c r="B146" s="106">
        <v>191</v>
      </c>
      <c r="C146" s="115" t="s">
        <v>252</v>
      </c>
      <c r="D146" s="116" t="s">
        <v>142</v>
      </c>
      <c r="E146" s="109" t="s">
        <v>1</v>
      </c>
      <c r="F146" s="110" t="s">
        <v>223</v>
      </c>
      <c r="G146" s="117">
        <v>1967</v>
      </c>
      <c r="H146" s="118" t="s">
        <v>188</v>
      </c>
      <c r="I146" s="109" t="str">
        <f t="shared" si="4"/>
        <v>H</v>
      </c>
      <c r="J146" s="109">
        <f>COUNTIF(I$7:I146,I146)</f>
        <v>5</v>
      </c>
      <c r="K146" s="113">
        <v>0.03923611111111111</v>
      </c>
      <c r="L146" s="114"/>
    </row>
    <row r="147" spans="1:12" ht="12.75">
      <c r="A147" s="106">
        <v>141</v>
      </c>
      <c r="B147" s="106">
        <v>86</v>
      </c>
      <c r="C147" s="115" t="s">
        <v>12</v>
      </c>
      <c r="D147" s="116" t="s">
        <v>103</v>
      </c>
      <c r="E147" s="109" t="s">
        <v>0</v>
      </c>
      <c r="F147" s="110" t="s">
        <v>223</v>
      </c>
      <c r="G147" s="117">
        <v>1965</v>
      </c>
      <c r="H147" s="118" t="s">
        <v>173</v>
      </c>
      <c r="I147" s="109" t="str">
        <f t="shared" si="4"/>
        <v>C</v>
      </c>
      <c r="J147" s="120">
        <f>COUNTIF(I$7:I147,I147)</f>
        <v>21</v>
      </c>
      <c r="K147" s="113">
        <v>0.03925925925925926</v>
      </c>
      <c r="L147" s="114"/>
    </row>
    <row r="148" spans="1:12" s="172" customFormat="1" ht="12.75">
      <c r="A148" s="162">
        <v>142</v>
      </c>
      <c r="B148" s="163">
        <v>150</v>
      </c>
      <c r="C148" s="164" t="s">
        <v>261</v>
      </c>
      <c r="D148" s="165" t="s">
        <v>100</v>
      </c>
      <c r="E148" s="166" t="s">
        <v>0</v>
      </c>
      <c r="F148" s="167" t="s">
        <v>223</v>
      </c>
      <c r="G148" s="168">
        <v>1947</v>
      </c>
      <c r="H148" s="169" t="s">
        <v>316</v>
      </c>
      <c r="I148" s="166" t="str">
        <f t="shared" si="4"/>
        <v>E</v>
      </c>
      <c r="J148" s="166">
        <f>COUNTIF(I$7:I148,I148)</f>
        <v>3</v>
      </c>
      <c r="K148" s="170">
        <v>0.039375</v>
      </c>
      <c r="L148" s="171"/>
    </row>
    <row r="149" spans="1:12" ht="12.75">
      <c r="A149" s="106">
        <v>143</v>
      </c>
      <c r="B149" s="106">
        <v>78</v>
      </c>
      <c r="C149" s="115" t="s">
        <v>93</v>
      </c>
      <c r="D149" s="116" t="s">
        <v>101</v>
      </c>
      <c r="E149" s="109" t="s">
        <v>1</v>
      </c>
      <c r="F149" s="110" t="s">
        <v>223</v>
      </c>
      <c r="G149" s="117">
        <v>1976</v>
      </c>
      <c r="H149" s="118" t="s">
        <v>183</v>
      </c>
      <c r="I149" s="109" t="str">
        <f t="shared" si="4"/>
        <v>G</v>
      </c>
      <c r="J149" s="120">
        <f>COUNTIF(I$7:I149,I149)</f>
        <v>15</v>
      </c>
      <c r="K149" s="113">
        <v>0.04005787037037037</v>
      </c>
      <c r="L149" s="114"/>
    </row>
    <row r="150" spans="1:12" ht="12.75">
      <c r="A150" s="106">
        <v>144</v>
      </c>
      <c r="B150" s="106">
        <v>38</v>
      </c>
      <c r="C150" s="115" t="s">
        <v>52</v>
      </c>
      <c r="D150" s="116" t="s">
        <v>138</v>
      </c>
      <c r="E150" s="109" t="s">
        <v>0</v>
      </c>
      <c r="F150" s="110" t="s">
        <v>223</v>
      </c>
      <c r="G150" s="117">
        <v>1977</v>
      </c>
      <c r="H150" s="118" t="s">
        <v>183</v>
      </c>
      <c r="I150" s="109" t="str">
        <f t="shared" si="4"/>
        <v>B</v>
      </c>
      <c r="J150" s="109">
        <f>COUNTIF(I$7:I150,I150)</f>
        <v>28</v>
      </c>
      <c r="K150" s="113">
        <v>0.04009259259259259</v>
      </c>
      <c r="L150" s="114"/>
    </row>
    <row r="151" spans="1:12" ht="12.75">
      <c r="A151" s="106">
        <v>145</v>
      </c>
      <c r="B151" s="106">
        <v>42</v>
      </c>
      <c r="C151" s="115" t="s">
        <v>239</v>
      </c>
      <c r="D151" s="116" t="s">
        <v>280</v>
      </c>
      <c r="E151" s="109" t="s">
        <v>0</v>
      </c>
      <c r="F151" s="117" t="s">
        <v>292</v>
      </c>
      <c r="G151" s="117">
        <v>1986</v>
      </c>
      <c r="H151" s="118" t="s">
        <v>294</v>
      </c>
      <c r="I151" s="109" t="str">
        <f t="shared" si="4"/>
        <v>A</v>
      </c>
      <c r="J151" s="109">
        <f>COUNTIF(I$7:I151,I151)</f>
        <v>45</v>
      </c>
      <c r="K151" s="113">
        <v>0.04019675925925926</v>
      </c>
      <c r="L151" s="114"/>
    </row>
    <row r="152" spans="1:12" ht="12.75">
      <c r="A152" s="106">
        <v>146</v>
      </c>
      <c r="B152" s="106">
        <v>155</v>
      </c>
      <c r="C152" s="115" t="s">
        <v>74</v>
      </c>
      <c r="D152" s="116" t="s">
        <v>156</v>
      </c>
      <c r="E152" s="109" t="s">
        <v>0</v>
      </c>
      <c r="F152" s="110" t="s">
        <v>223</v>
      </c>
      <c r="G152" s="117">
        <v>1979</v>
      </c>
      <c r="H152" s="118" t="s">
        <v>188</v>
      </c>
      <c r="I152" s="109" t="str">
        <f t="shared" si="4"/>
        <v>A</v>
      </c>
      <c r="J152" s="109">
        <f>COUNTIF(I$7:I152,I152)</f>
        <v>46</v>
      </c>
      <c r="K152" s="148">
        <v>0.04033564814814815</v>
      </c>
      <c r="L152" s="114"/>
    </row>
    <row r="153" spans="1:12" ht="12.75">
      <c r="A153" s="106">
        <v>147</v>
      </c>
      <c r="B153" s="106">
        <v>125</v>
      </c>
      <c r="C153" s="115" t="s">
        <v>90</v>
      </c>
      <c r="D153" s="116" t="s">
        <v>109</v>
      </c>
      <c r="E153" s="109" t="s">
        <v>0</v>
      </c>
      <c r="F153" s="110" t="s">
        <v>223</v>
      </c>
      <c r="G153" s="117">
        <v>1976</v>
      </c>
      <c r="H153" s="118" t="s">
        <v>174</v>
      </c>
      <c r="I153" s="109" t="str">
        <f t="shared" si="4"/>
        <v>B</v>
      </c>
      <c r="J153" s="109">
        <f>COUNTIF(I$7:I153,I153)</f>
        <v>29</v>
      </c>
      <c r="K153" s="113">
        <v>0.04050925925925926</v>
      </c>
      <c r="L153" s="114"/>
    </row>
    <row r="154" spans="1:12" ht="12.75">
      <c r="A154" s="106">
        <v>148</v>
      </c>
      <c r="B154" s="106">
        <v>189</v>
      </c>
      <c r="C154" s="107" t="s">
        <v>360</v>
      </c>
      <c r="D154" s="108" t="s">
        <v>108</v>
      </c>
      <c r="E154" s="109" t="s">
        <v>0</v>
      </c>
      <c r="F154" s="110" t="s">
        <v>223</v>
      </c>
      <c r="G154" s="111">
        <v>1990</v>
      </c>
      <c r="H154" s="112" t="s">
        <v>188</v>
      </c>
      <c r="I154" s="109" t="str">
        <f t="shared" si="4"/>
        <v>A</v>
      </c>
      <c r="J154" s="109">
        <f>COUNTIF(I$7:I154,I154)</f>
        <v>47</v>
      </c>
      <c r="K154" s="113">
        <v>0.04134259259259259</v>
      </c>
      <c r="L154" s="114"/>
    </row>
    <row r="155" spans="1:12" ht="12.75">
      <c r="A155" s="106">
        <v>149</v>
      </c>
      <c r="B155" s="106">
        <v>190</v>
      </c>
      <c r="C155" s="107" t="s">
        <v>361</v>
      </c>
      <c r="D155" s="108" t="s">
        <v>123</v>
      </c>
      <c r="E155" s="109" t="s">
        <v>1</v>
      </c>
      <c r="F155" s="110" t="s">
        <v>223</v>
      </c>
      <c r="G155" s="111">
        <v>1987</v>
      </c>
      <c r="H155" s="112" t="s">
        <v>188</v>
      </c>
      <c r="I155" s="109" t="str">
        <f t="shared" si="4"/>
        <v>F</v>
      </c>
      <c r="J155" s="109">
        <f>COUNTIF(I$7:I155,I155)</f>
        <v>6</v>
      </c>
      <c r="K155" s="113">
        <v>0.04134259259259259</v>
      </c>
      <c r="L155" s="114"/>
    </row>
    <row r="156" spans="1:12" ht="12.75">
      <c r="A156" s="106">
        <v>150</v>
      </c>
      <c r="B156" s="106">
        <v>108</v>
      </c>
      <c r="C156" s="115" t="s">
        <v>22</v>
      </c>
      <c r="D156" s="116" t="s">
        <v>115</v>
      </c>
      <c r="E156" s="109" t="s">
        <v>0</v>
      </c>
      <c r="F156" s="110" t="s">
        <v>223</v>
      </c>
      <c r="G156" s="117">
        <v>1986</v>
      </c>
      <c r="H156" s="118" t="s">
        <v>178</v>
      </c>
      <c r="I156" s="109" t="str">
        <f t="shared" si="4"/>
        <v>A</v>
      </c>
      <c r="J156" s="109">
        <f>COUNTIF(I$7:I156,I156)</f>
        <v>48</v>
      </c>
      <c r="K156" s="113">
        <v>0.041493055555555554</v>
      </c>
      <c r="L156" s="114"/>
    </row>
    <row r="157" spans="1:12" ht="12.75">
      <c r="A157" s="106">
        <v>151</v>
      </c>
      <c r="B157" s="106">
        <v>127</v>
      </c>
      <c r="C157" s="115" t="s">
        <v>36</v>
      </c>
      <c r="D157" s="116" t="s">
        <v>128</v>
      </c>
      <c r="E157" s="109" t="s">
        <v>1</v>
      </c>
      <c r="F157" s="110" t="s">
        <v>223</v>
      </c>
      <c r="G157" s="117">
        <v>1992</v>
      </c>
      <c r="H157" s="118" t="s">
        <v>168</v>
      </c>
      <c r="I157" s="109" t="str">
        <f t="shared" si="4"/>
        <v>F</v>
      </c>
      <c r="J157" s="109">
        <f>COUNTIF(I$7:I157,I157)</f>
        <v>7</v>
      </c>
      <c r="K157" s="113">
        <v>0.0415162037037037</v>
      </c>
      <c r="L157" s="114" t="s">
        <v>366</v>
      </c>
    </row>
    <row r="158" spans="1:12" ht="12.75">
      <c r="A158" s="106">
        <v>152</v>
      </c>
      <c r="B158" s="106">
        <v>1</v>
      </c>
      <c r="C158" s="115" t="s">
        <v>42</v>
      </c>
      <c r="D158" s="116" t="s">
        <v>108</v>
      </c>
      <c r="E158" s="109" t="s">
        <v>0</v>
      </c>
      <c r="F158" s="110" t="s">
        <v>223</v>
      </c>
      <c r="G158" s="117">
        <v>1990</v>
      </c>
      <c r="H158" s="118" t="s">
        <v>190</v>
      </c>
      <c r="I158" s="109" t="str">
        <f t="shared" si="4"/>
        <v>A</v>
      </c>
      <c r="J158" s="109">
        <f>COUNTIF(I$7:I158,I158)</f>
        <v>49</v>
      </c>
      <c r="K158" s="113">
        <v>0.041608796296296297</v>
      </c>
      <c r="L158" s="114"/>
    </row>
    <row r="159" spans="1:12" ht="12.75">
      <c r="A159" s="106">
        <v>153</v>
      </c>
      <c r="B159" s="106">
        <v>77</v>
      </c>
      <c r="C159" s="115" t="s">
        <v>43</v>
      </c>
      <c r="D159" s="116" t="s">
        <v>132</v>
      </c>
      <c r="E159" s="109" t="s">
        <v>1</v>
      </c>
      <c r="F159" s="110" t="s">
        <v>223</v>
      </c>
      <c r="G159" s="117">
        <v>1974</v>
      </c>
      <c r="H159" s="118" t="s">
        <v>183</v>
      </c>
      <c r="I159" s="109" t="str">
        <f t="shared" si="4"/>
        <v>G</v>
      </c>
      <c r="J159" s="120">
        <f>COUNTIF(I$7:I159,I159)</f>
        <v>16</v>
      </c>
      <c r="K159" s="113">
        <v>0.04252314814814815</v>
      </c>
      <c r="L159" s="114"/>
    </row>
    <row r="160" spans="1:12" ht="12.75">
      <c r="A160" s="106">
        <v>154</v>
      </c>
      <c r="B160" s="106">
        <v>51</v>
      </c>
      <c r="C160" s="115" t="s">
        <v>247</v>
      </c>
      <c r="D160" s="116" t="s">
        <v>117</v>
      </c>
      <c r="E160" s="109" t="s">
        <v>0</v>
      </c>
      <c r="F160" s="110" t="s">
        <v>223</v>
      </c>
      <c r="G160" s="117">
        <v>1977</v>
      </c>
      <c r="H160" s="118" t="s">
        <v>306</v>
      </c>
      <c r="I160" s="109" t="str">
        <f t="shared" si="4"/>
        <v>B</v>
      </c>
      <c r="J160" s="109">
        <f>COUNTIF(I$7:I160,I160)</f>
        <v>30</v>
      </c>
      <c r="K160" s="113">
        <v>0.04271990740740741</v>
      </c>
      <c r="L160" s="114"/>
    </row>
    <row r="161" spans="1:12" ht="12.75">
      <c r="A161" s="106">
        <v>155</v>
      </c>
      <c r="B161" s="106">
        <v>122</v>
      </c>
      <c r="C161" s="115" t="s">
        <v>82</v>
      </c>
      <c r="D161" s="116" t="s">
        <v>159</v>
      </c>
      <c r="E161" s="109" t="s">
        <v>1</v>
      </c>
      <c r="F161" s="110" t="s">
        <v>223</v>
      </c>
      <c r="G161" s="117">
        <v>1981</v>
      </c>
      <c r="H161" s="118" t="s">
        <v>214</v>
      </c>
      <c r="I161" s="120" t="str">
        <f t="shared" si="4"/>
        <v>G</v>
      </c>
      <c r="J161" s="109">
        <f>COUNTIF(I$7:I161,I161)</f>
        <v>17</v>
      </c>
      <c r="K161" s="113">
        <v>0.04332175925925926</v>
      </c>
      <c r="L161" s="114"/>
    </row>
    <row r="162" spans="1:12" ht="12.75">
      <c r="A162" s="106">
        <v>156</v>
      </c>
      <c r="B162" s="106">
        <v>92</v>
      </c>
      <c r="C162" s="115" t="s">
        <v>16</v>
      </c>
      <c r="D162" s="116" t="s">
        <v>110</v>
      </c>
      <c r="E162" s="109" t="s">
        <v>0</v>
      </c>
      <c r="F162" s="110" t="s">
        <v>223</v>
      </c>
      <c r="G162" s="117">
        <v>1986</v>
      </c>
      <c r="H162" s="118" t="s">
        <v>176</v>
      </c>
      <c r="I162" s="109" t="str">
        <f t="shared" si="4"/>
        <v>A</v>
      </c>
      <c r="J162" s="109">
        <f>COUNTIF(I$7:I162,I162)</f>
        <v>50</v>
      </c>
      <c r="K162" s="113">
        <v>0.04349537037037037</v>
      </c>
      <c r="L162" s="114"/>
    </row>
    <row r="163" spans="1:12" ht="12.75">
      <c r="A163" s="106">
        <v>157</v>
      </c>
      <c r="B163" s="106">
        <v>93</v>
      </c>
      <c r="C163" s="115" t="s">
        <v>17</v>
      </c>
      <c r="D163" s="116" t="s">
        <v>111</v>
      </c>
      <c r="E163" s="109" t="s">
        <v>0</v>
      </c>
      <c r="F163" s="110" t="s">
        <v>223</v>
      </c>
      <c r="G163" s="117">
        <v>1990</v>
      </c>
      <c r="H163" s="118" t="s">
        <v>176</v>
      </c>
      <c r="I163" s="109" t="str">
        <f t="shared" si="4"/>
        <v>A</v>
      </c>
      <c r="J163" s="109">
        <f>COUNTIF(I$7:I163,I163)</f>
        <v>51</v>
      </c>
      <c r="K163" s="113">
        <v>0.04349537037037037</v>
      </c>
      <c r="L163" s="114"/>
    </row>
    <row r="164" spans="1:12" ht="12.75">
      <c r="A164" s="106">
        <v>158</v>
      </c>
      <c r="B164" s="106">
        <v>140</v>
      </c>
      <c r="C164" s="115" t="s">
        <v>249</v>
      </c>
      <c r="D164" s="116" t="s">
        <v>129</v>
      </c>
      <c r="E164" s="109" t="s">
        <v>1</v>
      </c>
      <c r="F164" s="110" t="s">
        <v>223</v>
      </c>
      <c r="G164" s="117">
        <v>1975</v>
      </c>
      <c r="H164" s="118" t="s">
        <v>174</v>
      </c>
      <c r="I164" s="109" t="str">
        <f t="shared" si="4"/>
        <v>G</v>
      </c>
      <c r="J164" s="109">
        <f>COUNTIF(I$7:I164,I164)</f>
        <v>18</v>
      </c>
      <c r="K164" s="113">
        <v>0.04415509259259259</v>
      </c>
      <c r="L164" s="114"/>
    </row>
    <row r="165" spans="1:12" ht="12.75">
      <c r="A165" s="106">
        <v>159</v>
      </c>
      <c r="B165" s="106">
        <v>141</v>
      </c>
      <c r="C165" s="115" t="s">
        <v>272</v>
      </c>
      <c r="D165" s="116" t="s">
        <v>291</v>
      </c>
      <c r="E165" s="109" t="s">
        <v>0</v>
      </c>
      <c r="F165" s="110" t="s">
        <v>223</v>
      </c>
      <c r="G165" s="117">
        <v>1980</v>
      </c>
      <c r="H165" s="118" t="s">
        <v>174</v>
      </c>
      <c r="I165" s="109" t="str">
        <f t="shared" si="4"/>
        <v>A</v>
      </c>
      <c r="J165" s="109">
        <f>COUNTIF(I$7:I165,I165)</f>
        <v>52</v>
      </c>
      <c r="K165" s="113">
        <v>0.04416666666666667</v>
      </c>
      <c r="L165" s="114"/>
    </row>
    <row r="166" spans="1:12" ht="12.75">
      <c r="A166" s="106">
        <v>160</v>
      </c>
      <c r="B166" s="106">
        <v>55</v>
      </c>
      <c r="C166" s="115" t="s">
        <v>6</v>
      </c>
      <c r="D166" s="116" t="s">
        <v>101</v>
      </c>
      <c r="E166" s="109" t="s">
        <v>1</v>
      </c>
      <c r="F166" s="110" t="s">
        <v>223</v>
      </c>
      <c r="G166" s="117">
        <v>1987</v>
      </c>
      <c r="H166" s="118" t="s">
        <v>222</v>
      </c>
      <c r="I166" s="109" t="str">
        <f t="shared" si="4"/>
        <v>F</v>
      </c>
      <c r="J166" s="109">
        <f>COUNTIF(I$7:I166,I166)</f>
        <v>8</v>
      </c>
      <c r="K166" s="131">
        <v>0.04479166666666667</v>
      </c>
      <c r="L166" s="114"/>
    </row>
    <row r="167" spans="1:13" ht="12.75">
      <c r="A167" s="106">
        <v>161</v>
      </c>
      <c r="B167" s="106">
        <v>156</v>
      </c>
      <c r="C167" s="115" t="s">
        <v>226</v>
      </c>
      <c r="D167" s="116" t="s">
        <v>135</v>
      </c>
      <c r="E167" s="109" t="s">
        <v>0</v>
      </c>
      <c r="F167" s="110" t="s">
        <v>223</v>
      </c>
      <c r="G167" s="117">
        <v>1988</v>
      </c>
      <c r="H167" s="118" t="s">
        <v>183</v>
      </c>
      <c r="I167" s="109" t="str">
        <f t="shared" si="4"/>
        <v>A</v>
      </c>
      <c r="J167" s="109">
        <f>COUNTIF(I$7:I167,I167)</f>
        <v>53</v>
      </c>
      <c r="K167" s="113">
        <v>0.04479166666666667</v>
      </c>
      <c r="L167" s="114"/>
      <c r="M167" s="119"/>
    </row>
    <row r="168" spans="1:12" ht="12.75">
      <c r="A168" s="106">
        <v>162</v>
      </c>
      <c r="B168" s="106">
        <v>46</v>
      </c>
      <c r="C168" s="115" t="s">
        <v>45</v>
      </c>
      <c r="D168" s="116" t="s">
        <v>112</v>
      </c>
      <c r="E168" s="109" t="s">
        <v>0</v>
      </c>
      <c r="F168" s="110" t="s">
        <v>223</v>
      </c>
      <c r="G168" s="117">
        <v>1939</v>
      </c>
      <c r="H168" s="118" t="s">
        <v>168</v>
      </c>
      <c r="I168" s="109" t="str">
        <f aca="true" t="shared" si="5" ref="I168:I178">IF($E168="m",IF($G$1-$G168&gt;19,IF($G$1-$G168&lt;40,"A",IF($G$1-$G168&gt;49,IF($G$1-$G168&gt;59,IF($G$1-$G168&gt;69,"E","D"),"C"),"B")),"JM"),IF($G$1-$G168&gt;19,IF($G$1-$G168&lt;35,"F",IF($G$1-$G168&lt;50,"G","H")),"JŽ"))</f>
        <v>E</v>
      </c>
      <c r="J168" s="109">
        <f>COUNTIF(I$7:I168,I168)</f>
        <v>4</v>
      </c>
      <c r="K168" s="113">
        <v>0.04515046296296296</v>
      </c>
      <c r="L168" s="114" t="s">
        <v>366</v>
      </c>
    </row>
    <row r="169" spans="1:12" ht="12.75">
      <c r="A169" s="106">
        <v>163</v>
      </c>
      <c r="B169" s="106">
        <v>132</v>
      </c>
      <c r="C169" s="115" t="s">
        <v>386</v>
      </c>
      <c r="D169" s="116" t="s">
        <v>130</v>
      </c>
      <c r="E169" s="109" t="s">
        <v>1</v>
      </c>
      <c r="F169" s="110" t="s">
        <v>223</v>
      </c>
      <c r="G169" s="117">
        <v>1985</v>
      </c>
      <c r="H169" s="118" t="s">
        <v>193</v>
      </c>
      <c r="I169" s="109" t="str">
        <f t="shared" si="5"/>
        <v>F</v>
      </c>
      <c r="J169" s="109">
        <f>COUNTIF(I$7:I169,I169)</f>
        <v>9</v>
      </c>
      <c r="K169" s="113">
        <v>0.04567129629629629</v>
      </c>
      <c r="L169" s="114"/>
    </row>
    <row r="170" spans="1:12" ht="12.75">
      <c r="A170" s="106">
        <v>164</v>
      </c>
      <c r="B170" s="106">
        <v>106</v>
      </c>
      <c r="C170" s="115" t="s">
        <v>32</v>
      </c>
      <c r="D170" s="116" t="s">
        <v>126</v>
      </c>
      <c r="E170" s="109" t="s">
        <v>1</v>
      </c>
      <c r="F170" s="110" t="s">
        <v>223</v>
      </c>
      <c r="G170" s="117">
        <v>1986</v>
      </c>
      <c r="H170" s="118" t="s">
        <v>183</v>
      </c>
      <c r="I170" s="109" t="str">
        <f t="shared" si="5"/>
        <v>F</v>
      </c>
      <c r="J170" s="109">
        <f>COUNTIF(I$7:I170,I170)</f>
        <v>10</v>
      </c>
      <c r="K170" s="113">
        <v>0.045752314814814815</v>
      </c>
      <c r="L170" s="114"/>
    </row>
    <row r="171" spans="1:12" ht="12.75">
      <c r="A171" s="106">
        <v>165</v>
      </c>
      <c r="B171" s="106">
        <v>173</v>
      </c>
      <c r="C171" s="115" t="s">
        <v>244</v>
      </c>
      <c r="D171" s="116" t="s">
        <v>281</v>
      </c>
      <c r="E171" s="109" t="s">
        <v>0</v>
      </c>
      <c r="F171" s="110" t="s">
        <v>223</v>
      </c>
      <c r="G171" s="117">
        <v>1954</v>
      </c>
      <c r="H171" s="118" t="s">
        <v>385</v>
      </c>
      <c r="I171" s="109" t="str">
        <f t="shared" si="5"/>
        <v>D</v>
      </c>
      <c r="J171" s="109">
        <f>COUNTIF(I$7:I171,I171)</f>
        <v>15</v>
      </c>
      <c r="K171" s="113">
        <v>0.046099537037037036</v>
      </c>
      <c r="L171" s="114"/>
    </row>
    <row r="172" spans="1:12" ht="12.75">
      <c r="A172" s="106">
        <v>166</v>
      </c>
      <c r="B172" s="106">
        <v>71</v>
      </c>
      <c r="C172" s="115" t="s">
        <v>65</v>
      </c>
      <c r="D172" s="116" t="s">
        <v>116</v>
      </c>
      <c r="E172" s="109" t="s">
        <v>1</v>
      </c>
      <c r="F172" s="110" t="s">
        <v>223</v>
      </c>
      <c r="G172" s="117">
        <v>1992</v>
      </c>
      <c r="H172" s="118" t="s">
        <v>168</v>
      </c>
      <c r="I172" s="109" t="str">
        <f t="shared" si="5"/>
        <v>F</v>
      </c>
      <c r="J172" s="109">
        <f>COUNTIF(I$7:I172,I172)</f>
        <v>11</v>
      </c>
      <c r="K172" s="113">
        <v>0.04612268518518519</v>
      </c>
      <c r="L172" s="114" t="s">
        <v>366</v>
      </c>
    </row>
    <row r="173" spans="1:12" ht="12.75">
      <c r="A173" s="106">
        <v>167</v>
      </c>
      <c r="B173" s="106">
        <v>37</v>
      </c>
      <c r="C173" s="115" t="s">
        <v>67</v>
      </c>
      <c r="D173" s="116" t="s">
        <v>150</v>
      </c>
      <c r="E173" s="109" t="s">
        <v>0</v>
      </c>
      <c r="F173" s="110" t="s">
        <v>223</v>
      </c>
      <c r="G173" s="117">
        <v>1978</v>
      </c>
      <c r="H173" s="118" t="s">
        <v>183</v>
      </c>
      <c r="I173" s="109" t="str">
        <f t="shared" si="5"/>
        <v>A</v>
      </c>
      <c r="J173" s="120">
        <f>COUNTIF(I$7:I173,I173)</f>
        <v>54</v>
      </c>
      <c r="K173" s="113">
        <v>0.04621527777777778</v>
      </c>
      <c r="L173" s="114"/>
    </row>
    <row r="174" spans="1:12" ht="12.75">
      <c r="A174" s="106">
        <v>168</v>
      </c>
      <c r="B174" s="132">
        <v>110</v>
      </c>
      <c r="C174" s="133" t="s">
        <v>80</v>
      </c>
      <c r="D174" s="134" t="s">
        <v>50</v>
      </c>
      <c r="E174" s="135" t="s">
        <v>0</v>
      </c>
      <c r="F174" s="136" t="s">
        <v>223</v>
      </c>
      <c r="G174" s="137">
        <v>1974</v>
      </c>
      <c r="H174" s="138" t="s">
        <v>213</v>
      </c>
      <c r="I174" s="135" t="str">
        <f t="shared" si="5"/>
        <v>B</v>
      </c>
      <c r="J174" s="135">
        <f>COUNTIF(I$7:I174,I174)</f>
        <v>31</v>
      </c>
      <c r="K174" s="139">
        <v>0.04777777777777778</v>
      </c>
      <c r="L174" s="114"/>
    </row>
    <row r="175" spans="1:12" ht="12.75">
      <c r="A175" s="106">
        <v>169</v>
      </c>
      <c r="B175" s="106">
        <v>182</v>
      </c>
      <c r="C175" s="107" t="s">
        <v>355</v>
      </c>
      <c r="D175" s="108" t="s">
        <v>273</v>
      </c>
      <c r="E175" s="109" t="s">
        <v>0</v>
      </c>
      <c r="F175" s="110" t="s">
        <v>223</v>
      </c>
      <c r="G175" s="111">
        <v>1942</v>
      </c>
      <c r="H175" s="112" t="s">
        <v>356</v>
      </c>
      <c r="I175" s="135" t="str">
        <f t="shared" si="5"/>
        <v>E</v>
      </c>
      <c r="J175" s="109">
        <f>COUNTIF(I$7:I175,I175)</f>
        <v>5</v>
      </c>
      <c r="K175" s="113">
        <v>0.051180555555555556</v>
      </c>
      <c r="L175" s="114"/>
    </row>
    <row r="176" spans="1:12" ht="12.75">
      <c r="A176" s="106">
        <v>170</v>
      </c>
      <c r="B176" s="106">
        <v>144</v>
      </c>
      <c r="C176" s="115" t="s">
        <v>245</v>
      </c>
      <c r="D176" s="116" t="s">
        <v>273</v>
      </c>
      <c r="E176" s="109" t="s">
        <v>0</v>
      </c>
      <c r="F176" s="110" t="s">
        <v>223</v>
      </c>
      <c r="G176" s="117">
        <v>1955</v>
      </c>
      <c r="H176" s="118" t="s">
        <v>304</v>
      </c>
      <c r="I176" s="135" t="str">
        <f t="shared" si="5"/>
        <v>D</v>
      </c>
      <c r="J176" s="109">
        <f>COUNTIF(I$7:I176,I176)</f>
        <v>16</v>
      </c>
      <c r="K176" s="113">
        <v>0.05328703703703704</v>
      </c>
      <c r="L176" s="114"/>
    </row>
    <row r="177" spans="1:12" ht="12.75">
      <c r="A177" s="106">
        <v>171</v>
      </c>
      <c r="B177" s="106">
        <v>52</v>
      </c>
      <c r="C177" s="115" t="s">
        <v>14</v>
      </c>
      <c r="D177" s="116" t="s">
        <v>107</v>
      </c>
      <c r="E177" s="109" t="s">
        <v>0</v>
      </c>
      <c r="F177" s="110" t="s">
        <v>223</v>
      </c>
      <c r="G177" s="117">
        <v>1980</v>
      </c>
      <c r="H177" s="118" t="s">
        <v>174</v>
      </c>
      <c r="I177" s="135" t="str">
        <f t="shared" si="5"/>
        <v>A</v>
      </c>
      <c r="J177" s="109">
        <f>COUNTIF(I$7:I177,I177)</f>
        <v>55</v>
      </c>
      <c r="K177" s="140" t="s">
        <v>380</v>
      </c>
      <c r="L177" s="114"/>
    </row>
    <row r="178" spans="1:12" ht="12.75">
      <c r="A178" s="106">
        <v>172</v>
      </c>
      <c r="B178" s="106">
        <v>95</v>
      </c>
      <c r="C178" s="115" t="s">
        <v>11</v>
      </c>
      <c r="D178" s="116" t="s">
        <v>105</v>
      </c>
      <c r="E178" s="109" t="s">
        <v>0</v>
      </c>
      <c r="F178" s="110" t="s">
        <v>223</v>
      </c>
      <c r="G178" s="117">
        <v>1980</v>
      </c>
      <c r="H178" s="118" t="s">
        <v>172</v>
      </c>
      <c r="I178" s="109" t="str">
        <f t="shared" si="5"/>
        <v>A</v>
      </c>
      <c r="J178" s="109">
        <f>COUNTIF(I$7:I178,I178)</f>
        <v>56</v>
      </c>
      <c r="K178" s="113" t="s">
        <v>380</v>
      </c>
      <c r="L178" s="114"/>
    </row>
    <row r="180" spans="1:7" ht="12.75">
      <c r="A180" s="90" t="s">
        <v>383</v>
      </c>
      <c r="B180" s="90"/>
      <c r="C180" s="90"/>
      <c r="D180" s="90"/>
      <c r="E180" s="90"/>
      <c r="F180" s="90"/>
      <c r="G180" s="141"/>
    </row>
    <row r="181" spans="1:7" ht="12.75">
      <c r="A181" s="207" t="s">
        <v>369</v>
      </c>
      <c r="B181" s="207"/>
      <c r="C181" s="207"/>
      <c r="D181" s="207"/>
      <c r="E181" s="207"/>
      <c r="F181" s="207"/>
      <c r="G181" s="207"/>
    </row>
  </sheetData>
  <sheetProtection/>
  <mergeCells count="5">
    <mergeCell ref="A181:G181"/>
    <mergeCell ref="A2:K2"/>
    <mergeCell ref="A4:K4"/>
    <mergeCell ref="A3:K3"/>
    <mergeCell ref="A5:B5"/>
  </mergeCells>
  <printOptions/>
  <pageMargins left="0.7874015748031497" right="0.1968503937007874" top="0.7874015748031497" bottom="0.5905511811023623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8515625" style="3" customWidth="1"/>
    <col min="2" max="2" width="5.28125" style="3" customWidth="1"/>
    <col min="3" max="3" width="16.8515625" style="20" customWidth="1"/>
    <col min="4" max="4" width="8.421875" style="13" customWidth="1"/>
    <col min="5" max="5" width="5.28125" style="2" customWidth="1"/>
    <col min="6" max="6" width="6.28125" style="6" customWidth="1"/>
    <col min="7" max="7" width="6.140625" style="6" customWidth="1"/>
    <col min="8" max="8" width="22.8515625" style="27" customWidth="1"/>
    <col min="9" max="9" width="5.421875" style="2" customWidth="1"/>
    <col min="10" max="10" width="4.57421875" style="2" hidden="1" customWidth="1"/>
    <col min="11" max="11" width="8.140625" style="2" customWidth="1"/>
    <col min="12" max="12" width="4.140625" style="43" customWidth="1"/>
    <col min="13" max="16384" width="9.140625" style="11" customWidth="1"/>
  </cols>
  <sheetData>
    <row r="1" spans="5:7" ht="1.5" customHeight="1">
      <c r="E1" s="2" t="s">
        <v>2</v>
      </c>
      <c r="G1" s="6">
        <v>2017</v>
      </c>
    </row>
    <row r="2" spans="1:12" s="12" customFormat="1" ht="33" customHeight="1">
      <c r="A2" s="209" t="s">
        <v>368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3"/>
    </row>
    <row r="3" spans="1:11" ht="15" customHeight="1">
      <c r="A3" s="210" t="s">
        <v>337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5" customHeight="1">
      <c r="A4" s="211" t="s">
        <v>320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5.75" customHeight="1">
      <c r="A5" s="212" t="s">
        <v>321</v>
      </c>
      <c r="B5" s="212"/>
      <c r="D5" s="11"/>
      <c r="E5" s="3"/>
      <c r="F5" s="3"/>
      <c r="G5" s="3"/>
      <c r="H5" s="20"/>
      <c r="I5" s="3"/>
      <c r="J5" s="3"/>
      <c r="K5" s="3"/>
    </row>
    <row r="6" spans="1:11" ht="29.25" customHeight="1">
      <c r="A6" s="208" t="s">
        <v>371</v>
      </c>
      <c r="B6" s="208"/>
      <c r="C6" s="208"/>
      <c r="D6" s="208"/>
      <c r="E6" s="208"/>
      <c r="F6" s="3"/>
      <c r="G6" s="3"/>
      <c r="H6" s="20"/>
      <c r="I6" s="3"/>
      <c r="J6" s="3"/>
      <c r="K6" s="3"/>
    </row>
    <row r="7" spans="1:12" s="13" customFormat="1" ht="27" customHeight="1">
      <c r="A7" s="4" t="s">
        <v>329</v>
      </c>
      <c r="B7" s="1" t="s">
        <v>339</v>
      </c>
      <c r="C7" s="21" t="s">
        <v>322</v>
      </c>
      <c r="D7" s="24" t="s">
        <v>323</v>
      </c>
      <c r="E7" s="4" t="s">
        <v>324</v>
      </c>
      <c r="F7" s="4" t="s">
        <v>365</v>
      </c>
      <c r="G7" s="4" t="s">
        <v>325</v>
      </c>
      <c r="H7" s="28" t="s">
        <v>326</v>
      </c>
      <c r="I7" s="4" t="s">
        <v>338</v>
      </c>
      <c r="J7" s="5" t="s">
        <v>327</v>
      </c>
      <c r="K7" s="48" t="s">
        <v>328</v>
      </c>
      <c r="L7" s="52" t="s">
        <v>366</v>
      </c>
    </row>
    <row r="8" spans="1:12" s="74" customFormat="1" ht="12.75">
      <c r="A8" s="65">
        <v>1</v>
      </c>
      <c r="B8" s="65">
        <v>51</v>
      </c>
      <c r="C8" s="66" t="s">
        <v>63</v>
      </c>
      <c r="D8" s="67" t="s">
        <v>147</v>
      </c>
      <c r="E8" s="68" t="s">
        <v>0</v>
      </c>
      <c r="F8" s="69" t="s">
        <v>223</v>
      </c>
      <c r="G8" s="70">
        <v>1974</v>
      </c>
      <c r="H8" s="71" t="s">
        <v>198</v>
      </c>
      <c r="I8" s="68" t="str">
        <f aca="true" t="shared" si="0" ref="I8:I15">IF($E8="m",IF($G$1-$G8&gt;19,IF($G$1-$G8&lt;40,"A",IF($G$1-$G8&gt;49,IF($G$1-$G8&gt;59,IF($G$1-$G8&gt;69,"E","D"),"C"),"B")),"JM"),IF($G$1-$G8&gt;19,IF($G$1-$G8&lt;35,"F",IF($G$1-$G8&lt;50,"G","H")),"JŽ"))</f>
        <v>B</v>
      </c>
      <c r="J8" s="68">
        <f>COUNTIF(I$8:I8,I8)</f>
        <v>1</v>
      </c>
      <c r="K8" s="72">
        <v>0.023229166666666665</v>
      </c>
      <c r="L8" s="73" t="s">
        <v>366</v>
      </c>
    </row>
    <row r="9" spans="1:12" s="161" customFormat="1" ht="13.5" customHeight="1">
      <c r="A9" s="152">
        <v>2</v>
      </c>
      <c r="B9" s="152">
        <v>123</v>
      </c>
      <c r="C9" s="153" t="s">
        <v>98</v>
      </c>
      <c r="D9" s="154" t="s">
        <v>104</v>
      </c>
      <c r="E9" s="155" t="s">
        <v>0</v>
      </c>
      <c r="F9" s="156" t="s">
        <v>223</v>
      </c>
      <c r="G9" s="157">
        <v>1985</v>
      </c>
      <c r="H9" s="158" t="s">
        <v>220</v>
      </c>
      <c r="I9" s="155" t="str">
        <f t="shared" si="0"/>
        <v>A</v>
      </c>
      <c r="J9" s="155">
        <f>COUNTIF(I$8:I9,I9)</f>
        <v>1</v>
      </c>
      <c r="K9" s="159">
        <v>0.02327546296296296</v>
      </c>
      <c r="L9" s="160"/>
    </row>
    <row r="10" spans="1:12" s="172" customFormat="1" ht="12.75">
      <c r="A10" s="163">
        <v>3</v>
      </c>
      <c r="B10" s="163">
        <v>180</v>
      </c>
      <c r="C10" s="164" t="s">
        <v>238</v>
      </c>
      <c r="D10" s="165" t="s">
        <v>278</v>
      </c>
      <c r="E10" s="166" t="s">
        <v>0</v>
      </c>
      <c r="F10" s="167" t="s">
        <v>223</v>
      </c>
      <c r="G10" s="168">
        <v>1993</v>
      </c>
      <c r="H10" s="169" t="s">
        <v>196</v>
      </c>
      <c r="I10" s="166" t="str">
        <f t="shared" si="0"/>
        <v>A</v>
      </c>
      <c r="J10" s="166">
        <f>COUNTIF(I$8:I10,I10)</f>
        <v>2</v>
      </c>
      <c r="K10" s="170">
        <v>0.02349537037037037</v>
      </c>
      <c r="L10" s="171"/>
    </row>
    <row r="11" spans="1:12" ht="12.75">
      <c r="A11" s="1">
        <v>4</v>
      </c>
      <c r="B11" s="1">
        <v>24</v>
      </c>
      <c r="C11" s="22" t="s">
        <v>95</v>
      </c>
      <c r="D11" s="25" t="s">
        <v>164</v>
      </c>
      <c r="E11" s="4" t="s">
        <v>0</v>
      </c>
      <c r="F11" s="7" t="s">
        <v>223</v>
      </c>
      <c r="G11" s="14">
        <v>1991</v>
      </c>
      <c r="H11" s="29" t="s">
        <v>168</v>
      </c>
      <c r="I11" s="4" t="str">
        <f t="shared" si="0"/>
        <v>A</v>
      </c>
      <c r="J11" s="4">
        <f>COUNTIF(I$8:I11,I11)</f>
        <v>3</v>
      </c>
      <c r="K11" s="49">
        <v>0.02361111111111111</v>
      </c>
      <c r="L11" s="52" t="s">
        <v>366</v>
      </c>
    </row>
    <row r="12" spans="1:12" ht="12.75">
      <c r="A12" s="1">
        <v>5</v>
      </c>
      <c r="B12" s="1">
        <v>166</v>
      </c>
      <c r="C12" s="21" t="s">
        <v>351</v>
      </c>
      <c r="D12" s="24" t="s">
        <v>287</v>
      </c>
      <c r="E12" s="4" t="s">
        <v>0</v>
      </c>
      <c r="F12" s="7" t="s">
        <v>223</v>
      </c>
      <c r="G12" s="36">
        <v>1987</v>
      </c>
      <c r="H12" s="28" t="s">
        <v>196</v>
      </c>
      <c r="I12" s="4" t="str">
        <f t="shared" si="0"/>
        <v>A</v>
      </c>
      <c r="J12" s="4">
        <f>COUNTIF(I$8:I12,I12)</f>
        <v>4</v>
      </c>
      <c r="K12" s="49">
        <v>0.024224537037037034</v>
      </c>
      <c r="L12" s="52" t="s">
        <v>366</v>
      </c>
    </row>
    <row r="13" spans="1:12" ht="12.75">
      <c r="A13" s="1">
        <v>6</v>
      </c>
      <c r="B13" s="1">
        <v>147</v>
      </c>
      <c r="C13" s="22" t="s">
        <v>237</v>
      </c>
      <c r="D13" s="25" t="s">
        <v>279</v>
      </c>
      <c r="E13" s="4" t="s">
        <v>0</v>
      </c>
      <c r="F13" s="7" t="s">
        <v>293</v>
      </c>
      <c r="G13" s="14">
        <v>1981</v>
      </c>
      <c r="H13" s="29" t="s">
        <v>301</v>
      </c>
      <c r="I13" s="4" t="str">
        <f t="shared" si="0"/>
        <v>A</v>
      </c>
      <c r="J13" s="4">
        <f>COUNTIF(I$8:I13,I13)</f>
        <v>5</v>
      </c>
      <c r="K13" s="49">
        <v>0.02424768518518518</v>
      </c>
      <c r="L13" s="52"/>
    </row>
    <row r="14" spans="1:12" ht="12.75">
      <c r="A14" s="1">
        <v>7</v>
      </c>
      <c r="B14" s="1">
        <v>62</v>
      </c>
      <c r="C14" s="22" t="s">
        <v>92</v>
      </c>
      <c r="D14" s="25" t="s">
        <v>148</v>
      </c>
      <c r="E14" s="4" t="s">
        <v>0</v>
      </c>
      <c r="F14" s="7" t="s">
        <v>223</v>
      </c>
      <c r="G14" s="14">
        <v>1980</v>
      </c>
      <c r="H14" s="29" t="s">
        <v>217</v>
      </c>
      <c r="I14" s="4" t="str">
        <f t="shared" si="0"/>
        <v>A</v>
      </c>
      <c r="J14" s="4">
        <f>COUNTIF(I$8:I14,I14)</f>
        <v>6</v>
      </c>
      <c r="K14" s="49">
        <v>0.02449074074074074</v>
      </c>
      <c r="L14" s="52"/>
    </row>
    <row r="15" spans="1:12" ht="12.75">
      <c r="A15" s="1">
        <v>8</v>
      </c>
      <c r="B15" s="1">
        <v>45</v>
      </c>
      <c r="C15" s="22" t="s">
        <v>34</v>
      </c>
      <c r="D15" s="25" t="s">
        <v>107</v>
      </c>
      <c r="E15" s="4" t="s">
        <v>0</v>
      </c>
      <c r="F15" s="7" t="s">
        <v>223</v>
      </c>
      <c r="G15" s="14">
        <v>1976</v>
      </c>
      <c r="H15" s="29" t="s">
        <v>185</v>
      </c>
      <c r="I15" s="4" t="str">
        <f t="shared" si="0"/>
        <v>B</v>
      </c>
      <c r="J15" s="4">
        <f>COUNTIF(I$8:I15,I15)</f>
        <v>2</v>
      </c>
      <c r="K15" s="49">
        <v>0.0250462962962963</v>
      </c>
      <c r="L15" s="52" t="s">
        <v>366</v>
      </c>
    </row>
    <row r="16" spans="3:11" ht="12.75">
      <c r="C16" s="56"/>
      <c r="D16" s="57"/>
      <c r="F16" s="58"/>
      <c r="G16" s="59"/>
      <c r="H16" s="60"/>
      <c r="K16" s="55"/>
    </row>
    <row r="17" spans="1:11" ht="21" customHeight="1">
      <c r="A17" s="208" t="s">
        <v>370</v>
      </c>
      <c r="B17" s="208"/>
      <c r="C17" s="208"/>
      <c r="D17" s="208"/>
      <c r="F17" s="58"/>
      <c r="G17" s="59"/>
      <c r="H17" s="60"/>
      <c r="K17" s="55"/>
    </row>
    <row r="18" spans="1:12" s="13" customFormat="1" ht="27" customHeight="1">
      <c r="A18" s="4" t="s">
        <v>329</v>
      </c>
      <c r="B18" s="1" t="s">
        <v>339</v>
      </c>
      <c r="C18" s="21" t="s">
        <v>322</v>
      </c>
      <c r="D18" s="24" t="s">
        <v>323</v>
      </c>
      <c r="E18" s="4" t="s">
        <v>324</v>
      </c>
      <c r="F18" s="4" t="s">
        <v>365</v>
      </c>
      <c r="G18" s="4" t="s">
        <v>325</v>
      </c>
      <c r="H18" s="28" t="s">
        <v>326</v>
      </c>
      <c r="I18" s="4" t="s">
        <v>338</v>
      </c>
      <c r="J18" s="5" t="s">
        <v>327</v>
      </c>
      <c r="K18" s="48" t="s">
        <v>328</v>
      </c>
      <c r="L18" s="52" t="s">
        <v>366</v>
      </c>
    </row>
    <row r="19" spans="1:12" s="74" customFormat="1" ht="12.75">
      <c r="A19" s="65">
        <v>1</v>
      </c>
      <c r="B19" s="65">
        <v>98</v>
      </c>
      <c r="C19" s="66" t="s">
        <v>240</v>
      </c>
      <c r="D19" s="179" t="s">
        <v>139</v>
      </c>
      <c r="E19" s="180" t="s">
        <v>1</v>
      </c>
      <c r="F19" s="181" t="s">
        <v>223</v>
      </c>
      <c r="G19" s="182">
        <v>1984</v>
      </c>
      <c r="H19" s="71" t="s">
        <v>170</v>
      </c>
      <c r="I19" s="68" t="str">
        <f>IF($E19="m",IF($G$1-$G19&gt;19,IF($G$1-$G19&lt;40,"A",IF($G$1-$G19&gt;49,IF($G$1-$G19&gt;59,IF($G$1-$G19&gt;69,"E","D"),"C"),"B")),"JM"),IF($G$1-$G19&gt;19,IF($G$1-$G19&lt;35,"F",IF($G$1-$G19&lt;50,"G","H")),"JŽ"))</f>
        <v>F</v>
      </c>
      <c r="J19" s="180">
        <f>COUNTIF(I$7:I19,I19)</f>
        <v>1</v>
      </c>
      <c r="K19" s="72">
        <v>0.030335648148148143</v>
      </c>
      <c r="L19" s="183" t="s">
        <v>366</v>
      </c>
    </row>
    <row r="20" spans="1:12" s="161" customFormat="1" ht="13.5" customHeight="1">
      <c r="A20" s="152">
        <v>2</v>
      </c>
      <c r="B20" s="152">
        <v>74</v>
      </c>
      <c r="C20" s="153" t="s">
        <v>59</v>
      </c>
      <c r="D20" s="185" t="s">
        <v>142</v>
      </c>
      <c r="E20" s="186" t="s">
        <v>1</v>
      </c>
      <c r="F20" s="187" t="s">
        <v>223</v>
      </c>
      <c r="G20" s="188">
        <v>1974</v>
      </c>
      <c r="H20" s="158" t="s">
        <v>197</v>
      </c>
      <c r="I20" s="155" t="str">
        <f>IF($E20="m",IF($G$1-$G20&gt;19,IF($G$1-$G20&lt;40,"A",IF($G$1-$G20&gt;49,IF($G$1-$G20&gt;59,IF($G$1-$G20&gt;69,"E","D"),"C"),"B")),"JM"),IF($G$1-$G20&gt;19,IF($G$1-$G20&lt;35,"F",IF($G$1-$G20&lt;50,"G","H")),"JŽ"))</f>
        <v>G</v>
      </c>
      <c r="J20" s="189">
        <f>COUNTIF(I$7:I20,I20)</f>
        <v>1</v>
      </c>
      <c r="K20" s="159">
        <v>0.03085648148148148</v>
      </c>
      <c r="L20" s="190" t="s">
        <v>366</v>
      </c>
    </row>
    <row r="21" spans="1:12" s="172" customFormat="1" ht="12.75">
      <c r="A21" s="163">
        <v>3</v>
      </c>
      <c r="B21" s="163">
        <v>50</v>
      </c>
      <c r="C21" s="164" t="s">
        <v>58</v>
      </c>
      <c r="D21" s="198" t="s">
        <v>141</v>
      </c>
      <c r="E21" s="199" t="s">
        <v>1</v>
      </c>
      <c r="F21" s="200" t="s">
        <v>223</v>
      </c>
      <c r="G21" s="201">
        <v>1997</v>
      </c>
      <c r="H21" s="169" t="s">
        <v>199</v>
      </c>
      <c r="I21" s="166" t="str">
        <f>IF($E21="m",IF($G$1-$G21&gt;19,IF($G$1-$G21&lt;40,"A",IF($G$1-$G21&gt;49,IF($G$1-$G21&gt;59,IF($G$1-$G21&gt;69,"E","D"),"C"),"B")),"JM"),IF($G$1-$G21&gt;19,IF($G$1-$G21&lt;35,"F",IF($G$1-$G21&lt;50,"G","H")),"JŽ"))</f>
        <v>F</v>
      </c>
      <c r="J21" s="199">
        <f>COUNTIF(I$7:I21,I21)</f>
        <v>2</v>
      </c>
      <c r="K21" s="170">
        <v>0.030879629629629632</v>
      </c>
      <c r="L21" s="202" t="s">
        <v>366</v>
      </c>
    </row>
    <row r="22" spans="1:12" ht="12.75">
      <c r="A22" s="1">
        <v>4</v>
      </c>
      <c r="B22" s="1">
        <v>57</v>
      </c>
      <c r="C22" s="22" t="s">
        <v>29</v>
      </c>
      <c r="D22" s="62" t="s">
        <v>123</v>
      </c>
      <c r="E22" s="32" t="s">
        <v>1</v>
      </c>
      <c r="F22" s="33" t="s">
        <v>223</v>
      </c>
      <c r="G22" s="34">
        <v>1988</v>
      </c>
      <c r="H22" s="29" t="s">
        <v>174</v>
      </c>
      <c r="I22" s="8" t="str">
        <f>IF($E22="m",IF($G$1-$G22&gt;19,IF($G$1-$G22&lt;40,"A",IF($G$1-$G22&gt;49,IF($G$1-$G22&gt;59,IF($G$1-$G22&gt;69,"E","D"),"C"),"B")),"JM"),IF($G$1-$G22&gt;19,IF($G$1-$G22&lt;35,"F",IF($G$1-$G22&lt;50,"G","H")),"JŽ"))</f>
        <v>F</v>
      </c>
      <c r="J22" s="32">
        <f>COUNTIF(I$7:I22,I22)</f>
        <v>3</v>
      </c>
      <c r="K22" s="49">
        <v>0.03099537037037037</v>
      </c>
      <c r="L22" s="63"/>
    </row>
    <row r="23" spans="1:12" ht="12.75">
      <c r="A23" s="1">
        <v>5</v>
      </c>
      <c r="B23" s="1">
        <v>192</v>
      </c>
      <c r="C23" s="22" t="s">
        <v>252</v>
      </c>
      <c r="D23" s="62" t="s">
        <v>122</v>
      </c>
      <c r="E23" s="32" t="s">
        <v>1</v>
      </c>
      <c r="F23" s="33" t="s">
        <v>223</v>
      </c>
      <c r="G23" s="34">
        <v>2001</v>
      </c>
      <c r="H23" s="29" t="s">
        <v>198</v>
      </c>
      <c r="I23" s="4" t="str">
        <f>IF($E23="m",IF($G$1-$G23&gt;19,IF($G$1-$G23&lt;40,"A",IF($G$1-$G23&gt;49,IF($G$1-$G23&gt;59,IF($G$1-$G23&gt;69,"E","D"),"C"),"B")),"JM"),IF($G$1-$G23&gt;19,IF($G$1-$G23&lt;35,"F",IF($G$1-$G23&lt;50,"G","H")),"JŽ"))</f>
        <v>JŽ</v>
      </c>
      <c r="J23" s="32">
        <f>COUNTIF(I$7:I23,I23)</f>
        <v>1</v>
      </c>
      <c r="K23" s="9">
        <v>0.031516203703703706</v>
      </c>
      <c r="L23" s="63" t="s">
        <v>366</v>
      </c>
    </row>
    <row r="24" spans="3:11" ht="12.75">
      <c r="C24" s="56"/>
      <c r="D24" s="57"/>
      <c r="F24" s="58"/>
      <c r="G24" s="59"/>
      <c r="H24" s="60"/>
      <c r="K24" s="55"/>
    </row>
    <row r="25" spans="1:3" ht="21" customHeight="1">
      <c r="A25" s="208" t="s">
        <v>372</v>
      </c>
      <c r="B25" s="208"/>
      <c r="C25" s="208"/>
    </row>
    <row r="26" spans="1:12" s="13" customFormat="1" ht="27" customHeight="1">
      <c r="A26" s="4" t="s">
        <v>329</v>
      </c>
      <c r="B26" s="1" t="s">
        <v>339</v>
      </c>
      <c r="C26" s="21" t="s">
        <v>322</v>
      </c>
      <c r="D26" s="24" t="s">
        <v>323</v>
      </c>
      <c r="E26" s="4" t="s">
        <v>324</v>
      </c>
      <c r="F26" s="4" t="s">
        <v>365</v>
      </c>
      <c r="G26" s="4" t="s">
        <v>325</v>
      </c>
      <c r="H26" s="28" t="s">
        <v>326</v>
      </c>
      <c r="I26" s="4" t="s">
        <v>338</v>
      </c>
      <c r="J26" s="5" t="s">
        <v>327</v>
      </c>
      <c r="K26" s="48" t="s">
        <v>328</v>
      </c>
      <c r="L26" s="52" t="s">
        <v>366</v>
      </c>
    </row>
    <row r="27" spans="1:12" ht="12.75" hidden="1">
      <c r="A27" s="1">
        <v>2</v>
      </c>
      <c r="B27" s="1">
        <v>123</v>
      </c>
      <c r="C27" s="45" t="s">
        <v>98</v>
      </c>
      <c r="D27" s="46" t="s">
        <v>104</v>
      </c>
      <c r="E27" s="4" t="s">
        <v>0</v>
      </c>
      <c r="F27" s="7" t="s">
        <v>223</v>
      </c>
      <c r="G27" s="5">
        <v>1985</v>
      </c>
      <c r="H27" s="47" t="s">
        <v>220</v>
      </c>
      <c r="I27" s="4" t="str">
        <f aca="true" t="shared" si="1" ref="I27:I58">IF($E27="m",IF($G$1-$G27&gt;19,IF($G$1-$G27&lt;40,"A",IF($G$1-$G27&gt;49,IF($G$1-$G27&gt;59,IF($G$1-$G27&gt;69,"E","D"),"C"),"B")),"JM"),IF($G$1-$G27&gt;19,IF($G$1-$G27&lt;35,"F",IF($G$1-$G27&lt;50,"G","H")),"JŽ"))</f>
        <v>A</v>
      </c>
      <c r="J27" s="4">
        <f>COUNTIF(I$8:I27,I27)</f>
        <v>7</v>
      </c>
      <c r="K27" s="49">
        <v>0.02327546296296296</v>
      </c>
      <c r="L27" s="52"/>
    </row>
    <row r="28" spans="1:12" ht="12.75" hidden="1">
      <c r="A28" s="1">
        <v>3</v>
      </c>
      <c r="B28" s="1">
        <v>180</v>
      </c>
      <c r="C28" s="45" t="s">
        <v>238</v>
      </c>
      <c r="D28" s="46" t="s">
        <v>278</v>
      </c>
      <c r="E28" s="4" t="s">
        <v>0</v>
      </c>
      <c r="F28" s="7" t="s">
        <v>223</v>
      </c>
      <c r="G28" s="5">
        <v>1993</v>
      </c>
      <c r="H28" s="47" t="s">
        <v>196</v>
      </c>
      <c r="I28" s="4" t="str">
        <f t="shared" si="1"/>
        <v>A</v>
      </c>
      <c r="J28" s="4">
        <f>COUNTIF(I$8:I28,I28)</f>
        <v>8</v>
      </c>
      <c r="K28" s="49">
        <v>0.02349537037037037</v>
      </c>
      <c r="L28" s="52"/>
    </row>
    <row r="29" spans="1:12" ht="12.75" hidden="1">
      <c r="A29" s="1">
        <v>4</v>
      </c>
      <c r="B29" s="1">
        <v>24</v>
      </c>
      <c r="C29" s="22" t="s">
        <v>95</v>
      </c>
      <c r="D29" s="25" t="s">
        <v>164</v>
      </c>
      <c r="E29" s="4" t="s">
        <v>0</v>
      </c>
      <c r="F29" s="7" t="s">
        <v>223</v>
      </c>
      <c r="G29" s="14">
        <v>1991</v>
      </c>
      <c r="H29" s="29" t="s">
        <v>168</v>
      </c>
      <c r="I29" s="4" t="str">
        <f t="shared" si="1"/>
        <v>A</v>
      </c>
      <c r="J29" s="4">
        <f>COUNTIF(I$8:I29,I29)</f>
        <v>9</v>
      </c>
      <c r="K29" s="49">
        <v>0.02361111111111111</v>
      </c>
      <c r="L29" s="52" t="s">
        <v>366</v>
      </c>
    </row>
    <row r="30" spans="1:12" ht="12.75" hidden="1">
      <c r="A30" s="1">
        <v>5</v>
      </c>
      <c r="B30" s="1">
        <v>166</v>
      </c>
      <c r="C30" s="21" t="s">
        <v>351</v>
      </c>
      <c r="D30" s="24" t="s">
        <v>287</v>
      </c>
      <c r="E30" s="4" t="s">
        <v>0</v>
      </c>
      <c r="F30" s="7" t="s">
        <v>223</v>
      </c>
      <c r="G30" s="36">
        <v>1987</v>
      </c>
      <c r="H30" s="28" t="s">
        <v>196</v>
      </c>
      <c r="I30" s="4" t="str">
        <f t="shared" si="1"/>
        <v>A</v>
      </c>
      <c r="J30" s="4">
        <f>COUNTIF(I$8:I30,I30)</f>
        <v>10</v>
      </c>
      <c r="K30" s="49">
        <v>0.024224537037037034</v>
      </c>
      <c r="L30" s="52" t="s">
        <v>366</v>
      </c>
    </row>
    <row r="31" spans="1:12" ht="12.75" hidden="1">
      <c r="A31" s="1">
        <v>6</v>
      </c>
      <c r="B31" s="1">
        <v>147</v>
      </c>
      <c r="C31" s="22" t="s">
        <v>237</v>
      </c>
      <c r="D31" s="25" t="s">
        <v>279</v>
      </c>
      <c r="E31" s="4" t="s">
        <v>0</v>
      </c>
      <c r="F31" s="7" t="s">
        <v>293</v>
      </c>
      <c r="G31" s="14">
        <v>1981</v>
      </c>
      <c r="H31" s="29" t="s">
        <v>301</v>
      </c>
      <c r="I31" s="4" t="str">
        <f t="shared" si="1"/>
        <v>A</v>
      </c>
      <c r="J31" s="4">
        <f>COUNTIF(I$8:I31,I31)</f>
        <v>11</v>
      </c>
      <c r="K31" s="49">
        <v>0.02424768518518518</v>
      </c>
      <c r="L31" s="52"/>
    </row>
    <row r="32" spans="1:12" ht="12.75" hidden="1">
      <c r="A32" s="1">
        <v>7</v>
      </c>
      <c r="B32" s="1">
        <v>62</v>
      </c>
      <c r="C32" s="22" t="s">
        <v>92</v>
      </c>
      <c r="D32" s="25" t="s">
        <v>148</v>
      </c>
      <c r="E32" s="4" t="s">
        <v>0</v>
      </c>
      <c r="F32" s="7" t="s">
        <v>223</v>
      </c>
      <c r="G32" s="14">
        <v>1980</v>
      </c>
      <c r="H32" s="29" t="s">
        <v>217</v>
      </c>
      <c r="I32" s="4" t="str">
        <f t="shared" si="1"/>
        <v>A</v>
      </c>
      <c r="J32" s="4">
        <f>COUNTIF(I$8:I32,I32)</f>
        <v>12</v>
      </c>
      <c r="K32" s="49">
        <v>0.02449074074074074</v>
      </c>
      <c r="L32" s="52"/>
    </row>
    <row r="33" spans="1:12" ht="12.75" hidden="1">
      <c r="A33" s="1">
        <v>9</v>
      </c>
      <c r="B33" s="1">
        <v>111</v>
      </c>
      <c r="C33" s="22" t="s">
        <v>55</v>
      </c>
      <c r="D33" s="25" t="s">
        <v>103</v>
      </c>
      <c r="E33" s="4" t="s">
        <v>0</v>
      </c>
      <c r="F33" s="7" t="s">
        <v>223</v>
      </c>
      <c r="G33" s="14">
        <v>1978</v>
      </c>
      <c r="H33" s="29" t="s">
        <v>196</v>
      </c>
      <c r="I33" s="4" t="str">
        <f t="shared" si="1"/>
        <v>A</v>
      </c>
      <c r="J33" s="4">
        <f>COUNTIF(I$8:I33,I33)</f>
        <v>13</v>
      </c>
      <c r="K33" s="49">
        <v>0.025185185185185185</v>
      </c>
      <c r="L33" s="52" t="s">
        <v>366</v>
      </c>
    </row>
    <row r="34" spans="1:12" ht="12.75" hidden="1">
      <c r="A34" s="1">
        <v>11</v>
      </c>
      <c r="B34" s="1">
        <v>143</v>
      </c>
      <c r="C34" s="21" t="s">
        <v>347</v>
      </c>
      <c r="D34" s="24" t="s">
        <v>135</v>
      </c>
      <c r="E34" s="4" t="s">
        <v>0</v>
      </c>
      <c r="F34" s="7" t="s">
        <v>223</v>
      </c>
      <c r="G34" s="36">
        <v>1987</v>
      </c>
      <c r="H34" s="28" t="s">
        <v>348</v>
      </c>
      <c r="I34" s="4" t="str">
        <f t="shared" si="1"/>
        <v>A</v>
      </c>
      <c r="J34" s="4">
        <f>COUNTIF(I$8:I34,I34)</f>
        <v>14</v>
      </c>
      <c r="K34" s="49">
        <v>0.025439814814814814</v>
      </c>
      <c r="L34" s="52"/>
    </row>
    <row r="35" spans="1:12" ht="12.75" hidden="1">
      <c r="A35" s="1">
        <v>12</v>
      </c>
      <c r="B35" s="1">
        <v>188</v>
      </c>
      <c r="C35" s="21" t="s">
        <v>5</v>
      </c>
      <c r="D35" s="24" t="s">
        <v>156</v>
      </c>
      <c r="E35" s="4" t="s">
        <v>0</v>
      </c>
      <c r="F35" s="7" t="s">
        <v>223</v>
      </c>
      <c r="G35" s="36">
        <v>1986</v>
      </c>
      <c r="H35" s="28" t="s">
        <v>359</v>
      </c>
      <c r="I35" s="4" t="str">
        <f t="shared" si="1"/>
        <v>A</v>
      </c>
      <c r="J35" s="4">
        <f>COUNTIF(I$8:I35,I35)</f>
        <v>15</v>
      </c>
      <c r="K35" s="49">
        <v>0.0256712962962963</v>
      </c>
      <c r="L35" s="52"/>
    </row>
    <row r="36" spans="1:12" ht="12.75" hidden="1">
      <c r="A36" s="1">
        <v>13</v>
      </c>
      <c r="B36" s="1">
        <v>82</v>
      </c>
      <c r="C36" s="22" t="s">
        <v>77</v>
      </c>
      <c r="D36" s="25" t="s">
        <v>158</v>
      </c>
      <c r="E36" s="4" t="s">
        <v>0</v>
      </c>
      <c r="F36" s="7" t="s">
        <v>223</v>
      </c>
      <c r="G36" s="14">
        <v>1983</v>
      </c>
      <c r="H36" s="29" t="s">
        <v>210</v>
      </c>
      <c r="I36" s="4" t="str">
        <f t="shared" si="1"/>
        <v>A</v>
      </c>
      <c r="J36" s="4">
        <f>COUNTIF(I$8:I36,I36)</f>
        <v>16</v>
      </c>
      <c r="K36" s="49">
        <v>0.02614583333333333</v>
      </c>
      <c r="L36" s="52"/>
    </row>
    <row r="37" spans="1:12" ht="12.75" hidden="1">
      <c r="A37" s="1">
        <v>15</v>
      </c>
      <c r="B37" s="1">
        <v>59</v>
      </c>
      <c r="C37" s="22" t="s">
        <v>60</v>
      </c>
      <c r="D37" s="25" t="s">
        <v>144</v>
      </c>
      <c r="E37" s="4" t="s">
        <v>0</v>
      </c>
      <c r="F37" s="7" t="s">
        <v>223</v>
      </c>
      <c r="G37" s="14">
        <v>1987</v>
      </c>
      <c r="H37" s="29" t="s">
        <v>200</v>
      </c>
      <c r="I37" s="4" t="str">
        <f t="shared" si="1"/>
        <v>A</v>
      </c>
      <c r="J37" s="4">
        <f>COUNTIF(I$8:I37,I37)</f>
        <v>17</v>
      </c>
      <c r="K37" s="49">
        <v>0.026412037037037036</v>
      </c>
      <c r="L37" s="52"/>
    </row>
    <row r="38" spans="1:12" ht="12.75" hidden="1">
      <c r="A38" s="1">
        <v>17</v>
      </c>
      <c r="B38" s="1">
        <v>85</v>
      </c>
      <c r="C38" s="22" t="s">
        <v>331</v>
      </c>
      <c r="D38" s="25" t="s">
        <v>143</v>
      </c>
      <c r="E38" s="4" t="s">
        <v>0</v>
      </c>
      <c r="F38" s="7" t="s">
        <v>223</v>
      </c>
      <c r="G38" s="14">
        <v>1996</v>
      </c>
      <c r="H38" s="29" t="s">
        <v>168</v>
      </c>
      <c r="I38" s="4" t="str">
        <f t="shared" si="1"/>
        <v>A</v>
      </c>
      <c r="J38" s="4">
        <f>COUNTIF(I$8:I38,I38)</f>
        <v>18</v>
      </c>
      <c r="K38" s="49">
        <v>0.026446759259259264</v>
      </c>
      <c r="L38" s="52" t="s">
        <v>366</v>
      </c>
    </row>
    <row r="39" spans="1:13" ht="12.75" hidden="1">
      <c r="A39" s="1">
        <v>21</v>
      </c>
      <c r="B39" s="1">
        <v>5</v>
      </c>
      <c r="C39" s="22" t="s">
        <v>49</v>
      </c>
      <c r="D39" s="25" t="s">
        <v>102</v>
      </c>
      <c r="E39" s="4" t="s">
        <v>0</v>
      </c>
      <c r="F39" s="7" t="s">
        <v>224</v>
      </c>
      <c r="G39" s="14">
        <v>1983</v>
      </c>
      <c r="H39" s="29" t="s">
        <v>193</v>
      </c>
      <c r="I39" s="4" t="str">
        <f t="shared" si="1"/>
        <v>A</v>
      </c>
      <c r="J39" s="8">
        <f>COUNTIF(I$8:I39,I39)</f>
        <v>19</v>
      </c>
      <c r="K39" s="49">
        <v>0.027557870370370368</v>
      </c>
      <c r="L39" s="52"/>
      <c r="M39" s="44"/>
    </row>
    <row r="40" spans="1:12" ht="12.75" hidden="1">
      <c r="A40" s="1">
        <v>22</v>
      </c>
      <c r="B40" s="1">
        <v>154</v>
      </c>
      <c r="C40" s="22" t="s">
        <v>5</v>
      </c>
      <c r="D40" s="25" t="s">
        <v>50</v>
      </c>
      <c r="E40" s="4" t="s">
        <v>0</v>
      </c>
      <c r="F40" s="7" t="s">
        <v>223</v>
      </c>
      <c r="G40" s="14">
        <v>1988</v>
      </c>
      <c r="H40" s="29" t="s">
        <v>167</v>
      </c>
      <c r="I40" s="4" t="str">
        <f t="shared" si="1"/>
        <v>A</v>
      </c>
      <c r="J40" s="4">
        <f>COUNTIF(I$8:I40,I40)</f>
        <v>20</v>
      </c>
      <c r="K40" s="49">
        <v>0.028171296296296302</v>
      </c>
      <c r="L40" s="52"/>
    </row>
    <row r="41" spans="1:12" ht="12.75" hidden="1">
      <c r="A41" s="1">
        <v>23</v>
      </c>
      <c r="B41" s="1">
        <v>185</v>
      </c>
      <c r="C41" s="22" t="s">
        <v>262</v>
      </c>
      <c r="D41" s="25" t="s">
        <v>289</v>
      </c>
      <c r="E41" s="4" t="s">
        <v>0</v>
      </c>
      <c r="F41" s="7" t="s">
        <v>223</v>
      </c>
      <c r="G41" s="14">
        <v>1995</v>
      </c>
      <c r="H41" s="29" t="s">
        <v>297</v>
      </c>
      <c r="I41" s="4" t="str">
        <f t="shared" si="1"/>
        <v>A</v>
      </c>
      <c r="J41" s="4">
        <f>COUNTIF(I$8:I41,I41)</f>
        <v>21</v>
      </c>
      <c r="K41" s="49">
        <v>0.028333333333333332</v>
      </c>
      <c r="L41" s="52"/>
    </row>
    <row r="42" spans="1:12" ht="12.75" hidden="1">
      <c r="A42" s="1">
        <v>24</v>
      </c>
      <c r="B42" s="1">
        <v>197</v>
      </c>
      <c r="C42" s="22" t="s">
        <v>243</v>
      </c>
      <c r="D42" s="25" t="s">
        <v>109</v>
      </c>
      <c r="E42" s="4" t="s">
        <v>0</v>
      </c>
      <c r="F42" s="7" t="s">
        <v>223</v>
      </c>
      <c r="G42" s="14">
        <v>1995</v>
      </c>
      <c r="H42" s="29" t="s">
        <v>302</v>
      </c>
      <c r="I42" s="4" t="str">
        <f t="shared" si="1"/>
        <v>A</v>
      </c>
      <c r="J42" s="4">
        <f>COUNTIF(I$8:I42,I42)</f>
        <v>22</v>
      </c>
      <c r="K42" s="49">
        <v>0.028425925925925924</v>
      </c>
      <c r="L42" s="52"/>
    </row>
    <row r="43" spans="1:12" ht="12.75" hidden="1">
      <c r="A43" s="1">
        <v>25</v>
      </c>
      <c r="B43" s="1">
        <v>118</v>
      </c>
      <c r="C43" s="22" t="s">
        <v>20</v>
      </c>
      <c r="D43" s="25" t="s">
        <v>103</v>
      </c>
      <c r="E43" s="4" t="s">
        <v>0</v>
      </c>
      <c r="F43" s="7" t="s">
        <v>223</v>
      </c>
      <c r="G43" s="14">
        <v>1990</v>
      </c>
      <c r="H43" s="29" t="s">
        <v>179</v>
      </c>
      <c r="I43" s="4" t="str">
        <f t="shared" si="1"/>
        <v>A</v>
      </c>
      <c r="J43" s="8">
        <f>COUNTIF(I$8:I43,I43)</f>
        <v>23</v>
      </c>
      <c r="K43" s="49">
        <v>0.0284375</v>
      </c>
      <c r="L43" s="52"/>
    </row>
    <row r="44" spans="1:12" ht="12.75" hidden="1">
      <c r="A44" s="1">
        <v>29</v>
      </c>
      <c r="B44" s="1">
        <v>100</v>
      </c>
      <c r="C44" s="22" t="s">
        <v>48</v>
      </c>
      <c r="D44" s="25" t="s">
        <v>105</v>
      </c>
      <c r="E44" s="4" t="s">
        <v>0</v>
      </c>
      <c r="F44" s="7" t="s">
        <v>223</v>
      </c>
      <c r="G44" s="14">
        <v>1980</v>
      </c>
      <c r="H44" s="29" t="s">
        <v>192</v>
      </c>
      <c r="I44" s="4" t="str">
        <f t="shared" si="1"/>
        <v>A</v>
      </c>
      <c r="J44" s="4">
        <f>COUNTIF(I$8:I44,I44)</f>
        <v>24</v>
      </c>
      <c r="K44" s="49">
        <v>0.028773148148148145</v>
      </c>
      <c r="L44" s="52"/>
    </row>
    <row r="45" spans="1:12" ht="12.75" hidden="1">
      <c r="A45" s="1">
        <v>34</v>
      </c>
      <c r="B45" s="1">
        <v>97</v>
      </c>
      <c r="C45" s="22" t="s">
        <v>73</v>
      </c>
      <c r="D45" s="25" t="s">
        <v>155</v>
      </c>
      <c r="E45" s="4" t="s">
        <v>0</v>
      </c>
      <c r="F45" s="7" t="s">
        <v>223</v>
      </c>
      <c r="G45" s="14">
        <v>1983</v>
      </c>
      <c r="H45" s="29" t="s">
        <v>207</v>
      </c>
      <c r="I45" s="4" t="str">
        <f t="shared" si="1"/>
        <v>A</v>
      </c>
      <c r="J45" s="4">
        <f>COUNTIF(I$8:I45,I45)</f>
        <v>25</v>
      </c>
      <c r="K45" s="49">
        <v>0.029780092592592594</v>
      </c>
      <c r="L45" s="52"/>
    </row>
    <row r="46" spans="1:12" ht="12.75" hidden="1">
      <c r="A46" s="1">
        <v>36</v>
      </c>
      <c r="B46" s="1">
        <v>23</v>
      </c>
      <c r="C46" s="22" t="s">
        <v>66</v>
      </c>
      <c r="D46" s="25" t="s">
        <v>108</v>
      </c>
      <c r="E46" s="4" t="s">
        <v>0</v>
      </c>
      <c r="F46" s="7" t="s">
        <v>223</v>
      </c>
      <c r="G46" s="14">
        <v>1985</v>
      </c>
      <c r="H46" s="29" t="s">
        <v>188</v>
      </c>
      <c r="I46" s="4" t="str">
        <f t="shared" si="1"/>
        <v>A</v>
      </c>
      <c r="J46" s="4">
        <f>COUNTIF(I$8:I46,I46)</f>
        <v>26</v>
      </c>
      <c r="K46" s="49">
        <v>0.02981481481481481</v>
      </c>
      <c r="L46" s="52"/>
    </row>
    <row r="47" spans="1:12" ht="12.75" hidden="1">
      <c r="A47" s="1">
        <v>40</v>
      </c>
      <c r="B47" s="1">
        <v>26</v>
      </c>
      <c r="C47" s="22" t="s">
        <v>18</v>
      </c>
      <c r="D47" s="25" t="s">
        <v>112</v>
      </c>
      <c r="E47" s="4" t="s">
        <v>0</v>
      </c>
      <c r="F47" s="7" t="s">
        <v>223</v>
      </c>
      <c r="G47" s="14">
        <v>1988</v>
      </c>
      <c r="H47" s="29" t="s">
        <v>177</v>
      </c>
      <c r="I47" s="4" t="str">
        <f t="shared" si="1"/>
        <v>A</v>
      </c>
      <c r="J47" s="4">
        <f>COUNTIF(I$8:I47,I47)</f>
        <v>27</v>
      </c>
      <c r="K47" s="49">
        <v>0.03027777777777778</v>
      </c>
      <c r="L47" s="52"/>
    </row>
    <row r="48" spans="1:12" ht="12.75" hidden="1">
      <c r="A48" s="1">
        <v>168</v>
      </c>
      <c r="B48" s="1">
        <v>113</v>
      </c>
      <c r="C48" s="22" t="s">
        <v>70</v>
      </c>
      <c r="D48" s="25" t="s">
        <v>99</v>
      </c>
      <c r="E48" s="4" t="s">
        <v>0</v>
      </c>
      <c r="F48" s="7" t="s">
        <v>223</v>
      </c>
      <c r="G48" s="14">
        <v>1978</v>
      </c>
      <c r="H48" s="29" t="s">
        <v>168</v>
      </c>
      <c r="I48" s="4" t="str">
        <f t="shared" si="1"/>
        <v>A</v>
      </c>
      <c r="J48" s="4">
        <f>COUNTIF(I$8:I48,I48)</f>
        <v>28</v>
      </c>
      <c r="K48" s="49">
        <v>0.030300925925925926</v>
      </c>
      <c r="L48" s="52" t="s">
        <v>366</v>
      </c>
    </row>
    <row r="49" spans="1:12" ht="12.75" hidden="1">
      <c r="A49" s="1">
        <v>54</v>
      </c>
      <c r="B49" s="1">
        <v>96</v>
      </c>
      <c r="C49" s="22" t="s">
        <v>46</v>
      </c>
      <c r="D49" s="25" t="s">
        <v>108</v>
      </c>
      <c r="E49" s="4" t="s">
        <v>0</v>
      </c>
      <c r="F49" s="7" t="s">
        <v>223</v>
      </c>
      <c r="G49" s="14">
        <v>1990</v>
      </c>
      <c r="H49" s="29" t="s">
        <v>170</v>
      </c>
      <c r="I49" s="4" t="str">
        <f t="shared" si="1"/>
        <v>A</v>
      </c>
      <c r="J49" s="4">
        <f>COUNTIF(I$8:I49,I49)</f>
        <v>29</v>
      </c>
      <c r="K49" s="49">
        <v>0.031006944444444445</v>
      </c>
      <c r="L49" s="52" t="s">
        <v>366</v>
      </c>
    </row>
    <row r="50" spans="1:12" ht="17.25" customHeight="1" hidden="1">
      <c r="A50" s="1">
        <v>55</v>
      </c>
      <c r="B50" s="1">
        <v>178</v>
      </c>
      <c r="C50" s="22" t="s">
        <v>258</v>
      </c>
      <c r="D50" s="25" t="s">
        <v>109</v>
      </c>
      <c r="E50" s="4" t="s">
        <v>0</v>
      </c>
      <c r="F50" s="7" t="s">
        <v>223</v>
      </c>
      <c r="G50" s="14">
        <v>1978</v>
      </c>
      <c r="H50" s="29" t="s">
        <v>173</v>
      </c>
      <c r="I50" s="4" t="str">
        <f t="shared" si="1"/>
        <v>A</v>
      </c>
      <c r="J50" s="4">
        <f>COUNTIF(I$8:I50,I50)</f>
        <v>30</v>
      </c>
      <c r="K50" s="49">
        <v>0.031157407407407408</v>
      </c>
      <c r="L50" s="52"/>
    </row>
    <row r="51" spans="1:12" ht="12.75" hidden="1">
      <c r="A51" s="1">
        <v>64</v>
      </c>
      <c r="B51" s="1">
        <v>79</v>
      </c>
      <c r="C51" s="22" t="s">
        <v>81</v>
      </c>
      <c r="D51" s="25" t="s">
        <v>99</v>
      </c>
      <c r="E51" s="4" t="s">
        <v>0</v>
      </c>
      <c r="F51" s="7" t="s">
        <v>223</v>
      </c>
      <c r="G51" s="14">
        <v>1980</v>
      </c>
      <c r="H51" s="29" t="s">
        <v>334</v>
      </c>
      <c r="I51" s="4" t="str">
        <f t="shared" si="1"/>
        <v>A</v>
      </c>
      <c r="J51" s="4">
        <f>COUNTIF(I$8:I51,I51)</f>
        <v>31</v>
      </c>
      <c r="K51" s="49">
        <v>0.03184027777777778</v>
      </c>
      <c r="L51" s="52"/>
    </row>
    <row r="52" spans="1:12" ht="12.75" hidden="1">
      <c r="A52" s="1">
        <v>65</v>
      </c>
      <c r="B52" s="1">
        <v>193</v>
      </c>
      <c r="C52" s="45" t="s">
        <v>46</v>
      </c>
      <c r="D52" s="46" t="s">
        <v>106</v>
      </c>
      <c r="E52" s="4" t="s">
        <v>0</v>
      </c>
      <c r="F52" s="7" t="s">
        <v>223</v>
      </c>
      <c r="G52" s="5">
        <v>1997</v>
      </c>
      <c r="H52" s="47" t="s">
        <v>309</v>
      </c>
      <c r="I52" s="4" t="str">
        <f t="shared" si="1"/>
        <v>A</v>
      </c>
      <c r="J52" s="4">
        <f>COUNTIF(I$8:I52,I52)</f>
        <v>32</v>
      </c>
      <c r="K52" s="49">
        <v>0.03185185185185185</v>
      </c>
      <c r="L52" s="52"/>
    </row>
    <row r="53" spans="1:12" ht="12.75" hidden="1">
      <c r="A53" s="1">
        <v>75</v>
      </c>
      <c r="B53" s="1">
        <v>169</v>
      </c>
      <c r="C53" s="21" t="s">
        <v>352</v>
      </c>
      <c r="D53" s="24" t="s">
        <v>108</v>
      </c>
      <c r="E53" s="4" t="s">
        <v>0</v>
      </c>
      <c r="F53" s="7" t="s">
        <v>223</v>
      </c>
      <c r="G53" s="36">
        <v>1982</v>
      </c>
      <c r="H53" s="28" t="s">
        <v>353</v>
      </c>
      <c r="I53" s="4" t="str">
        <f t="shared" si="1"/>
        <v>A</v>
      </c>
      <c r="J53" s="4">
        <f>COUNTIF(I$8:I53,I53)</f>
        <v>33</v>
      </c>
      <c r="K53" s="49">
        <v>0.03332175925925926</v>
      </c>
      <c r="L53" s="52"/>
    </row>
    <row r="54" spans="1:12" ht="12.75" hidden="1">
      <c r="A54" s="1">
        <v>86</v>
      </c>
      <c r="B54" s="1">
        <v>69</v>
      </c>
      <c r="C54" s="22" t="s">
        <v>10</v>
      </c>
      <c r="D54" s="25" t="s">
        <v>100</v>
      </c>
      <c r="E54" s="4" t="s">
        <v>0</v>
      </c>
      <c r="F54" s="7" t="s">
        <v>223</v>
      </c>
      <c r="G54" s="14">
        <v>1981</v>
      </c>
      <c r="H54" s="29" t="s">
        <v>171</v>
      </c>
      <c r="I54" s="4" t="str">
        <f t="shared" si="1"/>
        <v>A</v>
      </c>
      <c r="J54" s="4">
        <f>COUNTIF(I$8:I54,I54)</f>
        <v>34</v>
      </c>
      <c r="K54" s="49">
        <v>0.03416666666666667</v>
      </c>
      <c r="L54" s="52"/>
    </row>
    <row r="55" spans="1:12" ht="12.75" hidden="1">
      <c r="A55" s="1">
        <v>96</v>
      </c>
      <c r="B55" s="1">
        <v>70</v>
      </c>
      <c r="C55" s="22" t="s">
        <v>47</v>
      </c>
      <c r="D55" s="25" t="s">
        <v>136</v>
      </c>
      <c r="E55" s="4" t="s">
        <v>0</v>
      </c>
      <c r="F55" s="7" t="s">
        <v>223</v>
      </c>
      <c r="G55" s="14">
        <v>1988</v>
      </c>
      <c r="H55" s="29" t="s">
        <v>168</v>
      </c>
      <c r="I55" s="4" t="str">
        <f t="shared" si="1"/>
        <v>A</v>
      </c>
      <c r="J55" s="4">
        <f>COUNTIF(I$8:I55,I55)</f>
        <v>35</v>
      </c>
      <c r="K55" s="49">
        <v>0.03431712962962963</v>
      </c>
      <c r="L55" s="52" t="s">
        <v>366</v>
      </c>
    </row>
    <row r="56" spans="1:12" ht="12.75" hidden="1">
      <c r="A56" s="1">
        <v>90</v>
      </c>
      <c r="B56" s="1">
        <v>133</v>
      </c>
      <c r="C56" s="22" t="s">
        <v>266</v>
      </c>
      <c r="D56" s="25" t="s">
        <v>164</v>
      </c>
      <c r="E56" s="4" t="s">
        <v>0</v>
      </c>
      <c r="F56" s="7" t="s">
        <v>223</v>
      </c>
      <c r="G56" s="14">
        <v>1994</v>
      </c>
      <c r="H56" s="29" t="s">
        <v>190</v>
      </c>
      <c r="I56" s="4" t="str">
        <f t="shared" si="1"/>
        <v>A</v>
      </c>
      <c r="J56" s="4">
        <f>COUNTIF(I$8:I56,I56)</f>
        <v>36</v>
      </c>
      <c r="K56" s="49">
        <v>0.03434027777777778</v>
      </c>
      <c r="L56" s="52"/>
    </row>
    <row r="57" spans="1:12" ht="12.75" hidden="1">
      <c r="A57" s="1">
        <v>93</v>
      </c>
      <c r="B57" s="1">
        <v>90</v>
      </c>
      <c r="C57" s="22" t="s">
        <v>50</v>
      </c>
      <c r="D57" s="25" t="s">
        <v>137</v>
      </c>
      <c r="E57" s="4" t="s">
        <v>0</v>
      </c>
      <c r="F57" s="7" t="s">
        <v>223</v>
      </c>
      <c r="G57" s="14">
        <v>1980</v>
      </c>
      <c r="H57" s="29" t="s">
        <v>194</v>
      </c>
      <c r="I57" s="4" t="str">
        <f t="shared" si="1"/>
        <v>A</v>
      </c>
      <c r="J57" s="4">
        <f>COUNTIF(I$8:I57,I57)</f>
        <v>37</v>
      </c>
      <c r="K57" s="49">
        <v>0.034374999999999996</v>
      </c>
      <c r="L57" s="52"/>
    </row>
    <row r="58" spans="1:12" ht="12.75" hidden="1">
      <c r="A58" s="1">
        <v>100</v>
      </c>
      <c r="B58" s="1">
        <v>25</v>
      </c>
      <c r="C58" s="22" t="s">
        <v>37</v>
      </c>
      <c r="D58" s="25" t="s">
        <v>106</v>
      </c>
      <c r="E58" s="4" t="s">
        <v>0</v>
      </c>
      <c r="F58" s="7" t="s">
        <v>223</v>
      </c>
      <c r="G58" s="14">
        <v>1991</v>
      </c>
      <c r="H58" s="29" t="s">
        <v>187</v>
      </c>
      <c r="I58" s="4" t="str">
        <f t="shared" si="1"/>
        <v>A</v>
      </c>
      <c r="J58" s="4">
        <f>COUNTIF(I$8:I58,I58)</f>
        <v>38</v>
      </c>
      <c r="K58" s="49">
        <v>0.03518518518518519</v>
      </c>
      <c r="L58" s="52"/>
    </row>
    <row r="59" spans="1:12" ht="12.75" hidden="1">
      <c r="A59" s="1">
        <v>101</v>
      </c>
      <c r="B59" s="1">
        <v>179</v>
      </c>
      <c r="C59" s="21" t="s">
        <v>354</v>
      </c>
      <c r="D59" s="24" t="s">
        <v>138</v>
      </c>
      <c r="E59" s="4" t="s">
        <v>0</v>
      </c>
      <c r="F59" s="7" t="s">
        <v>223</v>
      </c>
      <c r="G59" s="36">
        <v>1978</v>
      </c>
      <c r="H59" s="28" t="s">
        <v>353</v>
      </c>
      <c r="I59" s="4" t="str">
        <f aca="true" t="shared" si="2" ref="I59:I90">IF($E59="m",IF($G$1-$G59&gt;19,IF($G$1-$G59&lt;40,"A",IF($G$1-$G59&gt;49,IF($G$1-$G59&gt;59,IF($G$1-$G59&gt;69,"E","D"),"C"),"B")),"JM"),IF($G$1-$G59&gt;19,IF($G$1-$G59&lt;35,"F",IF($G$1-$G59&lt;50,"G","H")),"JŽ"))</f>
        <v>A</v>
      </c>
      <c r="J59" s="4">
        <f>COUNTIF(I$8:I59,I59)</f>
        <v>39</v>
      </c>
      <c r="K59" s="49">
        <v>0.035208333333333335</v>
      </c>
      <c r="L59" s="52"/>
    </row>
    <row r="60" spans="1:12" ht="12.75" hidden="1">
      <c r="A60" s="1">
        <v>102</v>
      </c>
      <c r="B60" s="1">
        <v>151</v>
      </c>
      <c r="C60" s="22" t="s">
        <v>45</v>
      </c>
      <c r="D60" s="25" t="s">
        <v>135</v>
      </c>
      <c r="E60" s="4" t="s">
        <v>0</v>
      </c>
      <c r="F60" s="7" t="s">
        <v>223</v>
      </c>
      <c r="G60" s="14">
        <v>1978</v>
      </c>
      <c r="H60" s="29" t="s">
        <v>168</v>
      </c>
      <c r="I60" s="4" t="str">
        <f t="shared" si="2"/>
        <v>A</v>
      </c>
      <c r="J60" s="4">
        <f>COUNTIF(I$8:I60,I60)</f>
        <v>40</v>
      </c>
      <c r="K60" s="49">
        <v>0.035277777777777776</v>
      </c>
      <c r="L60" s="52" t="s">
        <v>366</v>
      </c>
    </row>
    <row r="61" spans="1:12" ht="12.75" hidden="1">
      <c r="A61" s="1">
        <v>105</v>
      </c>
      <c r="B61" s="1">
        <v>47</v>
      </c>
      <c r="C61" s="22" t="s">
        <v>19</v>
      </c>
      <c r="D61" s="25" t="s">
        <v>99</v>
      </c>
      <c r="E61" s="4" t="s">
        <v>0</v>
      </c>
      <c r="F61" s="7" t="s">
        <v>223</v>
      </c>
      <c r="G61" s="14">
        <v>1985</v>
      </c>
      <c r="H61" s="29" t="s">
        <v>178</v>
      </c>
      <c r="I61" s="4" t="str">
        <f t="shared" si="2"/>
        <v>A</v>
      </c>
      <c r="J61" s="4">
        <f>COUNTIF(I$8:I61,I61)</f>
        <v>41</v>
      </c>
      <c r="K61" s="55">
        <v>0.03543981481481481</v>
      </c>
      <c r="L61" s="52"/>
    </row>
    <row r="62" spans="1:12" ht="12.75" hidden="1">
      <c r="A62" s="1">
        <v>114</v>
      </c>
      <c r="B62" s="1">
        <v>3</v>
      </c>
      <c r="C62" s="22" t="s">
        <v>42</v>
      </c>
      <c r="D62" s="25" t="s">
        <v>131</v>
      </c>
      <c r="E62" s="4" t="s">
        <v>0</v>
      </c>
      <c r="F62" s="7" t="s">
        <v>223</v>
      </c>
      <c r="G62" s="14">
        <v>1993</v>
      </c>
      <c r="H62" s="29" t="s">
        <v>190</v>
      </c>
      <c r="I62" s="4" t="str">
        <f t="shared" si="2"/>
        <v>A</v>
      </c>
      <c r="J62" s="4">
        <f>COUNTIF(I$8:I62,I62)</f>
        <v>42</v>
      </c>
      <c r="K62" s="49">
        <v>0.03612268518518518</v>
      </c>
      <c r="L62" s="52"/>
    </row>
    <row r="63" spans="1:12" ht="12.75" hidden="1">
      <c r="A63" s="1">
        <v>115</v>
      </c>
      <c r="B63" s="1">
        <v>88</v>
      </c>
      <c r="C63" s="22" t="s">
        <v>54</v>
      </c>
      <c r="D63" s="25" t="s">
        <v>99</v>
      </c>
      <c r="E63" s="4" t="s">
        <v>0</v>
      </c>
      <c r="F63" s="7" t="s">
        <v>223</v>
      </c>
      <c r="G63" s="14">
        <v>1983</v>
      </c>
      <c r="H63" s="29" t="s">
        <v>168</v>
      </c>
      <c r="I63" s="4" t="str">
        <f t="shared" si="2"/>
        <v>A</v>
      </c>
      <c r="J63" s="4">
        <f>COUNTIF(I$8:I63,I63)</f>
        <v>43</v>
      </c>
      <c r="K63" s="49">
        <v>0.036180555555555556</v>
      </c>
      <c r="L63" s="52" t="s">
        <v>366</v>
      </c>
    </row>
    <row r="64" spans="1:12" ht="12.75" hidden="1">
      <c r="A64" s="1">
        <v>116</v>
      </c>
      <c r="B64" s="1">
        <v>114</v>
      </c>
      <c r="C64" s="22" t="s">
        <v>9</v>
      </c>
      <c r="D64" s="25" t="s">
        <v>104</v>
      </c>
      <c r="E64" s="4" t="s">
        <v>0</v>
      </c>
      <c r="F64" s="7" t="s">
        <v>223</v>
      </c>
      <c r="G64" s="14">
        <v>1992</v>
      </c>
      <c r="H64" s="29" t="s">
        <v>170</v>
      </c>
      <c r="I64" s="4" t="str">
        <f t="shared" si="2"/>
        <v>A</v>
      </c>
      <c r="J64" s="4">
        <f>COUNTIF(I$8:I64,I64)</f>
        <v>44</v>
      </c>
      <c r="K64" s="49">
        <v>0.03625</v>
      </c>
      <c r="L64" s="52" t="s">
        <v>366</v>
      </c>
    </row>
    <row r="65" spans="1:12" ht="12.75" hidden="1">
      <c r="A65" s="1">
        <v>120</v>
      </c>
      <c r="B65" s="1">
        <v>117</v>
      </c>
      <c r="C65" s="22" t="s">
        <v>85</v>
      </c>
      <c r="D65" s="25" t="s">
        <v>137</v>
      </c>
      <c r="E65" s="4" t="s">
        <v>0</v>
      </c>
      <c r="F65" s="7" t="s">
        <v>223</v>
      </c>
      <c r="G65" s="14">
        <v>1989</v>
      </c>
      <c r="H65" s="29" t="s">
        <v>168</v>
      </c>
      <c r="I65" s="4" t="str">
        <f t="shared" si="2"/>
        <v>A</v>
      </c>
      <c r="J65" s="4">
        <f>COUNTIF(I$8:I65,I65)</f>
        <v>45</v>
      </c>
      <c r="K65" s="49">
        <v>0.036585648148148145</v>
      </c>
      <c r="L65" s="52" t="s">
        <v>366</v>
      </c>
    </row>
    <row r="66" spans="1:12" ht="12.75" hidden="1">
      <c r="A66" s="1">
        <v>123</v>
      </c>
      <c r="B66" s="1">
        <v>164</v>
      </c>
      <c r="C66" s="45" t="s">
        <v>250</v>
      </c>
      <c r="D66" s="46" t="s">
        <v>99</v>
      </c>
      <c r="E66" s="4" t="s">
        <v>0</v>
      </c>
      <c r="F66" s="7" t="s">
        <v>223</v>
      </c>
      <c r="G66" s="5">
        <v>1990</v>
      </c>
      <c r="H66" s="47" t="s">
        <v>308</v>
      </c>
      <c r="I66" s="4" t="str">
        <f t="shared" si="2"/>
        <v>A</v>
      </c>
      <c r="J66" s="4">
        <f>COUNTIF(I$8:I66,I66)</f>
        <v>46</v>
      </c>
      <c r="K66" s="54">
        <v>0.0372337962962963</v>
      </c>
      <c r="L66" s="52"/>
    </row>
    <row r="67" spans="1:12" ht="12.75" hidden="1">
      <c r="A67" s="1">
        <v>125</v>
      </c>
      <c r="B67" s="1">
        <v>8</v>
      </c>
      <c r="C67" s="22" t="s">
        <v>7</v>
      </c>
      <c r="D67" s="25" t="s">
        <v>102</v>
      </c>
      <c r="E67" s="4" t="s">
        <v>0</v>
      </c>
      <c r="F67" s="7" t="s">
        <v>223</v>
      </c>
      <c r="G67" s="14">
        <v>1985</v>
      </c>
      <c r="H67" s="29" t="s">
        <v>168</v>
      </c>
      <c r="I67" s="4" t="str">
        <f t="shared" si="2"/>
        <v>A</v>
      </c>
      <c r="J67" s="4">
        <f>COUNTIF(I$8:I67,I67)</f>
        <v>47</v>
      </c>
      <c r="K67" s="49">
        <v>0.03758101851851852</v>
      </c>
      <c r="L67" s="52" t="s">
        <v>366</v>
      </c>
    </row>
    <row r="68" spans="1:12" ht="12.75" hidden="1">
      <c r="A68" s="1">
        <v>126</v>
      </c>
      <c r="B68" s="1">
        <v>67</v>
      </c>
      <c r="C68" s="22" t="s">
        <v>330</v>
      </c>
      <c r="D68" s="25" t="s">
        <v>108</v>
      </c>
      <c r="E68" s="4" t="s">
        <v>0</v>
      </c>
      <c r="F68" s="7" t="s">
        <v>223</v>
      </c>
      <c r="G68" s="14">
        <v>1979</v>
      </c>
      <c r="H68" s="29" t="s">
        <v>171</v>
      </c>
      <c r="I68" s="4" t="str">
        <f t="shared" si="2"/>
        <v>A</v>
      </c>
      <c r="J68" s="4">
        <f>COUNTIF(I$8:I68,I68)</f>
        <v>48</v>
      </c>
      <c r="K68" s="49">
        <v>0.037638888888888895</v>
      </c>
      <c r="L68" s="52"/>
    </row>
    <row r="69" spans="1:12" ht="24" hidden="1">
      <c r="A69" s="1">
        <v>129</v>
      </c>
      <c r="B69" s="1">
        <v>35</v>
      </c>
      <c r="C69" s="22" t="s">
        <v>225</v>
      </c>
      <c r="D69" s="25" t="s">
        <v>274</v>
      </c>
      <c r="E69" s="4" t="s">
        <v>0</v>
      </c>
      <c r="F69" s="14" t="s">
        <v>292</v>
      </c>
      <c r="G69" s="14">
        <v>1986</v>
      </c>
      <c r="H69" s="29" t="s">
        <v>294</v>
      </c>
      <c r="I69" s="4" t="str">
        <f t="shared" si="2"/>
        <v>A</v>
      </c>
      <c r="J69" s="4">
        <f>COUNTIF(I$8:I69,I69)</f>
        <v>49</v>
      </c>
      <c r="K69" s="49">
        <v>0.03813657407407407</v>
      </c>
      <c r="L69" s="52"/>
    </row>
    <row r="70" spans="1:12" ht="12.75" hidden="1">
      <c r="A70" s="1">
        <v>130</v>
      </c>
      <c r="B70" s="1">
        <v>49</v>
      </c>
      <c r="C70" s="22" t="s">
        <v>15</v>
      </c>
      <c r="D70" s="25" t="s">
        <v>109</v>
      </c>
      <c r="E70" s="4" t="s">
        <v>0</v>
      </c>
      <c r="F70" s="7" t="s">
        <v>223</v>
      </c>
      <c r="G70" s="14">
        <v>1990</v>
      </c>
      <c r="H70" s="29" t="s">
        <v>175</v>
      </c>
      <c r="I70" s="4" t="str">
        <f t="shared" si="2"/>
        <v>A</v>
      </c>
      <c r="J70" s="4">
        <f>COUNTIF(I$8:I70,I70)</f>
        <v>50</v>
      </c>
      <c r="K70" s="49">
        <v>0.038148148148148146</v>
      </c>
      <c r="L70" s="52"/>
    </row>
    <row r="71" spans="1:12" ht="12.75" hidden="1">
      <c r="A71" s="1">
        <v>141</v>
      </c>
      <c r="B71" s="1">
        <v>42</v>
      </c>
      <c r="C71" s="22" t="s">
        <v>239</v>
      </c>
      <c r="D71" s="25" t="s">
        <v>280</v>
      </c>
      <c r="E71" s="4" t="s">
        <v>0</v>
      </c>
      <c r="F71" s="14" t="s">
        <v>292</v>
      </c>
      <c r="G71" s="14">
        <v>1986</v>
      </c>
      <c r="H71" s="29" t="s">
        <v>294</v>
      </c>
      <c r="I71" s="4" t="str">
        <f t="shared" si="2"/>
        <v>A</v>
      </c>
      <c r="J71" s="4">
        <f>COUNTIF(I$8:I71,I71)</f>
        <v>51</v>
      </c>
      <c r="K71" s="49">
        <v>0.04019675925925926</v>
      </c>
      <c r="L71" s="52"/>
    </row>
    <row r="72" spans="1:12" ht="12.75" hidden="1">
      <c r="A72" s="1">
        <v>143</v>
      </c>
      <c r="B72" s="1">
        <v>189</v>
      </c>
      <c r="C72" s="21" t="s">
        <v>360</v>
      </c>
      <c r="D72" s="24" t="s">
        <v>108</v>
      </c>
      <c r="E72" s="4" t="s">
        <v>0</v>
      </c>
      <c r="F72" s="7" t="s">
        <v>223</v>
      </c>
      <c r="G72" s="36">
        <v>1990</v>
      </c>
      <c r="H72" s="28" t="s">
        <v>188</v>
      </c>
      <c r="I72" s="4" t="str">
        <f t="shared" si="2"/>
        <v>A</v>
      </c>
      <c r="J72" s="4">
        <f>COUNTIF(I$8:I72,I72)</f>
        <v>52</v>
      </c>
      <c r="K72" s="49">
        <v>0.04134259259259259</v>
      </c>
      <c r="L72" s="52"/>
    </row>
    <row r="73" spans="1:12" ht="12.75" hidden="1">
      <c r="A73" s="1">
        <v>145</v>
      </c>
      <c r="B73" s="1">
        <v>108</v>
      </c>
      <c r="C73" s="22" t="s">
        <v>22</v>
      </c>
      <c r="D73" s="25" t="s">
        <v>115</v>
      </c>
      <c r="E73" s="4" t="s">
        <v>0</v>
      </c>
      <c r="F73" s="7" t="s">
        <v>223</v>
      </c>
      <c r="G73" s="14">
        <v>1986</v>
      </c>
      <c r="H73" s="29" t="s">
        <v>178</v>
      </c>
      <c r="I73" s="4" t="str">
        <f t="shared" si="2"/>
        <v>A</v>
      </c>
      <c r="J73" s="4">
        <f>COUNTIF(I$8:I73,I73)</f>
        <v>53</v>
      </c>
      <c r="K73" s="49">
        <v>0.041493055555555554</v>
      </c>
      <c r="L73" s="52"/>
    </row>
    <row r="74" spans="1:12" ht="12.75" hidden="1">
      <c r="A74" s="1">
        <v>147</v>
      </c>
      <c r="B74" s="1">
        <v>1</v>
      </c>
      <c r="C74" s="22" t="s">
        <v>42</v>
      </c>
      <c r="D74" s="25" t="s">
        <v>108</v>
      </c>
      <c r="E74" s="4" t="s">
        <v>0</v>
      </c>
      <c r="F74" s="7" t="s">
        <v>223</v>
      </c>
      <c r="G74" s="14">
        <v>1990</v>
      </c>
      <c r="H74" s="29" t="s">
        <v>190</v>
      </c>
      <c r="I74" s="4" t="str">
        <f t="shared" si="2"/>
        <v>A</v>
      </c>
      <c r="J74" s="4">
        <f>COUNTIF(I$8:I74,I74)</f>
        <v>54</v>
      </c>
      <c r="K74" s="49">
        <v>0.041608796296296297</v>
      </c>
      <c r="L74" s="52"/>
    </row>
    <row r="75" spans="1:12" ht="12.75" hidden="1">
      <c r="A75" s="1">
        <v>151</v>
      </c>
      <c r="B75" s="1">
        <v>92</v>
      </c>
      <c r="C75" s="45" t="s">
        <v>16</v>
      </c>
      <c r="D75" s="46" t="s">
        <v>110</v>
      </c>
      <c r="E75" s="4" t="s">
        <v>0</v>
      </c>
      <c r="F75" s="7" t="s">
        <v>223</v>
      </c>
      <c r="G75" s="5">
        <v>1986</v>
      </c>
      <c r="H75" s="47" t="s">
        <v>176</v>
      </c>
      <c r="I75" s="4" t="str">
        <f t="shared" si="2"/>
        <v>A</v>
      </c>
      <c r="J75" s="4">
        <f>COUNTIF(I$8:I75,I75)</f>
        <v>55</v>
      </c>
      <c r="K75" s="49">
        <v>0.04349537037037037</v>
      </c>
      <c r="L75" s="52"/>
    </row>
    <row r="76" spans="1:12" ht="12.75" hidden="1">
      <c r="A76" s="1">
        <v>152</v>
      </c>
      <c r="B76" s="1">
        <v>93</v>
      </c>
      <c r="C76" s="22" t="s">
        <v>17</v>
      </c>
      <c r="D76" s="25" t="s">
        <v>111</v>
      </c>
      <c r="E76" s="4" t="s">
        <v>0</v>
      </c>
      <c r="F76" s="7" t="s">
        <v>223</v>
      </c>
      <c r="G76" s="14">
        <v>1990</v>
      </c>
      <c r="H76" s="29" t="s">
        <v>176</v>
      </c>
      <c r="I76" s="4" t="str">
        <f t="shared" si="2"/>
        <v>A</v>
      </c>
      <c r="J76" s="4">
        <f>COUNTIF(I$8:I76,I76)</f>
        <v>56</v>
      </c>
      <c r="K76" s="49">
        <v>0.04349537037037037</v>
      </c>
      <c r="L76" s="52"/>
    </row>
    <row r="77" spans="1:12" ht="12.75" hidden="1">
      <c r="A77" s="1">
        <v>154</v>
      </c>
      <c r="B77" s="1">
        <v>141</v>
      </c>
      <c r="C77" s="22" t="s">
        <v>272</v>
      </c>
      <c r="D77" s="25" t="s">
        <v>291</v>
      </c>
      <c r="E77" s="4" t="s">
        <v>0</v>
      </c>
      <c r="F77" s="7" t="s">
        <v>223</v>
      </c>
      <c r="G77" s="14">
        <v>1980</v>
      </c>
      <c r="H77" s="29" t="s">
        <v>174</v>
      </c>
      <c r="I77" s="4" t="str">
        <f t="shared" si="2"/>
        <v>A</v>
      </c>
      <c r="J77" s="4">
        <f>COUNTIF(I$8:I77,I77)</f>
        <v>57</v>
      </c>
      <c r="K77" s="49">
        <v>0.04416666666666667</v>
      </c>
      <c r="L77" s="52"/>
    </row>
    <row r="78" spans="1:12" ht="12.75" hidden="1">
      <c r="A78" s="1">
        <v>156</v>
      </c>
      <c r="B78" s="1">
        <v>156</v>
      </c>
      <c r="C78" s="22" t="s">
        <v>226</v>
      </c>
      <c r="D78" s="25" t="s">
        <v>135</v>
      </c>
      <c r="E78" s="4" t="s">
        <v>0</v>
      </c>
      <c r="F78" s="7" t="s">
        <v>223</v>
      </c>
      <c r="G78" s="14">
        <v>1988</v>
      </c>
      <c r="H78" s="29" t="s">
        <v>183</v>
      </c>
      <c r="I78" s="4" t="str">
        <f t="shared" si="2"/>
        <v>A</v>
      </c>
      <c r="J78" s="4">
        <f>COUNTIF(I$8:I78,I78)</f>
        <v>58</v>
      </c>
      <c r="K78" s="49">
        <v>0.04479166666666667</v>
      </c>
      <c r="L78" s="52"/>
    </row>
    <row r="79" spans="1:12" ht="12.75" hidden="1">
      <c r="A79" s="1">
        <v>162</v>
      </c>
      <c r="B79" s="1">
        <v>37</v>
      </c>
      <c r="C79" s="22" t="s">
        <v>67</v>
      </c>
      <c r="D79" s="25" t="s">
        <v>150</v>
      </c>
      <c r="E79" s="4" t="s">
        <v>0</v>
      </c>
      <c r="F79" s="7" t="s">
        <v>223</v>
      </c>
      <c r="G79" s="14">
        <v>1978</v>
      </c>
      <c r="H79" s="29" t="s">
        <v>183</v>
      </c>
      <c r="I79" s="4" t="str">
        <f t="shared" si="2"/>
        <v>A</v>
      </c>
      <c r="J79" s="8">
        <f>COUNTIF(I$8:I79,I79)</f>
        <v>59</v>
      </c>
      <c r="K79" s="49">
        <v>0.04621527777777778</v>
      </c>
      <c r="L79" s="52"/>
    </row>
    <row r="80" spans="1:12" ht="12.75" hidden="1">
      <c r="A80" s="1">
        <v>166</v>
      </c>
      <c r="B80" s="1">
        <v>52</v>
      </c>
      <c r="C80" s="22" t="s">
        <v>14</v>
      </c>
      <c r="D80" s="25" t="s">
        <v>107</v>
      </c>
      <c r="E80" s="4" t="s">
        <v>0</v>
      </c>
      <c r="F80" s="7" t="s">
        <v>223</v>
      </c>
      <c r="G80" s="14">
        <v>1980</v>
      </c>
      <c r="H80" s="29" t="s">
        <v>174</v>
      </c>
      <c r="I80" s="4" t="str">
        <f t="shared" si="2"/>
        <v>A</v>
      </c>
      <c r="J80" s="4">
        <f>COUNTIF(I$8:I80,I80)</f>
        <v>60</v>
      </c>
      <c r="K80" s="48"/>
      <c r="L80" s="52"/>
    </row>
    <row r="81" spans="1:12" ht="12.75" hidden="1">
      <c r="A81" s="1">
        <v>167</v>
      </c>
      <c r="B81" s="1">
        <v>95</v>
      </c>
      <c r="C81" s="22" t="s">
        <v>11</v>
      </c>
      <c r="D81" s="25" t="s">
        <v>105</v>
      </c>
      <c r="E81" s="4" t="s">
        <v>0</v>
      </c>
      <c r="F81" s="7" t="s">
        <v>223</v>
      </c>
      <c r="G81" s="14">
        <v>1980</v>
      </c>
      <c r="H81" s="29" t="s">
        <v>172</v>
      </c>
      <c r="I81" s="4" t="str">
        <f t="shared" si="2"/>
        <v>A</v>
      </c>
      <c r="J81" s="4">
        <f>COUNTIF(I$8:I81,I81)</f>
        <v>61</v>
      </c>
      <c r="K81" s="49"/>
      <c r="L81" s="52"/>
    </row>
    <row r="82" spans="1:12" ht="14.25" hidden="1">
      <c r="A82" s="1">
        <v>172</v>
      </c>
      <c r="B82" s="1">
        <v>155</v>
      </c>
      <c r="C82" s="22" t="s">
        <v>74</v>
      </c>
      <c r="D82" s="25" t="s">
        <v>156</v>
      </c>
      <c r="E82" s="4" t="s">
        <v>0</v>
      </c>
      <c r="F82" s="7" t="s">
        <v>223</v>
      </c>
      <c r="G82" s="14">
        <v>1979</v>
      </c>
      <c r="H82" s="17" t="s">
        <v>188</v>
      </c>
      <c r="I82" s="4" t="str">
        <f t="shared" si="2"/>
        <v>A</v>
      </c>
      <c r="J82" s="4">
        <f>COUNTIF(I$8:I82,I82)</f>
        <v>62</v>
      </c>
      <c r="K82" s="48"/>
      <c r="L82" s="52"/>
    </row>
    <row r="83" spans="1:12" s="74" customFormat="1" ht="12.75">
      <c r="A83" s="65">
        <v>1</v>
      </c>
      <c r="B83" s="65">
        <v>51</v>
      </c>
      <c r="C83" s="66" t="s">
        <v>63</v>
      </c>
      <c r="D83" s="67" t="s">
        <v>147</v>
      </c>
      <c r="E83" s="68" t="s">
        <v>0</v>
      </c>
      <c r="F83" s="69" t="s">
        <v>223</v>
      </c>
      <c r="G83" s="70">
        <v>1974</v>
      </c>
      <c r="H83" s="71" t="s">
        <v>198</v>
      </c>
      <c r="I83" s="68" t="str">
        <f t="shared" si="2"/>
        <v>B</v>
      </c>
      <c r="J83" s="68">
        <f>COUNTIF(I$8:I83,I83)</f>
        <v>3</v>
      </c>
      <c r="K83" s="72">
        <v>0.023229166666666665</v>
      </c>
      <c r="L83" s="73" t="s">
        <v>366</v>
      </c>
    </row>
    <row r="84" spans="1:12" s="161" customFormat="1" ht="12.75">
      <c r="A84" s="152">
        <v>2</v>
      </c>
      <c r="B84" s="152">
        <v>45</v>
      </c>
      <c r="C84" s="153" t="s">
        <v>34</v>
      </c>
      <c r="D84" s="154" t="s">
        <v>107</v>
      </c>
      <c r="E84" s="155" t="s">
        <v>0</v>
      </c>
      <c r="F84" s="156" t="s">
        <v>223</v>
      </c>
      <c r="G84" s="157">
        <v>1976</v>
      </c>
      <c r="H84" s="158" t="s">
        <v>185</v>
      </c>
      <c r="I84" s="155" t="str">
        <f t="shared" si="2"/>
        <v>B</v>
      </c>
      <c r="J84" s="155">
        <f>COUNTIF(I$8:I84,I84)</f>
        <v>4</v>
      </c>
      <c r="K84" s="159">
        <v>0.0250462962962963</v>
      </c>
      <c r="L84" s="160" t="s">
        <v>366</v>
      </c>
    </row>
    <row r="85" spans="1:12" s="172" customFormat="1" ht="12.75">
      <c r="A85" s="163">
        <v>3</v>
      </c>
      <c r="B85" s="163">
        <v>13</v>
      </c>
      <c r="C85" s="164" t="s">
        <v>79</v>
      </c>
      <c r="D85" s="165" t="s">
        <v>152</v>
      </c>
      <c r="E85" s="166" t="s">
        <v>0</v>
      </c>
      <c r="F85" s="167" t="s">
        <v>223</v>
      </c>
      <c r="G85" s="168">
        <v>1971</v>
      </c>
      <c r="H85" s="169" t="s">
        <v>212</v>
      </c>
      <c r="I85" s="166" t="str">
        <f t="shared" si="2"/>
        <v>B</v>
      </c>
      <c r="J85" s="166">
        <f>COUNTIF(I$8:I85,I85)</f>
        <v>5</v>
      </c>
      <c r="K85" s="170">
        <v>0.0253125</v>
      </c>
      <c r="L85" s="171" t="s">
        <v>366</v>
      </c>
    </row>
    <row r="86" spans="1:12" ht="15" customHeight="1">
      <c r="A86" s="1">
        <v>4</v>
      </c>
      <c r="B86" s="1">
        <v>61</v>
      </c>
      <c r="C86" s="22" t="s">
        <v>33</v>
      </c>
      <c r="D86" s="25" t="s">
        <v>127</v>
      </c>
      <c r="E86" s="4" t="s">
        <v>0</v>
      </c>
      <c r="F86" s="7" t="s">
        <v>223</v>
      </c>
      <c r="G86" s="14">
        <v>1976</v>
      </c>
      <c r="H86" s="29" t="s">
        <v>184</v>
      </c>
      <c r="I86" s="4" t="str">
        <f t="shared" si="2"/>
        <v>B</v>
      </c>
      <c r="J86" s="4">
        <f>COUNTIF(I$8:I86,I86)</f>
        <v>6</v>
      </c>
      <c r="K86" s="49">
        <v>0.026377314814814815</v>
      </c>
      <c r="L86" s="52"/>
    </row>
    <row r="87" spans="1:12" ht="12.75">
      <c r="A87" s="1">
        <v>5</v>
      </c>
      <c r="B87" s="1">
        <v>131</v>
      </c>
      <c r="C87" s="21" t="s">
        <v>340</v>
      </c>
      <c r="D87" s="24" t="s">
        <v>341</v>
      </c>
      <c r="E87" s="4" t="s">
        <v>0</v>
      </c>
      <c r="F87" s="7" t="s">
        <v>223</v>
      </c>
      <c r="G87" s="36">
        <v>1969</v>
      </c>
      <c r="H87" s="28" t="s">
        <v>342</v>
      </c>
      <c r="I87" s="4" t="str">
        <f t="shared" si="2"/>
        <v>B</v>
      </c>
      <c r="J87" s="4">
        <f>COUNTIF(I$8:I87,I87)</f>
        <v>7</v>
      </c>
      <c r="K87" s="49">
        <v>0.029479166666666667</v>
      </c>
      <c r="L87" s="52"/>
    </row>
    <row r="88" spans="1:12" ht="12.75" hidden="1">
      <c r="A88" s="1">
        <v>169</v>
      </c>
      <c r="B88" s="1">
        <v>120</v>
      </c>
      <c r="C88" s="22" t="s">
        <v>25</v>
      </c>
      <c r="D88" s="25" t="s">
        <v>117</v>
      </c>
      <c r="E88" s="4" t="s">
        <v>0</v>
      </c>
      <c r="F88" s="7" t="s">
        <v>223</v>
      </c>
      <c r="G88" s="14">
        <v>1973</v>
      </c>
      <c r="H88" s="29" t="s">
        <v>179</v>
      </c>
      <c r="I88" s="4" t="str">
        <f t="shared" si="2"/>
        <v>B</v>
      </c>
      <c r="J88" s="4">
        <f>COUNTIF(I$8:I88,I88)</f>
        <v>8</v>
      </c>
      <c r="K88" s="49">
        <v>0.02980324074074074</v>
      </c>
      <c r="L88" s="52"/>
    </row>
    <row r="89" spans="1:12" ht="12.75" hidden="1">
      <c r="A89" s="1">
        <v>37</v>
      </c>
      <c r="B89" s="1">
        <v>137</v>
      </c>
      <c r="C89" s="22" t="s">
        <v>265</v>
      </c>
      <c r="D89" s="25" t="s">
        <v>283</v>
      </c>
      <c r="E89" s="4" t="s">
        <v>0</v>
      </c>
      <c r="F89" s="7" t="s">
        <v>223</v>
      </c>
      <c r="G89" s="14">
        <v>1976</v>
      </c>
      <c r="H89" s="29" t="s">
        <v>318</v>
      </c>
      <c r="I89" s="4" t="str">
        <f t="shared" si="2"/>
        <v>B</v>
      </c>
      <c r="J89" s="4">
        <f>COUNTIF(I$8:I89,I89)</f>
        <v>9</v>
      </c>
      <c r="K89" s="49">
        <v>0.029837962962962965</v>
      </c>
      <c r="L89" s="53"/>
    </row>
    <row r="90" spans="1:12" ht="12.75" hidden="1">
      <c r="A90" s="1">
        <v>47</v>
      </c>
      <c r="B90" s="1">
        <v>27</v>
      </c>
      <c r="C90" s="22" t="s">
        <v>61</v>
      </c>
      <c r="D90" s="25" t="s">
        <v>145</v>
      </c>
      <c r="E90" s="4" t="s">
        <v>0</v>
      </c>
      <c r="F90" s="7" t="s">
        <v>223</v>
      </c>
      <c r="G90" s="14">
        <v>1969</v>
      </c>
      <c r="H90" s="29" t="s">
        <v>201</v>
      </c>
      <c r="I90" s="4" t="str">
        <f t="shared" si="2"/>
        <v>B</v>
      </c>
      <c r="J90" s="4">
        <f>COUNTIF(I$8:I90,I90)</f>
        <v>10</v>
      </c>
      <c r="K90" s="49">
        <v>0.0305787037037037</v>
      </c>
      <c r="L90" s="52"/>
    </row>
    <row r="91" spans="1:12" ht="12.75" hidden="1">
      <c r="A91" s="1">
        <v>49</v>
      </c>
      <c r="B91" s="1">
        <v>54</v>
      </c>
      <c r="C91" s="22" t="s">
        <v>78</v>
      </c>
      <c r="D91" s="25" t="s">
        <v>136</v>
      </c>
      <c r="E91" s="4" t="s">
        <v>0</v>
      </c>
      <c r="F91" s="7" t="s">
        <v>223</v>
      </c>
      <c r="G91" s="14">
        <v>1973</v>
      </c>
      <c r="H91" s="29" t="s">
        <v>211</v>
      </c>
      <c r="I91" s="4" t="str">
        <f aca="true" t="shared" si="3" ref="I91:I115">IF($E91="m",IF($G$1-$G91&gt;19,IF($G$1-$G91&lt;40,"A",IF($G$1-$G91&gt;49,IF($G$1-$G91&gt;59,IF($G$1-$G91&gt;69,"E","D"),"C"),"B")),"JM"),IF($G$1-$G91&gt;19,IF($G$1-$G91&lt;35,"F",IF($G$1-$G91&lt;50,"G","H")),"JŽ"))</f>
        <v>B</v>
      </c>
      <c r="J91" s="4">
        <f>COUNTIF(I$8:I91,I91)</f>
        <v>11</v>
      </c>
      <c r="K91" s="49">
        <v>0.03079861111111111</v>
      </c>
      <c r="L91" s="52"/>
    </row>
    <row r="92" spans="1:12" ht="12.75" hidden="1">
      <c r="A92" s="1">
        <v>52</v>
      </c>
      <c r="B92" s="1">
        <v>181</v>
      </c>
      <c r="C92" s="22" t="s">
        <v>263</v>
      </c>
      <c r="D92" s="25" t="s">
        <v>134</v>
      </c>
      <c r="E92" s="4" t="s">
        <v>0</v>
      </c>
      <c r="F92" s="7" t="s">
        <v>223</v>
      </c>
      <c r="G92" s="14">
        <v>1968</v>
      </c>
      <c r="H92" s="29" t="s">
        <v>317</v>
      </c>
      <c r="I92" s="4" t="str">
        <f t="shared" si="3"/>
        <v>B</v>
      </c>
      <c r="J92" s="4">
        <f>COUNTIF(I$8:I92,I92)</f>
        <v>12</v>
      </c>
      <c r="K92" s="49">
        <v>0.030925925925925926</v>
      </c>
      <c r="L92" s="52"/>
    </row>
    <row r="93" spans="1:12" ht="12.75" hidden="1">
      <c r="A93" s="1">
        <v>56</v>
      </c>
      <c r="B93" s="1">
        <v>119</v>
      </c>
      <c r="C93" s="22" t="s">
        <v>44</v>
      </c>
      <c r="D93" s="25" t="s">
        <v>103</v>
      </c>
      <c r="E93" s="4" t="s">
        <v>0</v>
      </c>
      <c r="F93" s="7" t="s">
        <v>223</v>
      </c>
      <c r="G93" s="14">
        <v>1975</v>
      </c>
      <c r="H93" s="29" t="s">
        <v>191</v>
      </c>
      <c r="I93" s="4" t="str">
        <f t="shared" si="3"/>
        <v>B</v>
      </c>
      <c r="J93" s="4">
        <f>COUNTIF(I$8:I93,I93)</f>
        <v>13</v>
      </c>
      <c r="K93" s="49">
        <v>0.031203703703703702</v>
      </c>
      <c r="L93" s="52"/>
    </row>
    <row r="94" spans="1:12" ht="12.75" hidden="1">
      <c r="A94" s="1">
        <v>57</v>
      </c>
      <c r="B94" s="1">
        <v>63</v>
      </c>
      <c r="C94" s="22" t="s">
        <v>88</v>
      </c>
      <c r="D94" s="25" t="s">
        <v>160</v>
      </c>
      <c r="E94" s="4" t="s">
        <v>0</v>
      </c>
      <c r="F94" s="7" t="s">
        <v>223</v>
      </c>
      <c r="G94" s="14">
        <v>1970</v>
      </c>
      <c r="H94" s="29" t="s">
        <v>202</v>
      </c>
      <c r="I94" s="4" t="str">
        <f t="shared" si="3"/>
        <v>B</v>
      </c>
      <c r="J94" s="4">
        <f>COUNTIF(I$8:I94,I94)</f>
        <v>14</v>
      </c>
      <c r="K94" s="49">
        <v>0.031261574074074074</v>
      </c>
      <c r="L94" s="52"/>
    </row>
    <row r="95" spans="1:12" ht="12.75" hidden="1">
      <c r="A95" s="1">
        <v>61</v>
      </c>
      <c r="B95" s="1">
        <v>171</v>
      </c>
      <c r="C95" s="22" t="s">
        <v>259</v>
      </c>
      <c r="D95" s="25" t="s">
        <v>152</v>
      </c>
      <c r="E95" s="4" t="s">
        <v>0</v>
      </c>
      <c r="F95" s="7" t="s">
        <v>223</v>
      </c>
      <c r="G95" s="14">
        <v>1976</v>
      </c>
      <c r="H95" s="29" t="s">
        <v>314</v>
      </c>
      <c r="I95" s="4" t="str">
        <f t="shared" si="3"/>
        <v>B</v>
      </c>
      <c r="J95" s="4">
        <f>COUNTIF(I$8:I95,I95)</f>
        <v>15</v>
      </c>
      <c r="K95" s="49">
        <v>0.03173611111111111</v>
      </c>
      <c r="L95" s="52"/>
    </row>
    <row r="96" spans="1:12" ht="12.75" hidden="1">
      <c r="A96" s="1">
        <v>63</v>
      </c>
      <c r="B96" s="1">
        <v>103</v>
      </c>
      <c r="C96" s="45" t="s">
        <v>96</v>
      </c>
      <c r="D96" s="46" t="s">
        <v>145</v>
      </c>
      <c r="E96" s="4" t="s">
        <v>0</v>
      </c>
      <c r="F96" s="7" t="s">
        <v>223</v>
      </c>
      <c r="G96" s="5">
        <v>1973</v>
      </c>
      <c r="H96" s="47" t="s">
        <v>219</v>
      </c>
      <c r="I96" s="4" t="str">
        <f t="shared" si="3"/>
        <v>B</v>
      </c>
      <c r="J96" s="4">
        <f>COUNTIF(I$8:I96,I96)</f>
        <v>16</v>
      </c>
      <c r="K96" s="49">
        <v>0.031828703703703706</v>
      </c>
      <c r="L96" s="52"/>
    </row>
    <row r="97" spans="1:12" ht="12.75" hidden="1">
      <c r="A97" s="1">
        <v>68</v>
      </c>
      <c r="B97" s="1">
        <v>10</v>
      </c>
      <c r="C97" s="22" t="s">
        <v>21</v>
      </c>
      <c r="D97" s="25" t="s">
        <v>114</v>
      </c>
      <c r="E97" s="4" t="s">
        <v>0</v>
      </c>
      <c r="F97" s="7" t="s">
        <v>223</v>
      </c>
      <c r="G97" s="14">
        <v>1974</v>
      </c>
      <c r="H97" s="29" t="s">
        <v>180</v>
      </c>
      <c r="I97" s="4" t="str">
        <f t="shared" si="3"/>
        <v>B</v>
      </c>
      <c r="J97" s="4">
        <f>COUNTIF(I$8:I97,I97)</f>
        <v>17</v>
      </c>
      <c r="K97" s="49">
        <v>0.03197916666666666</v>
      </c>
      <c r="L97" s="52"/>
    </row>
    <row r="98" spans="1:12" ht="12.75" hidden="1">
      <c r="A98" s="1">
        <v>73</v>
      </c>
      <c r="B98" s="1">
        <v>73</v>
      </c>
      <c r="C98" s="22" t="s">
        <v>27</v>
      </c>
      <c r="D98" s="25" t="s">
        <v>119</v>
      </c>
      <c r="E98" s="4" t="s">
        <v>0</v>
      </c>
      <c r="F98" s="7" t="s">
        <v>223</v>
      </c>
      <c r="G98" s="14">
        <v>1975</v>
      </c>
      <c r="H98" s="29" t="s">
        <v>178</v>
      </c>
      <c r="I98" s="4" t="str">
        <f t="shared" si="3"/>
        <v>B</v>
      </c>
      <c r="J98" s="4">
        <f>COUNTIF(I$8:I98,I98)</f>
        <v>18</v>
      </c>
      <c r="K98" s="49">
        <v>0.03259259259259259</v>
      </c>
      <c r="L98" s="52"/>
    </row>
    <row r="99" spans="1:12" ht="12.75" hidden="1">
      <c r="A99" s="1">
        <v>74</v>
      </c>
      <c r="B99" s="1">
        <v>60</v>
      </c>
      <c r="C99" s="22" t="s">
        <v>8</v>
      </c>
      <c r="D99" s="25" t="s">
        <v>103</v>
      </c>
      <c r="E99" s="4" t="s">
        <v>0</v>
      </c>
      <c r="F99" s="7" t="s">
        <v>223</v>
      </c>
      <c r="G99" s="14">
        <v>1977</v>
      </c>
      <c r="H99" s="29" t="s">
        <v>169</v>
      </c>
      <c r="I99" s="4" t="str">
        <f t="shared" si="3"/>
        <v>B</v>
      </c>
      <c r="J99" s="4">
        <f>COUNTIF(I$8:I99,I99)</f>
        <v>19</v>
      </c>
      <c r="K99" s="49">
        <v>0.03327546296296296</v>
      </c>
      <c r="L99" s="52"/>
    </row>
    <row r="100" spans="1:12" ht="12.75" hidden="1">
      <c r="A100" s="1">
        <v>77</v>
      </c>
      <c r="B100" s="1">
        <v>148</v>
      </c>
      <c r="C100" s="22" t="s">
        <v>269</v>
      </c>
      <c r="D100" s="25" t="s">
        <v>281</v>
      </c>
      <c r="E100" s="4" t="s">
        <v>0</v>
      </c>
      <c r="F100" s="7" t="s">
        <v>223</v>
      </c>
      <c r="G100" s="14">
        <v>1972</v>
      </c>
      <c r="H100" s="29" t="s">
        <v>298</v>
      </c>
      <c r="I100" s="4" t="str">
        <f t="shared" si="3"/>
        <v>B</v>
      </c>
      <c r="J100" s="4">
        <f>COUNTIF(I$8:I100,I100)</f>
        <v>20</v>
      </c>
      <c r="K100" s="49">
        <v>0.03344907407407407</v>
      </c>
      <c r="L100" s="52"/>
    </row>
    <row r="101" spans="1:12" ht="12.75" hidden="1">
      <c r="A101" s="1">
        <v>79</v>
      </c>
      <c r="B101" s="1">
        <v>200</v>
      </c>
      <c r="C101" s="22" t="s">
        <v>246</v>
      </c>
      <c r="D101" s="25" t="s">
        <v>282</v>
      </c>
      <c r="E101" s="4" t="s">
        <v>0</v>
      </c>
      <c r="F101" s="7" t="s">
        <v>223</v>
      </c>
      <c r="G101" s="14">
        <v>1975</v>
      </c>
      <c r="H101" s="29" t="s">
        <v>203</v>
      </c>
      <c r="I101" s="4" t="str">
        <f t="shared" si="3"/>
        <v>B</v>
      </c>
      <c r="J101" s="4">
        <f>COUNTIF(I$8:I101,I101)</f>
        <v>21</v>
      </c>
      <c r="K101" s="49">
        <v>0.033483796296296296</v>
      </c>
      <c r="L101" s="52"/>
    </row>
    <row r="102" spans="1:12" ht="12.75" hidden="1">
      <c r="A102" s="1">
        <v>81</v>
      </c>
      <c r="B102" s="1">
        <v>124</v>
      </c>
      <c r="C102" s="22" t="s">
        <v>84</v>
      </c>
      <c r="D102" s="25" t="s">
        <v>104</v>
      </c>
      <c r="E102" s="4" t="s">
        <v>0</v>
      </c>
      <c r="F102" s="7" t="s">
        <v>223</v>
      </c>
      <c r="G102" s="14">
        <v>1973</v>
      </c>
      <c r="H102" s="29" t="s">
        <v>203</v>
      </c>
      <c r="I102" s="4" t="str">
        <f t="shared" si="3"/>
        <v>B</v>
      </c>
      <c r="J102" s="4">
        <f>COUNTIF(I$8:I102,I102)</f>
        <v>22</v>
      </c>
      <c r="K102" s="49">
        <v>0.03353009259259259</v>
      </c>
      <c r="L102" s="52"/>
    </row>
    <row r="103" spans="1:12" ht="12.75" hidden="1">
      <c r="A103" s="1">
        <v>82</v>
      </c>
      <c r="B103" s="1">
        <v>89</v>
      </c>
      <c r="C103" s="22" t="s">
        <v>336</v>
      </c>
      <c r="D103" s="25" t="s">
        <v>100</v>
      </c>
      <c r="E103" s="4" t="s">
        <v>0</v>
      </c>
      <c r="F103" s="7" t="s">
        <v>223</v>
      </c>
      <c r="G103" s="14">
        <v>1974</v>
      </c>
      <c r="H103" s="29" t="s">
        <v>170</v>
      </c>
      <c r="I103" s="4" t="str">
        <f t="shared" si="3"/>
        <v>B</v>
      </c>
      <c r="J103" s="4">
        <f>COUNTIF(I$8:I103,I103)</f>
        <v>23</v>
      </c>
      <c r="K103" s="49">
        <v>0.033715277777777775</v>
      </c>
      <c r="L103" s="52" t="s">
        <v>366</v>
      </c>
    </row>
    <row r="104" spans="1:12" ht="12.75" hidden="1">
      <c r="A104" s="1">
        <v>92</v>
      </c>
      <c r="B104" s="1">
        <v>126</v>
      </c>
      <c r="C104" s="22" t="s">
        <v>64</v>
      </c>
      <c r="D104" s="25" t="s">
        <v>148</v>
      </c>
      <c r="E104" s="4" t="s">
        <v>0</v>
      </c>
      <c r="F104" s="7" t="s">
        <v>223</v>
      </c>
      <c r="G104" s="14">
        <v>1973</v>
      </c>
      <c r="H104" s="29" t="s">
        <v>203</v>
      </c>
      <c r="I104" s="4" t="str">
        <f t="shared" si="3"/>
        <v>B</v>
      </c>
      <c r="J104" s="4">
        <f>COUNTIF(I$8:I104,I104)</f>
        <v>24</v>
      </c>
      <c r="K104" s="49">
        <v>0.03436342592592593</v>
      </c>
      <c r="L104" s="52"/>
    </row>
    <row r="105" spans="1:12" ht="12.75" hidden="1">
      <c r="A105" s="1">
        <v>107</v>
      </c>
      <c r="B105" s="1">
        <v>15</v>
      </c>
      <c r="C105" s="22" t="s">
        <v>23</v>
      </c>
      <c r="D105" s="25" t="s">
        <v>108</v>
      </c>
      <c r="E105" s="4" t="s">
        <v>0</v>
      </c>
      <c r="F105" s="7" t="s">
        <v>223</v>
      </c>
      <c r="G105" s="14">
        <v>1975</v>
      </c>
      <c r="H105" s="29" t="s">
        <v>181</v>
      </c>
      <c r="I105" s="4" t="str">
        <f t="shared" si="3"/>
        <v>B</v>
      </c>
      <c r="J105" s="4">
        <f>COUNTIF(I$8:I105,I105)</f>
        <v>25</v>
      </c>
      <c r="K105" s="49">
        <v>0.03553240740740741</v>
      </c>
      <c r="L105" s="52"/>
    </row>
    <row r="106" spans="1:12" ht="12.75" hidden="1">
      <c r="A106" s="1">
        <v>109</v>
      </c>
      <c r="B106" s="1">
        <v>53</v>
      </c>
      <c r="C106" s="22" t="s">
        <v>254</v>
      </c>
      <c r="D106" s="25" t="s">
        <v>285</v>
      </c>
      <c r="E106" s="4" t="s">
        <v>0</v>
      </c>
      <c r="F106" s="7" t="s">
        <v>223</v>
      </c>
      <c r="G106" s="14">
        <v>1975</v>
      </c>
      <c r="H106" s="29" t="s">
        <v>311</v>
      </c>
      <c r="I106" s="4" t="str">
        <f t="shared" si="3"/>
        <v>B</v>
      </c>
      <c r="J106" s="4">
        <f>COUNTIF(I$8:I106,I106)</f>
        <v>26</v>
      </c>
      <c r="K106" s="49">
        <v>0.03563657407407408</v>
      </c>
      <c r="L106" s="52"/>
    </row>
    <row r="107" spans="1:12" ht="12.75" hidden="1">
      <c r="A107" s="1">
        <v>117</v>
      </c>
      <c r="B107" s="1">
        <v>94</v>
      </c>
      <c r="C107" s="22" t="s">
        <v>35</v>
      </c>
      <c r="D107" s="25" t="s">
        <v>124</v>
      </c>
      <c r="E107" s="4" t="s">
        <v>0</v>
      </c>
      <c r="F107" s="7" t="s">
        <v>223</v>
      </c>
      <c r="G107" s="14">
        <v>1976</v>
      </c>
      <c r="H107" s="29" t="s">
        <v>186</v>
      </c>
      <c r="I107" s="4" t="str">
        <f t="shared" si="3"/>
        <v>B</v>
      </c>
      <c r="J107" s="8">
        <f>COUNTIF(I$8:I107,I107)</f>
        <v>27</v>
      </c>
      <c r="K107" s="49">
        <v>0.03630787037037037</v>
      </c>
      <c r="L107" s="52"/>
    </row>
    <row r="108" spans="1:12" ht="12.75" hidden="1">
      <c r="A108" s="1">
        <v>118</v>
      </c>
      <c r="B108" s="1">
        <v>2</v>
      </c>
      <c r="C108" s="22" t="s">
        <v>251</v>
      </c>
      <c r="D108" s="25" t="s">
        <v>284</v>
      </c>
      <c r="E108" s="4" t="s">
        <v>0</v>
      </c>
      <c r="F108" s="7" t="s">
        <v>223</v>
      </c>
      <c r="G108" s="14">
        <v>1972</v>
      </c>
      <c r="H108" s="29" t="s">
        <v>181</v>
      </c>
      <c r="I108" s="4" t="str">
        <f t="shared" si="3"/>
        <v>B</v>
      </c>
      <c r="J108" s="4">
        <f>COUNTIF(I$8:I108,I108)</f>
        <v>28</v>
      </c>
      <c r="K108" s="49">
        <v>0.036458333333333336</v>
      </c>
      <c r="L108" s="52"/>
    </row>
    <row r="109" spans="1:12" ht="12.75" hidden="1">
      <c r="A109" s="1">
        <v>134</v>
      </c>
      <c r="B109" s="1">
        <v>32</v>
      </c>
      <c r="C109" s="22" t="s">
        <v>270</v>
      </c>
      <c r="D109" s="25" t="s">
        <v>114</v>
      </c>
      <c r="E109" s="4" t="s">
        <v>0</v>
      </c>
      <c r="F109" s="7" t="s">
        <v>223</v>
      </c>
      <c r="G109" s="14">
        <v>1974</v>
      </c>
      <c r="H109" s="29" t="s">
        <v>181</v>
      </c>
      <c r="I109" s="4" t="str">
        <f t="shared" si="3"/>
        <v>B</v>
      </c>
      <c r="J109" s="4">
        <f>COUNTIF(I$8:I109,I109)</f>
        <v>29</v>
      </c>
      <c r="K109" s="49">
        <v>0.03869212962962963</v>
      </c>
      <c r="L109" s="52"/>
    </row>
    <row r="110" spans="1:12" ht="12.75" hidden="1">
      <c r="A110" s="1">
        <v>139</v>
      </c>
      <c r="B110" s="1">
        <v>78</v>
      </c>
      <c r="C110" s="22" t="s">
        <v>93</v>
      </c>
      <c r="D110" s="25" t="s">
        <v>101</v>
      </c>
      <c r="E110" s="4" t="s">
        <v>0</v>
      </c>
      <c r="F110" s="7" t="s">
        <v>223</v>
      </c>
      <c r="G110" s="14">
        <v>1976</v>
      </c>
      <c r="H110" s="29" t="s">
        <v>183</v>
      </c>
      <c r="I110" s="4" t="str">
        <f t="shared" si="3"/>
        <v>B</v>
      </c>
      <c r="J110" s="8">
        <f>COUNTIF(I$8:I110,I110)</f>
        <v>30</v>
      </c>
      <c r="K110" s="49">
        <v>0.04005787037037037</v>
      </c>
      <c r="L110" s="52"/>
    </row>
    <row r="111" spans="1:12" ht="12.75" hidden="1">
      <c r="A111" s="1">
        <v>140</v>
      </c>
      <c r="B111" s="1">
        <v>38</v>
      </c>
      <c r="C111" s="22" t="s">
        <v>52</v>
      </c>
      <c r="D111" s="25" t="s">
        <v>138</v>
      </c>
      <c r="E111" s="4" t="s">
        <v>0</v>
      </c>
      <c r="F111" s="7" t="s">
        <v>223</v>
      </c>
      <c r="G111" s="14">
        <v>1977</v>
      </c>
      <c r="H111" s="29" t="s">
        <v>183</v>
      </c>
      <c r="I111" s="4" t="str">
        <f t="shared" si="3"/>
        <v>B</v>
      </c>
      <c r="J111" s="4">
        <f>COUNTIF(I$8:I111,I111)</f>
        <v>31</v>
      </c>
      <c r="K111" s="49">
        <v>0.04009259259259259</v>
      </c>
      <c r="L111" s="52"/>
    </row>
    <row r="112" spans="1:13" ht="12.75" hidden="1">
      <c r="A112" s="1">
        <v>142</v>
      </c>
      <c r="B112" s="1">
        <v>125</v>
      </c>
      <c r="C112" s="22" t="s">
        <v>90</v>
      </c>
      <c r="D112" s="25" t="s">
        <v>109</v>
      </c>
      <c r="E112" s="4" t="s">
        <v>0</v>
      </c>
      <c r="F112" s="7" t="s">
        <v>223</v>
      </c>
      <c r="G112" s="14">
        <v>1976</v>
      </c>
      <c r="H112" s="29" t="s">
        <v>174</v>
      </c>
      <c r="I112" s="4" t="str">
        <f t="shared" si="3"/>
        <v>B</v>
      </c>
      <c r="J112" s="4">
        <f>COUNTIF(I$8:I112,I112)</f>
        <v>32</v>
      </c>
      <c r="K112" s="49">
        <v>0.04050925925925926</v>
      </c>
      <c r="L112" s="52"/>
      <c r="M112" s="44"/>
    </row>
    <row r="113" spans="1:12" ht="12.75" hidden="1">
      <c r="A113" s="1">
        <v>149</v>
      </c>
      <c r="B113" s="1">
        <v>51</v>
      </c>
      <c r="C113" s="22" t="s">
        <v>247</v>
      </c>
      <c r="D113" s="25" t="s">
        <v>117</v>
      </c>
      <c r="E113" s="4" t="s">
        <v>0</v>
      </c>
      <c r="F113" s="7" t="s">
        <v>223</v>
      </c>
      <c r="G113" s="14">
        <v>1977</v>
      </c>
      <c r="H113" s="29" t="s">
        <v>306</v>
      </c>
      <c r="I113" s="4" t="str">
        <f t="shared" si="3"/>
        <v>B</v>
      </c>
      <c r="J113" s="4">
        <f>COUNTIF(I$8:I113,I113)</f>
        <v>33</v>
      </c>
      <c r="K113" s="49">
        <v>0.04271990740740741</v>
      </c>
      <c r="L113" s="52"/>
    </row>
    <row r="114" spans="1:12" ht="12.75" hidden="1">
      <c r="A114" s="1">
        <v>163</v>
      </c>
      <c r="B114" s="1">
        <v>110</v>
      </c>
      <c r="C114" s="22" t="s">
        <v>80</v>
      </c>
      <c r="D114" s="25" t="s">
        <v>50</v>
      </c>
      <c r="E114" s="4" t="s">
        <v>0</v>
      </c>
      <c r="F114" s="7" t="s">
        <v>223</v>
      </c>
      <c r="G114" s="14">
        <v>1974</v>
      </c>
      <c r="H114" s="29" t="s">
        <v>213</v>
      </c>
      <c r="I114" s="4" t="str">
        <f t="shared" si="3"/>
        <v>B</v>
      </c>
      <c r="J114" s="4">
        <f>COUNTIF(I$8:I114,I114)</f>
        <v>34</v>
      </c>
      <c r="K114" s="49">
        <v>0.04777777777777778</v>
      </c>
      <c r="L114" s="52"/>
    </row>
    <row r="115" spans="1:12" ht="12.75" hidden="1">
      <c r="A115" s="10">
        <v>171</v>
      </c>
      <c r="B115" s="10">
        <v>184</v>
      </c>
      <c r="C115" s="23" t="s">
        <v>256</v>
      </c>
      <c r="D115" s="26" t="s">
        <v>112</v>
      </c>
      <c r="E115" s="15" t="s">
        <v>0</v>
      </c>
      <c r="F115" s="16" t="s">
        <v>223</v>
      </c>
      <c r="G115" s="35">
        <v>1973</v>
      </c>
      <c r="H115" s="30" t="s">
        <v>297</v>
      </c>
      <c r="I115" s="15" t="str">
        <f t="shared" si="3"/>
        <v>B</v>
      </c>
      <c r="J115" s="15">
        <f>COUNTIF(I$8:I115,I115)</f>
        <v>35</v>
      </c>
      <c r="K115" s="75"/>
      <c r="L115" s="76"/>
    </row>
    <row r="116" spans="3:8" ht="12.75">
      <c r="C116" s="56"/>
      <c r="D116" s="57"/>
      <c r="F116" s="58"/>
      <c r="G116" s="59"/>
      <c r="H116" s="60"/>
    </row>
    <row r="117" spans="1:8" ht="17.25" customHeight="1">
      <c r="A117" s="208" t="s">
        <v>373</v>
      </c>
      <c r="B117" s="208"/>
      <c r="C117" s="208"/>
      <c r="D117" s="57"/>
      <c r="F117" s="58"/>
      <c r="G117" s="59"/>
      <c r="H117" s="60"/>
    </row>
    <row r="118" spans="1:12" s="74" customFormat="1" ht="12.75">
      <c r="A118" s="65">
        <v>1</v>
      </c>
      <c r="B118" s="65">
        <v>58</v>
      </c>
      <c r="C118" s="66" t="s">
        <v>69</v>
      </c>
      <c r="D118" s="67" t="s">
        <v>152</v>
      </c>
      <c r="E118" s="68" t="s">
        <v>0</v>
      </c>
      <c r="F118" s="69" t="s">
        <v>223</v>
      </c>
      <c r="G118" s="70">
        <v>1961</v>
      </c>
      <c r="H118" s="71" t="s">
        <v>200</v>
      </c>
      <c r="I118" s="68" t="str">
        <f aca="true" t="shared" si="4" ref="I118:I137">IF($E118="m",IF($G$1-$G118&gt;19,IF($G$1-$G118&lt;40,"A",IF($G$1-$G118&gt;49,IF($G$1-$G118&gt;59,IF($G$1-$G118&gt;69,"E","D"),"C"),"B")),"JM"),IF($G$1-$G118&gt;19,IF($G$1-$G118&lt;35,"F",IF($G$1-$G118&lt;50,"G","H")),"JŽ"))</f>
        <v>C</v>
      </c>
      <c r="J118" s="68">
        <f>COUNTIF(I$8:I118,I118)</f>
        <v>1</v>
      </c>
      <c r="K118" s="184">
        <v>0.02652777777777778</v>
      </c>
      <c r="L118" s="73"/>
    </row>
    <row r="119" spans="1:12" s="161" customFormat="1" ht="12.75">
      <c r="A119" s="152">
        <v>2</v>
      </c>
      <c r="B119" s="152">
        <v>18</v>
      </c>
      <c r="C119" s="153" t="s">
        <v>57</v>
      </c>
      <c r="D119" s="154" t="s">
        <v>112</v>
      </c>
      <c r="E119" s="155" t="s">
        <v>0</v>
      </c>
      <c r="F119" s="156" t="s">
        <v>223</v>
      </c>
      <c r="G119" s="157">
        <v>1967</v>
      </c>
      <c r="H119" s="158" t="s">
        <v>198</v>
      </c>
      <c r="I119" s="155" t="str">
        <f t="shared" si="4"/>
        <v>C</v>
      </c>
      <c r="J119" s="155">
        <f>COUNTIF(I$8:I119,I119)</f>
        <v>2</v>
      </c>
      <c r="K119" s="159">
        <v>0.027222222222222228</v>
      </c>
      <c r="L119" s="160" t="s">
        <v>366</v>
      </c>
    </row>
    <row r="120" spans="1:12" s="172" customFormat="1" ht="12.75">
      <c r="A120" s="163">
        <v>3</v>
      </c>
      <c r="B120" s="163">
        <v>172</v>
      </c>
      <c r="C120" s="164" t="s">
        <v>255</v>
      </c>
      <c r="D120" s="165" t="s">
        <v>286</v>
      </c>
      <c r="E120" s="166" t="s">
        <v>0</v>
      </c>
      <c r="F120" s="167" t="s">
        <v>223</v>
      </c>
      <c r="G120" s="168">
        <v>1967</v>
      </c>
      <c r="H120" s="169" t="s">
        <v>312</v>
      </c>
      <c r="I120" s="166" t="str">
        <f t="shared" si="4"/>
        <v>C</v>
      </c>
      <c r="J120" s="166">
        <f>COUNTIF(I$8:I120,I120)</f>
        <v>3</v>
      </c>
      <c r="K120" s="170">
        <v>0.028703703703703703</v>
      </c>
      <c r="L120" s="171"/>
    </row>
    <row r="121" spans="1:12" ht="12.75">
      <c r="A121" s="1">
        <v>4</v>
      </c>
      <c r="B121" s="1">
        <v>168</v>
      </c>
      <c r="C121" s="22" t="s">
        <v>248</v>
      </c>
      <c r="D121" s="25" t="s">
        <v>112</v>
      </c>
      <c r="E121" s="4" t="s">
        <v>0</v>
      </c>
      <c r="F121" s="7" t="s">
        <v>223</v>
      </c>
      <c r="G121" s="14">
        <v>1965</v>
      </c>
      <c r="H121" s="29" t="s">
        <v>307</v>
      </c>
      <c r="I121" s="4" t="str">
        <f t="shared" si="4"/>
        <v>C</v>
      </c>
      <c r="J121" s="4">
        <f>COUNTIF(I$8:I121,I121)</f>
        <v>4</v>
      </c>
      <c r="K121" s="49">
        <v>0.028819444444444443</v>
      </c>
      <c r="L121" s="52"/>
    </row>
    <row r="122" spans="1:12" ht="13.5" customHeight="1">
      <c r="A122" s="1">
        <v>5</v>
      </c>
      <c r="B122" s="1">
        <v>83</v>
      </c>
      <c r="C122" s="22" t="s">
        <v>76</v>
      </c>
      <c r="D122" s="25" t="s">
        <v>110</v>
      </c>
      <c r="E122" s="4" t="s">
        <v>0</v>
      </c>
      <c r="F122" s="7" t="s">
        <v>223</v>
      </c>
      <c r="G122" s="14">
        <v>1964</v>
      </c>
      <c r="H122" s="29" t="s">
        <v>209</v>
      </c>
      <c r="I122" s="4" t="str">
        <f t="shared" si="4"/>
        <v>C</v>
      </c>
      <c r="J122" s="8">
        <f>COUNTIF(I$8:I122,I122)</f>
        <v>5</v>
      </c>
      <c r="K122" s="49">
        <v>0.028865740740740744</v>
      </c>
      <c r="L122" s="52"/>
    </row>
    <row r="123" spans="1:12" ht="12.75" hidden="1">
      <c r="A123" s="1">
        <v>38</v>
      </c>
      <c r="B123" s="1">
        <v>149</v>
      </c>
      <c r="C123" s="22" t="s">
        <v>228</v>
      </c>
      <c r="D123" s="25" t="s">
        <v>118</v>
      </c>
      <c r="E123" s="4" t="s">
        <v>0</v>
      </c>
      <c r="F123" s="7" t="s">
        <v>223</v>
      </c>
      <c r="G123" s="14">
        <v>1963</v>
      </c>
      <c r="H123" s="29" t="s">
        <v>295</v>
      </c>
      <c r="I123" s="4" t="str">
        <f t="shared" si="4"/>
        <v>C</v>
      </c>
      <c r="J123" s="4">
        <f>COUNTIF(I$8:I123,I123)</f>
        <v>6</v>
      </c>
      <c r="K123" s="49">
        <v>0.029872685185185183</v>
      </c>
      <c r="L123" s="52" t="s">
        <v>366</v>
      </c>
    </row>
    <row r="124" spans="1:13" ht="12.75" hidden="1">
      <c r="A124" s="1">
        <v>41</v>
      </c>
      <c r="B124" s="1">
        <v>12</v>
      </c>
      <c r="C124" s="22" t="s">
        <v>75</v>
      </c>
      <c r="D124" s="25" t="s">
        <v>157</v>
      </c>
      <c r="E124" s="4" t="s">
        <v>0</v>
      </c>
      <c r="F124" s="7" t="s">
        <v>223</v>
      </c>
      <c r="G124" s="14">
        <v>1960</v>
      </c>
      <c r="H124" s="29" t="s">
        <v>208</v>
      </c>
      <c r="I124" s="4" t="str">
        <f t="shared" si="4"/>
        <v>C</v>
      </c>
      <c r="J124" s="4">
        <f>COUNTIF(I$8:I124,I124)</f>
        <v>7</v>
      </c>
      <c r="K124" s="49">
        <v>0.030300925925925926</v>
      </c>
      <c r="L124" s="52" t="s">
        <v>366</v>
      </c>
      <c r="M124" s="44"/>
    </row>
    <row r="125" spans="1:12" ht="12.75" hidden="1">
      <c r="A125" s="1">
        <v>42</v>
      </c>
      <c r="B125" s="1">
        <v>115</v>
      </c>
      <c r="C125" s="45" t="s">
        <v>30</v>
      </c>
      <c r="D125" s="46" t="s">
        <v>124</v>
      </c>
      <c r="E125" s="4" t="s">
        <v>0</v>
      </c>
      <c r="F125" s="7" t="s">
        <v>223</v>
      </c>
      <c r="G125" s="5">
        <v>1964</v>
      </c>
      <c r="H125" s="47" t="s">
        <v>182</v>
      </c>
      <c r="I125" s="4" t="str">
        <f t="shared" si="4"/>
        <v>C</v>
      </c>
      <c r="J125" s="4">
        <f>COUNTIF(I$8:I125,I125)</f>
        <v>8</v>
      </c>
      <c r="K125" s="49">
        <v>0.030300925925925926</v>
      </c>
      <c r="L125" s="52"/>
    </row>
    <row r="126" spans="1:12" ht="12.75" hidden="1">
      <c r="A126" s="1">
        <v>44</v>
      </c>
      <c r="B126" s="1">
        <v>84</v>
      </c>
      <c r="C126" s="22" t="s">
        <v>68</v>
      </c>
      <c r="D126" s="25" t="s">
        <v>151</v>
      </c>
      <c r="E126" s="4" t="s">
        <v>0</v>
      </c>
      <c r="F126" s="7" t="s">
        <v>223</v>
      </c>
      <c r="G126" s="14">
        <v>1962</v>
      </c>
      <c r="H126" s="29" t="s">
        <v>205</v>
      </c>
      <c r="I126" s="4" t="str">
        <f t="shared" si="4"/>
        <v>C</v>
      </c>
      <c r="J126" s="4">
        <f>COUNTIF(I$8:I126,I126)</f>
        <v>9</v>
      </c>
      <c r="K126" s="49">
        <v>0.03043981481481482</v>
      </c>
      <c r="L126" s="52"/>
    </row>
    <row r="127" spans="1:12" ht="12.75" hidden="1">
      <c r="A127" s="1">
        <v>45</v>
      </c>
      <c r="B127" s="1">
        <v>99</v>
      </c>
      <c r="C127" s="22" t="s">
        <v>71</v>
      </c>
      <c r="D127" s="25" t="s">
        <v>136</v>
      </c>
      <c r="E127" s="4" t="s">
        <v>0</v>
      </c>
      <c r="F127" s="7" t="s">
        <v>223</v>
      </c>
      <c r="G127" s="14">
        <v>1961</v>
      </c>
      <c r="H127" s="29" t="s">
        <v>206</v>
      </c>
      <c r="I127" s="4" t="str">
        <f t="shared" si="4"/>
        <v>C</v>
      </c>
      <c r="J127" s="4">
        <f>COUNTIF(I$8:I127,I127)</f>
        <v>10</v>
      </c>
      <c r="K127" s="49">
        <v>0.03054398148148148</v>
      </c>
      <c r="L127" s="52"/>
    </row>
    <row r="128" spans="1:12" ht="12.75" hidden="1">
      <c r="A128" s="1">
        <v>48</v>
      </c>
      <c r="B128" s="1">
        <v>81</v>
      </c>
      <c r="C128" s="22" t="s">
        <v>83</v>
      </c>
      <c r="D128" s="25" t="s">
        <v>99</v>
      </c>
      <c r="E128" s="4" t="s">
        <v>0</v>
      </c>
      <c r="F128" s="7" t="s">
        <v>223</v>
      </c>
      <c r="G128" s="14">
        <v>1959</v>
      </c>
      <c r="H128" s="29" t="s">
        <v>335</v>
      </c>
      <c r="I128" s="4" t="str">
        <f t="shared" si="4"/>
        <v>C</v>
      </c>
      <c r="J128" s="4">
        <f>COUNTIF(I$8:I128,I128)</f>
        <v>11</v>
      </c>
      <c r="K128" s="49">
        <v>0.030752314814814816</v>
      </c>
      <c r="L128" s="52"/>
    </row>
    <row r="129" spans="1:12" ht="12.75" hidden="1">
      <c r="A129" s="1">
        <v>66</v>
      </c>
      <c r="B129" s="1">
        <v>155</v>
      </c>
      <c r="C129" s="22" t="s">
        <v>227</v>
      </c>
      <c r="D129" s="25" t="s">
        <v>275</v>
      </c>
      <c r="E129" s="4" t="s">
        <v>0</v>
      </c>
      <c r="F129" s="7" t="s">
        <v>223</v>
      </c>
      <c r="G129" s="14">
        <v>1958</v>
      </c>
      <c r="H129" s="29" t="s">
        <v>183</v>
      </c>
      <c r="I129" s="4" t="str">
        <f t="shared" si="4"/>
        <v>C</v>
      </c>
      <c r="J129" s="4">
        <f>COUNTIF(I$8:I129,I129)</f>
        <v>12</v>
      </c>
      <c r="K129" s="49">
        <v>0.031886574074074074</v>
      </c>
      <c r="L129" s="52"/>
    </row>
    <row r="130" spans="1:12" ht="12.75" hidden="1">
      <c r="A130" s="1">
        <v>71</v>
      </c>
      <c r="B130" s="1">
        <v>11</v>
      </c>
      <c r="C130" s="22" t="s">
        <v>13</v>
      </c>
      <c r="D130" s="25" t="s">
        <v>99</v>
      </c>
      <c r="E130" s="4" t="s">
        <v>0</v>
      </c>
      <c r="F130" s="7" t="s">
        <v>223</v>
      </c>
      <c r="G130" s="14">
        <v>1966</v>
      </c>
      <c r="H130" s="29" t="s">
        <v>168</v>
      </c>
      <c r="I130" s="4" t="str">
        <f t="shared" si="4"/>
        <v>C</v>
      </c>
      <c r="J130" s="4">
        <f>COUNTIF(I$8:I130,I130)</f>
        <v>13</v>
      </c>
      <c r="K130" s="49">
        <v>0.03252314814814815</v>
      </c>
      <c r="L130" s="52"/>
    </row>
    <row r="131" spans="1:13" ht="12.75" hidden="1">
      <c r="A131" s="1">
        <v>35</v>
      </c>
      <c r="B131" s="1">
        <v>20</v>
      </c>
      <c r="C131" s="45" t="s">
        <v>39</v>
      </c>
      <c r="D131" s="46" t="s">
        <v>112</v>
      </c>
      <c r="E131" s="4" t="s">
        <v>0</v>
      </c>
      <c r="F131" s="7" t="s">
        <v>223</v>
      </c>
      <c r="G131" s="5">
        <v>1958</v>
      </c>
      <c r="H131" s="47" t="s">
        <v>188</v>
      </c>
      <c r="I131" s="4" t="str">
        <f t="shared" si="4"/>
        <v>C</v>
      </c>
      <c r="J131" s="4">
        <f>COUNTIF(I$8:I131,I131)</f>
        <v>14</v>
      </c>
      <c r="K131" s="54">
        <v>0.032546296296296295</v>
      </c>
      <c r="L131" s="52"/>
      <c r="M131" s="44"/>
    </row>
    <row r="132" spans="1:12" ht="12.75" hidden="1">
      <c r="A132" s="1">
        <v>84</v>
      </c>
      <c r="B132" s="1">
        <v>72</v>
      </c>
      <c r="C132" s="22" t="s">
        <v>40</v>
      </c>
      <c r="D132" s="25" t="s">
        <v>110</v>
      </c>
      <c r="E132" s="4" t="s">
        <v>0</v>
      </c>
      <c r="F132" s="7" t="s">
        <v>223</v>
      </c>
      <c r="G132" s="14">
        <v>1960</v>
      </c>
      <c r="H132" s="29" t="s">
        <v>189</v>
      </c>
      <c r="I132" s="4" t="str">
        <f t="shared" si="4"/>
        <v>C</v>
      </c>
      <c r="J132" s="4">
        <f>COUNTIF(I$8:I132,I132)</f>
        <v>15</v>
      </c>
      <c r="K132" s="49">
        <v>0.034074074074074076</v>
      </c>
      <c r="L132" s="52"/>
    </row>
    <row r="133" spans="1:12" ht="12.75" hidden="1">
      <c r="A133" s="1">
        <v>87</v>
      </c>
      <c r="B133" s="1">
        <v>129</v>
      </c>
      <c r="C133" s="22" t="s">
        <v>45</v>
      </c>
      <c r="D133" s="25" t="s">
        <v>133</v>
      </c>
      <c r="E133" s="4" t="s">
        <v>0</v>
      </c>
      <c r="F133" s="7" t="s">
        <v>223</v>
      </c>
      <c r="G133" s="14">
        <v>1965</v>
      </c>
      <c r="H133" s="29" t="s">
        <v>168</v>
      </c>
      <c r="I133" s="4" t="str">
        <f t="shared" si="4"/>
        <v>C</v>
      </c>
      <c r="J133" s="4">
        <f>COUNTIF(I$8:I133,I133)</f>
        <v>16</v>
      </c>
      <c r="K133" s="49">
        <v>0.034212962962962966</v>
      </c>
      <c r="L133" s="52" t="s">
        <v>366</v>
      </c>
    </row>
    <row r="134" spans="1:12" ht="12.75" hidden="1">
      <c r="A134" s="1">
        <v>122</v>
      </c>
      <c r="B134" s="1">
        <v>177</v>
      </c>
      <c r="C134" s="22" t="s">
        <v>235</v>
      </c>
      <c r="D134" s="25" t="s">
        <v>112</v>
      </c>
      <c r="E134" s="4" t="s">
        <v>0</v>
      </c>
      <c r="F134" s="7" t="s">
        <v>223</v>
      </c>
      <c r="G134" s="14">
        <v>1967</v>
      </c>
      <c r="H134" s="29" t="s">
        <v>170</v>
      </c>
      <c r="I134" s="4" t="str">
        <f t="shared" si="4"/>
        <v>C</v>
      </c>
      <c r="J134" s="4">
        <f>COUNTIF(I$8:I134,I134)</f>
        <v>17</v>
      </c>
      <c r="K134" s="49">
        <v>0.03719907407407407</v>
      </c>
      <c r="L134" s="52" t="s">
        <v>366</v>
      </c>
    </row>
    <row r="135" spans="1:12" ht="12.75" hidden="1">
      <c r="A135" s="1">
        <v>124</v>
      </c>
      <c r="B135" s="1">
        <v>183</v>
      </c>
      <c r="C135" s="21" t="s">
        <v>357</v>
      </c>
      <c r="D135" s="24" t="s">
        <v>110</v>
      </c>
      <c r="E135" s="4" t="s">
        <v>0</v>
      </c>
      <c r="F135" s="7" t="s">
        <v>223</v>
      </c>
      <c r="G135" s="36">
        <v>1962</v>
      </c>
      <c r="H135" s="28" t="s">
        <v>358</v>
      </c>
      <c r="I135" s="4" t="str">
        <f t="shared" si="4"/>
        <v>C</v>
      </c>
      <c r="J135" s="4">
        <f>COUNTIF(I$8:I135,I135)</f>
        <v>18</v>
      </c>
      <c r="K135" s="49">
        <v>0.03730324074074074</v>
      </c>
      <c r="L135" s="52"/>
    </row>
    <row r="136" spans="1:12" ht="12.75" hidden="1">
      <c r="A136" s="1">
        <v>137</v>
      </c>
      <c r="B136" s="1">
        <v>86</v>
      </c>
      <c r="C136" s="22" t="s">
        <v>12</v>
      </c>
      <c r="D136" s="25" t="s">
        <v>103</v>
      </c>
      <c r="E136" s="4" t="s">
        <v>0</v>
      </c>
      <c r="F136" s="7" t="s">
        <v>223</v>
      </c>
      <c r="G136" s="14">
        <v>1965</v>
      </c>
      <c r="H136" s="29" t="s">
        <v>173</v>
      </c>
      <c r="I136" s="4" t="str">
        <f t="shared" si="4"/>
        <v>C</v>
      </c>
      <c r="J136" s="8">
        <f>COUNTIF(I$8:I136,I136)</f>
        <v>19</v>
      </c>
      <c r="K136" s="49">
        <v>0.03925925925925926</v>
      </c>
      <c r="L136" s="52"/>
    </row>
    <row r="137" spans="1:12" ht="12.75" hidden="1">
      <c r="A137" s="10">
        <v>170</v>
      </c>
      <c r="B137" s="10">
        <v>167</v>
      </c>
      <c r="C137" s="23" t="s">
        <v>260</v>
      </c>
      <c r="D137" s="26" t="s">
        <v>287</v>
      </c>
      <c r="E137" s="15" t="s">
        <v>0</v>
      </c>
      <c r="F137" s="16" t="s">
        <v>223</v>
      </c>
      <c r="G137" s="35">
        <v>1964</v>
      </c>
      <c r="H137" s="30" t="s">
        <v>170</v>
      </c>
      <c r="I137" s="15" t="str">
        <f t="shared" si="4"/>
        <v>C</v>
      </c>
      <c r="J137" s="15">
        <f>COUNTIF(I$8:I137,I137)</f>
        <v>20</v>
      </c>
      <c r="K137" s="75"/>
      <c r="L137" s="76" t="s">
        <v>366</v>
      </c>
    </row>
    <row r="138" spans="3:8" ht="12.75">
      <c r="C138" s="56"/>
      <c r="D138" s="57"/>
      <c r="F138" s="58"/>
      <c r="G138" s="59"/>
      <c r="H138" s="60"/>
    </row>
    <row r="139" spans="1:8" ht="18" customHeight="1">
      <c r="A139" s="214" t="s">
        <v>374</v>
      </c>
      <c r="B139" s="214"/>
      <c r="C139" s="214"/>
      <c r="D139" s="214"/>
      <c r="F139" s="58"/>
      <c r="G139" s="59"/>
      <c r="H139" s="60"/>
    </row>
    <row r="140" spans="1:12" ht="12.75" hidden="1">
      <c r="A140" s="77">
        <v>31</v>
      </c>
      <c r="B140" s="77">
        <v>152</v>
      </c>
      <c r="C140" s="38" t="s">
        <v>257</v>
      </c>
      <c r="D140" s="39" t="s">
        <v>103</v>
      </c>
      <c r="E140" s="40" t="s">
        <v>0</v>
      </c>
      <c r="F140" s="41" t="s">
        <v>293</v>
      </c>
      <c r="G140" s="41">
        <v>1955</v>
      </c>
      <c r="H140" s="37" t="s">
        <v>313</v>
      </c>
      <c r="I140" s="40" t="str">
        <f aca="true" t="shared" si="5" ref="I140:I155">IF($E140="m",IF($G$1-$G140&gt;19,IF($G$1-$G140&lt;40,"A",IF($G$1-$G140&gt;49,IF($G$1-$G140&gt;59,IF($G$1-$G140&gt;69,"E","D"),"C"),"B")),"JM"),IF($G$1-$G140&gt;19,IF($G$1-$G140&lt;35,"F",IF($G$1-$G140&lt;50,"G","H")),"JŽ"))</f>
        <v>D</v>
      </c>
      <c r="J140" s="40">
        <f>COUNTIF(I$8:I140,I140)</f>
        <v>1</v>
      </c>
      <c r="K140" s="78">
        <v>0.02884259259259259</v>
      </c>
      <c r="L140" s="61"/>
    </row>
    <row r="141" spans="1:12" s="74" customFormat="1" ht="12.75">
      <c r="A141" s="65">
        <v>1</v>
      </c>
      <c r="B141" s="65">
        <v>134</v>
      </c>
      <c r="C141" s="66" t="s">
        <v>397</v>
      </c>
      <c r="D141" s="67" t="s">
        <v>281</v>
      </c>
      <c r="E141" s="68" t="s">
        <v>0</v>
      </c>
      <c r="F141" s="69" t="s">
        <v>223</v>
      </c>
      <c r="G141" s="70">
        <v>1957</v>
      </c>
      <c r="H141" s="71" t="s">
        <v>395</v>
      </c>
      <c r="I141" s="68" t="str">
        <f t="shared" si="5"/>
        <v>D</v>
      </c>
      <c r="J141" s="68">
        <f>COUNTIF(I$8:I141,I141)</f>
        <v>2</v>
      </c>
      <c r="K141" s="72">
        <v>0.03005787037037037</v>
      </c>
      <c r="L141" s="73"/>
    </row>
    <row r="142" spans="1:12" s="161" customFormat="1" ht="12.75">
      <c r="A142" s="152">
        <v>2</v>
      </c>
      <c r="B142" s="152">
        <v>196</v>
      </c>
      <c r="C142" s="191" t="s">
        <v>363</v>
      </c>
      <c r="D142" s="192" t="s">
        <v>364</v>
      </c>
      <c r="E142" s="155" t="s">
        <v>0</v>
      </c>
      <c r="F142" s="156" t="s">
        <v>223</v>
      </c>
      <c r="G142" s="193">
        <v>1956</v>
      </c>
      <c r="H142" s="194" t="s">
        <v>195</v>
      </c>
      <c r="I142" s="155" t="str">
        <f t="shared" si="5"/>
        <v>D</v>
      </c>
      <c r="J142" s="155">
        <f>COUNTIF(I$8:I142,I142)</f>
        <v>3</v>
      </c>
      <c r="K142" s="159">
        <v>0.030555555555555555</v>
      </c>
      <c r="L142" s="160"/>
    </row>
    <row r="143" spans="1:12" s="172" customFormat="1" ht="12.75">
      <c r="A143" s="163">
        <v>3</v>
      </c>
      <c r="B143" s="163">
        <v>65</v>
      </c>
      <c r="C143" s="164" t="s">
        <v>91</v>
      </c>
      <c r="D143" s="165" t="s">
        <v>162</v>
      </c>
      <c r="E143" s="166" t="s">
        <v>0</v>
      </c>
      <c r="F143" s="167" t="s">
        <v>223</v>
      </c>
      <c r="G143" s="168">
        <v>1955</v>
      </c>
      <c r="H143" s="169" t="s">
        <v>202</v>
      </c>
      <c r="I143" s="166" t="str">
        <f t="shared" si="5"/>
        <v>D</v>
      </c>
      <c r="J143" s="166">
        <f>COUNTIF(I$8:I143,I143)</f>
        <v>4</v>
      </c>
      <c r="K143" s="170">
        <v>0.031504629629629625</v>
      </c>
      <c r="L143" s="171"/>
    </row>
    <row r="144" spans="1:12" ht="12.75">
      <c r="A144" s="1">
        <v>4</v>
      </c>
      <c r="B144" s="1">
        <v>158</v>
      </c>
      <c r="C144" s="22" t="s">
        <v>241</v>
      </c>
      <c r="D144" s="25" t="s">
        <v>113</v>
      </c>
      <c r="E144" s="4" t="s">
        <v>0</v>
      </c>
      <c r="F144" s="7" t="s">
        <v>223</v>
      </c>
      <c r="G144" s="14">
        <v>1952</v>
      </c>
      <c r="H144" s="29" t="s">
        <v>215</v>
      </c>
      <c r="I144" s="4" t="str">
        <f t="shared" si="5"/>
        <v>D</v>
      </c>
      <c r="J144" s="4">
        <f>COUNTIF(I$8:I144,I144)</f>
        <v>5</v>
      </c>
      <c r="K144" s="49">
        <v>0.031956018518518516</v>
      </c>
      <c r="L144" s="52"/>
    </row>
    <row r="145" spans="1:12" ht="12.75" hidden="1">
      <c r="A145" s="1">
        <v>70</v>
      </c>
      <c r="B145" s="1">
        <v>64</v>
      </c>
      <c r="C145" s="22" t="s">
        <v>62</v>
      </c>
      <c r="D145" s="25" t="s">
        <v>146</v>
      </c>
      <c r="E145" s="4" t="s">
        <v>0</v>
      </c>
      <c r="F145" s="7" t="s">
        <v>223</v>
      </c>
      <c r="G145" s="14">
        <v>1949</v>
      </c>
      <c r="H145" s="29" t="s">
        <v>202</v>
      </c>
      <c r="I145" s="4" t="str">
        <f t="shared" si="5"/>
        <v>D</v>
      </c>
      <c r="J145" s="4">
        <f>COUNTIF(I$8:I145,I145)</f>
        <v>6</v>
      </c>
      <c r="K145" s="49">
        <v>0.032372685185185185</v>
      </c>
      <c r="L145" s="52"/>
    </row>
    <row r="146" spans="1:12" ht="15" customHeight="1" hidden="1">
      <c r="A146" s="1">
        <v>88</v>
      </c>
      <c r="B146" s="1">
        <v>165</v>
      </c>
      <c r="C146" s="21" t="s">
        <v>349</v>
      </c>
      <c r="D146" s="24" t="s">
        <v>350</v>
      </c>
      <c r="E146" s="4" t="s">
        <v>0</v>
      </c>
      <c r="F146" s="7" t="s">
        <v>223</v>
      </c>
      <c r="G146" s="36">
        <v>1954</v>
      </c>
      <c r="H146" s="28" t="s">
        <v>305</v>
      </c>
      <c r="I146" s="4" t="str">
        <f t="shared" si="5"/>
        <v>D</v>
      </c>
      <c r="J146" s="4">
        <f>COUNTIF(I$8:I146,I146)</f>
        <v>7</v>
      </c>
      <c r="K146" s="49">
        <v>0.03425925925925926</v>
      </c>
      <c r="L146" s="52"/>
    </row>
    <row r="147" spans="1:12" s="19" customFormat="1" ht="12.75" hidden="1">
      <c r="A147" s="1">
        <v>89</v>
      </c>
      <c r="B147" s="1">
        <v>36</v>
      </c>
      <c r="C147" s="38" t="s">
        <v>4</v>
      </c>
      <c r="D147" s="39" t="s">
        <v>100</v>
      </c>
      <c r="E147" s="40" t="s">
        <v>0</v>
      </c>
      <c r="F147" s="18" t="s">
        <v>223</v>
      </c>
      <c r="G147" s="41">
        <v>1953</v>
      </c>
      <c r="H147" s="37" t="s">
        <v>221</v>
      </c>
      <c r="I147" s="4" t="str">
        <f t="shared" si="5"/>
        <v>D</v>
      </c>
      <c r="J147" s="4">
        <f>COUNTIF(I$8:I147,I147)</f>
        <v>8</v>
      </c>
      <c r="K147" s="49">
        <v>0.03429398148148148</v>
      </c>
      <c r="L147" s="52"/>
    </row>
    <row r="148" spans="1:12" ht="12.75" hidden="1">
      <c r="A148" s="1">
        <v>104</v>
      </c>
      <c r="B148" s="1">
        <v>195</v>
      </c>
      <c r="C148" s="21" t="s">
        <v>362</v>
      </c>
      <c r="D148" s="24" t="s">
        <v>110</v>
      </c>
      <c r="E148" s="4" t="s">
        <v>0</v>
      </c>
      <c r="F148" s="7" t="s">
        <v>223</v>
      </c>
      <c r="G148" s="36">
        <v>1953</v>
      </c>
      <c r="H148" s="28" t="s">
        <v>195</v>
      </c>
      <c r="I148" s="4" t="str">
        <f t="shared" si="5"/>
        <v>D</v>
      </c>
      <c r="J148" s="4">
        <f>COUNTIF(I$8:I148,I148)</f>
        <v>9</v>
      </c>
      <c r="K148" s="49">
        <v>0.035370370370370365</v>
      </c>
      <c r="L148" s="52"/>
    </row>
    <row r="149" spans="1:12" ht="12.75" hidden="1">
      <c r="A149" s="1">
        <v>108</v>
      </c>
      <c r="B149" s="1">
        <v>159</v>
      </c>
      <c r="C149" s="22" t="s">
        <v>86</v>
      </c>
      <c r="D149" s="25" t="s">
        <v>121</v>
      </c>
      <c r="E149" s="4" t="s">
        <v>0</v>
      </c>
      <c r="F149" s="7" t="s">
        <v>223</v>
      </c>
      <c r="G149" s="14">
        <v>1957</v>
      </c>
      <c r="H149" s="29" t="s">
        <v>215</v>
      </c>
      <c r="I149" s="4" t="str">
        <f t="shared" si="5"/>
        <v>D</v>
      </c>
      <c r="J149" s="8">
        <f>COUNTIF(I$8:I149,I149)</f>
        <v>10</v>
      </c>
      <c r="K149" s="49">
        <v>0.035590277777777776</v>
      </c>
      <c r="L149" s="52" t="s">
        <v>366</v>
      </c>
    </row>
    <row r="150" spans="1:12" ht="12.75" hidden="1">
      <c r="A150" s="1">
        <v>112</v>
      </c>
      <c r="B150" s="1">
        <v>76</v>
      </c>
      <c r="C150" s="22" t="s">
        <v>26</v>
      </c>
      <c r="D150" s="25" t="s">
        <v>118</v>
      </c>
      <c r="E150" s="4" t="s">
        <v>0</v>
      </c>
      <c r="F150" s="7" t="s">
        <v>223</v>
      </c>
      <c r="G150" s="14">
        <v>1957</v>
      </c>
      <c r="H150" s="29" t="s">
        <v>170</v>
      </c>
      <c r="I150" s="4" t="str">
        <f t="shared" si="5"/>
        <v>D</v>
      </c>
      <c r="J150" s="4">
        <f>COUNTIF(I$8:I150,I150)</f>
        <v>11</v>
      </c>
      <c r="K150" s="49">
        <v>0.03577546296296296</v>
      </c>
      <c r="L150" s="52" t="s">
        <v>366</v>
      </c>
    </row>
    <row r="151" spans="1:12" ht="12.75" hidden="1">
      <c r="A151" s="1">
        <v>119</v>
      </c>
      <c r="B151" s="1">
        <v>146</v>
      </c>
      <c r="C151" s="22" t="s">
        <v>253</v>
      </c>
      <c r="D151" s="25" t="s">
        <v>112</v>
      </c>
      <c r="E151" s="4" t="s">
        <v>0</v>
      </c>
      <c r="F151" s="7" t="s">
        <v>223</v>
      </c>
      <c r="G151" s="14">
        <v>1955</v>
      </c>
      <c r="H151" s="29" t="s">
        <v>310</v>
      </c>
      <c r="I151" s="4" t="str">
        <f t="shared" si="5"/>
        <v>D</v>
      </c>
      <c r="J151" s="4">
        <f>COUNTIF(I$8:I151,I151)</f>
        <v>12</v>
      </c>
      <c r="K151" s="49">
        <v>0.036550925925925924</v>
      </c>
      <c r="L151" s="52"/>
    </row>
    <row r="152" spans="1:12" ht="12.75" hidden="1">
      <c r="A152" s="1">
        <v>127</v>
      </c>
      <c r="B152" s="1">
        <v>128</v>
      </c>
      <c r="C152" s="22" t="s">
        <v>3</v>
      </c>
      <c r="D152" s="25" t="s">
        <v>99</v>
      </c>
      <c r="E152" s="4" t="s">
        <v>0</v>
      </c>
      <c r="F152" s="7" t="s">
        <v>223</v>
      </c>
      <c r="G152" s="14">
        <v>1956</v>
      </c>
      <c r="H152" s="29" t="s">
        <v>166</v>
      </c>
      <c r="I152" s="8" t="str">
        <f t="shared" si="5"/>
        <v>D</v>
      </c>
      <c r="J152" s="8">
        <f>COUNTIF(I$8:I152,I152)</f>
        <v>13</v>
      </c>
      <c r="K152" s="49">
        <v>0.03805555555555556</v>
      </c>
      <c r="L152" s="52"/>
    </row>
    <row r="153" spans="1:12" ht="12.75" hidden="1">
      <c r="A153" s="1">
        <v>128</v>
      </c>
      <c r="B153" s="1">
        <v>136</v>
      </c>
      <c r="C153" s="21" t="s">
        <v>343</v>
      </c>
      <c r="D153" s="24" t="s">
        <v>112</v>
      </c>
      <c r="E153" s="4" t="s">
        <v>0</v>
      </c>
      <c r="F153" s="7" t="s">
        <v>223</v>
      </c>
      <c r="G153" s="36">
        <v>1951</v>
      </c>
      <c r="H153" s="28" t="s">
        <v>190</v>
      </c>
      <c r="I153" s="4" t="str">
        <f t="shared" si="5"/>
        <v>D</v>
      </c>
      <c r="J153" s="4">
        <f>COUNTIF(I$8:I153,I153)</f>
        <v>14</v>
      </c>
      <c r="K153" s="49">
        <v>0.03805555555555556</v>
      </c>
      <c r="L153" s="52"/>
    </row>
    <row r="154" spans="1:12" ht="12.75" hidden="1">
      <c r="A154" s="1">
        <v>160</v>
      </c>
      <c r="B154" s="1">
        <v>173</v>
      </c>
      <c r="C154" s="22" t="s">
        <v>244</v>
      </c>
      <c r="D154" s="25" t="s">
        <v>281</v>
      </c>
      <c r="E154" s="4" t="s">
        <v>0</v>
      </c>
      <c r="F154" s="7" t="s">
        <v>223</v>
      </c>
      <c r="G154" s="14">
        <v>1954</v>
      </c>
      <c r="H154" s="29" t="s">
        <v>303</v>
      </c>
      <c r="I154" s="4" t="str">
        <f t="shared" si="5"/>
        <v>D</v>
      </c>
      <c r="J154" s="4">
        <f>COUNTIF(I$8:I154,I154)</f>
        <v>15</v>
      </c>
      <c r="K154" s="49">
        <v>0.046099537037037036</v>
      </c>
      <c r="L154" s="52"/>
    </row>
    <row r="155" spans="1:12" ht="12.75" hidden="1">
      <c r="A155" s="10">
        <v>165</v>
      </c>
      <c r="B155" s="10">
        <v>144</v>
      </c>
      <c r="C155" s="23" t="s">
        <v>245</v>
      </c>
      <c r="D155" s="26" t="s">
        <v>273</v>
      </c>
      <c r="E155" s="15" t="s">
        <v>0</v>
      </c>
      <c r="F155" s="16" t="s">
        <v>223</v>
      </c>
      <c r="G155" s="35">
        <v>1955</v>
      </c>
      <c r="H155" s="30" t="s">
        <v>304</v>
      </c>
      <c r="I155" s="15" t="str">
        <f t="shared" si="5"/>
        <v>D</v>
      </c>
      <c r="J155" s="15">
        <f>COUNTIF(I$8:I155,I155)</f>
        <v>16</v>
      </c>
      <c r="K155" s="51">
        <v>0.05328703703703704</v>
      </c>
      <c r="L155" s="76"/>
    </row>
    <row r="156" spans="3:11" ht="12.75">
      <c r="C156" s="56"/>
      <c r="D156" s="57"/>
      <c r="F156" s="58"/>
      <c r="G156" s="59"/>
      <c r="H156" s="60"/>
      <c r="K156" s="55"/>
    </row>
    <row r="157" spans="1:15" ht="21.75" customHeight="1">
      <c r="A157" s="208" t="s">
        <v>375</v>
      </c>
      <c r="B157" s="208"/>
      <c r="C157" s="208"/>
      <c r="D157" s="208"/>
      <c r="F157" s="58"/>
      <c r="G157" s="59"/>
      <c r="H157" s="60"/>
      <c r="K157" s="55"/>
      <c r="O157" s="83"/>
    </row>
    <row r="158" spans="1:12" s="74" customFormat="1" ht="12.75">
      <c r="A158" s="65">
        <v>1</v>
      </c>
      <c r="B158" s="65">
        <v>174</v>
      </c>
      <c r="C158" s="66" t="s">
        <v>229</v>
      </c>
      <c r="D158" s="67" t="s">
        <v>276</v>
      </c>
      <c r="E158" s="68" t="s">
        <v>0</v>
      </c>
      <c r="F158" s="69" t="s">
        <v>223</v>
      </c>
      <c r="G158" s="70">
        <v>1942</v>
      </c>
      <c r="H158" s="71" t="s">
        <v>296</v>
      </c>
      <c r="I158" s="68" t="str">
        <f>IF($E158="m",IF($G$1-$G158&gt;19,IF($G$1-$G158&lt;40,"A",IF($G$1-$G158&gt;49,IF($G$1-$G158&gt;59,IF($G$1-$G158&gt;69,"E","D"),"C"),"B")),"JM"),IF($G$1-$G158&gt;19,IF($G$1-$G158&lt;35,"F",IF($G$1-$G158&lt;50,"G","H")),"JŽ"))</f>
        <v>E</v>
      </c>
      <c r="J158" s="68">
        <f>COUNTIF(I$8:I158,I158)</f>
        <v>1</v>
      </c>
      <c r="K158" s="184">
        <v>0.034409722222222223</v>
      </c>
      <c r="L158" s="73"/>
    </row>
    <row r="159" spans="1:12" s="161" customFormat="1" ht="13.5" customHeight="1">
      <c r="A159" s="152">
        <v>2</v>
      </c>
      <c r="B159" s="152">
        <v>176</v>
      </c>
      <c r="C159" s="153" t="s">
        <v>267</v>
      </c>
      <c r="D159" s="154" t="s">
        <v>290</v>
      </c>
      <c r="E159" s="155" t="s">
        <v>0</v>
      </c>
      <c r="F159" s="156" t="s">
        <v>223</v>
      </c>
      <c r="G159" s="157">
        <v>1945</v>
      </c>
      <c r="H159" s="158" t="s">
        <v>197</v>
      </c>
      <c r="I159" s="155" t="str">
        <f>IF($E159="m",IF($G$1-$G159&gt;19,IF($G$1-$G159&lt;40,"A",IF($G$1-$G159&gt;49,IF($G$1-$G159&gt;59,IF($G$1-$G159&gt;69,"E","D"),"C"),"B")),"JM"),IF($G$1-$G159&gt;19,IF($G$1-$G159&lt;35,"F",IF($G$1-$G159&lt;50,"G","H")),"JŽ"))</f>
        <v>E</v>
      </c>
      <c r="J159" s="155">
        <f>COUNTIF(I$8:I159,I159)</f>
        <v>2</v>
      </c>
      <c r="K159" s="159">
        <v>0.035486111111111114</v>
      </c>
      <c r="L159" s="160"/>
    </row>
    <row r="160" spans="1:12" s="172" customFormat="1" ht="12.75">
      <c r="A160" s="163">
        <v>3</v>
      </c>
      <c r="B160" s="163">
        <v>150</v>
      </c>
      <c r="C160" s="164" t="s">
        <v>261</v>
      </c>
      <c r="D160" s="165" t="s">
        <v>100</v>
      </c>
      <c r="E160" s="166" t="s">
        <v>0</v>
      </c>
      <c r="F160" s="167" t="s">
        <v>223</v>
      </c>
      <c r="G160" s="168">
        <v>1947</v>
      </c>
      <c r="H160" s="169" t="s">
        <v>316</v>
      </c>
      <c r="I160" s="166" t="str">
        <f>IF($E160="m",IF($G$1-$G160&gt;19,IF($G$1-$G160&lt;40,"A",IF($G$1-$G160&gt;49,IF($G$1-$G160&gt;59,IF($G$1-$G160&gt;69,"E","D"),"C"),"B")),"JM"),IF($G$1-$G160&gt;19,IF($G$1-$G160&lt;35,"F",IF($G$1-$G160&lt;50,"G","H")),"JŽ"))</f>
        <v>E</v>
      </c>
      <c r="J160" s="166">
        <f>COUNTIF(I$8:I160,I160)</f>
        <v>3</v>
      </c>
      <c r="K160" s="170">
        <v>0.039375</v>
      </c>
      <c r="L160" s="171"/>
    </row>
    <row r="161" spans="1:12" ht="12.75" hidden="1">
      <c r="A161" s="1">
        <v>157</v>
      </c>
      <c r="B161" s="1">
        <v>46</v>
      </c>
      <c r="C161" s="22" t="s">
        <v>45</v>
      </c>
      <c r="D161" s="25" t="s">
        <v>112</v>
      </c>
      <c r="E161" s="4" t="s">
        <v>0</v>
      </c>
      <c r="F161" s="7" t="s">
        <v>223</v>
      </c>
      <c r="G161" s="14">
        <v>1939</v>
      </c>
      <c r="H161" s="29" t="s">
        <v>168</v>
      </c>
      <c r="I161" s="4" t="str">
        <f>IF($E161="m",IF($G$1-$G161&gt;19,IF($G$1-$G161&lt;40,"A",IF($G$1-$G161&gt;49,IF($G$1-$G161&gt;59,IF($G$1-$G161&gt;69,"E","D"),"C"),"B")),"JM"),IF($G$1-$G161&gt;19,IF($G$1-$G161&lt;35,"F",IF($G$1-$G161&lt;50,"G","H")),"JŽ"))</f>
        <v>E</v>
      </c>
      <c r="J161" s="4">
        <f>COUNTIF(I$8:I161,I161)</f>
        <v>4</v>
      </c>
      <c r="K161" s="49">
        <v>0.04515046296296296</v>
      </c>
      <c r="L161" s="52" t="s">
        <v>366</v>
      </c>
    </row>
    <row r="162" spans="1:12" ht="12.75" hidden="1">
      <c r="A162" s="10">
        <v>164</v>
      </c>
      <c r="B162" s="10">
        <v>182</v>
      </c>
      <c r="C162" s="79" t="s">
        <v>355</v>
      </c>
      <c r="D162" s="80" t="s">
        <v>273</v>
      </c>
      <c r="E162" s="15" t="s">
        <v>0</v>
      </c>
      <c r="F162" s="16" t="s">
        <v>223</v>
      </c>
      <c r="G162" s="81">
        <v>1942</v>
      </c>
      <c r="H162" s="82" t="s">
        <v>356</v>
      </c>
      <c r="I162" s="15" t="str">
        <f>IF($E162="m",IF($G$1-$G162&gt;19,IF($G$1-$G162&lt;40,"A",IF($G$1-$G162&gt;49,IF($G$1-$G162&gt;59,IF($G$1-$G162&gt;69,"E","D"),"C"),"B")),"JM"),IF($G$1-$G162&gt;19,IF($G$1-$G162&lt;35,"F",IF($G$1-$G162&lt;50,"G","H")),"JŽ"))</f>
        <v>E</v>
      </c>
      <c r="J162" s="15">
        <f>COUNTIF(I$8:I162,I162)</f>
        <v>5</v>
      </c>
      <c r="K162" s="51">
        <v>0.051180555555555556</v>
      </c>
      <c r="L162" s="76"/>
    </row>
    <row r="163" spans="6:11" ht="12.75">
      <c r="F163" s="58"/>
      <c r="K163" s="55"/>
    </row>
    <row r="164" spans="1:11" ht="21.75" customHeight="1">
      <c r="A164" s="214" t="s">
        <v>376</v>
      </c>
      <c r="B164" s="214"/>
      <c r="C164" s="214"/>
      <c r="D164" s="214"/>
      <c r="F164" s="58"/>
      <c r="K164" s="55"/>
    </row>
    <row r="165" spans="1:12" ht="12.75" hidden="1">
      <c r="A165" s="77">
        <v>43</v>
      </c>
      <c r="B165" s="77">
        <v>98</v>
      </c>
      <c r="C165" s="38" t="s">
        <v>240</v>
      </c>
      <c r="D165" s="39" t="s">
        <v>139</v>
      </c>
      <c r="E165" s="40" t="s">
        <v>1</v>
      </c>
      <c r="F165" s="18" t="s">
        <v>223</v>
      </c>
      <c r="G165" s="41">
        <v>1984</v>
      </c>
      <c r="H165" s="37" t="s">
        <v>170</v>
      </c>
      <c r="I165" s="40" t="str">
        <f aca="true" t="shared" si="6" ref="I165:I191">IF($E165="m",IF($G$1-$G165&gt;19,IF($G$1-$G165&lt;40,"A",IF($G$1-$G165&gt;49,IF($G$1-$G165&gt;59,IF($G$1-$G165&gt;69,"E","D"),"C"),"B")),"JM"),IF($G$1-$G165&gt;19,IF($G$1-$G165&lt;35,"F",IF($G$1-$G165&lt;50,"G","H")),"JŽ"))</f>
        <v>F</v>
      </c>
      <c r="J165" s="40">
        <f>COUNTIF(I$8:I165,I165)</f>
        <v>4</v>
      </c>
      <c r="K165" s="78">
        <v>0.030335648148148143</v>
      </c>
      <c r="L165" s="61" t="s">
        <v>366</v>
      </c>
    </row>
    <row r="166" spans="1:12" ht="12.75" hidden="1">
      <c r="A166" s="1">
        <v>51</v>
      </c>
      <c r="B166" s="1">
        <v>50</v>
      </c>
      <c r="C166" s="22" t="s">
        <v>58</v>
      </c>
      <c r="D166" s="25" t="s">
        <v>141</v>
      </c>
      <c r="E166" s="4" t="s">
        <v>1</v>
      </c>
      <c r="F166" s="7" t="s">
        <v>223</v>
      </c>
      <c r="G166" s="14">
        <v>1997</v>
      </c>
      <c r="H166" s="29" t="s">
        <v>199</v>
      </c>
      <c r="I166" s="4" t="str">
        <f t="shared" si="6"/>
        <v>F</v>
      </c>
      <c r="J166" s="4">
        <f>COUNTIF(I$8:I166,I166)</f>
        <v>5</v>
      </c>
      <c r="K166" s="49">
        <v>0.030879629629629632</v>
      </c>
      <c r="L166" s="52" t="s">
        <v>366</v>
      </c>
    </row>
    <row r="167" spans="1:12" ht="12.75" hidden="1">
      <c r="A167" s="1">
        <v>53</v>
      </c>
      <c r="B167" s="1">
        <v>57</v>
      </c>
      <c r="C167" s="22" t="s">
        <v>29</v>
      </c>
      <c r="D167" s="25" t="s">
        <v>123</v>
      </c>
      <c r="E167" s="4" t="s">
        <v>1</v>
      </c>
      <c r="F167" s="7" t="s">
        <v>223</v>
      </c>
      <c r="G167" s="14">
        <v>1988</v>
      </c>
      <c r="H167" s="29" t="s">
        <v>174</v>
      </c>
      <c r="I167" s="8" t="str">
        <f t="shared" si="6"/>
        <v>F</v>
      </c>
      <c r="J167" s="4">
        <f>COUNTIF(I$8:I167,I167)</f>
        <v>6</v>
      </c>
      <c r="K167" s="49">
        <v>0.03099537037037037</v>
      </c>
      <c r="L167" s="52"/>
    </row>
    <row r="168" spans="1:13" ht="12.75" hidden="1">
      <c r="A168" s="1">
        <v>91</v>
      </c>
      <c r="B168" s="1">
        <v>130</v>
      </c>
      <c r="C168" s="22" t="s">
        <v>242</v>
      </c>
      <c r="D168" s="25" t="s">
        <v>129</v>
      </c>
      <c r="E168" s="4" t="s">
        <v>1</v>
      </c>
      <c r="F168" s="7" t="s">
        <v>223</v>
      </c>
      <c r="G168" s="14">
        <v>1985</v>
      </c>
      <c r="H168" s="29" t="s">
        <v>193</v>
      </c>
      <c r="I168" s="4" t="str">
        <f t="shared" si="6"/>
        <v>F</v>
      </c>
      <c r="J168" s="4">
        <f>COUNTIF(I$8:I168,I168)</f>
        <v>7</v>
      </c>
      <c r="K168" s="49">
        <v>0.03435185185185185</v>
      </c>
      <c r="L168" s="52"/>
      <c r="M168" s="44">
        <v>0.04033564814814815</v>
      </c>
    </row>
    <row r="169" spans="1:12" ht="12.75" hidden="1">
      <c r="A169" s="1">
        <v>97</v>
      </c>
      <c r="B169" s="1">
        <v>40</v>
      </c>
      <c r="C169" s="22" t="s">
        <v>38</v>
      </c>
      <c r="D169" s="25" t="s">
        <v>129</v>
      </c>
      <c r="E169" s="4" t="s">
        <v>1</v>
      </c>
      <c r="F169" s="7" t="s">
        <v>223</v>
      </c>
      <c r="G169" s="14">
        <v>1984</v>
      </c>
      <c r="H169" s="29" t="s">
        <v>174</v>
      </c>
      <c r="I169" s="4" t="str">
        <f t="shared" si="6"/>
        <v>F</v>
      </c>
      <c r="J169" s="4">
        <f>COUNTIF(I$8:I169,I169)</f>
        <v>8</v>
      </c>
      <c r="K169" s="49">
        <v>0.034571759259259253</v>
      </c>
      <c r="L169" s="52"/>
    </row>
    <row r="170" spans="1:12" ht="12.75" hidden="1">
      <c r="A170" s="1">
        <v>144</v>
      </c>
      <c r="B170" s="1">
        <v>190</v>
      </c>
      <c r="C170" s="21" t="s">
        <v>361</v>
      </c>
      <c r="D170" s="24" t="s">
        <v>123</v>
      </c>
      <c r="E170" s="4" t="s">
        <v>1</v>
      </c>
      <c r="F170" s="7" t="s">
        <v>223</v>
      </c>
      <c r="G170" s="36">
        <v>1987</v>
      </c>
      <c r="H170" s="28" t="s">
        <v>188</v>
      </c>
      <c r="I170" s="4" t="str">
        <f t="shared" si="6"/>
        <v>F</v>
      </c>
      <c r="J170" s="4">
        <f>COUNTIF(I$8:I170,I170)</f>
        <v>9</v>
      </c>
      <c r="K170" s="49">
        <v>0.04134259259259259</v>
      </c>
      <c r="L170" s="52"/>
    </row>
    <row r="171" spans="1:12" ht="12.75" hidden="1">
      <c r="A171" s="1">
        <v>146</v>
      </c>
      <c r="B171" s="1">
        <v>127</v>
      </c>
      <c r="C171" s="22" t="s">
        <v>36</v>
      </c>
      <c r="D171" s="25" t="s">
        <v>128</v>
      </c>
      <c r="E171" s="4" t="s">
        <v>1</v>
      </c>
      <c r="F171" s="7" t="s">
        <v>223</v>
      </c>
      <c r="G171" s="14">
        <v>1992</v>
      </c>
      <c r="H171" s="29" t="s">
        <v>168</v>
      </c>
      <c r="I171" s="4" t="str">
        <f t="shared" si="6"/>
        <v>F</v>
      </c>
      <c r="J171" s="4">
        <f>COUNTIF(I$8:I171,I171)</f>
        <v>10</v>
      </c>
      <c r="K171" s="49">
        <v>0.0415162037037037</v>
      </c>
      <c r="L171" s="52" t="s">
        <v>366</v>
      </c>
    </row>
    <row r="172" spans="1:12" ht="12.75" hidden="1">
      <c r="A172" s="1">
        <v>155</v>
      </c>
      <c r="B172" s="1">
        <v>55</v>
      </c>
      <c r="C172" s="22" t="s">
        <v>6</v>
      </c>
      <c r="D172" s="25" t="s">
        <v>101</v>
      </c>
      <c r="E172" s="4" t="s">
        <v>1</v>
      </c>
      <c r="F172" s="7" t="s">
        <v>223</v>
      </c>
      <c r="G172" s="14">
        <v>1987</v>
      </c>
      <c r="H172" s="29" t="s">
        <v>222</v>
      </c>
      <c r="I172" s="4" t="str">
        <f t="shared" si="6"/>
        <v>F</v>
      </c>
      <c r="J172" s="4">
        <f>COUNTIF(I$8:I172,I172)</f>
        <v>11</v>
      </c>
      <c r="K172" s="50">
        <v>0.04479166666666667</v>
      </c>
      <c r="L172" s="52"/>
    </row>
    <row r="173" spans="1:13" ht="12.75" hidden="1">
      <c r="A173" s="1">
        <v>158</v>
      </c>
      <c r="B173" s="1">
        <v>132</v>
      </c>
      <c r="C173" s="22" t="s">
        <v>236</v>
      </c>
      <c r="D173" s="25" t="s">
        <v>130</v>
      </c>
      <c r="E173" s="4" t="s">
        <v>1</v>
      </c>
      <c r="F173" s="7" t="s">
        <v>223</v>
      </c>
      <c r="G173" s="14">
        <v>1985</v>
      </c>
      <c r="H173" s="29" t="s">
        <v>193</v>
      </c>
      <c r="I173" s="4" t="str">
        <f t="shared" si="6"/>
        <v>F</v>
      </c>
      <c r="J173" s="4">
        <f>COUNTIF(I$8:I173,I173)</f>
        <v>12</v>
      </c>
      <c r="K173" s="55">
        <v>0.04567129629629629</v>
      </c>
      <c r="L173" s="52"/>
      <c r="M173" s="44"/>
    </row>
    <row r="174" spans="1:12" ht="12.75" hidden="1">
      <c r="A174" s="1">
        <v>159</v>
      </c>
      <c r="B174" s="1">
        <v>106</v>
      </c>
      <c r="C174" s="22" t="s">
        <v>32</v>
      </c>
      <c r="D174" s="25" t="s">
        <v>126</v>
      </c>
      <c r="E174" s="4" t="s">
        <v>1</v>
      </c>
      <c r="F174" s="7" t="s">
        <v>223</v>
      </c>
      <c r="G174" s="14">
        <v>1986</v>
      </c>
      <c r="H174" s="29" t="s">
        <v>183</v>
      </c>
      <c r="I174" s="4" t="str">
        <f t="shared" si="6"/>
        <v>F</v>
      </c>
      <c r="J174" s="4">
        <f>COUNTIF(I$8:I174,I174)</f>
        <v>13</v>
      </c>
      <c r="K174" s="49">
        <v>0.045752314814814815</v>
      </c>
      <c r="L174" s="52"/>
    </row>
    <row r="175" spans="1:12" ht="12.75" hidden="1">
      <c r="A175" s="1">
        <v>161</v>
      </c>
      <c r="B175" s="1">
        <v>71</v>
      </c>
      <c r="C175" s="22" t="s">
        <v>65</v>
      </c>
      <c r="D175" s="25" t="s">
        <v>116</v>
      </c>
      <c r="E175" s="4" t="s">
        <v>1</v>
      </c>
      <c r="F175" s="7" t="s">
        <v>223</v>
      </c>
      <c r="G175" s="14">
        <v>1992</v>
      </c>
      <c r="H175" s="29" t="s">
        <v>168</v>
      </c>
      <c r="I175" s="4" t="str">
        <f t="shared" si="6"/>
        <v>F</v>
      </c>
      <c r="J175" s="4">
        <f>COUNTIF(I$8:I175,I175)</f>
        <v>14</v>
      </c>
      <c r="K175" s="49">
        <v>0.04612268518518519</v>
      </c>
      <c r="L175" s="52" t="s">
        <v>366</v>
      </c>
    </row>
    <row r="176" spans="1:12" s="74" customFormat="1" ht="13.5" customHeight="1">
      <c r="A176" s="65">
        <v>1</v>
      </c>
      <c r="B176" s="65">
        <v>74</v>
      </c>
      <c r="C176" s="66" t="s">
        <v>59</v>
      </c>
      <c r="D176" s="67" t="s">
        <v>142</v>
      </c>
      <c r="E176" s="68" t="s">
        <v>1</v>
      </c>
      <c r="F176" s="69" t="s">
        <v>223</v>
      </c>
      <c r="G176" s="70">
        <v>1974</v>
      </c>
      <c r="H176" s="71" t="s">
        <v>197</v>
      </c>
      <c r="I176" s="68" t="str">
        <f t="shared" si="6"/>
        <v>G</v>
      </c>
      <c r="J176" s="150">
        <f>COUNTIF(I$8:I176,I176)</f>
        <v>2</v>
      </c>
      <c r="K176" s="72">
        <v>0.03085648148148148</v>
      </c>
      <c r="L176" s="73" t="s">
        <v>366</v>
      </c>
    </row>
    <row r="177" spans="1:12" s="161" customFormat="1" ht="13.5" customHeight="1">
      <c r="A177" s="152">
        <v>2</v>
      </c>
      <c r="B177" s="152">
        <v>135</v>
      </c>
      <c r="C177" s="153" t="s">
        <v>268</v>
      </c>
      <c r="D177" s="154" t="s">
        <v>123</v>
      </c>
      <c r="E177" s="155" t="s">
        <v>1</v>
      </c>
      <c r="F177" s="156" t="s">
        <v>223</v>
      </c>
      <c r="G177" s="157">
        <v>1981</v>
      </c>
      <c r="H177" s="158" t="s">
        <v>173</v>
      </c>
      <c r="I177" s="155" t="str">
        <f t="shared" si="6"/>
        <v>G</v>
      </c>
      <c r="J177" s="155">
        <f>COUNTIF(I$8:I177,I177)</f>
        <v>3</v>
      </c>
      <c r="K177" s="159">
        <v>0.03226851851851852</v>
      </c>
      <c r="L177" s="160"/>
    </row>
    <row r="178" spans="1:12" s="172" customFormat="1" ht="12.75">
      <c r="A178" s="163">
        <v>3</v>
      </c>
      <c r="B178" s="163">
        <v>138</v>
      </c>
      <c r="C178" s="173" t="s">
        <v>344</v>
      </c>
      <c r="D178" s="174" t="s">
        <v>123</v>
      </c>
      <c r="E178" s="166" t="s">
        <v>1</v>
      </c>
      <c r="F178" s="167" t="s">
        <v>223</v>
      </c>
      <c r="G178" s="175">
        <v>1982</v>
      </c>
      <c r="H178" s="176" t="s">
        <v>188</v>
      </c>
      <c r="I178" s="166" t="str">
        <f t="shared" si="6"/>
        <v>G</v>
      </c>
      <c r="J178" s="166">
        <f>COUNTIF(I$8:I178,I178)</f>
        <v>4</v>
      </c>
      <c r="K178" s="170">
        <v>0.03346064814814815</v>
      </c>
      <c r="L178" s="171"/>
    </row>
    <row r="179" spans="1:12" ht="12.75">
      <c r="A179" s="1">
        <v>4</v>
      </c>
      <c r="B179" s="1">
        <v>145</v>
      </c>
      <c r="C179" s="22" t="s">
        <v>384</v>
      </c>
      <c r="D179" s="25" t="s">
        <v>288</v>
      </c>
      <c r="E179" s="4" t="s">
        <v>1</v>
      </c>
      <c r="F179" s="7" t="s">
        <v>223</v>
      </c>
      <c r="G179" s="14">
        <v>1981</v>
      </c>
      <c r="H179" s="29" t="s">
        <v>315</v>
      </c>
      <c r="I179" s="4" t="str">
        <f t="shared" si="6"/>
        <v>G</v>
      </c>
      <c r="J179" s="4">
        <f>COUNTIF(I$8:I179,I179)</f>
        <v>5</v>
      </c>
      <c r="K179" s="49">
        <v>0.03412037037037037</v>
      </c>
      <c r="L179" s="52"/>
    </row>
    <row r="180" spans="1:12" ht="12.75" hidden="1">
      <c r="A180" s="1">
        <v>94</v>
      </c>
      <c r="B180" s="1">
        <v>91</v>
      </c>
      <c r="C180" s="22" t="s">
        <v>51</v>
      </c>
      <c r="D180" s="25" t="s">
        <v>122</v>
      </c>
      <c r="E180" s="4" t="s">
        <v>1</v>
      </c>
      <c r="F180" s="7" t="s">
        <v>223</v>
      </c>
      <c r="G180" s="14">
        <v>1979</v>
      </c>
      <c r="H180" s="29" t="s">
        <v>194</v>
      </c>
      <c r="I180" s="4" t="str">
        <f t="shared" si="6"/>
        <v>G</v>
      </c>
      <c r="J180" s="4">
        <f>COUNTIF(I$8:I180,I180)</f>
        <v>6</v>
      </c>
      <c r="K180" s="49">
        <v>0.034386574074074076</v>
      </c>
      <c r="L180" s="52"/>
    </row>
    <row r="181" spans="1:12" ht="12.75" hidden="1">
      <c r="A181" s="1">
        <v>98</v>
      </c>
      <c r="B181" s="1">
        <v>121</v>
      </c>
      <c r="C181" s="22" t="s">
        <v>53</v>
      </c>
      <c r="D181" s="25" t="s">
        <v>139</v>
      </c>
      <c r="E181" s="4" t="s">
        <v>1</v>
      </c>
      <c r="F181" s="7" t="s">
        <v>223</v>
      </c>
      <c r="G181" s="14">
        <v>1974</v>
      </c>
      <c r="H181" s="29" t="s">
        <v>195</v>
      </c>
      <c r="I181" s="8" t="str">
        <f t="shared" si="6"/>
        <v>G</v>
      </c>
      <c r="J181" s="4">
        <f>COUNTIF(I$8:I181,I181)</f>
        <v>7</v>
      </c>
      <c r="K181" s="49">
        <v>0.034768518518518525</v>
      </c>
      <c r="L181" s="52"/>
    </row>
    <row r="182" spans="1:12" ht="12.75" hidden="1">
      <c r="A182" s="1">
        <v>99</v>
      </c>
      <c r="B182" s="1">
        <v>80</v>
      </c>
      <c r="C182" s="22" t="s">
        <v>41</v>
      </c>
      <c r="D182" s="25" t="s">
        <v>130</v>
      </c>
      <c r="E182" s="4" t="s">
        <v>1</v>
      </c>
      <c r="F182" s="7" t="s">
        <v>223</v>
      </c>
      <c r="G182" s="14">
        <v>1969</v>
      </c>
      <c r="H182" s="29" t="s">
        <v>178</v>
      </c>
      <c r="I182" s="4" t="str">
        <f t="shared" si="6"/>
        <v>G</v>
      </c>
      <c r="J182" s="4">
        <f>COUNTIF(I$8:I182,I182)</f>
        <v>8</v>
      </c>
      <c r="K182" s="49">
        <v>0.03512731481481481</v>
      </c>
      <c r="L182" s="52"/>
    </row>
    <row r="183" spans="1:12" ht="12.75" hidden="1">
      <c r="A183" s="1">
        <v>111</v>
      </c>
      <c r="B183" s="1">
        <v>105</v>
      </c>
      <c r="C183" s="22" t="s">
        <v>89</v>
      </c>
      <c r="D183" s="25" t="s">
        <v>161</v>
      </c>
      <c r="E183" s="4" t="s">
        <v>1</v>
      </c>
      <c r="F183" s="7" t="s">
        <v>223</v>
      </c>
      <c r="G183" s="14">
        <v>1976</v>
      </c>
      <c r="H183" s="29" t="s">
        <v>183</v>
      </c>
      <c r="I183" s="4" t="str">
        <f t="shared" si="6"/>
        <v>G</v>
      </c>
      <c r="J183" s="4">
        <f>COUNTIF(I$8:I183,I183)</f>
        <v>9</v>
      </c>
      <c r="K183" s="49">
        <v>0.03564814814814815</v>
      </c>
      <c r="L183" s="52"/>
    </row>
    <row r="184" spans="1:12" ht="12.75" hidden="1">
      <c r="A184" s="1">
        <v>113</v>
      </c>
      <c r="B184" s="1">
        <v>48</v>
      </c>
      <c r="C184" s="22" t="s">
        <v>333</v>
      </c>
      <c r="D184" s="25" t="s">
        <v>153</v>
      </c>
      <c r="E184" s="4" t="s">
        <v>1</v>
      </c>
      <c r="F184" s="7" t="s">
        <v>223</v>
      </c>
      <c r="G184" s="14">
        <v>1974</v>
      </c>
      <c r="H184" s="29" t="s">
        <v>183</v>
      </c>
      <c r="I184" s="4" t="str">
        <f t="shared" si="6"/>
        <v>G</v>
      </c>
      <c r="J184" s="4">
        <f>COUNTIF(I$8:I184,I184)</f>
        <v>10</v>
      </c>
      <c r="K184" s="49">
        <v>0.03579861111111111</v>
      </c>
      <c r="L184" s="52"/>
    </row>
    <row r="185" spans="1:12" ht="12.75" hidden="1">
      <c r="A185" s="1">
        <v>131</v>
      </c>
      <c r="B185" s="1">
        <v>75</v>
      </c>
      <c r="C185" s="22" t="s">
        <v>28</v>
      </c>
      <c r="D185" s="25" t="s">
        <v>120</v>
      </c>
      <c r="E185" s="4" t="s">
        <v>1</v>
      </c>
      <c r="F185" s="7" t="s">
        <v>223</v>
      </c>
      <c r="G185" s="14">
        <v>1968</v>
      </c>
      <c r="H185" s="29" t="s">
        <v>168</v>
      </c>
      <c r="I185" s="4" t="str">
        <f t="shared" si="6"/>
        <v>G</v>
      </c>
      <c r="J185" s="4">
        <f>COUNTIF(I$8:I185,I185)</f>
        <v>11</v>
      </c>
      <c r="K185" s="49">
        <v>0.038252314814814815</v>
      </c>
      <c r="L185" s="52" t="s">
        <v>366</v>
      </c>
    </row>
    <row r="186" spans="1:12" ht="12.75" hidden="1">
      <c r="A186" s="1">
        <v>132</v>
      </c>
      <c r="B186" s="1">
        <v>30</v>
      </c>
      <c r="C186" s="22" t="s">
        <v>94</v>
      </c>
      <c r="D186" s="25" t="s">
        <v>163</v>
      </c>
      <c r="E186" s="4" t="s">
        <v>1</v>
      </c>
      <c r="F186" s="7" t="s">
        <v>223</v>
      </c>
      <c r="G186" s="14">
        <v>1978</v>
      </c>
      <c r="H186" s="29" t="s">
        <v>218</v>
      </c>
      <c r="I186" s="4" t="str">
        <f t="shared" si="6"/>
        <v>G</v>
      </c>
      <c r="J186" s="4">
        <f>COUNTIF(I$8:I186,I186)</f>
        <v>12</v>
      </c>
      <c r="K186" s="49">
        <v>0.03833333333333334</v>
      </c>
      <c r="L186" s="52"/>
    </row>
    <row r="187" spans="1:12" ht="12.75" hidden="1">
      <c r="A187" s="1">
        <v>133</v>
      </c>
      <c r="B187" s="1">
        <v>31</v>
      </c>
      <c r="C187" s="22" t="s">
        <v>332</v>
      </c>
      <c r="D187" s="25" t="s">
        <v>149</v>
      </c>
      <c r="E187" s="4" t="s">
        <v>1</v>
      </c>
      <c r="F187" s="7" t="s">
        <v>223</v>
      </c>
      <c r="G187" s="14">
        <v>1979</v>
      </c>
      <c r="H187" s="29" t="s">
        <v>204</v>
      </c>
      <c r="I187" s="4" t="str">
        <f t="shared" si="6"/>
        <v>G</v>
      </c>
      <c r="J187" s="4">
        <f>COUNTIF(I$8:I187,I187)</f>
        <v>13</v>
      </c>
      <c r="K187" s="49">
        <v>0.03833333333333334</v>
      </c>
      <c r="L187" s="52"/>
    </row>
    <row r="188" spans="1:12" ht="12.75" hidden="1">
      <c r="A188" s="1">
        <v>135</v>
      </c>
      <c r="B188" s="1">
        <v>157</v>
      </c>
      <c r="C188" s="22" t="s">
        <v>230</v>
      </c>
      <c r="D188" s="25" t="s">
        <v>123</v>
      </c>
      <c r="E188" s="4" t="s">
        <v>1</v>
      </c>
      <c r="F188" s="7" t="s">
        <v>223</v>
      </c>
      <c r="G188" s="14">
        <v>1976</v>
      </c>
      <c r="H188" s="29" t="s">
        <v>188</v>
      </c>
      <c r="I188" s="4" t="str">
        <f t="shared" si="6"/>
        <v>G</v>
      </c>
      <c r="J188" s="4">
        <f>COUNTIF(I$8:I188,I188)</f>
        <v>14</v>
      </c>
      <c r="K188" s="49">
        <v>0.03918981481481481</v>
      </c>
      <c r="L188" s="52"/>
    </row>
    <row r="189" spans="1:12" ht="12.75" hidden="1">
      <c r="A189" s="1">
        <v>148</v>
      </c>
      <c r="B189" s="1">
        <v>77</v>
      </c>
      <c r="C189" s="22" t="s">
        <v>43</v>
      </c>
      <c r="D189" s="25" t="s">
        <v>132</v>
      </c>
      <c r="E189" s="4" t="s">
        <v>1</v>
      </c>
      <c r="F189" s="7" t="s">
        <v>223</v>
      </c>
      <c r="G189" s="14">
        <v>1974</v>
      </c>
      <c r="H189" s="29" t="s">
        <v>175</v>
      </c>
      <c r="I189" s="4" t="str">
        <f t="shared" si="6"/>
        <v>G</v>
      </c>
      <c r="J189" s="8">
        <f>COUNTIF(I$8:I189,I189)</f>
        <v>15</v>
      </c>
      <c r="K189" s="49">
        <v>0.04252314814814815</v>
      </c>
      <c r="L189" s="52"/>
    </row>
    <row r="190" spans="1:12" ht="12.75" hidden="1">
      <c r="A190" s="1">
        <v>150</v>
      </c>
      <c r="B190" s="1">
        <v>122</v>
      </c>
      <c r="C190" s="22" t="s">
        <v>82</v>
      </c>
      <c r="D190" s="25" t="s">
        <v>159</v>
      </c>
      <c r="E190" s="4" t="s">
        <v>1</v>
      </c>
      <c r="F190" s="7" t="s">
        <v>223</v>
      </c>
      <c r="G190" s="14">
        <v>1981</v>
      </c>
      <c r="H190" s="29" t="s">
        <v>214</v>
      </c>
      <c r="I190" s="8" t="str">
        <f t="shared" si="6"/>
        <v>G</v>
      </c>
      <c r="J190" s="4">
        <f>COUNTIF(I$8:I190,I190)</f>
        <v>16</v>
      </c>
      <c r="K190" s="49">
        <v>0.04332175925925926</v>
      </c>
      <c r="L190" s="52"/>
    </row>
    <row r="191" spans="1:12" ht="12.75" hidden="1">
      <c r="A191" s="10">
        <v>153</v>
      </c>
      <c r="B191" s="10">
        <v>140</v>
      </c>
      <c r="C191" s="23" t="s">
        <v>249</v>
      </c>
      <c r="D191" s="26" t="s">
        <v>129</v>
      </c>
      <c r="E191" s="15" t="s">
        <v>1</v>
      </c>
      <c r="F191" s="16" t="s">
        <v>223</v>
      </c>
      <c r="G191" s="35">
        <v>1975</v>
      </c>
      <c r="H191" s="30" t="s">
        <v>174</v>
      </c>
      <c r="I191" s="15" t="str">
        <f t="shared" si="6"/>
        <v>G</v>
      </c>
      <c r="J191" s="15">
        <f>COUNTIF(I$8:I191,I191)</f>
        <v>17</v>
      </c>
      <c r="K191" s="51">
        <v>0.04415509259259259</v>
      </c>
      <c r="L191" s="76"/>
    </row>
    <row r="192" spans="3:11" ht="12.75">
      <c r="C192" s="56"/>
      <c r="D192" s="57"/>
      <c r="F192" s="58"/>
      <c r="G192" s="59"/>
      <c r="H192" s="60"/>
      <c r="K192" s="55"/>
    </row>
    <row r="193" spans="1:11" ht="21.75" customHeight="1">
      <c r="A193" s="208" t="s">
        <v>377</v>
      </c>
      <c r="B193" s="208"/>
      <c r="C193" s="208"/>
      <c r="D193" s="208"/>
      <c r="F193" s="58"/>
      <c r="G193" s="59"/>
      <c r="H193" s="60"/>
      <c r="K193" s="55"/>
    </row>
    <row r="194" spans="1:12" s="74" customFormat="1" ht="12.75">
      <c r="A194" s="65">
        <v>1</v>
      </c>
      <c r="B194" s="65">
        <v>153</v>
      </c>
      <c r="C194" s="66" t="s">
        <v>232</v>
      </c>
      <c r="D194" s="67" t="s">
        <v>277</v>
      </c>
      <c r="E194" s="68" t="s">
        <v>1</v>
      </c>
      <c r="F194" s="69" t="s">
        <v>223</v>
      </c>
      <c r="G194" s="70">
        <v>1963</v>
      </c>
      <c r="H194" s="71" t="s">
        <v>298</v>
      </c>
      <c r="I194" s="68" t="str">
        <f>IF($E194="m",IF($G$1-$G194&gt;19,IF($G$1-$G194&lt;40,"A",IF($G$1-$G194&gt;49,IF($G$1-$G194&gt;59,IF($G$1-$G194&gt;69,"E","D"),"C"),"B")),"JM"),IF($G$1-$G194&gt;19,IF($G$1-$G194&lt;35,"F",IF($G$1-$G194&lt;50,"G","H")),"JŽ"))</f>
        <v>H</v>
      </c>
      <c r="J194" s="68">
        <f>COUNTIF(I$8:I194,I194)</f>
        <v>1</v>
      </c>
      <c r="K194" s="184">
        <v>0.0334375</v>
      </c>
      <c r="L194" s="73" t="s">
        <v>366</v>
      </c>
    </row>
    <row r="195" spans="1:13" s="161" customFormat="1" ht="12.75">
      <c r="A195" s="152">
        <v>2</v>
      </c>
      <c r="B195" s="152">
        <v>33</v>
      </c>
      <c r="C195" s="153" t="s">
        <v>72</v>
      </c>
      <c r="D195" s="154" t="s">
        <v>154</v>
      </c>
      <c r="E195" s="155" t="s">
        <v>1</v>
      </c>
      <c r="F195" s="156" t="s">
        <v>223</v>
      </c>
      <c r="G195" s="157">
        <v>1958</v>
      </c>
      <c r="H195" s="158" t="s">
        <v>221</v>
      </c>
      <c r="I195" s="155" t="str">
        <f>IF($E195="m",IF($G$1-$G195&gt;19,IF($G$1-$G195&lt;40,"A",IF($G$1-$G195&gt;49,IF($G$1-$G195&gt;59,IF($G$1-$G195&gt;69,"E","D"),"C"),"B")),"JM"),IF($G$1-$G195&gt;19,IF($G$1-$G195&lt;35,"F",IF($G$1-$G195&lt;50,"G","H")),"JŽ"))</f>
        <v>H</v>
      </c>
      <c r="J195" s="155">
        <f>COUNTIF(I$8:I195,I195)</f>
        <v>2</v>
      </c>
      <c r="K195" s="159">
        <v>0.03349537037037037</v>
      </c>
      <c r="L195" s="160"/>
      <c r="M195" s="195"/>
    </row>
    <row r="196" spans="1:12" s="172" customFormat="1" ht="13.5" customHeight="1">
      <c r="A196" s="163">
        <v>3</v>
      </c>
      <c r="B196" s="163">
        <v>44</v>
      </c>
      <c r="C196" s="164" t="s">
        <v>87</v>
      </c>
      <c r="D196" s="165" t="s">
        <v>126</v>
      </c>
      <c r="E196" s="166" t="s">
        <v>1</v>
      </c>
      <c r="F196" s="167" t="s">
        <v>223</v>
      </c>
      <c r="G196" s="168">
        <v>1957</v>
      </c>
      <c r="H196" s="169" t="s">
        <v>216</v>
      </c>
      <c r="I196" s="166" t="str">
        <f>IF($E196="m",IF($G$1-$G196&gt;19,IF($G$1-$G196&lt;40,"A",IF($G$1-$G196&gt;49,IF($G$1-$G196&gt;59,IF($G$1-$G196&gt;69,"E","D"),"C"),"B")),"JM"),IF($G$1-$G196&gt;19,IF($G$1-$G196&lt;35,"F",IF($G$1-$G196&lt;50,"G","H")),"JŽ"))</f>
        <v>H</v>
      </c>
      <c r="J196" s="166">
        <f>COUNTIF(I$8:I196,I196)</f>
        <v>3</v>
      </c>
      <c r="K196" s="170">
        <v>0.03392361111111111</v>
      </c>
      <c r="L196" s="171" t="s">
        <v>366</v>
      </c>
    </row>
    <row r="197" spans="1:12" ht="12.75" hidden="1">
      <c r="A197" s="1">
        <v>103</v>
      </c>
      <c r="B197" s="1">
        <v>41</v>
      </c>
      <c r="C197" s="22" t="s">
        <v>31</v>
      </c>
      <c r="D197" s="25" t="s">
        <v>125</v>
      </c>
      <c r="E197" s="4" t="s">
        <v>1</v>
      </c>
      <c r="F197" s="7" t="s">
        <v>223</v>
      </c>
      <c r="G197" s="14">
        <v>1967</v>
      </c>
      <c r="H197" s="29" t="s">
        <v>174</v>
      </c>
      <c r="I197" s="4" t="str">
        <f>IF($E197="m",IF($G$1-$G197&gt;19,IF($G$1-$G197&lt;40,"A",IF($G$1-$G197&gt;49,IF($G$1-$G197&gt;59,IF($G$1-$G197&gt;69,"E","D"),"C"),"B")),"JM"),IF($G$1-$G197&gt;19,IF($G$1-$G197&lt;35,"F",IF($G$1-$G197&lt;50,"G","H")),"JŽ"))</f>
        <v>H</v>
      </c>
      <c r="J197" s="4">
        <f>COUNTIF(I$8:I197,I197)</f>
        <v>4</v>
      </c>
      <c r="K197" s="49">
        <v>0.03534722222222222</v>
      </c>
      <c r="L197" s="52"/>
    </row>
    <row r="198" spans="1:12" ht="12.75" hidden="1">
      <c r="A198" s="10">
        <v>136</v>
      </c>
      <c r="B198" s="10">
        <v>191</v>
      </c>
      <c r="C198" s="23" t="s">
        <v>252</v>
      </c>
      <c r="D198" s="26" t="s">
        <v>142</v>
      </c>
      <c r="E198" s="15" t="s">
        <v>1</v>
      </c>
      <c r="F198" s="16" t="s">
        <v>223</v>
      </c>
      <c r="G198" s="35">
        <v>1967</v>
      </c>
      <c r="H198" s="30" t="s">
        <v>188</v>
      </c>
      <c r="I198" s="15" t="str">
        <f>IF($E198="m",IF($G$1-$G198&gt;19,IF($G$1-$G198&lt;40,"A",IF($G$1-$G198&gt;49,IF($G$1-$G198&gt;59,IF($G$1-$G198&gt;69,"E","D"),"C"),"B")),"JM"),IF($G$1-$G198&gt;19,IF($G$1-$G198&lt;35,"F",IF($G$1-$G198&lt;50,"G","H")),"JŽ"))</f>
        <v>H</v>
      </c>
      <c r="J198" s="15">
        <f>COUNTIF(I$8:I198,I198)</f>
        <v>5</v>
      </c>
      <c r="K198" s="51">
        <v>0.03923611111111111</v>
      </c>
      <c r="L198" s="76"/>
    </row>
    <row r="199" spans="3:11" ht="12.75">
      <c r="C199" s="56"/>
      <c r="D199" s="57"/>
      <c r="F199" s="58"/>
      <c r="G199" s="59"/>
      <c r="H199" s="60"/>
      <c r="K199" s="55"/>
    </row>
    <row r="200" spans="1:11" ht="21" customHeight="1">
      <c r="A200" s="208" t="s">
        <v>378</v>
      </c>
      <c r="B200" s="208"/>
      <c r="C200" s="208"/>
      <c r="D200" s="208"/>
      <c r="F200" s="58"/>
      <c r="G200" s="59"/>
      <c r="H200" s="60"/>
      <c r="K200" s="55"/>
    </row>
    <row r="201" spans="1:12" s="74" customFormat="1" ht="12.75">
      <c r="A201" s="65">
        <v>1</v>
      </c>
      <c r="B201" s="65">
        <v>187</v>
      </c>
      <c r="C201" s="66" t="s">
        <v>231</v>
      </c>
      <c r="D201" s="67" t="s">
        <v>108</v>
      </c>
      <c r="E201" s="68" t="s">
        <v>0</v>
      </c>
      <c r="F201" s="69" t="s">
        <v>223</v>
      </c>
      <c r="G201" s="70">
        <v>1998</v>
      </c>
      <c r="H201" s="71" t="s">
        <v>196</v>
      </c>
      <c r="I201" s="68" t="str">
        <f>IF($E201="m",IF($G$1-$G201&gt;19,IF($G$1-$G201&lt;40,"A",IF($G$1-$G201&gt;49,IF($G$1-$G201&gt;59,IF($G$1-$G201&gt;69,"E","D"),"C"),"B")),"JM"),IF($G$1-$G201&gt;19,IF($G$1-$G201&lt;35,"F",IF($G$1-$G201&lt;50,"G","H")),"JŽ"))</f>
        <v>JM</v>
      </c>
      <c r="J201" s="68">
        <f>COUNTIF(I$8:I201,I201)</f>
        <v>1</v>
      </c>
      <c r="K201" s="184">
        <v>0.026435185185185187</v>
      </c>
      <c r="L201" s="73" t="s">
        <v>366</v>
      </c>
    </row>
    <row r="202" spans="1:12" s="161" customFormat="1" ht="12.75">
      <c r="A202" s="152">
        <v>2</v>
      </c>
      <c r="B202" s="152">
        <v>142</v>
      </c>
      <c r="C202" s="153" t="s">
        <v>233</v>
      </c>
      <c r="D202" s="154" t="s">
        <v>278</v>
      </c>
      <c r="E202" s="155" t="s">
        <v>0</v>
      </c>
      <c r="F202" s="156" t="s">
        <v>223</v>
      </c>
      <c r="G202" s="157">
        <v>1999</v>
      </c>
      <c r="H202" s="158" t="s">
        <v>299</v>
      </c>
      <c r="I202" s="155" t="str">
        <f>IF($E202="m",IF($G$1-$G202&gt;19,IF($G$1-$G202&lt;40,"A",IF($G$1-$G202&gt;49,IF($G$1-$G202&gt;59,IF($G$1-$G202&gt;69,"E","D"),"C"),"B")),"JM"),IF($G$1-$G202&gt;19,IF($G$1-$G202&lt;35,"F",IF($G$1-$G202&lt;50,"G","H")),"JŽ"))</f>
        <v>JM</v>
      </c>
      <c r="J202" s="155">
        <f>COUNTIF(I$8:I202,I202)</f>
        <v>2</v>
      </c>
      <c r="K202" s="196">
        <v>0.026921296296296294</v>
      </c>
      <c r="L202" s="160" t="s">
        <v>366</v>
      </c>
    </row>
    <row r="203" spans="1:12" s="172" customFormat="1" ht="12.75">
      <c r="A203" s="163">
        <v>3</v>
      </c>
      <c r="B203" s="163">
        <v>194</v>
      </c>
      <c r="C203" s="164" t="s">
        <v>234</v>
      </c>
      <c r="D203" s="165" t="s">
        <v>105</v>
      </c>
      <c r="E203" s="166" t="s">
        <v>0</v>
      </c>
      <c r="F203" s="167" t="s">
        <v>223</v>
      </c>
      <c r="G203" s="168">
        <v>1998</v>
      </c>
      <c r="H203" s="169" t="s">
        <v>300</v>
      </c>
      <c r="I203" s="166" t="str">
        <f>IF($E203="m",IF($G$1-$G203&gt;19,IF($G$1-$G203&lt;40,"A",IF($G$1-$G203&gt;49,IF($G$1-$G203&gt;59,IF($G$1-$G203&gt;69,"E","D"),"C"),"B")),"JM"),IF($G$1-$G203&gt;19,IF($G$1-$G203&lt;35,"F",IF($G$1-$G203&lt;50,"G","H")),"JŽ"))</f>
        <v>JM</v>
      </c>
      <c r="J203" s="166">
        <f>COUNTIF(I$8:I203,I203)</f>
        <v>3</v>
      </c>
      <c r="K203" s="170">
        <v>0.02855324074074074</v>
      </c>
      <c r="L203" s="171"/>
    </row>
    <row r="204" spans="1:12" ht="12.75" hidden="1">
      <c r="A204" s="1">
        <v>28</v>
      </c>
      <c r="B204" s="10">
        <v>186</v>
      </c>
      <c r="C204" s="23" t="s">
        <v>264</v>
      </c>
      <c r="D204" s="26" t="s">
        <v>289</v>
      </c>
      <c r="E204" s="15" t="s">
        <v>0</v>
      </c>
      <c r="F204" s="16" t="s">
        <v>223</v>
      </c>
      <c r="G204" s="35">
        <v>1999</v>
      </c>
      <c r="H204" s="30" t="s">
        <v>297</v>
      </c>
      <c r="I204" s="15" t="str">
        <f>IF($E204="m",IF($G$1-$G204&gt;19,IF($G$1-$G204&lt;40,"A",IF($G$1-$G204&gt;49,IF($G$1-$G204&gt;59,IF($G$1-$G204&gt;69,"E","D"),"C"),"B")),"JM"),IF($G$1-$G204&gt;19,IF($G$1-$G204&lt;35,"F",IF($G$1-$G204&lt;50,"G","H")),"JŽ"))</f>
        <v>JM</v>
      </c>
      <c r="J204" s="15">
        <f>COUNTIF(I$8:I204,I204)</f>
        <v>4</v>
      </c>
      <c r="K204" s="51">
        <v>0.02871527777777778</v>
      </c>
      <c r="L204" s="52"/>
    </row>
    <row r="205" spans="1:12" ht="12.75" hidden="1">
      <c r="A205" s="10">
        <v>60</v>
      </c>
      <c r="B205" s="10">
        <v>139</v>
      </c>
      <c r="C205" s="79" t="s">
        <v>345</v>
      </c>
      <c r="D205" s="80" t="s">
        <v>346</v>
      </c>
      <c r="E205" s="15" t="s">
        <v>0</v>
      </c>
      <c r="F205" s="16" t="s">
        <v>223</v>
      </c>
      <c r="G205" s="81">
        <v>2001</v>
      </c>
      <c r="H205" s="82" t="s">
        <v>188</v>
      </c>
      <c r="I205" s="15" t="str">
        <f>IF($E205="m",IF($G$1-$G205&gt;19,IF($G$1-$G205&lt;40,"A",IF($G$1-$G205&gt;49,IF($G$1-$G205&gt;59,IF($G$1-$G205&gt;69,"E","D"),"C"),"B")),"JM"),IF($G$1-$G205&gt;19,IF($G$1-$G205&lt;35,"F",IF($G$1-$G205&lt;50,"G","H")),"JŽ"))</f>
        <v>JM</v>
      </c>
      <c r="J205" s="15">
        <f>COUNTIF(I$8:I205,I205)</f>
        <v>5</v>
      </c>
      <c r="K205" s="51">
        <v>0.031689814814814816</v>
      </c>
      <c r="L205" s="76"/>
    </row>
    <row r="206" spans="6:11" ht="12.75">
      <c r="F206" s="58"/>
      <c r="K206" s="55"/>
    </row>
    <row r="207" spans="1:11" ht="24" customHeight="1">
      <c r="A207" s="208" t="s">
        <v>379</v>
      </c>
      <c r="B207" s="208"/>
      <c r="C207" s="208"/>
      <c r="D207" s="208"/>
      <c r="F207" s="58"/>
      <c r="K207" s="55"/>
    </row>
    <row r="208" spans="1:12" s="74" customFormat="1" ht="12.75">
      <c r="A208" s="65">
        <v>1</v>
      </c>
      <c r="B208" s="65">
        <v>192</v>
      </c>
      <c r="C208" s="66" t="s">
        <v>252</v>
      </c>
      <c r="D208" s="67" t="s">
        <v>122</v>
      </c>
      <c r="E208" s="68" t="s">
        <v>1</v>
      </c>
      <c r="F208" s="69" t="s">
        <v>223</v>
      </c>
      <c r="G208" s="70">
        <v>2001</v>
      </c>
      <c r="H208" s="71" t="s">
        <v>198</v>
      </c>
      <c r="I208" s="68" t="str">
        <f>IF($E208="m",IF($G$1-$G208&gt;19,IF($G$1-$G208&lt;40,"A",IF($G$1-$G208&gt;49,IF($G$1-$G208&gt;59,IF($G$1-$G208&gt;69,"E","D"),"C"),"B")),"JM"),IF($G$1-$G208&gt;19,IF($G$1-$G208&lt;35,"F",IF($G$1-$G208&lt;50,"G","H")),"JŽ"))</f>
        <v>JŽ</v>
      </c>
      <c r="J208" s="68">
        <f>COUNTIF(I$8:I208,I208)</f>
        <v>2</v>
      </c>
      <c r="K208" s="184">
        <v>0.031516203703703706</v>
      </c>
      <c r="L208" s="73" t="s">
        <v>366</v>
      </c>
    </row>
    <row r="209" spans="1:12" s="161" customFormat="1" ht="12.75">
      <c r="A209" s="152">
        <v>2</v>
      </c>
      <c r="B209" s="152">
        <v>162</v>
      </c>
      <c r="C209" s="153" t="s">
        <v>271</v>
      </c>
      <c r="D209" s="154" t="s">
        <v>122</v>
      </c>
      <c r="E209" s="155" t="s">
        <v>1</v>
      </c>
      <c r="F209" s="156" t="s">
        <v>223</v>
      </c>
      <c r="G209" s="157">
        <v>1998</v>
      </c>
      <c r="H209" s="158" t="s">
        <v>178</v>
      </c>
      <c r="I209" s="197" t="str">
        <f>IF($E209="m",IF($G$1-$G209&gt;19,IF($G$1-$G209&lt;40,"A",IF($G$1-$G209&gt;49,IF($G$1-$G209&gt;59,IF($G$1-$G209&gt;69,"E","D"),"C"),"B")),"JM"),IF($G$1-$G209&gt;19,IF($G$1-$G209&lt;35,"F",IF($G$1-$G209&lt;50,"G","H")),"JŽ"))</f>
        <v>JŽ</v>
      </c>
      <c r="J209" s="155">
        <f>COUNTIF(I$8:I209,I209)</f>
        <v>3</v>
      </c>
      <c r="K209" s="159">
        <v>0.03252314814814815</v>
      </c>
      <c r="L209" s="160"/>
    </row>
    <row r="210" spans="1:12" s="172" customFormat="1" ht="12.75">
      <c r="A210" s="163">
        <v>3</v>
      </c>
      <c r="B210" s="163">
        <v>14</v>
      </c>
      <c r="C210" s="164" t="s">
        <v>24</v>
      </c>
      <c r="D210" s="165" t="s">
        <v>116</v>
      </c>
      <c r="E210" s="166" t="s">
        <v>1</v>
      </c>
      <c r="F210" s="167" t="s">
        <v>223</v>
      </c>
      <c r="G210" s="168">
        <v>1998</v>
      </c>
      <c r="H210" s="169" t="s">
        <v>170</v>
      </c>
      <c r="I210" s="166" t="str">
        <f>IF($E210="m",IF($G$1-$G210&gt;19,IF($G$1-$G210&lt;40,"A",IF($G$1-$G210&gt;49,IF($G$1-$G210&gt;59,IF($G$1-$G210&gt;69,"E","D"),"C"),"B")),"JM"),IF($G$1-$G210&gt;19,IF($G$1-$G210&lt;35,"F",IF($G$1-$G210&lt;50,"G","H")),"JŽ"))</f>
        <v>JŽ</v>
      </c>
      <c r="J210" s="166">
        <f>COUNTIF(I$8:I210,I210)</f>
        <v>4</v>
      </c>
      <c r="K210" s="170">
        <v>0.03564814814814815</v>
      </c>
      <c r="L210" s="171" t="s">
        <v>366</v>
      </c>
    </row>
    <row r="211" spans="1:12" ht="12.75" hidden="1">
      <c r="A211" s="1">
        <v>121</v>
      </c>
      <c r="B211" s="1">
        <v>112</v>
      </c>
      <c r="C211" s="22" t="s">
        <v>56</v>
      </c>
      <c r="D211" s="25" t="s">
        <v>140</v>
      </c>
      <c r="E211" s="4" t="s">
        <v>1</v>
      </c>
      <c r="F211" s="7" t="s">
        <v>223</v>
      </c>
      <c r="G211" s="14">
        <v>1998</v>
      </c>
      <c r="H211" s="29" t="s">
        <v>197</v>
      </c>
      <c r="I211" s="4" t="str">
        <f>IF($E211="m",IF($G$1-$G211&gt;19,IF($G$1-$G211&lt;40,"A",IF($G$1-$G211&gt;49,IF($G$1-$G211&gt;59,IF($G$1-$G211&gt;69,"E","D"),"C"),"B")),"JM"),IF($G$1-$G211&gt;19,IF($G$1-$G211&lt;35,"F",IF($G$1-$G211&lt;50,"G","H")),"JŽ"))</f>
        <v>JŽ</v>
      </c>
      <c r="J211" s="4">
        <f>COUNTIF(I$8:I211,I211)</f>
        <v>5</v>
      </c>
      <c r="K211" s="49">
        <v>0.03664351851851852</v>
      </c>
      <c r="L211" s="52" t="s">
        <v>366</v>
      </c>
    </row>
    <row r="212" spans="1:2" ht="12.75">
      <c r="A212" s="20"/>
      <c r="B212" s="20"/>
    </row>
    <row r="213" spans="1:2" ht="24" customHeight="1">
      <c r="A213" s="64" t="s">
        <v>367</v>
      </c>
      <c r="B213" s="42"/>
    </row>
    <row r="214" spans="1:12" s="74" customFormat="1" ht="12.75">
      <c r="A214" s="65">
        <v>1</v>
      </c>
      <c r="B214" s="65">
        <v>24</v>
      </c>
      <c r="C214" s="66" t="s">
        <v>95</v>
      </c>
      <c r="D214" s="67" t="s">
        <v>164</v>
      </c>
      <c r="E214" s="68" t="s">
        <v>0</v>
      </c>
      <c r="F214" s="69" t="s">
        <v>223</v>
      </c>
      <c r="G214" s="70">
        <v>1991</v>
      </c>
      <c r="H214" s="71" t="s">
        <v>168</v>
      </c>
      <c r="I214" s="68" t="str">
        <f aca="true" t="shared" si="7" ref="I214:I223">IF($E214="m",IF($G$1-$G214&gt;19,IF($G$1-$G214&lt;40,"A",IF($G$1-$G214&gt;49,IF($G$1-$G214&gt;59,IF($G$1-$G214&gt;69,"E","D"),"C"),"B")),"JM"),IF($G$1-$G214&gt;19,IF($G$1-$G214&lt;35,"F",IF($G$1-$G214&lt;50,"G","H")),"JŽ"))</f>
        <v>A</v>
      </c>
      <c r="J214" s="68">
        <f>COUNTIF(I$8:I214,I214)</f>
        <v>63</v>
      </c>
      <c r="K214" s="72">
        <v>0.02361111111111111</v>
      </c>
      <c r="L214" s="73" t="s">
        <v>366</v>
      </c>
    </row>
    <row r="215" spans="1:12" s="161" customFormat="1" ht="12.75">
      <c r="A215" s="152">
        <v>2</v>
      </c>
      <c r="B215" s="152">
        <v>85</v>
      </c>
      <c r="C215" s="153" t="s">
        <v>331</v>
      </c>
      <c r="D215" s="154" t="s">
        <v>143</v>
      </c>
      <c r="E215" s="155" t="s">
        <v>0</v>
      </c>
      <c r="F215" s="156" t="s">
        <v>223</v>
      </c>
      <c r="G215" s="157">
        <v>1996</v>
      </c>
      <c r="H215" s="158" t="s">
        <v>168</v>
      </c>
      <c r="I215" s="155" t="str">
        <f t="shared" si="7"/>
        <v>A</v>
      </c>
      <c r="J215" s="155">
        <f>COUNTIF(I$8:I215,I215)</f>
        <v>64</v>
      </c>
      <c r="K215" s="159">
        <v>0.026446759259259264</v>
      </c>
      <c r="L215" s="160" t="s">
        <v>366</v>
      </c>
    </row>
    <row r="216" spans="1:12" s="172" customFormat="1" ht="12.75">
      <c r="A216" s="163">
        <v>3</v>
      </c>
      <c r="B216" s="163">
        <v>113</v>
      </c>
      <c r="C216" s="164" t="s">
        <v>70</v>
      </c>
      <c r="D216" s="165" t="s">
        <v>99</v>
      </c>
      <c r="E216" s="166" t="s">
        <v>0</v>
      </c>
      <c r="F216" s="167" t="s">
        <v>223</v>
      </c>
      <c r="G216" s="168">
        <v>1978</v>
      </c>
      <c r="H216" s="169" t="s">
        <v>168</v>
      </c>
      <c r="I216" s="166" t="str">
        <f t="shared" si="7"/>
        <v>A</v>
      </c>
      <c r="J216" s="166">
        <f>COUNTIF(I$8:I216,I216)</f>
        <v>65</v>
      </c>
      <c r="K216" s="170">
        <v>0.030300925925925926</v>
      </c>
      <c r="L216" s="171" t="s">
        <v>366</v>
      </c>
    </row>
    <row r="217" spans="1:12" ht="12.75">
      <c r="A217" s="1">
        <v>4</v>
      </c>
      <c r="B217" s="1">
        <v>11</v>
      </c>
      <c r="C217" s="22" t="s">
        <v>13</v>
      </c>
      <c r="D217" s="25" t="s">
        <v>99</v>
      </c>
      <c r="E217" s="4" t="s">
        <v>0</v>
      </c>
      <c r="F217" s="7" t="s">
        <v>223</v>
      </c>
      <c r="G217" s="14">
        <v>1966</v>
      </c>
      <c r="H217" s="29" t="s">
        <v>168</v>
      </c>
      <c r="I217" s="4" t="str">
        <f t="shared" si="7"/>
        <v>C</v>
      </c>
      <c r="J217" s="4">
        <f>COUNTIF(I$8:I217,I217)</f>
        <v>21</v>
      </c>
      <c r="K217" s="49">
        <v>0.03252314814814815</v>
      </c>
      <c r="L217" s="52"/>
    </row>
    <row r="218" spans="1:12" ht="12.75">
      <c r="A218" s="1">
        <v>5</v>
      </c>
      <c r="B218" s="1">
        <v>129</v>
      </c>
      <c r="C218" s="22" t="s">
        <v>45</v>
      </c>
      <c r="D218" s="25" t="s">
        <v>133</v>
      </c>
      <c r="E218" s="4" t="s">
        <v>0</v>
      </c>
      <c r="F218" s="7" t="s">
        <v>223</v>
      </c>
      <c r="G218" s="14">
        <v>1965</v>
      </c>
      <c r="H218" s="29" t="s">
        <v>168</v>
      </c>
      <c r="I218" s="4" t="str">
        <f t="shared" si="7"/>
        <v>C</v>
      </c>
      <c r="J218" s="4">
        <f>COUNTIF(I$8:I218,I218)</f>
        <v>22</v>
      </c>
      <c r="K218" s="49">
        <v>0.034212962962962966</v>
      </c>
      <c r="L218" s="52" t="s">
        <v>366</v>
      </c>
    </row>
    <row r="219" spans="1:12" ht="12.75">
      <c r="A219" s="1">
        <v>6</v>
      </c>
      <c r="B219" s="1">
        <v>70</v>
      </c>
      <c r="C219" s="22" t="s">
        <v>47</v>
      </c>
      <c r="D219" s="25" t="s">
        <v>136</v>
      </c>
      <c r="E219" s="4" t="s">
        <v>0</v>
      </c>
      <c r="F219" s="7" t="s">
        <v>223</v>
      </c>
      <c r="G219" s="14">
        <v>1988</v>
      </c>
      <c r="H219" s="29" t="s">
        <v>168</v>
      </c>
      <c r="I219" s="4" t="str">
        <f t="shared" si="7"/>
        <v>A</v>
      </c>
      <c r="J219" s="4">
        <f>COUNTIF(I$8:I219,I219)</f>
        <v>66</v>
      </c>
      <c r="K219" s="49">
        <v>0.03431712962962963</v>
      </c>
      <c r="L219" s="52" t="s">
        <v>366</v>
      </c>
    </row>
    <row r="220" spans="1:12" ht="12.75">
      <c r="A220" s="1">
        <v>7</v>
      </c>
      <c r="B220" s="1">
        <v>151</v>
      </c>
      <c r="C220" s="22" t="s">
        <v>45</v>
      </c>
      <c r="D220" s="25" t="s">
        <v>135</v>
      </c>
      <c r="E220" s="4" t="s">
        <v>0</v>
      </c>
      <c r="F220" s="7" t="s">
        <v>223</v>
      </c>
      <c r="G220" s="14">
        <v>1978</v>
      </c>
      <c r="H220" s="29" t="s">
        <v>168</v>
      </c>
      <c r="I220" s="4" t="str">
        <f t="shared" si="7"/>
        <v>A</v>
      </c>
      <c r="J220" s="4">
        <f>COUNTIF(I$8:I220,I220)</f>
        <v>67</v>
      </c>
      <c r="K220" s="49">
        <v>0.035277777777777776</v>
      </c>
      <c r="L220" s="52" t="s">
        <v>366</v>
      </c>
    </row>
    <row r="221" spans="1:13" ht="12.75">
      <c r="A221" s="1">
        <v>8</v>
      </c>
      <c r="B221" s="1">
        <v>88</v>
      </c>
      <c r="C221" s="22" t="s">
        <v>54</v>
      </c>
      <c r="D221" s="25" t="s">
        <v>99</v>
      </c>
      <c r="E221" s="4" t="s">
        <v>0</v>
      </c>
      <c r="F221" s="7" t="s">
        <v>223</v>
      </c>
      <c r="G221" s="14">
        <v>1983</v>
      </c>
      <c r="H221" s="29" t="s">
        <v>168</v>
      </c>
      <c r="I221" s="4" t="str">
        <f t="shared" si="7"/>
        <v>A</v>
      </c>
      <c r="J221" s="4">
        <f>COUNTIF(I$8:I221,I221)</f>
        <v>68</v>
      </c>
      <c r="K221" s="49">
        <v>0.036180555555555556</v>
      </c>
      <c r="L221" s="52" t="s">
        <v>366</v>
      </c>
      <c r="M221" s="19"/>
    </row>
    <row r="222" spans="1:12" ht="12.75">
      <c r="A222" s="1">
        <v>9</v>
      </c>
      <c r="B222" s="1">
        <v>117</v>
      </c>
      <c r="C222" s="22" t="s">
        <v>85</v>
      </c>
      <c r="D222" s="25" t="s">
        <v>137</v>
      </c>
      <c r="E222" s="4" t="s">
        <v>0</v>
      </c>
      <c r="F222" s="7" t="s">
        <v>223</v>
      </c>
      <c r="G222" s="14">
        <v>1989</v>
      </c>
      <c r="H222" s="29" t="s">
        <v>168</v>
      </c>
      <c r="I222" s="4" t="str">
        <f t="shared" si="7"/>
        <v>A</v>
      </c>
      <c r="J222" s="4">
        <f>COUNTIF(I$8:I222,I222)</f>
        <v>69</v>
      </c>
      <c r="K222" s="49">
        <v>0.036585648148148145</v>
      </c>
      <c r="L222" s="52" t="s">
        <v>366</v>
      </c>
    </row>
    <row r="223" spans="1:12" ht="12.75">
      <c r="A223" s="1">
        <v>10</v>
      </c>
      <c r="B223" s="1">
        <v>8</v>
      </c>
      <c r="C223" s="22" t="s">
        <v>7</v>
      </c>
      <c r="D223" s="25" t="s">
        <v>102</v>
      </c>
      <c r="E223" s="4" t="s">
        <v>0</v>
      </c>
      <c r="F223" s="7" t="s">
        <v>223</v>
      </c>
      <c r="G223" s="14">
        <v>1985</v>
      </c>
      <c r="H223" s="29" t="s">
        <v>168</v>
      </c>
      <c r="I223" s="4" t="str">
        <f t="shared" si="7"/>
        <v>A</v>
      </c>
      <c r="J223" s="4">
        <f>COUNTIF(I$8:I223,I223)</f>
        <v>70</v>
      </c>
      <c r="K223" s="49">
        <v>0.03758101851851852</v>
      </c>
      <c r="L223" s="52" t="s">
        <v>366</v>
      </c>
    </row>
    <row r="224" spans="3:11" ht="12.75">
      <c r="C224" s="56"/>
      <c r="D224" s="57"/>
      <c r="F224" s="58"/>
      <c r="G224" s="59"/>
      <c r="H224" s="60"/>
      <c r="K224" s="55"/>
    </row>
    <row r="225" spans="1:3" ht="19.5" customHeight="1">
      <c r="A225" s="208" t="s">
        <v>381</v>
      </c>
      <c r="B225" s="208"/>
      <c r="C225" s="208"/>
    </row>
    <row r="226" spans="1:12" s="74" customFormat="1" ht="12.75">
      <c r="A226" s="65">
        <v>1</v>
      </c>
      <c r="B226" s="65">
        <v>75</v>
      </c>
      <c r="C226" s="66" t="s">
        <v>28</v>
      </c>
      <c r="D226" s="67" t="s">
        <v>120</v>
      </c>
      <c r="E226" s="68" t="s">
        <v>1</v>
      </c>
      <c r="F226" s="69" t="s">
        <v>223</v>
      </c>
      <c r="G226" s="70">
        <v>1968</v>
      </c>
      <c r="H226" s="71" t="s">
        <v>168</v>
      </c>
      <c r="I226" s="68" t="str">
        <f>IF($E226="m",IF($G$1-$G226&gt;19,IF($G$1-$G226&lt;40,"A",IF($G$1-$G226&gt;49,IF($G$1-$G226&gt;59,IF($G$1-$G226&gt;69,"E","D"),"C"),"B")),"JM"),IF($G$1-$G226&gt;19,IF($G$1-$G226&lt;35,"F",IF($G$1-$G226&lt;50,"G","H")),"JŽ"))</f>
        <v>G</v>
      </c>
      <c r="J226" s="68">
        <f>COUNTIF(I$8:I226,I226)</f>
        <v>18</v>
      </c>
      <c r="K226" s="72">
        <v>0.038252314814814815</v>
      </c>
      <c r="L226" s="73" t="s">
        <v>366</v>
      </c>
    </row>
    <row r="227" spans="1:12" s="161" customFormat="1" ht="12.75">
      <c r="A227" s="152">
        <v>2</v>
      </c>
      <c r="B227" s="152">
        <v>127</v>
      </c>
      <c r="C227" s="153" t="s">
        <v>36</v>
      </c>
      <c r="D227" s="154" t="s">
        <v>128</v>
      </c>
      <c r="E227" s="155" t="s">
        <v>1</v>
      </c>
      <c r="F227" s="156" t="s">
        <v>223</v>
      </c>
      <c r="G227" s="157">
        <v>1992</v>
      </c>
      <c r="H227" s="158" t="s">
        <v>168</v>
      </c>
      <c r="I227" s="155" t="str">
        <f>IF($E227="m",IF($G$1-$G227&gt;19,IF($G$1-$G227&lt;40,"A",IF($G$1-$G227&gt;49,IF($G$1-$G227&gt;59,IF($G$1-$G227&gt;69,"E","D"),"C"),"B")),"JM"),IF($G$1-$G227&gt;19,IF($G$1-$G227&lt;35,"F",IF($G$1-$G227&lt;50,"G","H")),"JŽ"))</f>
        <v>F</v>
      </c>
      <c r="J227" s="155">
        <f>COUNTIF(I$8:I227,I227)</f>
        <v>15</v>
      </c>
      <c r="K227" s="159">
        <v>0.0415162037037037</v>
      </c>
      <c r="L227" s="160" t="s">
        <v>366</v>
      </c>
    </row>
    <row r="228" spans="1:12" s="172" customFormat="1" ht="12.75">
      <c r="A228" s="163">
        <v>3</v>
      </c>
      <c r="B228" s="163">
        <v>71</v>
      </c>
      <c r="C228" s="164" t="s">
        <v>65</v>
      </c>
      <c r="D228" s="165" t="s">
        <v>116</v>
      </c>
      <c r="E228" s="166" t="s">
        <v>1</v>
      </c>
      <c r="F228" s="167" t="s">
        <v>223</v>
      </c>
      <c r="G228" s="168">
        <v>1992</v>
      </c>
      <c r="H228" s="169" t="s">
        <v>168</v>
      </c>
      <c r="I228" s="166" t="str">
        <f>IF($E228="m",IF($G$1-$G228&gt;19,IF($G$1-$G228&lt;40,"A",IF($G$1-$G228&gt;49,IF($G$1-$G228&gt;59,IF($G$1-$G228&gt;69,"E","D"),"C"),"B")),"JM"),IF($G$1-$G228&gt;19,IF($G$1-$G228&lt;35,"F",IF($G$1-$G228&lt;50,"G","H")),"JŽ"))</f>
        <v>F</v>
      </c>
      <c r="J228" s="166">
        <f>COUNTIF(I$8:I228,I228)</f>
        <v>16</v>
      </c>
      <c r="K228" s="170">
        <v>0.04612268518518519</v>
      </c>
      <c r="L228" s="171" t="s">
        <v>366</v>
      </c>
    </row>
    <row r="230" spans="1:7" ht="12.75">
      <c r="A230" s="43" t="s">
        <v>383</v>
      </c>
      <c r="B230" s="43"/>
      <c r="C230" s="43"/>
      <c r="D230" s="43"/>
      <c r="E230" s="43"/>
      <c r="F230" s="43"/>
      <c r="G230" s="31"/>
    </row>
    <row r="231" spans="1:7" ht="12.75">
      <c r="A231" s="213" t="s">
        <v>369</v>
      </c>
      <c r="B231" s="213"/>
      <c r="C231" s="213"/>
      <c r="D231" s="213"/>
      <c r="E231" s="213"/>
      <c r="F231" s="213"/>
      <c r="G231" s="213"/>
    </row>
  </sheetData>
  <sheetProtection/>
  <mergeCells count="16">
    <mergeCell ref="A231:G231"/>
    <mergeCell ref="A225:C225"/>
    <mergeCell ref="A6:E6"/>
    <mergeCell ref="A17:D17"/>
    <mergeCell ref="A25:C25"/>
    <mergeCell ref="A117:C117"/>
    <mergeCell ref="A139:D139"/>
    <mergeCell ref="A157:D157"/>
    <mergeCell ref="A164:D164"/>
    <mergeCell ref="A193:D193"/>
    <mergeCell ref="A207:D207"/>
    <mergeCell ref="A2:K2"/>
    <mergeCell ref="A3:K3"/>
    <mergeCell ref="A4:K4"/>
    <mergeCell ref="A5:B5"/>
    <mergeCell ref="A200:D200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2017-03-11T14:58:38Z</cp:lastPrinted>
  <dcterms:created xsi:type="dcterms:W3CDTF">2006-08-10T15:02:00Z</dcterms:created>
  <dcterms:modified xsi:type="dcterms:W3CDTF">2017-03-11T23:15:30Z</dcterms:modified>
  <cp:category/>
  <cp:version/>
  <cp:contentType/>
  <cp:contentStatus/>
</cp:coreProperties>
</file>