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630" windowHeight="11550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<sst xmlns="http://schemas.openxmlformats.org/spreadsheetml/2006/main" count="329" uniqueCount="106">
  <si>
    <t>Por.číslo</t>
  </si>
  <si>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</si>
  <si>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</si>
  <si>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</si>
  <si>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</si>
  <si>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</si>
  <si>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</si>
  <si>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</si>
  <si>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</si>
  <si>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</si>
  <si>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</si>
  <si>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</si>
  <si>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Výsledky spracovala: Bucová Anna</t>
  </si>
  <si>
    <t>Rok nar.</t>
  </si>
  <si>
    <t>Smetana Miroslav</t>
  </si>
  <si>
    <t>MŠK Medzilaborce</t>
  </si>
  <si>
    <t>Hlavný rozhodca: Buc Peter peter.buc59@gmail.com 0905 299 189</t>
  </si>
  <si>
    <t>9 km</t>
  </si>
  <si>
    <t>Buchaľová Jana</t>
  </si>
  <si>
    <t>MŠ Rudľov</t>
  </si>
  <si>
    <t>Dobranský Milan</t>
  </si>
  <si>
    <t>Rudľov</t>
  </si>
  <si>
    <t>Pancurák Jaroslav</t>
  </si>
  <si>
    <t>ETES Vranov nad Topľou</t>
  </si>
  <si>
    <t>Peregrim Štefan</t>
  </si>
  <si>
    <t>1. AK Humenné</t>
  </si>
  <si>
    <t>Baran Andrej</t>
  </si>
  <si>
    <t>MŠK Vranov</t>
  </si>
  <si>
    <t>Papp Zoltán</t>
  </si>
  <si>
    <t>MBK V. Kapušany</t>
  </si>
  <si>
    <t>Vargaeštok Gejza</t>
  </si>
  <si>
    <t>Vavrek Adrián</t>
  </si>
  <si>
    <t>Dulova Ves</t>
  </si>
  <si>
    <t>Varga Jozef</t>
  </si>
  <si>
    <t>Maras team Prešov</t>
  </si>
  <si>
    <t>Semanová Zlatka</t>
  </si>
  <si>
    <t>O5 BK Furča Košice</t>
  </si>
  <si>
    <t>Bačík Peter</t>
  </si>
  <si>
    <t>Bujdoš Radoslav</t>
  </si>
  <si>
    <t>Triatlon Nereus Žilina</t>
  </si>
  <si>
    <t>Lörinc Jozef</t>
  </si>
  <si>
    <t>Kachman Michal</t>
  </si>
  <si>
    <t>Vranovské vydry</t>
  </si>
  <si>
    <t>Prok Ľubomír</t>
  </si>
  <si>
    <t>Vranov nad Topľou</t>
  </si>
  <si>
    <t>Tomáš Marek</t>
  </si>
  <si>
    <t>Sabol Vladimír</t>
  </si>
  <si>
    <t>Sluka Anton</t>
  </si>
  <si>
    <t>Sačurov</t>
  </si>
  <si>
    <t>Kopčo Patrik</t>
  </si>
  <si>
    <t>Hajník Matúš</t>
  </si>
  <si>
    <t>KriWo Team Jantex Humenné</t>
  </si>
  <si>
    <t>Stanovčáková Zuzana</t>
  </si>
  <si>
    <t>Stanovčák Slavomír</t>
  </si>
  <si>
    <t>Parilák Gérard</t>
  </si>
  <si>
    <t>Triklub Michalovce</t>
  </si>
  <si>
    <t>Jenča Peter</t>
  </si>
  <si>
    <t xml:space="preserve">        Výsledková listina "Rudlovský šlapák" zo dňa 31. mája 2014</t>
  </si>
  <si>
    <t>Parilák Martin</t>
  </si>
  <si>
    <t>Stropkov</t>
  </si>
  <si>
    <t>Kimák Boris</t>
  </si>
  <si>
    <t>Makara Lukáš</t>
  </si>
  <si>
    <t>Fontaigne Branislav</t>
  </si>
  <si>
    <t>Krištanová Mahuliena</t>
  </si>
  <si>
    <t>CODE 2B Košice</t>
  </si>
  <si>
    <t>Ivančo Michal</t>
  </si>
  <si>
    <t>ŠK Banské</t>
  </si>
  <si>
    <t>Ondričko Milan</t>
  </si>
  <si>
    <t>Generali Vranov</t>
  </si>
  <si>
    <t>Kundrát Marián</t>
  </si>
  <si>
    <t>Humenné</t>
  </si>
  <si>
    <t>Demčák Ján</t>
  </si>
  <si>
    <t>MBO Strážske</t>
  </si>
  <si>
    <t>Rada Ladislav</t>
  </si>
  <si>
    <t>Feri Miroslav</t>
  </si>
  <si>
    <t>Zamutov</t>
  </si>
  <si>
    <t>Bak Maroš</t>
  </si>
  <si>
    <t>Vranov</t>
  </si>
  <si>
    <t>Bak Roman</t>
  </si>
  <si>
    <t>Generali baki team Vranov</t>
  </si>
  <si>
    <t>Stohl Richard</t>
  </si>
  <si>
    <t>Patriot runers Vranov</t>
  </si>
  <si>
    <t>Baki team Vranov</t>
  </si>
  <si>
    <t>Baková Simona</t>
  </si>
  <si>
    <t>Hajaš Miloslav</t>
  </si>
  <si>
    <t>Behún Peter</t>
  </si>
  <si>
    <t>Rusnák Filip</t>
  </si>
  <si>
    <t>Dárida Marek</t>
  </si>
  <si>
    <t>9:99:99</t>
  </si>
  <si>
    <t>Por. číslo</t>
  </si>
  <si>
    <t>Najstarší účastník</t>
  </si>
  <si>
    <t>Najmladší účastník</t>
  </si>
  <si>
    <t xml:space="preserve">Sponzori preteku: </t>
  </si>
  <si>
    <t>PB-PROFIKOVO s.r.o.</t>
  </si>
  <si>
    <t>DANEX PLUS s.r.o.</t>
  </si>
  <si>
    <t>MITRU s.r.o.</t>
  </si>
  <si>
    <t>DYNAMIC LP s.r.o.</t>
  </si>
  <si>
    <t xml:space="preserve">BALWEEN SLOVAKIA </t>
  </si>
  <si>
    <t>ELMIT s.r.o.</t>
  </si>
  <si>
    <t>GRUND s.r.o. Vranov</t>
  </si>
  <si>
    <t>OcÚ Soľ</t>
  </si>
  <si>
    <t>OcÚ Zámutov</t>
  </si>
  <si>
    <t>RASLEN, spol. s r.o.</t>
  </si>
  <si>
    <t>1.ročník</t>
  </si>
  <si>
    <t>NF</t>
  </si>
  <si>
    <t>…..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</si>
</sst>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21" fontId="0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21" fontId="25" fillId="0" borderId="10" xfId="0" applyNumberFormat="1" applyFont="1" applyBorder="1" applyAlignment="1">
      <alignment horizontal="center"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1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9" fillId="2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21" fontId="29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21" fontId="29" fillId="2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1" fillId="24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24" borderId="0" xfId="0" applyFont="1" applyFill="1" applyAlignment="1">
      <alignment horizontal="left"/>
    </xf>
    <xf numFmtId="0" fontId="3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409575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334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419100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8001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D4" sqref="D4"/>
    </sheetView>
  </sheetViews>
  <sheetFormatPr defaultColWidth="9.140625" defaultRowHeight="14.25" customHeight="1"/>
  <cols>
    <col min="1" max="1" width="4.8515625" style="9" customWidth="1"/>
    <col min="2" max="2" width="7.28125" style="32" customWidth="1"/>
    <col min="3" max="3" width="20.140625" style="5" customWidth="1"/>
    <col min="4" max="4" width="4.57421875" style="4" customWidth="1"/>
    <col min="5" max="5" width="9.28125" style="4" customWidth="1"/>
    <col min="6" max="6" width="20.00390625" style="27" customWidth="1"/>
    <col min="7" max="7" width="9.57421875" style="4" customWidth="1"/>
    <col min="8" max="8" width="6.8515625" style="4" customWidth="1"/>
    <col min="9" max="9" width="9.57421875" style="4" customWidth="1"/>
    <col min="10" max="16384" width="8.8515625" style="5" customWidth="1"/>
  </cols>
  <sheetData>
    <row r="1" spans="4:5" ht="3" customHeight="1">
      <c r="D1" s="4" t="s">
        <v>7</v>
      </c>
      <c r="E1" s="4">
        <v>2014</v>
      </c>
    </row>
    <row r="2" ht="0" customHeight="1" hidden="1"/>
    <row r="3" spans="1:9" ht="30" customHeight="1">
      <c r="A3" s="73"/>
      <c r="B3" s="73"/>
      <c r="C3" s="60" t="s">
        <v>57</v>
      </c>
      <c r="D3" s="60"/>
      <c r="E3" s="60"/>
      <c r="F3" s="61"/>
      <c r="G3" s="60"/>
      <c r="H3" s="60"/>
      <c r="I3" s="24"/>
    </row>
    <row r="4" spans="1:9" ht="12" customHeight="1">
      <c r="A4" s="10"/>
      <c r="B4" s="6"/>
      <c r="C4" s="62"/>
      <c r="D4" s="62"/>
      <c r="E4" s="63" t="s">
        <v>103</v>
      </c>
      <c r="F4" s="64"/>
      <c r="G4" s="62"/>
      <c r="H4" s="62"/>
      <c r="I4" s="6"/>
    </row>
    <row r="5" spans="1:9" ht="14.25" customHeight="1">
      <c r="A5" s="77" t="s">
        <v>105</v>
      </c>
      <c r="B5" s="70"/>
      <c r="C5" s="70"/>
      <c r="D5" s="70"/>
      <c r="E5" s="70"/>
      <c r="F5" s="70"/>
      <c r="G5" s="70"/>
      <c r="H5" s="70"/>
      <c r="I5" s="70"/>
    </row>
    <row r="6" spans="1:9" ht="18.75" customHeight="1">
      <c r="A6" s="72" t="s">
        <v>17</v>
      </c>
      <c r="B6" s="72"/>
      <c r="C6" s="72"/>
      <c r="D6" s="2"/>
      <c r="E6" s="3"/>
      <c r="F6" s="28"/>
      <c r="G6" s="2"/>
      <c r="H6" s="2"/>
      <c r="I6" s="3"/>
    </row>
    <row r="7" spans="1:9" ht="3.75" customHeight="1">
      <c r="A7" s="8"/>
      <c r="B7" s="16"/>
      <c r="C7" s="8"/>
      <c r="D7" s="2"/>
      <c r="E7" s="3"/>
      <c r="F7" s="28"/>
      <c r="G7" s="2"/>
      <c r="H7" s="2"/>
      <c r="I7" s="3"/>
    </row>
    <row r="8" spans="1:9" ht="27.75" customHeight="1">
      <c r="A8" s="65" t="s">
        <v>0</v>
      </c>
      <c r="B8" s="66" t="s">
        <v>9</v>
      </c>
      <c r="C8" s="67" t="s">
        <v>1</v>
      </c>
      <c r="D8" s="68" t="s">
        <v>6</v>
      </c>
      <c r="E8" s="66" t="s">
        <v>13</v>
      </c>
      <c r="F8" s="69" t="s">
        <v>2</v>
      </c>
      <c r="G8" s="68" t="s">
        <v>8</v>
      </c>
      <c r="H8" s="66" t="s">
        <v>10</v>
      </c>
      <c r="I8" s="68" t="s">
        <v>3</v>
      </c>
    </row>
    <row r="9" spans="1:9" s="38" customFormat="1" ht="14.25" customHeight="1">
      <c r="A9" s="33">
        <v>1</v>
      </c>
      <c r="B9" s="34">
        <v>8</v>
      </c>
      <c r="C9" s="35" t="s">
        <v>31</v>
      </c>
      <c r="D9" s="34" t="s">
        <v>4</v>
      </c>
      <c r="E9" s="34">
        <v>1980</v>
      </c>
      <c r="F9" s="36" t="s">
        <v>32</v>
      </c>
      <c r="G9" s="34" t="str">
        <f aca="true" t="shared" si="0" ref="G9:G52">IF($D9="m",IF($E$1-$E9&gt;19,IF($E$1-$E9&lt;40,"A",IF($E$1-$E9&gt;49,IF($E$1-$E9&gt;59,IF($E$1-$E9&gt;69,"D","D"),"C"),"B")),"A"),IF($E$1-$E9&gt;19,IF($E$1-$E9&lt;35,"E",IF($E$1-$E9&lt;50,"F","F")),"F"))</f>
        <v>A</v>
      </c>
      <c r="H9" s="34">
        <f>COUNTIF($E$9:$G9,$G9)</f>
        <v>1</v>
      </c>
      <c r="I9" s="37">
        <v>0.027685185185185188</v>
      </c>
    </row>
    <row r="10" spans="1:9" s="51" customFormat="1" ht="14.25" customHeight="1">
      <c r="A10" s="46">
        <v>2</v>
      </c>
      <c r="B10" s="47">
        <v>17</v>
      </c>
      <c r="C10" s="48" t="s">
        <v>45</v>
      </c>
      <c r="D10" s="47" t="s">
        <v>4</v>
      </c>
      <c r="E10" s="47">
        <v>1983</v>
      </c>
      <c r="F10" s="49" t="s">
        <v>27</v>
      </c>
      <c r="G10" s="47" t="str">
        <f t="shared" si="0"/>
        <v>A</v>
      </c>
      <c r="H10" s="47">
        <f>COUNTIF($E$9:$G10,$G10)</f>
        <v>2</v>
      </c>
      <c r="I10" s="50">
        <v>0.028981481481481483</v>
      </c>
    </row>
    <row r="11" spans="1:9" s="39" customFormat="1" ht="14.25" customHeight="1">
      <c r="A11" s="33">
        <v>3</v>
      </c>
      <c r="B11" s="34">
        <v>31</v>
      </c>
      <c r="C11" s="35" t="s">
        <v>65</v>
      </c>
      <c r="D11" s="34" t="s">
        <v>4</v>
      </c>
      <c r="E11" s="34">
        <v>1970</v>
      </c>
      <c r="F11" s="36" t="s">
        <v>66</v>
      </c>
      <c r="G11" s="34" t="str">
        <f t="shared" si="0"/>
        <v>B</v>
      </c>
      <c r="H11" s="34">
        <f>COUNTIF($E$9:$G11,$G11)</f>
        <v>1</v>
      </c>
      <c r="I11" s="37">
        <v>0.030983796296296297</v>
      </c>
    </row>
    <row r="12" spans="1:9" s="51" customFormat="1" ht="14.25" customHeight="1">
      <c r="A12" s="46">
        <v>4</v>
      </c>
      <c r="B12" s="47">
        <v>42</v>
      </c>
      <c r="C12" s="48" t="s">
        <v>85</v>
      </c>
      <c r="D12" s="47" t="s">
        <v>4</v>
      </c>
      <c r="E12" s="47">
        <v>1968</v>
      </c>
      <c r="F12" s="49" t="s">
        <v>70</v>
      </c>
      <c r="G12" s="47" t="str">
        <f t="shared" si="0"/>
        <v>B</v>
      </c>
      <c r="H12" s="47">
        <f>COUNTIF($E$9:$G12,$G12)</f>
        <v>2</v>
      </c>
      <c r="I12" s="50">
        <v>0.03179398148148148</v>
      </c>
    </row>
    <row r="13" spans="1:9" s="45" customFormat="1" ht="14.25" customHeight="1">
      <c r="A13" s="40">
        <v>5</v>
      </c>
      <c r="B13" s="41">
        <v>9</v>
      </c>
      <c r="C13" s="42" t="s">
        <v>33</v>
      </c>
      <c r="D13" s="41" t="s">
        <v>4</v>
      </c>
      <c r="E13" s="41">
        <v>1972</v>
      </c>
      <c r="F13" s="43" t="s">
        <v>34</v>
      </c>
      <c r="G13" s="41" t="str">
        <f t="shared" si="0"/>
        <v>B</v>
      </c>
      <c r="H13" s="41">
        <f>COUNTIF($E$9:$G13,$G13)</f>
        <v>3</v>
      </c>
      <c r="I13" s="44">
        <v>0.03241898148148148</v>
      </c>
    </row>
    <row r="14" spans="1:9" s="45" customFormat="1" ht="14.25" customHeight="1">
      <c r="A14" s="40">
        <v>6</v>
      </c>
      <c r="B14" s="41">
        <v>39</v>
      </c>
      <c r="C14" s="42" t="s">
        <v>80</v>
      </c>
      <c r="D14" s="41" t="s">
        <v>4</v>
      </c>
      <c r="E14" s="41">
        <v>1983</v>
      </c>
      <c r="F14" s="43" t="s">
        <v>81</v>
      </c>
      <c r="G14" s="41" t="str">
        <f t="shared" si="0"/>
        <v>A</v>
      </c>
      <c r="H14" s="41">
        <f>COUNTIF($E$9:$G14,$G14)</f>
        <v>3</v>
      </c>
      <c r="I14" s="44">
        <v>0.03280092592592593</v>
      </c>
    </row>
    <row r="15" spans="1:9" ht="14.25" customHeight="1">
      <c r="A15" s="7">
        <v>7</v>
      </c>
      <c r="B15" s="18">
        <v>29</v>
      </c>
      <c r="C15" s="17" t="s">
        <v>62</v>
      </c>
      <c r="D15" s="1" t="s">
        <v>4</v>
      </c>
      <c r="E15" s="1">
        <v>1979</v>
      </c>
      <c r="F15" s="29" t="s">
        <v>11</v>
      </c>
      <c r="G15" s="1" t="str">
        <f t="shared" si="0"/>
        <v>A</v>
      </c>
      <c r="H15" s="18">
        <f>COUNTIF($E$9:$G15,$G15)</f>
        <v>4</v>
      </c>
      <c r="I15" s="12">
        <v>0.03309027777777778</v>
      </c>
    </row>
    <row r="16" spans="1:9" s="39" customFormat="1" ht="14.25" customHeight="1">
      <c r="A16" s="33">
        <v>8</v>
      </c>
      <c r="B16" s="34">
        <v>3</v>
      </c>
      <c r="C16" s="35" t="s">
        <v>14</v>
      </c>
      <c r="D16" s="34" t="s">
        <v>4</v>
      </c>
      <c r="E16" s="34">
        <v>1964</v>
      </c>
      <c r="F16" s="36" t="s">
        <v>15</v>
      </c>
      <c r="G16" s="34" t="str">
        <f t="shared" si="0"/>
        <v>C</v>
      </c>
      <c r="H16" s="34">
        <f>COUNTIF($E$9:$G16,$G16)</f>
        <v>1</v>
      </c>
      <c r="I16" s="37">
        <v>0.033136574074074075</v>
      </c>
    </row>
    <row r="17" spans="1:9" ht="14.25" customHeight="1">
      <c r="A17" s="7">
        <v>9</v>
      </c>
      <c r="B17" s="18">
        <v>38</v>
      </c>
      <c r="C17" s="17" t="s">
        <v>78</v>
      </c>
      <c r="D17" s="1" t="s">
        <v>4</v>
      </c>
      <c r="E17" s="1">
        <v>1986</v>
      </c>
      <c r="F17" s="29" t="s">
        <v>79</v>
      </c>
      <c r="G17" s="1" t="str">
        <f t="shared" si="0"/>
        <v>A</v>
      </c>
      <c r="H17" s="18">
        <f>COUNTIF($E$9:$G17,$G17)</f>
        <v>5</v>
      </c>
      <c r="I17" s="12">
        <v>0.03328703703703704</v>
      </c>
    </row>
    <row r="18" spans="1:9" ht="14.25" customHeight="1">
      <c r="A18" s="7">
        <v>10</v>
      </c>
      <c r="B18" s="18">
        <v>32</v>
      </c>
      <c r="C18" s="17" t="s">
        <v>67</v>
      </c>
      <c r="D18" s="1" t="s">
        <v>4</v>
      </c>
      <c r="E18" s="1">
        <v>1973</v>
      </c>
      <c r="F18" s="29" t="s">
        <v>68</v>
      </c>
      <c r="G18" s="1" t="str">
        <f t="shared" si="0"/>
        <v>B</v>
      </c>
      <c r="H18" s="18">
        <f>COUNTIF($E$9:$G18,$G18)</f>
        <v>4</v>
      </c>
      <c r="I18" s="12">
        <v>0.033379629629629634</v>
      </c>
    </row>
    <row r="19" spans="1:9" ht="14.25" customHeight="1">
      <c r="A19" s="7">
        <v>11</v>
      </c>
      <c r="B19" s="18">
        <v>2</v>
      </c>
      <c r="C19" s="17" t="s">
        <v>22</v>
      </c>
      <c r="D19" s="1" t="s">
        <v>4</v>
      </c>
      <c r="E19" s="18">
        <v>1981</v>
      </c>
      <c r="F19" s="29" t="s">
        <v>23</v>
      </c>
      <c r="G19" s="1" t="str">
        <f t="shared" si="0"/>
        <v>A</v>
      </c>
      <c r="H19" s="18">
        <f>COUNTIF($E$9:$G19,$G19)</f>
        <v>6</v>
      </c>
      <c r="I19" s="12">
        <v>0.03351851851851852</v>
      </c>
    </row>
    <row r="20" spans="1:9" s="51" customFormat="1" ht="14.25" customHeight="1">
      <c r="A20" s="46">
        <v>12</v>
      </c>
      <c r="B20" s="47">
        <v>19</v>
      </c>
      <c r="C20" s="48" t="s">
        <v>47</v>
      </c>
      <c r="D20" s="47" t="s">
        <v>4</v>
      </c>
      <c r="E20" s="47">
        <v>1960</v>
      </c>
      <c r="F20" s="49" t="s">
        <v>48</v>
      </c>
      <c r="G20" s="47" t="str">
        <f t="shared" si="0"/>
        <v>C</v>
      </c>
      <c r="H20" s="47">
        <f>COUNTIF($E$9:$G20,$G20)</f>
        <v>2</v>
      </c>
      <c r="I20" s="50">
        <v>0.03391203703703704</v>
      </c>
    </row>
    <row r="21" spans="1:9" ht="14.25" customHeight="1">
      <c r="A21" s="7">
        <v>13</v>
      </c>
      <c r="B21" s="18">
        <v>28</v>
      </c>
      <c r="C21" s="26" t="s">
        <v>61</v>
      </c>
      <c r="D21" s="1" t="s">
        <v>4</v>
      </c>
      <c r="E21" s="1">
        <v>1984</v>
      </c>
      <c r="F21" s="29" t="s">
        <v>11</v>
      </c>
      <c r="G21" s="1" t="str">
        <f t="shared" si="0"/>
        <v>A</v>
      </c>
      <c r="H21" s="18">
        <f>COUNTIF($E$9:$G21,$G21)</f>
        <v>7</v>
      </c>
      <c r="I21" s="12">
        <v>0.034131944444444444</v>
      </c>
    </row>
    <row r="22" spans="1:9" ht="14.25" customHeight="1">
      <c r="A22" s="7">
        <v>14</v>
      </c>
      <c r="B22" s="18">
        <v>20</v>
      </c>
      <c r="C22" s="17" t="s">
        <v>49</v>
      </c>
      <c r="D22" s="1" t="s">
        <v>4</v>
      </c>
      <c r="E22" s="1">
        <v>1993</v>
      </c>
      <c r="F22" s="29" t="s">
        <v>27</v>
      </c>
      <c r="G22" s="1" t="str">
        <f t="shared" si="0"/>
        <v>A</v>
      </c>
      <c r="H22" s="18">
        <f>COUNTIF($E$9:$G22,$G22)</f>
        <v>8</v>
      </c>
      <c r="I22" s="12">
        <v>0.03425925925925926</v>
      </c>
    </row>
    <row r="23" spans="1:9" ht="14.25" customHeight="1">
      <c r="A23" s="7">
        <v>15</v>
      </c>
      <c r="B23" s="18">
        <v>21</v>
      </c>
      <c r="C23" s="17" t="s">
        <v>50</v>
      </c>
      <c r="D23" s="1" t="s">
        <v>4</v>
      </c>
      <c r="E23" s="1">
        <v>1989</v>
      </c>
      <c r="F23" s="29" t="s">
        <v>51</v>
      </c>
      <c r="G23" s="1" t="str">
        <f t="shared" si="0"/>
        <v>A</v>
      </c>
      <c r="H23" s="18">
        <f>COUNTIF($E$9:$G23,$G23)</f>
        <v>9</v>
      </c>
      <c r="I23" s="12">
        <v>0.03431712962962963</v>
      </c>
    </row>
    <row r="24" spans="1:9" ht="14.25" customHeight="1">
      <c r="A24" s="7">
        <v>16</v>
      </c>
      <c r="B24" s="18">
        <v>14</v>
      </c>
      <c r="C24" s="17" t="s">
        <v>38</v>
      </c>
      <c r="D24" s="1" t="s">
        <v>4</v>
      </c>
      <c r="E24" s="1">
        <v>1974</v>
      </c>
      <c r="F24" s="29" t="s">
        <v>39</v>
      </c>
      <c r="G24" s="1" t="str">
        <f t="shared" si="0"/>
        <v>B</v>
      </c>
      <c r="H24" s="18">
        <f>COUNTIF($E$9:$G24,$G24)</f>
        <v>5</v>
      </c>
      <c r="I24" s="12">
        <v>0.03488425925925926</v>
      </c>
    </row>
    <row r="25" spans="1:9" ht="14.25" customHeight="1">
      <c r="A25" s="7">
        <v>17</v>
      </c>
      <c r="B25" s="18">
        <v>27</v>
      </c>
      <c r="C25" s="17" t="s">
        <v>60</v>
      </c>
      <c r="D25" s="1" t="s">
        <v>4</v>
      </c>
      <c r="E25" s="1">
        <v>1995</v>
      </c>
      <c r="F25" s="29" t="s">
        <v>59</v>
      </c>
      <c r="G25" s="1" t="str">
        <f t="shared" si="0"/>
        <v>A</v>
      </c>
      <c r="H25" s="18">
        <f>COUNTIF($E$9:$G25,$G25)</f>
        <v>10</v>
      </c>
      <c r="I25" s="12">
        <v>0.03505787037037037</v>
      </c>
    </row>
    <row r="26" spans="1:9" ht="14.25" customHeight="1">
      <c r="A26" s="7">
        <v>18</v>
      </c>
      <c r="B26" s="18">
        <v>4</v>
      </c>
      <c r="C26" s="17" t="s">
        <v>24</v>
      </c>
      <c r="D26" s="18" t="s">
        <v>4</v>
      </c>
      <c r="E26" s="1">
        <v>1968</v>
      </c>
      <c r="F26" s="29" t="s">
        <v>25</v>
      </c>
      <c r="G26" s="1" t="str">
        <f t="shared" si="0"/>
        <v>B</v>
      </c>
      <c r="H26" s="18">
        <f>COUNTIF($E$9:$G26,$G26)</f>
        <v>6</v>
      </c>
      <c r="I26" s="12">
        <v>0.03509259259259259</v>
      </c>
    </row>
    <row r="27" spans="1:9" s="39" customFormat="1" ht="14.25" customHeight="1">
      <c r="A27" s="33">
        <v>19</v>
      </c>
      <c r="B27" s="34">
        <v>22</v>
      </c>
      <c r="C27" s="35" t="s">
        <v>52</v>
      </c>
      <c r="D27" s="34" t="s">
        <v>5</v>
      </c>
      <c r="E27" s="34">
        <v>1981</v>
      </c>
      <c r="F27" s="36" t="s">
        <v>44</v>
      </c>
      <c r="G27" s="34" t="str">
        <f t="shared" si="0"/>
        <v>E</v>
      </c>
      <c r="H27" s="34">
        <f>COUNTIF($E$9:$G27,$G27)</f>
        <v>1</v>
      </c>
      <c r="I27" s="37">
        <v>0.035196759259259254</v>
      </c>
    </row>
    <row r="28" spans="1:9" s="45" customFormat="1" ht="14.25" customHeight="1">
      <c r="A28" s="40">
        <v>20</v>
      </c>
      <c r="B28" s="41">
        <v>7</v>
      </c>
      <c r="C28" s="42" t="s">
        <v>30</v>
      </c>
      <c r="D28" s="41" t="s">
        <v>4</v>
      </c>
      <c r="E28" s="41">
        <v>1955</v>
      </c>
      <c r="F28" s="43" t="s">
        <v>29</v>
      </c>
      <c r="G28" s="41" t="str">
        <f t="shared" si="0"/>
        <v>C</v>
      </c>
      <c r="H28" s="41">
        <f>COUNTIF($E$9:$G28,$G28)</f>
        <v>3</v>
      </c>
      <c r="I28" s="44">
        <v>0.035208333333333335</v>
      </c>
    </row>
    <row r="29" spans="1:9" s="39" customFormat="1" ht="14.25" customHeight="1">
      <c r="A29" s="33">
        <v>21</v>
      </c>
      <c r="B29" s="34">
        <v>30</v>
      </c>
      <c r="C29" s="35" t="s">
        <v>63</v>
      </c>
      <c r="D29" s="34" t="s">
        <v>5</v>
      </c>
      <c r="E29" s="34">
        <v>1972</v>
      </c>
      <c r="F29" s="36" t="s">
        <v>64</v>
      </c>
      <c r="G29" s="34" t="str">
        <f t="shared" si="0"/>
        <v>F</v>
      </c>
      <c r="H29" s="34">
        <f>COUNTIF($E$9:$G29,$G29)</f>
        <v>1</v>
      </c>
      <c r="I29" s="37">
        <v>0.035729166666666666</v>
      </c>
    </row>
    <row r="30" spans="1:9" ht="14.25" customHeight="1">
      <c r="A30" s="7">
        <v>22</v>
      </c>
      <c r="B30" s="18">
        <v>37</v>
      </c>
      <c r="C30" s="17" t="s">
        <v>76</v>
      </c>
      <c r="D30" s="1" t="s">
        <v>4</v>
      </c>
      <c r="E30" s="1">
        <v>1988</v>
      </c>
      <c r="F30" s="29" t="s">
        <v>82</v>
      </c>
      <c r="G30" s="1" t="str">
        <f t="shared" si="0"/>
        <v>A</v>
      </c>
      <c r="H30" s="18">
        <f>COUNTIF($E$9:$G30,$G30)</f>
        <v>11</v>
      </c>
      <c r="I30" s="12">
        <v>0.036099537037037034</v>
      </c>
    </row>
    <row r="31" spans="1:9" s="39" customFormat="1" ht="14.25" customHeight="1">
      <c r="A31" s="33">
        <v>23</v>
      </c>
      <c r="B31" s="34">
        <v>35</v>
      </c>
      <c r="C31" s="35" t="s">
        <v>73</v>
      </c>
      <c r="D31" s="34" t="s">
        <v>4</v>
      </c>
      <c r="E31" s="34">
        <v>1953</v>
      </c>
      <c r="F31" s="36" t="s">
        <v>72</v>
      </c>
      <c r="G31" s="34" t="str">
        <f t="shared" si="0"/>
        <v>D</v>
      </c>
      <c r="H31" s="34">
        <f>COUNTIF($E$9:$G31,$G31)</f>
        <v>1</v>
      </c>
      <c r="I31" s="37">
        <v>0.036423611111111115</v>
      </c>
    </row>
    <row r="32" spans="1:9" s="51" customFormat="1" ht="14.25" customHeight="1">
      <c r="A32" s="46">
        <v>24</v>
      </c>
      <c r="B32" s="47">
        <v>6</v>
      </c>
      <c r="C32" s="48" t="s">
        <v>28</v>
      </c>
      <c r="D32" s="47" t="s">
        <v>4</v>
      </c>
      <c r="E32" s="47">
        <v>1949</v>
      </c>
      <c r="F32" s="49" t="s">
        <v>29</v>
      </c>
      <c r="G32" s="47" t="str">
        <f t="shared" si="0"/>
        <v>D</v>
      </c>
      <c r="H32" s="47">
        <f>COUNTIF($E$9:$G32,$G32)</f>
        <v>2</v>
      </c>
      <c r="I32" s="50">
        <v>0.036875</v>
      </c>
    </row>
    <row r="33" spans="1:9" ht="14.25" customHeight="1">
      <c r="A33" s="7">
        <v>25</v>
      </c>
      <c r="B33" s="18">
        <v>1</v>
      </c>
      <c r="C33" s="17" t="s">
        <v>20</v>
      </c>
      <c r="D33" s="1" t="s">
        <v>4</v>
      </c>
      <c r="E33" s="1">
        <v>1990</v>
      </c>
      <c r="F33" s="29" t="s">
        <v>21</v>
      </c>
      <c r="G33" s="1" t="str">
        <f t="shared" si="0"/>
        <v>A</v>
      </c>
      <c r="H33" s="18">
        <f>COUNTIF($E$9:$G33,$G33)</f>
        <v>12</v>
      </c>
      <c r="I33" s="12">
        <v>0.03770833333333333</v>
      </c>
    </row>
    <row r="34" spans="1:9" ht="14.25" customHeight="1">
      <c r="A34" s="7">
        <v>26</v>
      </c>
      <c r="B34" s="18">
        <v>34</v>
      </c>
      <c r="C34" s="17" t="s">
        <v>71</v>
      </c>
      <c r="D34" s="1" t="s">
        <v>4</v>
      </c>
      <c r="E34" s="1">
        <v>1966</v>
      </c>
      <c r="F34" s="29" t="s">
        <v>72</v>
      </c>
      <c r="G34" s="1" t="str">
        <f t="shared" si="0"/>
        <v>B</v>
      </c>
      <c r="H34" s="18">
        <f>COUNTIF($E$9:$G34,$G34)</f>
        <v>7</v>
      </c>
      <c r="I34" s="12">
        <v>0.03788194444444444</v>
      </c>
    </row>
    <row r="35" spans="1:9" ht="14.25" customHeight="1">
      <c r="A35" s="7">
        <v>27</v>
      </c>
      <c r="B35" s="18">
        <v>41</v>
      </c>
      <c r="C35" s="17" t="s">
        <v>84</v>
      </c>
      <c r="D35" s="1" t="s">
        <v>4</v>
      </c>
      <c r="E35" s="1">
        <v>1958</v>
      </c>
      <c r="F35" s="29" t="s">
        <v>77</v>
      </c>
      <c r="G35" s="1" t="str">
        <f t="shared" si="0"/>
        <v>C</v>
      </c>
      <c r="H35" s="18">
        <f>COUNTIF($E$9:$G35,$G35)</f>
        <v>4</v>
      </c>
      <c r="I35" s="12">
        <v>0.03863425925925926</v>
      </c>
    </row>
    <row r="36" spans="1:9" ht="14.25" customHeight="1">
      <c r="A36" s="7">
        <v>28</v>
      </c>
      <c r="B36" s="18">
        <v>26</v>
      </c>
      <c r="C36" s="17" t="s">
        <v>58</v>
      </c>
      <c r="D36" s="1" t="s">
        <v>4</v>
      </c>
      <c r="E36" s="1">
        <v>1980</v>
      </c>
      <c r="F36" s="29" t="s">
        <v>59</v>
      </c>
      <c r="G36" s="1" t="str">
        <f t="shared" si="0"/>
        <v>A</v>
      </c>
      <c r="H36" s="18">
        <f>COUNTIF($E$9:$G36,$G36)</f>
        <v>13</v>
      </c>
      <c r="I36" s="12">
        <v>0.038796296296296294</v>
      </c>
    </row>
    <row r="37" spans="1:9" ht="14.25" customHeight="1">
      <c r="A37" s="7">
        <v>29</v>
      </c>
      <c r="B37" s="18">
        <v>33</v>
      </c>
      <c r="C37" s="17" t="s">
        <v>69</v>
      </c>
      <c r="D37" s="1" t="s">
        <v>4</v>
      </c>
      <c r="E37" s="1">
        <v>1967</v>
      </c>
      <c r="F37" s="29" t="s">
        <v>70</v>
      </c>
      <c r="G37" s="1" t="str">
        <f t="shared" si="0"/>
        <v>B</v>
      </c>
      <c r="H37" s="18">
        <f>COUNTIF($E$9:$G37,$G37)</f>
        <v>8</v>
      </c>
      <c r="I37" s="12">
        <v>0.038877314814814816</v>
      </c>
    </row>
    <row r="38" spans="1:9" s="45" customFormat="1" ht="14.25" customHeight="1">
      <c r="A38" s="40">
        <v>30</v>
      </c>
      <c r="B38" s="41">
        <v>11</v>
      </c>
      <c r="C38" s="42" t="s">
        <v>37</v>
      </c>
      <c r="D38" s="41" t="s">
        <v>4</v>
      </c>
      <c r="E38" s="41">
        <v>1953</v>
      </c>
      <c r="F38" s="43" t="s">
        <v>36</v>
      </c>
      <c r="G38" s="41" t="str">
        <f t="shared" si="0"/>
        <v>D</v>
      </c>
      <c r="H38" s="41">
        <f>COUNTIF($E$9:$G38,$G38)</f>
        <v>3</v>
      </c>
      <c r="I38" s="44">
        <v>0.040601851851851854</v>
      </c>
    </row>
    <row r="39" spans="1:9" ht="14.25" customHeight="1">
      <c r="A39" s="7">
        <v>31</v>
      </c>
      <c r="B39" s="18">
        <v>18</v>
      </c>
      <c r="C39" s="17" t="s">
        <v>46</v>
      </c>
      <c r="D39" s="1" t="s">
        <v>4</v>
      </c>
      <c r="E39" s="1">
        <v>1959</v>
      </c>
      <c r="F39" s="29" t="s">
        <v>44</v>
      </c>
      <c r="G39" s="1" t="str">
        <f t="shared" si="0"/>
        <v>C</v>
      </c>
      <c r="H39" s="18">
        <f>COUNTIF($E$9:$G39,$G39)</f>
        <v>5</v>
      </c>
      <c r="I39" s="12">
        <v>0.04114583333333333</v>
      </c>
    </row>
    <row r="40" spans="1:9" s="51" customFormat="1" ht="14.25" customHeight="1">
      <c r="A40" s="46">
        <v>32</v>
      </c>
      <c r="B40" s="47">
        <v>10</v>
      </c>
      <c r="C40" s="48" t="s">
        <v>35</v>
      </c>
      <c r="D40" s="47" t="s">
        <v>5</v>
      </c>
      <c r="E40" s="47">
        <v>1958</v>
      </c>
      <c r="F40" s="49" t="s">
        <v>36</v>
      </c>
      <c r="G40" s="47" t="str">
        <f t="shared" si="0"/>
        <v>F</v>
      </c>
      <c r="H40" s="47">
        <f>COUNTIF($E$9:$G40,$G40)</f>
        <v>2</v>
      </c>
      <c r="I40" s="50">
        <v>0.04232638888888889</v>
      </c>
    </row>
    <row r="41" spans="1:9" ht="14.25" customHeight="1">
      <c r="A41" s="7">
        <v>33</v>
      </c>
      <c r="B41" s="18">
        <v>16</v>
      </c>
      <c r="C41" s="17" t="s">
        <v>43</v>
      </c>
      <c r="D41" s="1" t="s">
        <v>4</v>
      </c>
      <c r="E41" s="1">
        <v>1968</v>
      </c>
      <c r="F41" s="29" t="s">
        <v>44</v>
      </c>
      <c r="G41" s="1" t="str">
        <f t="shared" si="0"/>
        <v>B</v>
      </c>
      <c r="H41" s="18">
        <f>COUNTIF($E$9:$G41,$G41)</f>
        <v>9</v>
      </c>
      <c r="I41" s="12">
        <v>0.04262731481481482</v>
      </c>
    </row>
    <row r="42" spans="1:9" ht="14.25" customHeight="1">
      <c r="A42" s="7">
        <v>34</v>
      </c>
      <c r="B42" s="18">
        <v>43</v>
      </c>
      <c r="C42" s="17" t="s">
        <v>86</v>
      </c>
      <c r="D42" s="1" t="s">
        <v>4</v>
      </c>
      <c r="E42" s="1">
        <v>2001</v>
      </c>
      <c r="F42" s="29" t="s">
        <v>25</v>
      </c>
      <c r="G42" s="1" t="str">
        <f t="shared" si="0"/>
        <v>A</v>
      </c>
      <c r="H42" s="18">
        <f>COUNTIF($E$9:$G42,$G42)</f>
        <v>14</v>
      </c>
      <c r="I42" s="12">
        <v>0.04474537037037037</v>
      </c>
    </row>
    <row r="43" spans="1:9" ht="14.25" customHeight="1">
      <c r="A43" s="7">
        <v>35</v>
      </c>
      <c r="B43" s="18">
        <v>12</v>
      </c>
      <c r="C43" s="17" t="s">
        <v>40</v>
      </c>
      <c r="D43" s="1" t="s">
        <v>4</v>
      </c>
      <c r="E43" s="1">
        <v>1982</v>
      </c>
      <c r="F43" s="29" t="s">
        <v>36</v>
      </c>
      <c r="G43" s="1" t="str">
        <f t="shared" si="0"/>
        <v>A</v>
      </c>
      <c r="H43" s="18">
        <f>COUNTIF($E$9:$G43,$G43)</f>
        <v>15</v>
      </c>
      <c r="I43" s="12">
        <v>0.04541666666666667</v>
      </c>
    </row>
    <row r="44" spans="1:9" ht="14.25" customHeight="1">
      <c r="A44" s="7">
        <v>36</v>
      </c>
      <c r="B44" s="18">
        <v>15</v>
      </c>
      <c r="C44" s="17" t="s">
        <v>41</v>
      </c>
      <c r="D44" s="1" t="s">
        <v>4</v>
      </c>
      <c r="E44" s="1">
        <v>1985</v>
      </c>
      <c r="F44" s="29" t="s">
        <v>42</v>
      </c>
      <c r="G44" s="1" t="str">
        <f t="shared" si="0"/>
        <v>A</v>
      </c>
      <c r="H44" s="18">
        <f>COUNTIF($E$9:$G44,$G44)</f>
        <v>16</v>
      </c>
      <c r="I44" s="12">
        <v>0.04814814814814814</v>
      </c>
    </row>
    <row r="45" spans="1:9" s="51" customFormat="1" ht="14.25" customHeight="1">
      <c r="A45" s="46">
        <v>37</v>
      </c>
      <c r="B45" s="46">
        <v>13</v>
      </c>
      <c r="C45" s="52" t="s">
        <v>18</v>
      </c>
      <c r="D45" s="46" t="s">
        <v>5</v>
      </c>
      <c r="E45" s="46">
        <v>1980</v>
      </c>
      <c r="F45" s="53" t="s">
        <v>19</v>
      </c>
      <c r="G45" s="46" t="str">
        <f t="shared" si="0"/>
        <v>E</v>
      </c>
      <c r="H45" s="47">
        <f>COUNTIF($E$9:$G45,$G45)</f>
        <v>2</v>
      </c>
      <c r="I45" s="54">
        <v>0.0484375</v>
      </c>
    </row>
    <row r="46" spans="1:9" ht="14.25" customHeight="1">
      <c r="A46" s="7">
        <v>38</v>
      </c>
      <c r="B46" s="18">
        <v>44</v>
      </c>
      <c r="C46" s="17" t="s">
        <v>87</v>
      </c>
      <c r="D46" s="1" t="s">
        <v>4</v>
      </c>
      <c r="E46" s="1">
        <v>1965</v>
      </c>
      <c r="F46" s="29" t="s">
        <v>44</v>
      </c>
      <c r="G46" s="1" t="str">
        <f t="shared" si="0"/>
        <v>B</v>
      </c>
      <c r="H46" s="18">
        <f>COUNTIF($E$9:$G46,$G46)</f>
        <v>10</v>
      </c>
      <c r="I46" s="12">
        <v>0.0484375</v>
      </c>
    </row>
    <row r="47" spans="1:9" ht="14.25" customHeight="1">
      <c r="A47" s="7">
        <v>39</v>
      </c>
      <c r="B47" s="18">
        <v>24</v>
      </c>
      <c r="C47" s="17" t="s">
        <v>54</v>
      </c>
      <c r="D47" s="1" t="s">
        <v>4</v>
      </c>
      <c r="E47" s="1">
        <v>1943</v>
      </c>
      <c r="F47" s="29" t="s">
        <v>55</v>
      </c>
      <c r="G47" s="1" t="str">
        <f t="shared" si="0"/>
        <v>D</v>
      </c>
      <c r="H47" s="18">
        <f>COUNTIF($E$9:$G47,$G47)</f>
        <v>4</v>
      </c>
      <c r="I47" s="12">
        <v>0.050011574074074076</v>
      </c>
    </row>
    <row r="48" spans="1:9" s="45" customFormat="1" ht="14.25" customHeight="1">
      <c r="A48" s="40">
        <v>40</v>
      </c>
      <c r="B48" s="41">
        <v>40</v>
      </c>
      <c r="C48" s="42" t="s">
        <v>83</v>
      </c>
      <c r="D48" s="41" t="s">
        <v>5</v>
      </c>
      <c r="E48" s="41">
        <v>1988</v>
      </c>
      <c r="F48" s="43" t="s">
        <v>82</v>
      </c>
      <c r="G48" s="41" t="str">
        <f t="shared" si="0"/>
        <v>E</v>
      </c>
      <c r="H48" s="41">
        <f>COUNTIF($E$9:$G48,$G48)</f>
        <v>3</v>
      </c>
      <c r="I48" s="44">
        <v>0.0509375</v>
      </c>
    </row>
    <row r="49" spans="1:9" ht="14.25" customHeight="1">
      <c r="A49" s="7">
        <v>41</v>
      </c>
      <c r="B49" s="18">
        <v>5</v>
      </c>
      <c r="C49" s="17" t="s">
        <v>26</v>
      </c>
      <c r="D49" s="18" t="s">
        <v>4</v>
      </c>
      <c r="E49" s="1">
        <v>1942</v>
      </c>
      <c r="F49" s="29" t="s">
        <v>27</v>
      </c>
      <c r="G49" s="1" t="str">
        <f t="shared" si="0"/>
        <v>D</v>
      </c>
      <c r="H49" s="18">
        <f>COUNTIF($E$9:$G49,$G49)</f>
        <v>5</v>
      </c>
      <c r="I49" s="12">
        <v>0.05236111111111111</v>
      </c>
    </row>
    <row r="50" spans="1:9" ht="14.25" customHeight="1">
      <c r="A50" s="7">
        <v>42</v>
      </c>
      <c r="B50" s="18">
        <v>36</v>
      </c>
      <c r="C50" s="17" t="s">
        <v>74</v>
      </c>
      <c r="D50" s="1" t="s">
        <v>4</v>
      </c>
      <c r="E50" s="1">
        <v>1967</v>
      </c>
      <c r="F50" s="29" t="s">
        <v>75</v>
      </c>
      <c r="G50" s="1" t="str">
        <f t="shared" si="0"/>
        <v>B</v>
      </c>
      <c r="H50" s="18">
        <f>COUNTIF($E$9:$G50,$G50)</f>
        <v>11</v>
      </c>
      <c r="I50" s="12">
        <v>0.05390046296296296</v>
      </c>
    </row>
    <row r="51" spans="1:9" ht="14.25" customHeight="1">
      <c r="A51" s="7">
        <v>43</v>
      </c>
      <c r="B51" s="18">
        <v>23</v>
      </c>
      <c r="C51" s="17" t="s">
        <v>53</v>
      </c>
      <c r="D51" s="1" t="s">
        <v>4</v>
      </c>
      <c r="E51" s="1">
        <v>1976</v>
      </c>
      <c r="F51" s="29" t="s">
        <v>44</v>
      </c>
      <c r="G51" s="1" t="str">
        <f t="shared" si="0"/>
        <v>A</v>
      </c>
      <c r="H51" s="18">
        <f>COUNTIF($E$9:$G51,$G51)</f>
        <v>17</v>
      </c>
      <c r="I51" s="31" t="s">
        <v>104</v>
      </c>
    </row>
    <row r="52" spans="1:9" ht="14.25" customHeight="1">
      <c r="A52" s="7">
        <v>44</v>
      </c>
      <c r="B52" s="18">
        <v>25</v>
      </c>
      <c r="C52" s="17" t="s">
        <v>56</v>
      </c>
      <c r="D52" s="1" t="s">
        <v>4</v>
      </c>
      <c r="E52" s="1">
        <v>1989</v>
      </c>
      <c r="F52" s="29" t="s">
        <v>21</v>
      </c>
      <c r="G52" s="1" t="str">
        <f t="shared" si="0"/>
        <v>A</v>
      </c>
      <c r="H52" s="18">
        <f>COUNTIF($E$9:$G52,$G52)</f>
        <v>18</v>
      </c>
      <c r="I52" s="31" t="s">
        <v>104</v>
      </c>
    </row>
    <row r="53" spans="1:9" ht="9" customHeight="1">
      <c r="A53" s="13"/>
      <c r="B53" s="55"/>
      <c r="C53" s="56"/>
      <c r="D53" s="2"/>
      <c r="E53" s="2"/>
      <c r="F53" s="57"/>
      <c r="G53" s="2"/>
      <c r="H53" s="55"/>
      <c r="I53" s="58"/>
    </row>
    <row r="54" spans="1:9" ht="14.25" customHeight="1">
      <c r="A54" s="74" t="s">
        <v>92</v>
      </c>
      <c r="B54" s="74"/>
      <c r="C54" s="74"/>
      <c r="D54" s="74"/>
      <c r="E54" s="74"/>
      <c r="F54" s="74"/>
      <c r="G54" s="74"/>
      <c r="H54" s="74"/>
      <c r="I54" s="74"/>
    </row>
    <row r="55" spans="1:9" ht="14.25" customHeight="1">
      <c r="A55" s="59" t="s">
        <v>93</v>
      </c>
      <c r="B55" s="59"/>
      <c r="C55" s="59"/>
      <c r="D55" s="59"/>
      <c r="E55" s="59"/>
      <c r="F55" s="59"/>
      <c r="G55" s="59"/>
      <c r="H55" s="59"/>
      <c r="I55" s="59"/>
    </row>
    <row r="56" spans="1:9" ht="14.25" customHeight="1">
      <c r="A56" s="59" t="s">
        <v>94</v>
      </c>
      <c r="B56" s="59"/>
      <c r="C56" s="59"/>
      <c r="D56" s="59"/>
      <c r="E56" s="59"/>
      <c r="F56" s="59"/>
      <c r="G56" s="59"/>
      <c r="H56" s="59"/>
      <c r="I56" s="59"/>
    </row>
    <row r="57" spans="1:9" ht="14.25" customHeight="1">
      <c r="A57" s="59" t="s">
        <v>95</v>
      </c>
      <c r="B57" s="59"/>
      <c r="C57" s="59"/>
      <c r="D57" s="59"/>
      <c r="E57" s="59"/>
      <c r="F57" s="59"/>
      <c r="G57" s="59"/>
      <c r="H57" s="59"/>
      <c r="I57" s="59"/>
    </row>
    <row r="58" spans="1:9" ht="14.25" customHeight="1">
      <c r="A58" s="59" t="s">
        <v>96</v>
      </c>
      <c r="B58" s="59"/>
      <c r="C58" s="59"/>
      <c r="D58" s="59"/>
      <c r="E58" s="59"/>
      <c r="F58" s="59"/>
      <c r="G58" s="59"/>
      <c r="H58" s="59"/>
      <c r="I58" s="59"/>
    </row>
    <row r="59" spans="1:9" ht="14.25" customHeight="1">
      <c r="A59" s="59" t="s">
        <v>97</v>
      </c>
      <c r="B59" s="59"/>
      <c r="C59" s="59"/>
      <c r="D59" s="59"/>
      <c r="E59" s="59"/>
      <c r="F59" s="59"/>
      <c r="G59" s="59"/>
      <c r="H59" s="59"/>
      <c r="I59" s="59"/>
    </row>
    <row r="60" spans="1:9" ht="14.25" customHeight="1">
      <c r="A60" s="59" t="s">
        <v>98</v>
      </c>
      <c r="B60" s="59"/>
      <c r="C60" s="59"/>
      <c r="D60" s="59"/>
      <c r="E60" s="59"/>
      <c r="F60" s="59"/>
      <c r="G60" s="59"/>
      <c r="H60" s="59"/>
      <c r="I60" s="59"/>
    </row>
    <row r="61" spans="1:9" ht="14.25" customHeight="1">
      <c r="A61" s="59" t="s">
        <v>99</v>
      </c>
      <c r="B61" s="59"/>
      <c r="C61" s="59"/>
      <c r="D61" s="59"/>
      <c r="E61" s="59"/>
      <c r="F61" s="59"/>
      <c r="G61" s="59"/>
      <c r="H61" s="59"/>
      <c r="I61" s="59"/>
    </row>
    <row r="62" spans="1:9" ht="14.25" customHeight="1">
      <c r="A62" s="59" t="s">
        <v>100</v>
      </c>
      <c r="B62" s="59"/>
      <c r="C62" s="59"/>
      <c r="D62" s="59"/>
      <c r="E62" s="59"/>
      <c r="F62" s="59"/>
      <c r="G62" s="59"/>
      <c r="H62" s="59"/>
      <c r="I62" s="59"/>
    </row>
    <row r="63" spans="1:9" ht="14.25" customHeight="1">
      <c r="A63" s="59" t="s">
        <v>101</v>
      </c>
      <c r="B63" s="59"/>
      <c r="C63" s="59"/>
      <c r="D63" s="59"/>
      <c r="E63" s="59"/>
      <c r="F63" s="59"/>
      <c r="G63" s="59"/>
      <c r="H63" s="59"/>
      <c r="I63" s="59"/>
    </row>
    <row r="64" spans="1:9" ht="14.25" customHeight="1">
      <c r="A64" s="59" t="s">
        <v>102</v>
      </c>
      <c r="B64" s="59"/>
      <c r="C64" s="59"/>
      <c r="D64" s="59"/>
      <c r="E64" s="59"/>
      <c r="F64" s="59"/>
      <c r="G64" s="59"/>
      <c r="H64" s="59"/>
      <c r="I64" s="59"/>
    </row>
    <row r="65" spans="1:9" ht="14.2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6" ht="15" customHeight="1">
      <c r="A66" s="71" t="s">
        <v>16</v>
      </c>
      <c r="B66" s="71"/>
      <c r="C66" s="71"/>
      <c r="D66" s="71"/>
      <c r="E66" s="71"/>
      <c r="F66" s="71"/>
    </row>
    <row r="67" spans="1:6" ht="13.5" customHeight="1">
      <c r="A67" s="71" t="s">
        <v>12</v>
      </c>
      <c r="B67" s="71"/>
      <c r="C67" s="71"/>
      <c r="D67" s="71"/>
      <c r="E67" s="71"/>
      <c r="F67" s="71"/>
    </row>
  </sheetData>
  <sheetProtection/>
  <mergeCells count="6">
    <mergeCell ref="A3:B3"/>
    <mergeCell ref="A54:I54"/>
    <mergeCell ref="A5:I5"/>
    <mergeCell ref="A66:F66"/>
    <mergeCell ref="A67:F67"/>
    <mergeCell ref="A6:C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5.7109375" style="9" customWidth="1"/>
    <col min="2" max="2" width="6.57421875" style="32" customWidth="1"/>
    <col min="3" max="3" width="20.140625" style="5" customWidth="1"/>
    <col min="4" max="4" width="4.57421875" style="4" customWidth="1"/>
    <col min="5" max="5" width="9.28125" style="4" customWidth="1"/>
    <col min="6" max="6" width="20.00390625" style="27" customWidth="1"/>
    <col min="7" max="7" width="5.7109375" style="4" customWidth="1"/>
    <col min="8" max="8" width="5.00390625" style="4" customWidth="1"/>
    <col min="9" max="9" width="9.57421875" style="4" customWidth="1"/>
    <col min="10" max="16384" width="8.8515625" style="5" customWidth="1"/>
  </cols>
  <sheetData>
    <row r="1" spans="4:5" ht="3" customHeight="1">
      <c r="D1" s="4" t="s">
        <v>7</v>
      </c>
      <c r="E1" s="4">
        <v>2014</v>
      </c>
    </row>
    <row r="2" ht="7.5" customHeight="1"/>
    <row r="3" spans="1:9" ht="30.75" customHeight="1">
      <c r="A3" s="73"/>
      <c r="B3" s="73"/>
      <c r="C3" s="60" t="s">
        <v>57</v>
      </c>
      <c r="D3" s="60"/>
      <c r="E3" s="60"/>
      <c r="F3" s="61"/>
      <c r="G3" s="60"/>
      <c r="H3" s="60"/>
      <c r="I3" s="24"/>
    </row>
    <row r="4" spans="1:9" ht="12" customHeight="1">
      <c r="A4" s="10"/>
      <c r="B4" s="6"/>
      <c r="C4" s="62"/>
      <c r="D4" s="62"/>
      <c r="E4" s="63" t="s">
        <v>103</v>
      </c>
      <c r="F4" s="64"/>
      <c r="G4" s="62"/>
      <c r="H4" s="62"/>
      <c r="I4" s="6"/>
    </row>
    <row r="5" spans="1:9" ht="24.75" customHeight="1">
      <c r="A5" s="70"/>
      <c r="B5" s="70"/>
      <c r="C5" s="70"/>
      <c r="D5" s="70"/>
      <c r="E5" s="70"/>
      <c r="F5" s="70"/>
      <c r="G5" s="70"/>
      <c r="H5" s="70"/>
      <c r="I5" s="70"/>
    </row>
    <row r="6" spans="1:9" ht="16.5" customHeight="1">
      <c r="A6" s="72" t="s">
        <v>17</v>
      </c>
      <c r="B6" s="72"/>
      <c r="C6" s="72"/>
      <c r="D6" s="2"/>
      <c r="E6" s="3"/>
      <c r="F6" s="28"/>
      <c r="G6" s="2"/>
      <c r="H6" s="2"/>
      <c r="I6" s="3"/>
    </row>
    <row r="7" spans="1:9" ht="14.25" customHeight="1">
      <c r="A7" s="8"/>
      <c r="B7" s="16"/>
      <c r="C7" s="8"/>
      <c r="D7" s="2"/>
      <c r="E7" s="3"/>
      <c r="F7" s="28"/>
      <c r="G7" s="2"/>
      <c r="H7" s="2"/>
      <c r="I7" s="3"/>
    </row>
    <row r="8" spans="1:9" ht="39" customHeight="1">
      <c r="A8" s="65" t="s">
        <v>89</v>
      </c>
      <c r="B8" s="66" t="s">
        <v>9</v>
      </c>
      <c r="C8" s="67" t="s">
        <v>1</v>
      </c>
      <c r="D8" s="68" t="s">
        <v>6</v>
      </c>
      <c r="E8" s="66" t="s">
        <v>13</v>
      </c>
      <c r="F8" s="69" t="s">
        <v>2</v>
      </c>
      <c r="G8" s="68" t="s">
        <v>8</v>
      </c>
      <c r="H8" s="66" t="s">
        <v>10</v>
      </c>
      <c r="I8" s="68" t="s">
        <v>3</v>
      </c>
    </row>
    <row r="9" spans="1:9" s="23" customFormat="1" ht="14.25" customHeight="1">
      <c r="A9" s="7">
        <v>1</v>
      </c>
      <c r="B9" s="18">
        <v>8</v>
      </c>
      <c r="C9" s="17" t="s">
        <v>31</v>
      </c>
      <c r="D9" s="1" t="s">
        <v>4</v>
      </c>
      <c r="E9" s="1">
        <v>1980</v>
      </c>
      <c r="F9" s="29" t="s">
        <v>32</v>
      </c>
      <c r="G9" s="1" t="str">
        <f aca="true" t="shared" si="0" ref="G9:G57">IF($D9="m",IF($E$1-$E9&gt;19,IF($E$1-$E9&lt;40,"A",IF($E$1-$E9&gt;49,IF($E$1-$E9&gt;59,IF($E$1-$E9&gt;69,"D","D"),"C"),"B")),"A"),IF($E$1-$E9&gt;19,IF($E$1-$E9&lt;35,"E",IF($E$1-$E9&lt;50,"F","F")),"F"))</f>
        <v>A</v>
      </c>
      <c r="H9" s="18">
        <f>COUNTIF($E$9:$G9,$G9)</f>
        <v>1</v>
      </c>
      <c r="I9" s="12">
        <v>0.027685185185185188</v>
      </c>
    </row>
    <row r="10" spans="1:9" ht="14.25" customHeight="1">
      <c r="A10" s="7">
        <v>2</v>
      </c>
      <c r="B10" s="18">
        <v>17</v>
      </c>
      <c r="C10" s="17" t="s">
        <v>45</v>
      </c>
      <c r="D10" s="1" t="s">
        <v>4</v>
      </c>
      <c r="E10" s="1">
        <v>1983</v>
      </c>
      <c r="F10" s="29" t="s">
        <v>27</v>
      </c>
      <c r="G10" s="1" t="str">
        <f t="shared" si="0"/>
        <v>A</v>
      </c>
      <c r="H10" s="18">
        <f>COUNTIF($E$9:$G10,$G10)</f>
        <v>2</v>
      </c>
      <c r="I10" s="12">
        <v>0.028981481481481483</v>
      </c>
    </row>
    <row r="11" spans="1:9" ht="14.25" customHeight="1">
      <c r="A11" s="7">
        <v>3</v>
      </c>
      <c r="B11" s="18">
        <v>39</v>
      </c>
      <c r="C11" s="17" t="s">
        <v>80</v>
      </c>
      <c r="D11" s="1" t="s">
        <v>4</v>
      </c>
      <c r="E11" s="1">
        <v>1983</v>
      </c>
      <c r="F11" s="29" t="s">
        <v>81</v>
      </c>
      <c r="G11" s="1" t="str">
        <f t="shared" si="0"/>
        <v>A</v>
      </c>
      <c r="H11" s="18">
        <f>COUNTIF($E$9:$G11,$G11)</f>
        <v>3</v>
      </c>
      <c r="I11" s="12">
        <v>0.03280092592592593</v>
      </c>
    </row>
    <row r="12" spans="1:9" ht="14.25" customHeight="1">
      <c r="A12" s="7">
        <v>4</v>
      </c>
      <c r="B12" s="18">
        <v>29</v>
      </c>
      <c r="C12" s="17" t="s">
        <v>62</v>
      </c>
      <c r="D12" s="1" t="s">
        <v>4</v>
      </c>
      <c r="E12" s="1">
        <v>1979</v>
      </c>
      <c r="F12" s="29" t="s">
        <v>11</v>
      </c>
      <c r="G12" s="1" t="str">
        <f t="shared" si="0"/>
        <v>A</v>
      </c>
      <c r="H12" s="18">
        <f>COUNTIF($E$9:$G12,$G12)</f>
        <v>4</v>
      </c>
      <c r="I12" s="12">
        <v>0.03309027777777778</v>
      </c>
    </row>
    <row r="13" spans="1:9" ht="14.25" customHeight="1">
      <c r="A13" s="7">
        <v>5</v>
      </c>
      <c r="B13" s="18">
        <v>38</v>
      </c>
      <c r="C13" s="17" t="s">
        <v>78</v>
      </c>
      <c r="D13" s="1" t="s">
        <v>4</v>
      </c>
      <c r="E13" s="1">
        <v>1986</v>
      </c>
      <c r="F13" s="29" t="s">
        <v>79</v>
      </c>
      <c r="G13" s="1" t="str">
        <f t="shared" si="0"/>
        <v>A</v>
      </c>
      <c r="H13" s="18">
        <f>COUNTIF($E$9:$G13,$G13)</f>
        <v>5</v>
      </c>
      <c r="I13" s="12">
        <v>0.03328703703703704</v>
      </c>
    </row>
    <row r="14" spans="1:9" ht="14.25" customHeight="1" hidden="1">
      <c r="A14" s="7">
        <v>6</v>
      </c>
      <c r="B14" s="18">
        <v>2</v>
      </c>
      <c r="C14" s="17" t="s">
        <v>22</v>
      </c>
      <c r="D14" s="1" t="s">
        <v>4</v>
      </c>
      <c r="E14" s="18">
        <v>1981</v>
      </c>
      <c r="F14" s="29" t="s">
        <v>23</v>
      </c>
      <c r="G14" s="1" t="str">
        <f t="shared" si="0"/>
        <v>A</v>
      </c>
      <c r="H14" s="18">
        <f>COUNTIF($E$9:$G14,$G14)</f>
        <v>6</v>
      </c>
      <c r="I14" s="12">
        <v>0.03351851851851852</v>
      </c>
    </row>
    <row r="15" spans="1:12" ht="14.25" customHeight="1" hidden="1">
      <c r="A15" s="7">
        <v>7</v>
      </c>
      <c r="B15" s="18">
        <v>28</v>
      </c>
      <c r="C15" s="17" t="s">
        <v>61</v>
      </c>
      <c r="D15" s="1" t="s">
        <v>4</v>
      </c>
      <c r="E15" s="1">
        <v>1984</v>
      </c>
      <c r="F15" s="29" t="s">
        <v>11</v>
      </c>
      <c r="G15" s="1" t="str">
        <f t="shared" si="0"/>
        <v>A</v>
      </c>
      <c r="H15" s="18">
        <f>COUNTIF($E$9:$G15,$G15)</f>
        <v>7</v>
      </c>
      <c r="I15" s="12">
        <v>0.034131944444444444</v>
      </c>
      <c r="L15"/>
    </row>
    <row r="16" spans="1:11" ht="14.25" customHeight="1" hidden="1">
      <c r="A16" s="7">
        <v>8</v>
      </c>
      <c r="B16" s="18">
        <v>20</v>
      </c>
      <c r="C16" s="17" t="s">
        <v>49</v>
      </c>
      <c r="D16" s="1" t="s">
        <v>4</v>
      </c>
      <c r="E16" s="1">
        <v>1993</v>
      </c>
      <c r="F16" s="29" t="s">
        <v>27</v>
      </c>
      <c r="G16" s="1" t="str">
        <f t="shared" si="0"/>
        <v>A</v>
      </c>
      <c r="H16" s="18">
        <f>COUNTIF($E$9:$G16,$G16)</f>
        <v>8</v>
      </c>
      <c r="I16" s="12">
        <v>0.03425925925925926</v>
      </c>
      <c r="K16" s="25"/>
    </row>
    <row r="17" spans="1:9" ht="14.25" customHeight="1" hidden="1">
      <c r="A17" s="7">
        <v>9</v>
      </c>
      <c r="B17" s="18">
        <v>21</v>
      </c>
      <c r="C17" s="17" t="s">
        <v>50</v>
      </c>
      <c r="D17" s="1" t="s">
        <v>4</v>
      </c>
      <c r="E17" s="1">
        <v>1989</v>
      </c>
      <c r="F17" s="29" t="s">
        <v>51</v>
      </c>
      <c r="G17" s="1" t="str">
        <f t="shared" si="0"/>
        <v>A</v>
      </c>
      <c r="H17" s="18">
        <f>COUNTIF($E$9:$G17,$G17)</f>
        <v>9</v>
      </c>
      <c r="I17" s="12">
        <v>0.03431712962962963</v>
      </c>
    </row>
    <row r="18" spans="1:9" ht="14.25" customHeight="1" hidden="1">
      <c r="A18" s="7">
        <v>10</v>
      </c>
      <c r="B18" s="18">
        <v>27</v>
      </c>
      <c r="C18" s="17" t="s">
        <v>60</v>
      </c>
      <c r="D18" s="1" t="s">
        <v>4</v>
      </c>
      <c r="E18" s="1">
        <v>1995</v>
      </c>
      <c r="F18" s="29" t="s">
        <v>59</v>
      </c>
      <c r="G18" s="1" t="str">
        <f t="shared" si="0"/>
        <v>A</v>
      </c>
      <c r="H18" s="18">
        <f>COUNTIF($E$9:$G18,$G18)</f>
        <v>10</v>
      </c>
      <c r="I18" s="12">
        <v>0.03505787037037037</v>
      </c>
    </row>
    <row r="19" spans="1:9" ht="14.25" customHeight="1" hidden="1">
      <c r="A19" s="7">
        <v>11</v>
      </c>
      <c r="B19" s="18">
        <v>37</v>
      </c>
      <c r="C19" s="17" t="s">
        <v>76</v>
      </c>
      <c r="D19" s="1" t="s">
        <v>4</v>
      </c>
      <c r="E19" s="1">
        <v>1988</v>
      </c>
      <c r="F19" s="29" t="s">
        <v>82</v>
      </c>
      <c r="G19" s="1" t="str">
        <f t="shared" si="0"/>
        <v>A</v>
      </c>
      <c r="H19" s="18">
        <f>COUNTIF($E$9:$G19,$G19)</f>
        <v>11</v>
      </c>
      <c r="I19" s="12">
        <v>0.036099537037037034</v>
      </c>
    </row>
    <row r="20" spans="1:9" ht="14.25" customHeight="1" hidden="1">
      <c r="A20" s="7">
        <v>12</v>
      </c>
      <c r="B20" s="18">
        <v>1</v>
      </c>
      <c r="C20" s="17" t="s">
        <v>20</v>
      </c>
      <c r="D20" s="1" t="s">
        <v>4</v>
      </c>
      <c r="E20" s="1">
        <v>1990</v>
      </c>
      <c r="F20" s="29" t="s">
        <v>21</v>
      </c>
      <c r="G20" s="1" t="str">
        <f t="shared" si="0"/>
        <v>A</v>
      </c>
      <c r="H20" s="18">
        <f>COUNTIF($E$9:$G20,$G20)</f>
        <v>12</v>
      </c>
      <c r="I20" s="12">
        <v>0.03770833333333333</v>
      </c>
    </row>
    <row r="21" spans="1:9" ht="14.25" customHeight="1" hidden="1">
      <c r="A21" s="7">
        <v>13</v>
      </c>
      <c r="B21" s="18">
        <v>26</v>
      </c>
      <c r="C21" s="26" t="s">
        <v>58</v>
      </c>
      <c r="D21" s="1" t="s">
        <v>4</v>
      </c>
      <c r="E21" s="1">
        <v>1980</v>
      </c>
      <c r="F21" s="29" t="s">
        <v>59</v>
      </c>
      <c r="G21" s="1" t="str">
        <f t="shared" si="0"/>
        <v>A</v>
      </c>
      <c r="H21" s="18">
        <f>COUNTIF($E$9:$G21,$G21)</f>
        <v>13</v>
      </c>
      <c r="I21" s="12">
        <v>0.038796296296296294</v>
      </c>
    </row>
    <row r="22" spans="1:9" ht="14.25" customHeight="1" hidden="1">
      <c r="A22" s="7">
        <v>14</v>
      </c>
      <c r="B22" s="18">
        <v>43</v>
      </c>
      <c r="C22" s="17" t="s">
        <v>86</v>
      </c>
      <c r="D22" s="1" t="s">
        <v>4</v>
      </c>
      <c r="E22" s="1">
        <v>2001</v>
      </c>
      <c r="F22" s="29" t="s">
        <v>25</v>
      </c>
      <c r="G22" s="1" t="str">
        <f t="shared" si="0"/>
        <v>A</v>
      </c>
      <c r="H22" s="18">
        <f>COUNTIF($E$9:$G22,$G22)</f>
        <v>14</v>
      </c>
      <c r="I22" s="12">
        <v>0.04474537037037037</v>
      </c>
    </row>
    <row r="23" spans="1:9" ht="14.25" customHeight="1" hidden="1">
      <c r="A23" s="7">
        <v>15</v>
      </c>
      <c r="B23" s="18">
        <v>12</v>
      </c>
      <c r="C23" s="17" t="s">
        <v>40</v>
      </c>
      <c r="D23" s="1" t="s">
        <v>4</v>
      </c>
      <c r="E23" s="1">
        <v>1982</v>
      </c>
      <c r="F23" s="29" t="s">
        <v>36</v>
      </c>
      <c r="G23" s="1" t="str">
        <f t="shared" si="0"/>
        <v>A</v>
      </c>
      <c r="H23" s="18">
        <f>COUNTIF($E$9:$G23,$G23)</f>
        <v>15</v>
      </c>
      <c r="I23" s="12">
        <v>0.04541666666666667</v>
      </c>
    </row>
    <row r="24" spans="1:9" ht="14.25" customHeight="1" hidden="1">
      <c r="A24" s="7">
        <v>16</v>
      </c>
      <c r="B24" s="18">
        <v>15</v>
      </c>
      <c r="C24" s="17" t="s">
        <v>41</v>
      </c>
      <c r="D24" s="1" t="s">
        <v>4</v>
      </c>
      <c r="E24" s="1">
        <v>1985</v>
      </c>
      <c r="F24" s="29" t="s">
        <v>42</v>
      </c>
      <c r="G24" s="1" t="str">
        <f t="shared" si="0"/>
        <v>A</v>
      </c>
      <c r="H24" s="18">
        <f>COUNTIF($E$9:$G24,$G24)</f>
        <v>16</v>
      </c>
      <c r="I24" s="12">
        <v>0.04814814814814814</v>
      </c>
    </row>
    <row r="25" spans="1:9" ht="14.25" customHeight="1" hidden="1">
      <c r="A25" s="7">
        <v>17</v>
      </c>
      <c r="B25" s="18">
        <v>23</v>
      </c>
      <c r="C25" s="17" t="s">
        <v>53</v>
      </c>
      <c r="D25" s="1" t="s">
        <v>4</v>
      </c>
      <c r="E25" s="1">
        <v>1976</v>
      </c>
      <c r="F25" s="29" t="s">
        <v>44</v>
      </c>
      <c r="G25" s="1" t="str">
        <f t="shared" si="0"/>
        <v>A</v>
      </c>
      <c r="H25" s="18">
        <f>COUNTIF($E$9:$G25,$G25)</f>
        <v>17</v>
      </c>
      <c r="I25" s="31" t="s">
        <v>88</v>
      </c>
    </row>
    <row r="26" spans="1:9" ht="14.25" customHeight="1" hidden="1">
      <c r="A26" s="7">
        <v>18</v>
      </c>
      <c r="B26" s="18">
        <v>25</v>
      </c>
      <c r="C26" s="17" t="s">
        <v>56</v>
      </c>
      <c r="D26" s="1" t="s">
        <v>4</v>
      </c>
      <c r="E26" s="1">
        <v>1989</v>
      </c>
      <c r="F26" s="29" t="s">
        <v>21</v>
      </c>
      <c r="G26" s="1" t="str">
        <f t="shared" si="0"/>
        <v>A</v>
      </c>
      <c r="H26" s="18">
        <f>COUNTIF($E$9:$G26,$G26)</f>
        <v>18</v>
      </c>
      <c r="I26" s="31" t="s">
        <v>88</v>
      </c>
    </row>
    <row r="27" spans="1:9" ht="14.25" customHeight="1">
      <c r="A27" s="7"/>
      <c r="B27" s="18"/>
      <c r="C27" s="17"/>
      <c r="D27" s="1"/>
      <c r="E27" s="1"/>
      <c r="F27" s="29"/>
      <c r="G27" s="1"/>
      <c r="H27" s="18"/>
      <c r="I27" s="31"/>
    </row>
    <row r="28" spans="1:9" ht="14.25" customHeight="1">
      <c r="A28" s="7">
        <v>1</v>
      </c>
      <c r="B28" s="18">
        <v>31</v>
      </c>
      <c r="C28" s="17" t="s">
        <v>65</v>
      </c>
      <c r="D28" s="1" t="s">
        <v>4</v>
      </c>
      <c r="E28" s="1">
        <v>1970</v>
      </c>
      <c r="F28" s="29" t="s">
        <v>66</v>
      </c>
      <c r="G28" s="1" t="str">
        <f t="shared" si="0"/>
        <v>B</v>
      </c>
      <c r="H28" s="18">
        <f>COUNTIF($E$9:$G28,$G28)</f>
        <v>1</v>
      </c>
      <c r="I28" s="12">
        <v>0.030983796296296297</v>
      </c>
    </row>
    <row r="29" spans="1:9" ht="14.25" customHeight="1">
      <c r="A29" s="7">
        <v>2</v>
      </c>
      <c r="B29" s="18">
        <v>42</v>
      </c>
      <c r="C29" s="17" t="s">
        <v>85</v>
      </c>
      <c r="D29" s="1" t="s">
        <v>4</v>
      </c>
      <c r="E29" s="1">
        <v>1968</v>
      </c>
      <c r="F29" s="29" t="s">
        <v>70</v>
      </c>
      <c r="G29" s="1" t="str">
        <f t="shared" si="0"/>
        <v>B</v>
      </c>
      <c r="H29" s="18">
        <f>COUNTIF($E$9:$G29,$G29)</f>
        <v>2</v>
      </c>
      <c r="I29" s="12">
        <v>0.03179398148148148</v>
      </c>
    </row>
    <row r="30" spans="1:9" ht="14.25" customHeight="1">
      <c r="A30" s="7">
        <v>3</v>
      </c>
      <c r="B30" s="18">
        <v>9</v>
      </c>
      <c r="C30" s="17" t="s">
        <v>33</v>
      </c>
      <c r="D30" s="1" t="s">
        <v>4</v>
      </c>
      <c r="E30" s="1">
        <v>1972</v>
      </c>
      <c r="F30" s="29" t="s">
        <v>34</v>
      </c>
      <c r="G30" s="1" t="str">
        <f t="shared" si="0"/>
        <v>B</v>
      </c>
      <c r="H30" s="18">
        <f>COUNTIF($E$9:$G30,$G30)</f>
        <v>3</v>
      </c>
      <c r="I30" s="12">
        <v>0.03241898148148148</v>
      </c>
    </row>
    <row r="31" spans="1:9" ht="14.25" customHeight="1" hidden="1">
      <c r="A31" s="7">
        <v>4</v>
      </c>
      <c r="B31" s="18">
        <v>32</v>
      </c>
      <c r="C31" s="17" t="s">
        <v>67</v>
      </c>
      <c r="D31" s="1" t="s">
        <v>4</v>
      </c>
      <c r="E31" s="1">
        <v>1973</v>
      </c>
      <c r="F31" s="29" t="s">
        <v>68</v>
      </c>
      <c r="G31" s="1" t="str">
        <f t="shared" si="0"/>
        <v>B</v>
      </c>
      <c r="H31" s="18">
        <f>COUNTIF($E$9:$G31,$G31)</f>
        <v>4</v>
      </c>
      <c r="I31" s="12">
        <v>0.033379629629629634</v>
      </c>
    </row>
    <row r="32" spans="1:9" ht="14.25" customHeight="1" hidden="1">
      <c r="A32" s="7">
        <v>5</v>
      </c>
      <c r="B32" s="18">
        <v>14</v>
      </c>
      <c r="C32" s="17" t="s">
        <v>38</v>
      </c>
      <c r="D32" s="1" t="s">
        <v>4</v>
      </c>
      <c r="E32" s="1">
        <v>1974</v>
      </c>
      <c r="F32" s="29" t="s">
        <v>39</v>
      </c>
      <c r="G32" s="1" t="str">
        <f t="shared" si="0"/>
        <v>B</v>
      </c>
      <c r="H32" s="18">
        <f>COUNTIF($E$9:$G32,$G32)</f>
        <v>5</v>
      </c>
      <c r="I32" s="12">
        <v>0.03488425925925926</v>
      </c>
    </row>
    <row r="33" spans="1:9" ht="14.25" customHeight="1" hidden="1">
      <c r="A33" s="7">
        <v>6</v>
      </c>
      <c r="B33" s="18">
        <v>4</v>
      </c>
      <c r="C33" s="17" t="s">
        <v>24</v>
      </c>
      <c r="D33" s="18" t="s">
        <v>4</v>
      </c>
      <c r="E33" s="1">
        <v>1968</v>
      </c>
      <c r="F33" s="29" t="s">
        <v>25</v>
      </c>
      <c r="G33" s="1" t="str">
        <f t="shared" si="0"/>
        <v>B</v>
      </c>
      <c r="H33" s="18">
        <f>COUNTIF($E$9:$G33,$G33)</f>
        <v>6</v>
      </c>
      <c r="I33" s="12">
        <v>0.03509259259259259</v>
      </c>
    </row>
    <row r="34" spans="1:9" ht="14.25" customHeight="1" hidden="1">
      <c r="A34" s="7">
        <v>7</v>
      </c>
      <c r="B34" s="18">
        <v>34</v>
      </c>
      <c r="C34" s="17" t="s">
        <v>71</v>
      </c>
      <c r="D34" s="1" t="s">
        <v>4</v>
      </c>
      <c r="E34" s="1">
        <v>1966</v>
      </c>
      <c r="F34" s="29" t="s">
        <v>72</v>
      </c>
      <c r="G34" s="1" t="str">
        <f t="shared" si="0"/>
        <v>B</v>
      </c>
      <c r="H34" s="18">
        <f>COUNTIF($E$9:$G34,$G34)</f>
        <v>7</v>
      </c>
      <c r="I34" s="12">
        <v>0.03788194444444444</v>
      </c>
    </row>
    <row r="35" spans="1:9" ht="14.25" customHeight="1" hidden="1">
      <c r="A35" s="7">
        <v>8</v>
      </c>
      <c r="B35" s="18">
        <v>33</v>
      </c>
      <c r="C35" s="17" t="s">
        <v>69</v>
      </c>
      <c r="D35" s="1" t="s">
        <v>4</v>
      </c>
      <c r="E35" s="1">
        <v>1967</v>
      </c>
      <c r="F35" s="29" t="s">
        <v>70</v>
      </c>
      <c r="G35" s="1" t="str">
        <f t="shared" si="0"/>
        <v>B</v>
      </c>
      <c r="H35" s="18">
        <f>COUNTIF($E$9:$G35,$G35)</f>
        <v>8</v>
      </c>
      <c r="I35" s="12">
        <v>0.038877314814814816</v>
      </c>
    </row>
    <row r="36" spans="1:9" ht="14.25" customHeight="1" hidden="1">
      <c r="A36" s="7">
        <v>9</v>
      </c>
      <c r="B36" s="18">
        <v>16</v>
      </c>
      <c r="C36" s="17" t="s">
        <v>43</v>
      </c>
      <c r="D36" s="1" t="s">
        <v>4</v>
      </c>
      <c r="E36" s="1">
        <v>1968</v>
      </c>
      <c r="F36" s="29" t="s">
        <v>44</v>
      </c>
      <c r="G36" s="1" t="str">
        <f t="shared" si="0"/>
        <v>B</v>
      </c>
      <c r="H36" s="18">
        <f>COUNTIF($E$9:$G36,$G36)</f>
        <v>9</v>
      </c>
      <c r="I36" s="12">
        <v>0.04262731481481482</v>
      </c>
    </row>
    <row r="37" spans="1:9" ht="14.25" customHeight="1" hidden="1">
      <c r="A37" s="7">
        <v>10</v>
      </c>
      <c r="B37" s="18">
        <v>44</v>
      </c>
      <c r="C37" s="17" t="s">
        <v>87</v>
      </c>
      <c r="D37" s="1" t="s">
        <v>4</v>
      </c>
      <c r="E37" s="1">
        <v>1965</v>
      </c>
      <c r="F37" s="29" t="s">
        <v>44</v>
      </c>
      <c r="G37" s="1" t="str">
        <f t="shared" si="0"/>
        <v>B</v>
      </c>
      <c r="H37" s="18">
        <f>COUNTIF($E$9:$G37,$G37)</f>
        <v>10</v>
      </c>
      <c r="I37" s="12">
        <v>0.0484375</v>
      </c>
    </row>
    <row r="38" spans="1:9" ht="14.25" customHeight="1" hidden="1">
      <c r="A38" s="7">
        <v>11</v>
      </c>
      <c r="B38" s="18">
        <v>36</v>
      </c>
      <c r="C38" s="17" t="s">
        <v>74</v>
      </c>
      <c r="D38" s="1" t="s">
        <v>4</v>
      </c>
      <c r="E38" s="1">
        <v>1967</v>
      </c>
      <c r="F38" s="29" t="s">
        <v>75</v>
      </c>
      <c r="G38" s="1" t="str">
        <f t="shared" si="0"/>
        <v>B</v>
      </c>
      <c r="H38" s="18">
        <f>COUNTIF($E$9:$G38,$G38)</f>
        <v>11</v>
      </c>
      <c r="I38" s="12">
        <v>0.05390046296296296</v>
      </c>
    </row>
    <row r="39" spans="1:9" ht="14.25" customHeight="1">
      <c r="A39" s="7"/>
      <c r="B39" s="18"/>
      <c r="C39" s="17"/>
      <c r="D39" s="1"/>
      <c r="E39" s="1"/>
      <c r="F39" s="29"/>
      <c r="G39" s="1"/>
      <c r="H39" s="18"/>
      <c r="I39" s="12"/>
    </row>
    <row r="40" spans="1:9" ht="14.25" customHeight="1">
      <c r="A40" s="7">
        <v>1</v>
      </c>
      <c r="B40" s="18">
        <v>3</v>
      </c>
      <c r="C40" s="17" t="s">
        <v>14</v>
      </c>
      <c r="D40" s="1" t="s">
        <v>4</v>
      </c>
      <c r="E40" s="1">
        <v>1964</v>
      </c>
      <c r="F40" s="29" t="s">
        <v>15</v>
      </c>
      <c r="G40" s="1" t="str">
        <f t="shared" si="0"/>
        <v>C</v>
      </c>
      <c r="H40" s="18">
        <f>COUNTIF($E$9:$G40,$G40)</f>
        <v>1</v>
      </c>
      <c r="I40" s="12">
        <v>0.033136574074074075</v>
      </c>
    </row>
    <row r="41" spans="1:9" ht="14.25" customHeight="1">
      <c r="A41" s="7">
        <v>2</v>
      </c>
      <c r="B41" s="18">
        <v>19</v>
      </c>
      <c r="C41" s="17" t="s">
        <v>47</v>
      </c>
      <c r="D41" s="1" t="s">
        <v>4</v>
      </c>
      <c r="E41" s="1">
        <v>1960</v>
      </c>
      <c r="F41" s="29" t="s">
        <v>48</v>
      </c>
      <c r="G41" s="1" t="str">
        <f t="shared" si="0"/>
        <v>C</v>
      </c>
      <c r="H41" s="18">
        <f>COUNTIF($E$9:$G41,$G41)</f>
        <v>2</v>
      </c>
      <c r="I41" s="12">
        <v>0.03391203703703704</v>
      </c>
    </row>
    <row r="42" spans="1:9" ht="14.25" customHeight="1">
      <c r="A42" s="7">
        <v>3</v>
      </c>
      <c r="B42" s="18">
        <v>7</v>
      </c>
      <c r="C42" s="17" t="s">
        <v>30</v>
      </c>
      <c r="D42" s="1" t="s">
        <v>4</v>
      </c>
      <c r="E42" s="1">
        <v>1955</v>
      </c>
      <c r="F42" s="29" t="s">
        <v>29</v>
      </c>
      <c r="G42" s="1" t="str">
        <f t="shared" si="0"/>
        <v>C</v>
      </c>
      <c r="H42" s="18">
        <f>COUNTIF($E$9:$G42,$G42)</f>
        <v>3</v>
      </c>
      <c r="I42" s="12">
        <v>0.035208333333333335</v>
      </c>
    </row>
    <row r="43" spans="1:9" ht="14.25" customHeight="1" hidden="1">
      <c r="A43" s="7">
        <v>4</v>
      </c>
      <c r="B43" s="18">
        <v>41</v>
      </c>
      <c r="C43" s="17" t="s">
        <v>84</v>
      </c>
      <c r="D43" s="1" t="s">
        <v>4</v>
      </c>
      <c r="E43" s="1">
        <v>1958</v>
      </c>
      <c r="F43" s="29" t="s">
        <v>77</v>
      </c>
      <c r="G43" s="1" t="str">
        <f t="shared" si="0"/>
        <v>C</v>
      </c>
      <c r="H43" s="18">
        <f>COUNTIF($E$9:$G43,$G43)</f>
        <v>4</v>
      </c>
      <c r="I43" s="12">
        <v>0.03863425925925926</v>
      </c>
    </row>
    <row r="44" spans="1:9" ht="14.25" customHeight="1" hidden="1">
      <c r="A44" s="7">
        <v>5</v>
      </c>
      <c r="B44" s="18">
        <v>18</v>
      </c>
      <c r="C44" s="17" t="s">
        <v>46</v>
      </c>
      <c r="D44" s="1" t="s">
        <v>4</v>
      </c>
      <c r="E44" s="1">
        <v>1959</v>
      </c>
      <c r="F44" s="29" t="s">
        <v>44</v>
      </c>
      <c r="G44" s="1" t="str">
        <f t="shared" si="0"/>
        <v>C</v>
      </c>
      <c r="H44" s="18">
        <f>COUNTIF($E$9:$G44,$G44)</f>
        <v>5</v>
      </c>
      <c r="I44" s="12">
        <v>0.04114583333333333</v>
      </c>
    </row>
    <row r="45" spans="1:9" ht="14.25" customHeight="1">
      <c r="A45" s="7"/>
      <c r="B45" s="18"/>
      <c r="C45" s="17"/>
      <c r="D45" s="1"/>
      <c r="E45" s="1"/>
      <c r="F45" s="29"/>
      <c r="G45" s="1"/>
      <c r="H45" s="18"/>
      <c r="I45" s="12"/>
    </row>
    <row r="46" spans="1:9" ht="14.25" customHeight="1">
      <c r="A46" s="7">
        <v>1</v>
      </c>
      <c r="B46" s="18">
        <v>35</v>
      </c>
      <c r="C46" s="17" t="s">
        <v>73</v>
      </c>
      <c r="D46" s="1" t="s">
        <v>4</v>
      </c>
      <c r="E46" s="1">
        <v>1953</v>
      </c>
      <c r="F46" s="29" t="s">
        <v>72</v>
      </c>
      <c r="G46" s="1" t="str">
        <f t="shared" si="0"/>
        <v>D</v>
      </c>
      <c r="H46" s="18">
        <f>COUNTIF($E$9:$G46,$G46)</f>
        <v>1</v>
      </c>
      <c r="I46" s="12">
        <v>0.036423611111111115</v>
      </c>
    </row>
    <row r="47" spans="1:9" ht="14.25" customHeight="1">
      <c r="A47" s="7">
        <v>2</v>
      </c>
      <c r="B47" s="18">
        <v>6</v>
      </c>
      <c r="C47" s="17" t="s">
        <v>28</v>
      </c>
      <c r="D47" s="1" t="s">
        <v>4</v>
      </c>
      <c r="E47" s="1">
        <v>1949</v>
      </c>
      <c r="F47" s="29" t="s">
        <v>29</v>
      </c>
      <c r="G47" s="1" t="str">
        <f t="shared" si="0"/>
        <v>D</v>
      </c>
      <c r="H47" s="18">
        <f>COUNTIF($E$9:$G47,$G47)</f>
        <v>2</v>
      </c>
      <c r="I47" s="12">
        <v>0.036875</v>
      </c>
    </row>
    <row r="48" spans="1:9" ht="14.25" customHeight="1">
      <c r="A48" s="7">
        <v>3</v>
      </c>
      <c r="B48" s="18">
        <v>11</v>
      </c>
      <c r="C48" s="17" t="s">
        <v>37</v>
      </c>
      <c r="D48" s="1" t="s">
        <v>4</v>
      </c>
      <c r="E48" s="1">
        <v>1953</v>
      </c>
      <c r="F48" s="29" t="s">
        <v>36</v>
      </c>
      <c r="G48" s="1" t="str">
        <f t="shared" si="0"/>
        <v>D</v>
      </c>
      <c r="H48" s="18">
        <f>COUNTIF($E$9:$G48,$G48)</f>
        <v>3</v>
      </c>
      <c r="I48" s="12">
        <v>0.040601851851851854</v>
      </c>
    </row>
    <row r="49" spans="1:9" ht="14.25" customHeight="1" hidden="1">
      <c r="A49" s="7">
        <v>4</v>
      </c>
      <c r="B49" s="18">
        <v>24</v>
      </c>
      <c r="C49" s="17" t="s">
        <v>54</v>
      </c>
      <c r="D49" s="1" t="s">
        <v>4</v>
      </c>
      <c r="E49" s="1">
        <v>1943</v>
      </c>
      <c r="F49" s="29" t="s">
        <v>55</v>
      </c>
      <c r="G49" s="1" t="str">
        <f t="shared" si="0"/>
        <v>D</v>
      </c>
      <c r="H49" s="18">
        <f>COUNTIF($E$9:$G49,$G49)</f>
        <v>4</v>
      </c>
      <c r="I49" s="12">
        <v>0.050011574074074076</v>
      </c>
    </row>
    <row r="50" spans="1:9" ht="14.25" customHeight="1" hidden="1">
      <c r="A50" s="7">
        <v>5</v>
      </c>
      <c r="B50" s="18">
        <v>5</v>
      </c>
      <c r="C50" s="17" t="s">
        <v>26</v>
      </c>
      <c r="D50" s="18" t="s">
        <v>4</v>
      </c>
      <c r="E50" s="1">
        <v>1942</v>
      </c>
      <c r="F50" s="29" t="s">
        <v>27</v>
      </c>
      <c r="G50" s="1" t="str">
        <f t="shared" si="0"/>
        <v>D</v>
      </c>
      <c r="H50" s="18">
        <f>COUNTIF($E$9:$G50,$G50)</f>
        <v>5</v>
      </c>
      <c r="I50" s="12">
        <v>0.05236111111111111</v>
      </c>
    </row>
    <row r="51" spans="1:9" ht="14.25" customHeight="1">
      <c r="A51" s="7"/>
      <c r="B51" s="18"/>
      <c r="C51" s="17"/>
      <c r="D51" s="18"/>
      <c r="E51" s="1"/>
      <c r="F51" s="29"/>
      <c r="G51" s="1"/>
      <c r="H51" s="18"/>
      <c r="I51" s="12"/>
    </row>
    <row r="52" spans="1:9" ht="14.25" customHeight="1">
      <c r="A52" s="7">
        <v>1</v>
      </c>
      <c r="B52" s="18">
        <v>22</v>
      </c>
      <c r="C52" s="17" t="s">
        <v>52</v>
      </c>
      <c r="D52" s="18" t="s">
        <v>5</v>
      </c>
      <c r="E52" s="1">
        <v>1981</v>
      </c>
      <c r="F52" s="29" t="s">
        <v>44</v>
      </c>
      <c r="G52" s="1" t="str">
        <f t="shared" si="0"/>
        <v>E</v>
      </c>
      <c r="H52" s="18">
        <f>COUNTIF($E$9:$G52,$G52)</f>
        <v>1</v>
      </c>
      <c r="I52" s="12">
        <v>0.035196759259259254</v>
      </c>
    </row>
    <row r="53" spans="1:9" ht="14.25" customHeight="1">
      <c r="A53" s="7">
        <v>2</v>
      </c>
      <c r="B53" s="21">
        <v>13</v>
      </c>
      <c r="C53" s="20" t="s">
        <v>18</v>
      </c>
      <c r="D53" s="21" t="s">
        <v>5</v>
      </c>
      <c r="E53" s="19">
        <v>1980</v>
      </c>
      <c r="F53" s="30" t="s">
        <v>19</v>
      </c>
      <c r="G53" s="19" t="str">
        <f t="shared" si="0"/>
        <v>E</v>
      </c>
      <c r="H53" s="18">
        <f>COUNTIF($E$9:$G53,$G53)</f>
        <v>2</v>
      </c>
      <c r="I53" s="22">
        <v>0.0484375</v>
      </c>
    </row>
    <row r="54" spans="1:9" ht="14.25" customHeight="1">
      <c r="A54" s="7">
        <v>3</v>
      </c>
      <c r="B54" s="18">
        <v>40</v>
      </c>
      <c r="C54" s="17" t="s">
        <v>83</v>
      </c>
      <c r="D54" s="18" t="s">
        <v>5</v>
      </c>
      <c r="E54" s="1">
        <v>1988</v>
      </c>
      <c r="F54" s="29" t="s">
        <v>82</v>
      </c>
      <c r="G54" s="1" t="str">
        <f t="shared" si="0"/>
        <v>E</v>
      </c>
      <c r="H54" s="18">
        <f>COUNTIF($E$9:$G54,$G54)</f>
        <v>3</v>
      </c>
      <c r="I54" s="12">
        <v>0.0509375</v>
      </c>
    </row>
    <row r="55" spans="1:9" ht="14.25" customHeight="1">
      <c r="A55" s="7"/>
      <c r="B55" s="18"/>
      <c r="C55" s="17"/>
      <c r="D55" s="18"/>
      <c r="E55" s="1"/>
      <c r="F55" s="29"/>
      <c r="G55" s="1"/>
      <c r="H55" s="18"/>
      <c r="I55" s="12"/>
    </row>
    <row r="56" spans="1:9" ht="14.25" customHeight="1">
      <c r="A56" s="7">
        <v>1</v>
      </c>
      <c r="B56" s="18">
        <v>30</v>
      </c>
      <c r="C56" s="17" t="s">
        <v>63</v>
      </c>
      <c r="D56" s="18" t="s">
        <v>5</v>
      </c>
      <c r="E56" s="1">
        <v>1972</v>
      </c>
      <c r="F56" s="29" t="s">
        <v>64</v>
      </c>
      <c r="G56" s="1" t="str">
        <f t="shared" si="0"/>
        <v>F</v>
      </c>
      <c r="H56" s="18">
        <f>COUNTIF($E$9:$G56,$G56)</f>
        <v>1</v>
      </c>
      <c r="I56" s="12">
        <v>0.035729166666666666</v>
      </c>
    </row>
    <row r="57" spans="1:9" ht="14.25" customHeight="1">
      <c r="A57" s="7">
        <v>2</v>
      </c>
      <c r="B57" s="18">
        <v>10</v>
      </c>
      <c r="C57" s="17" t="s">
        <v>35</v>
      </c>
      <c r="D57" s="18" t="s">
        <v>5</v>
      </c>
      <c r="E57" s="1">
        <v>1958</v>
      </c>
      <c r="F57" s="29" t="s">
        <v>36</v>
      </c>
      <c r="G57" s="1" t="str">
        <f t="shared" si="0"/>
        <v>F</v>
      </c>
      <c r="H57" s="18">
        <f>COUNTIF($E$9:$G57,$G57)</f>
        <v>2</v>
      </c>
      <c r="I57" s="12">
        <v>0.04232638888888889</v>
      </c>
    </row>
    <row r="58" spans="1:9" ht="14.25" customHeight="1">
      <c r="A58" s="13"/>
      <c r="B58" s="55"/>
      <c r="C58" s="56"/>
      <c r="D58" s="55"/>
      <c r="E58" s="2"/>
      <c r="F58" s="57"/>
      <c r="G58" s="2"/>
      <c r="H58" s="55"/>
      <c r="I58" s="15"/>
    </row>
    <row r="59" spans="1:9" s="14" customFormat="1" ht="15" customHeight="1">
      <c r="A59" s="76" t="s">
        <v>91</v>
      </c>
      <c r="B59" s="76"/>
      <c r="C59" s="76"/>
      <c r="D59" s="55"/>
      <c r="E59" s="2"/>
      <c r="F59" s="57"/>
      <c r="G59" s="2"/>
      <c r="H59" s="55"/>
      <c r="I59" s="15"/>
    </row>
    <row r="60" spans="1:9" ht="14.25" customHeight="1">
      <c r="A60" s="7">
        <v>1</v>
      </c>
      <c r="B60" s="18">
        <v>43</v>
      </c>
      <c r="C60" s="17" t="s">
        <v>86</v>
      </c>
      <c r="D60" s="1" t="s">
        <v>4</v>
      </c>
      <c r="E60" s="1">
        <v>2001</v>
      </c>
      <c r="F60" s="29" t="s">
        <v>25</v>
      </c>
      <c r="G60" s="1"/>
      <c r="H60" s="18"/>
      <c r="I60" s="12"/>
    </row>
    <row r="61" spans="1:9" ht="14.25" customHeight="1">
      <c r="A61" s="13"/>
      <c r="B61" s="55"/>
      <c r="C61" s="56"/>
      <c r="D61" s="2"/>
      <c r="E61" s="2"/>
      <c r="F61" s="57"/>
      <c r="G61" s="2"/>
      <c r="H61" s="55"/>
      <c r="I61" s="15"/>
    </row>
    <row r="62" spans="1:9" s="14" customFormat="1" ht="14.25" customHeight="1">
      <c r="A62" s="76" t="s">
        <v>90</v>
      </c>
      <c r="B62" s="76"/>
      <c r="C62" s="76"/>
      <c r="D62" s="55"/>
      <c r="E62" s="2"/>
      <c r="F62" s="57"/>
      <c r="G62" s="2"/>
      <c r="H62" s="55"/>
      <c r="I62" s="15"/>
    </row>
    <row r="63" spans="1:9" ht="14.25" customHeight="1">
      <c r="A63" s="7">
        <v>1</v>
      </c>
      <c r="B63" s="18">
        <v>5</v>
      </c>
      <c r="C63" s="17" t="s">
        <v>26</v>
      </c>
      <c r="D63" s="18" t="s">
        <v>4</v>
      </c>
      <c r="E63" s="1">
        <v>1942</v>
      </c>
      <c r="F63" s="29" t="s">
        <v>27</v>
      </c>
      <c r="G63" s="1"/>
      <c r="H63" s="18"/>
      <c r="I63" s="12"/>
    </row>
    <row r="64" spans="1:6" ht="21.75" customHeight="1">
      <c r="A64" s="75" t="s">
        <v>16</v>
      </c>
      <c r="B64" s="75"/>
      <c r="C64" s="75"/>
      <c r="D64" s="75"/>
      <c r="E64" s="75"/>
      <c r="F64" s="75"/>
    </row>
    <row r="65" spans="1:6" ht="14.25" customHeight="1">
      <c r="A65" s="71" t="s">
        <v>12</v>
      </c>
      <c r="B65" s="71"/>
      <c r="C65" s="71"/>
      <c r="D65" s="71"/>
      <c r="E65" s="71"/>
      <c r="F65" s="71"/>
    </row>
    <row r="66" spans="1:9" ht="14.25" customHeight="1">
      <c r="A66" s="11"/>
      <c r="B66" s="26"/>
      <c r="D66" s="5"/>
      <c r="E66" s="5"/>
      <c r="G66" s="5"/>
      <c r="H66" s="5"/>
      <c r="I66" s="5"/>
    </row>
    <row r="67" spans="1:10" ht="14.25" customHeight="1">
      <c r="A67" s="11"/>
      <c r="B67" s="74" t="s">
        <v>92</v>
      </c>
      <c r="C67" s="74"/>
      <c r="D67" s="74"/>
      <c r="E67" s="74"/>
      <c r="F67" s="74"/>
      <c r="G67" s="74"/>
      <c r="H67" s="74"/>
      <c r="I67" s="74"/>
      <c r="J67" s="74"/>
    </row>
    <row r="68" spans="1:10" ht="14.25" customHeight="1">
      <c r="A68" s="11"/>
      <c r="B68" s="59" t="s">
        <v>93</v>
      </c>
      <c r="C68" s="59"/>
      <c r="D68" s="59"/>
      <c r="E68" s="59"/>
      <c r="F68" s="59"/>
      <c r="G68" s="59"/>
      <c r="H68" s="59"/>
      <c r="I68" s="59"/>
      <c r="J68" s="59"/>
    </row>
    <row r="69" spans="1:10" ht="14.25" customHeight="1">
      <c r="A69" s="11"/>
      <c r="B69" s="59" t="s">
        <v>94</v>
      </c>
      <c r="C69" s="59"/>
      <c r="D69" s="59"/>
      <c r="E69" s="59"/>
      <c r="F69" s="59"/>
      <c r="G69" s="59"/>
      <c r="H69" s="59"/>
      <c r="I69" s="59"/>
      <c r="J69" s="59"/>
    </row>
    <row r="70" spans="1:10" ht="14.25" customHeight="1">
      <c r="A70" s="11"/>
      <c r="B70" s="59" t="s">
        <v>95</v>
      </c>
      <c r="C70" s="59"/>
      <c r="D70" s="59"/>
      <c r="E70" s="59"/>
      <c r="F70" s="59"/>
      <c r="G70" s="59"/>
      <c r="H70" s="59"/>
      <c r="I70" s="59"/>
      <c r="J70" s="59"/>
    </row>
    <row r="71" spans="1:10" ht="14.25" customHeight="1">
      <c r="A71" s="11"/>
      <c r="B71" s="59" t="s">
        <v>96</v>
      </c>
      <c r="C71" s="59"/>
      <c r="D71" s="59"/>
      <c r="E71" s="59"/>
      <c r="F71" s="59"/>
      <c r="G71" s="59"/>
      <c r="H71" s="59"/>
      <c r="I71" s="59"/>
      <c r="J71" s="59"/>
    </row>
    <row r="72" spans="1:10" ht="14.25" customHeight="1">
      <c r="A72" s="11"/>
      <c r="B72" s="59" t="s">
        <v>97</v>
      </c>
      <c r="C72" s="59"/>
      <c r="D72" s="59"/>
      <c r="E72" s="59"/>
      <c r="F72" s="59"/>
      <c r="G72" s="59"/>
      <c r="H72" s="59"/>
      <c r="I72" s="59"/>
      <c r="J72" s="59"/>
    </row>
    <row r="73" spans="1:10" ht="14.25" customHeight="1">
      <c r="A73" s="11"/>
      <c r="B73" s="59" t="s">
        <v>98</v>
      </c>
      <c r="C73" s="59"/>
      <c r="D73" s="59"/>
      <c r="E73" s="59"/>
      <c r="F73" s="59"/>
      <c r="G73" s="59"/>
      <c r="H73" s="59"/>
      <c r="I73" s="59"/>
      <c r="J73" s="59"/>
    </row>
    <row r="74" spans="2:10" ht="14.25" customHeight="1">
      <c r="B74" s="59" t="s">
        <v>99</v>
      </c>
      <c r="C74" s="59"/>
      <c r="D74" s="59"/>
      <c r="E74" s="59"/>
      <c r="F74" s="59"/>
      <c r="G74" s="59"/>
      <c r="H74" s="59"/>
      <c r="I74" s="59"/>
      <c r="J74" s="59"/>
    </row>
    <row r="75" spans="2:10" ht="14.25" customHeight="1">
      <c r="B75" s="59" t="s">
        <v>100</v>
      </c>
      <c r="C75" s="59"/>
      <c r="D75" s="59"/>
      <c r="E75" s="59"/>
      <c r="F75" s="59"/>
      <c r="G75" s="59"/>
      <c r="H75" s="59"/>
      <c r="I75" s="59"/>
      <c r="J75" s="59"/>
    </row>
    <row r="76" spans="2:10" ht="14.25" customHeight="1">
      <c r="B76" s="59" t="s">
        <v>101</v>
      </c>
      <c r="C76" s="59"/>
      <c r="D76" s="59"/>
      <c r="E76" s="59"/>
      <c r="F76" s="59"/>
      <c r="G76" s="59"/>
      <c r="H76" s="59"/>
      <c r="I76" s="59"/>
      <c r="J76" s="59"/>
    </row>
    <row r="77" spans="2:10" ht="14.25" customHeight="1">
      <c r="B77" s="59" t="s">
        <v>102</v>
      </c>
      <c r="C77" s="59"/>
      <c r="D77" s="59"/>
      <c r="E77" s="59"/>
      <c r="F77" s="59"/>
      <c r="G77" s="59"/>
      <c r="H77" s="59"/>
      <c r="I77" s="59"/>
      <c r="J77" s="59"/>
    </row>
  </sheetData>
  <sheetProtection/>
  <mergeCells count="8">
    <mergeCell ref="B67:J67"/>
    <mergeCell ref="A3:B3"/>
    <mergeCell ref="A5:I5"/>
    <mergeCell ref="A6:C6"/>
    <mergeCell ref="A64:F64"/>
    <mergeCell ref="A65:F65"/>
    <mergeCell ref="A59:C59"/>
    <mergeCell ref="A62:C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2014-05-31T10:29:03Z</cp:lastPrinted>
  <dcterms:created xsi:type="dcterms:W3CDTF">2006-08-10T15:02:00Z</dcterms:created>
  <dcterms:modified xsi:type="dcterms:W3CDTF">2014-05-31T11:37:52Z</dcterms:modified>
  <cp:category>Premiera</cp:category>
  <cp:version/>
  <cp:contentType/>
  <cp:contentStatus/>
</cp:coreProperties>
</file>