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Hlavne kategorie" sheetId="1" r:id="rId1"/>
    <sheet name="Rekreacni bezci " sheetId="2" r:id="rId2"/>
    <sheet name="Dorast" sheetId="3" r:id="rId3"/>
    <sheet name="ziaci MS ZS" sheetId="4" r:id="rId4"/>
  </sheets>
  <definedNames/>
  <calcPr fullCalcOnLoad="1"/>
</workbook>
</file>

<file path=xl/sharedStrings.xml><?xml version="1.0" encoding="utf-8"?>
<sst xmlns="http://schemas.openxmlformats.org/spreadsheetml/2006/main" count="486" uniqueCount="313">
  <si>
    <t>Abs.por</t>
  </si>
  <si>
    <t>Priezvisko</t>
  </si>
  <si>
    <t>Meno</t>
  </si>
  <si>
    <t>Čas</t>
  </si>
  <si>
    <t>Strata na 1.</t>
  </si>
  <si>
    <t>Priemer na km</t>
  </si>
  <si>
    <t>Strata na pred.</t>
  </si>
  <si>
    <t>Št. číslo</t>
  </si>
  <si>
    <t>Klub</t>
  </si>
  <si>
    <t>Kat/por</t>
  </si>
  <si>
    <t>Havetta</t>
  </si>
  <si>
    <t>Peter</t>
  </si>
  <si>
    <t>V.V.</t>
  </si>
  <si>
    <t>Valkovič</t>
  </si>
  <si>
    <t>Michal</t>
  </si>
  <si>
    <t>Páleník</t>
  </si>
  <si>
    <t>Matej</t>
  </si>
  <si>
    <t>Pobuda</t>
  </si>
  <si>
    <t>Stanislav</t>
  </si>
  <si>
    <t>Švajda</t>
  </si>
  <si>
    <t>Gabriel</t>
  </si>
  <si>
    <t>Vrábel</t>
  </si>
  <si>
    <t>Marián</t>
  </si>
  <si>
    <t>Magyar</t>
  </si>
  <si>
    <t>Imrich</t>
  </si>
  <si>
    <t>Šímek</t>
  </si>
  <si>
    <t>Andrej</t>
  </si>
  <si>
    <t>Končál</t>
  </si>
  <si>
    <t>Miroslav</t>
  </si>
  <si>
    <t>Papp</t>
  </si>
  <si>
    <t>Samuel</t>
  </si>
  <si>
    <t>Škadra</t>
  </si>
  <si>
    <t>Benča</t>
  </si>
  <si>
    <t>Ivan</t>
  </si>
  <si>
    <t>Novák</t>
  </si>
  <si>
    <t>Orth</t>
  </si>
  <si>
    <t>Jozef</t>
  </si>
  <si>
    <t>Trhan</t>
  </si>
  <si>
    <t>Vladimír</t>
  </si>
  <si>
    <t>Bača</t>
  </si>
  <si>
    <t>Mário</t>
  </si>
  <si>
    <t>Minár</t>
  </si>
  <si>
    <t>Marek</t>
  </si>
  <si>
    <t>Ďuriač</t>
  </si>
  <si>
    <t>Pavlička</t>
  </si>
  <si>
    <t>Milan</t>
  </si>
  <si>
    <t>Kurila</t>
  </si>
  <si>
    <t>Adam</t>
  </si>
  <si>
    <t>Siklienka</t>
  </si>
  <si>
    <t>Emil</t>
  </si>
  <si>
    <t>Garaj</t>
  </si>
  <si>
    <t>Harangozó</t>
  </si>
  <si>
    <t>Dušan</t>
  </si>
  <si>
    <t>Šabo</t>
  </si>
  <si>
    <t>Kozolka</t>
  </si>
  <si>
    <t>Cimmermann</t>
  </si>
  <si>
    <t>Štepanay</t>
  </si>
  <si>
    <t>Tomič</t>
  </si>
  <si>
    <t>Matis</t>
  </si>
  <si>
    <t>Daniel</t>
  </si>
  <si>
    <t>Sládek</t>
  </si>
  <si>
    <t>Igor</t>
  </si>
  <si>
    <t>Baťo</t>
  </si>
  <si>
    <t>Jaroslav</t>
  </si>
  <si>
    <t>Špacír</t>
  </si>
  <si>
    <t>Kršiak</t>
  </si>
  <si>
    <t>Dunčič</t>
  </si>
  <si>
    <t>Madaj</t>
  </si>
  <si>
    <t>Ľubomír</t>
  </si>
  <si>
    <t>Ján</t>
  </si>
  <si>
    <t xml:space="preserve">Šabík </t>
  </si>
  <si>
    <t>František</t>
  </si>
  <si>
    <t>Cvíčela</t>
  </si>
  <si>
    <t>Štefan</t>
  </si>
  <si>
    <t>Staňo</t>
  </si>
  <si>
    <t>Kováč</t>
  </si>
  <si>
    <t>Ľuboš</t>
  </si>
  <si>
    <t>Šusták</t>
  </si>
  <si>
    <t>Špánik</t>
  </si>
  <si>
    <t>Hajdučík</t>
  </si>
  <si>
    <t>Slavo</t>
  </si>
  <si>
    <t>Haluza</t>
  </si>
  <si>
    <t>Urbanovič</t>
  </si>
  <si>
    <t>Ladislav</t>
  </si>
  <si>
    <t>Berky</t>
  </si>
  <si>
    <t>Róbert</t>
  </si>
  <si>
    <t>Šutka</t>
  </si>
  <si>
    <t>Sloboda</t>
  </si>
  <si>
    <t>Jacko</t>
  </si>
  <si>
    <t>Fašung</t>
  </si>
  <si>
    <t>Janečková</t>
  </si>
  <si>
    <t>Dana</t>
  </si>
  <si>
    <t>Dobrotková</t>
  </si>
  <si>
    <t>Hana</t>
  </si>
  <si>
    <t>Soňa</t>
  </si>
  <si>
    <t>Kováčová</t>
  </si>
  <si>
    <t>Veronika</t>
  </si>
  <si>
    <t>Kleskeňová</t>
  </si>
  <si>
    <t>Jana</t>
  </si>
  <si>
    <t>Kamenská</t>
  </si>
  <si>
    <t>Iveta</t>
  </si>
  <si>
    <t>Balážová</t>
  </si>
  <si>
    <t>Zlatica</t>
  </si>
  <si>
    <t>Seidlová</t>
  </si>
  <si>
    <t>Eva</t>
  </si>
  <si>
    <t>RŽ</t>
  </si>
  <si>
    <t>Sýkorová</t>
  </si>
  <si>
    <t>Kozolková</t>
  </si>
  <si>
    <t>Darina</t>
  </si>
  <si>
    <t>Valkovičová</t>
  </si>
  <si>
    <t>Valéria</t>
  </si>
  <si>
    <t>Kleinová</t>
  </si>
  <si>
    <t>Mária</t>
  </si>
  <si>
    <t>Dunčičová</t>
  </si>
  <si>
    <t>Petra</t>
  </si>
  <si>
    <t>RM</t>
  </si>
  <si>
    <t>Borči</t>
  </si>
  <si>
    <t>Botcher</t>
  </si>
  <si>
    <t>Domény</t>
  </si>
  <si>
    <t>Bielik</t>
  </si>
  <si>
    <t>Lukáč</t>
  </si>
  <si>
    <t>Dávid</t>
  </si>
  <si>
    <t>Laktiš</t>
  </si>
  <si>
    <t>Čaladík</t>
  </si>
  <si>
    <t>Bratko</t>
  </si>
  <si>
    <t>Bohunický</t>
  </si>
  <si>
    <t>Cyril</t>
  </si>
  <si>
    <t>Košík</t>
  </si>
  <si>
    <t>D1</t>
  </si>
  <si>
    <t>Cengel</t>
  </si>
  <si>
    <t>Juraj</t>
  </si>
  <si>
    <t>Krajčovič</t>
  </si>
  <si>
    <t>AC N.Z.</t>
  </si>
  <si>
    <t>BK Pyxida</t>
  </si>
  <si>
    <t>Slepčany</t>
  </si>
  <si>
    <t>Tek. Br.</t>
  </si>
  <si>
    <t>Pegas Part.</t>
  </si>
  <si>
    <t>H. Hámre</t>
  </si>
  <si>
    <t>Galanta</t>
  </si>
  <si>
    <t>Košúty</t>
  </si>
  <si>
    <t>Levice</t>
  </si>
  <si>
    <t>Martin n/Ž</t>
  </si>
  <si>
    <t>ŠK Danfos</t>
  </si>
  <si>
    <t>Jed. Kost.</t>
  </si>
  <si>
    <t>Tpolč.</t>
  </si>
  <si>
    <t>Nitra</t>
  </si>
  <si>
    <t>ZL.M.</t>
  </si>
  <si>
    <t>AMK N.Z.</t>
  </si>
  <si>
    <t>AK Horáčik</t>
  </si>
  <si>
    <t>Topoľč.</t>
  </si>
  <si>
    <t>Žitavany</t>
  </si>
  <si>
    <t>Komjatice</t>
  </si>
  <si>
    <t>V. Uherce</t>
  </si>
  <si>
    <t>Staviva</t>
  </si>
  <si>
    <t>BK Rást.</t>
  </si>
  <si>
    <t>SPU Nitra</t>
  </si>
  <si>
    <t>Machu.</t>
  </si>
  <si>
    <t>Kľačany</t>
  </si>
  <si>
    <t>N.Baňa</t>
  </si>
  <si>
    <t>Kozárovce</t>
  </si>
  <si>
    <t>Trenčín</t>
  </si>
  <si>
    <t>Partizánske</t>
  </si>
  <si>
    <t>AK Tlmače</t>
  </si>
  <si>
    <t>AK N.Z.</t>
  </si>
  <si>
    <t>BLK Moch.</t>
  </si>
  <si>
    <t>Prievidza</t>
  </si>
  <si>
    <t>KŠK LV.</t>
  </si>
  <si>
    <t>BK Trnava</t>
  </si>
  <si>
    <t>N.Zámky</t>
  </si>
  <si>
    <t>ASICS</t>
  </si>
  <si>
    <t>Poluvsie</t>
  </si>
  <si>
    <t>Zl.M.</t>
  </si>
  <si>
    <t>KOB Top.</t>
  </si>
  <si>
    <t>Tpoľčianky</t>
  </si>
  <si>
    <t>Machulince</t>
  </si>
  <si>
    <t>ZL. M.</t>
  </si>
  <si>
    <t>Č.K.</t>
  </si>
  <si>
    <t>V. Lehota</t>
  </si>
  <si>
    <t>Č. Hrádok</t>
  </si>
  <si>
    <t>Gym. Gal.</t>
  </si>
  <si>
    <t>KRB Trnava</t>
  </si>
  <si>
    <t>KRB Partiz.</t>
  </si>
  <si>
    <t>HS V.Fatra</t>
  </si>
  <si>
    <t>B. Štiavnica</t>
  </si>
  <si>
    <t>Krnáčová</t>
  </si>
  <si>
    <t>Samec</t>
  </si>
  <si>
    <t>Budinská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</si>
  <si>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</si>
  <si>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</si>
  <si>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</si>
  <si>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</si>
  <si>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</si>
  <si>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</si>
  <si>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</si>
  <si>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</si>
  <si>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</si>
  <si>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</si>
  <si>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</si>
  <si>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</si>
  <si>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</si>
  <si>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</si>
  <si>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</si>
  <si>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</si>
  <si>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</si>
  <si>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</si>
  <si>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</si>
  <si>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</si>
  <si>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</si>
  <si>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</si>
  <si>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</si>
  <si>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</si>
  <si>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</si>
  <si>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</si>
  <si>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</si>
  <si>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</si>
  <si>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</si>
  <si>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</si>
  <si>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</si>
  <si>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</si>
  <si>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</si>
  <si>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</si>
  <si>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</si>
  <si>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</si>
  <si>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</si>
  <si>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</si>
  <si>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</si>
  <si>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</si>
  <si>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</si>
  <si>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</si>
  <si>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</si>
  <si>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</si>
  <si>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</si>
  <si>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</si>
  <si>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</si>
  <si>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</si>
  <si>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</si>
  <si>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</si>
  <si>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D2</t>
  </si>
  <si>
    <t>D3</t>
  </si>
  <si>
    <t>D4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</si>
  <si>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</si>
  <si>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</si>
  <si>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</si>
  <si>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</si>
  <si>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</si>
  <si>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</si>
  <si>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</si>
  <si>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</si>
  <si>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</si>
  <si>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Por.</t>
  </si>
  <si>
    <t>Silvestrovský beh Veľké Vozokany 15. roč.</t>
  </si>
  <si>
    <t>Dlzka trate :</t>
  </si>
  <si>
    <t>DORAST</t>
  </si>
  <si>
    <t>CHLAPCI</t>
  </si>
  <si>
    <t>DIEVČATÁ</t>
  </si>
  <si>
    <t>Pozícia</t>
  </si>
  <si>
    <t>1.</t>
  </si>
  <si>
    <t>Lucia</t>
  </si>
  <si>
    <t>2.</t>
  </si>
  <si>
    <t>Zrasták</t>
  </si>
  <si>
    <t>Ivanová</t>
  </si>
  <si>
    <t>Adriana</t>
  </si>
  <si>
    <t>3.</t>
  </si>
  <si>
    <t>Bednár</t>
  </si>
  <si>
    <t>Tomáš</t>
  </si>
  <si>
    <t>Dominika</t>
  </si>
  <si>
    <t>4.</t>
  </si>
  <si>
    <t>Hlozák</t>
  </si>
  <si>
    <t>5.</t>
  </si>
  <si>
    <t>6.</t>
  </si>
  <si>
    <t>Kliman</t>
  </si>
  <si>
    <t>Pavol</t>
  </si>
  <si>
    <t>7.</t>
  </si>
  <si>
    <t xml:space="preserve">Šutka </t>
  </si>
  <si>
    <t>škôlkári</t>
  </si>
  <si>
    <t>Kéry</t>
  </si>
  <si>
    <t>Meňhertová</t>
  </si>
  <si>
    <t>Lavová</t>
  </si>
  <si>
    <t>Erika</t>
  </si>
  <si>
    <t>1-4 roč</t>
  </si>
  <si>
    <t>DIEVCATÁ</t>
  </si>
  <si>
    <t>Tatarkovič</t>
  </si>
  <si>
    <t>Radko</t>
  </si>
  <si>
    <t>Šmirinová</t>
  </si>
  <si>
    <t>Henriéta</t>
  </si>
  <si>
    <t>Tonka</t>
  </si>
  <si>
    <t>Urgeová</t>
  </si>
  <si>
    <t>Kristínka</t>
  </si>
  <si>
    <t>Dárius</t>
  </si>
  <si>
    <t>Tonková</t>
  </si>
  <si>
    <t>Naďa</t>
  </si>
  <si>
    <t>Meňhert</t>
  </si>
  <si>
    <t>Matúš</t>
  </si>
  <si>
    <t>Martin</t>
  </si>
  <si>
    <t>5.-7.roč</t>
  </si>
  <si>
    <t>Laurinec</t>
  </si>
  <si>
    <t>Kobolková</t>
  </si>
  <si>
    <t>Barbora</t>
  </si>
  <si>
    <t>Paulovič</t>
  </si>
  <si>
    <t>Nováková</t>
  </si>
  <si>
    <t>Nina</t>
  </si>
  <si>
    <t>Khavaka</t>
  </si>
  <si>
    <t>Frajtíková</t>
  </si>
  <si>
    <t>Klučiar</t>
  </si>
  <si>
    <t>Švecová</t>
  </si>
  <si>
    <t>Natália</t>
  </si>
  <si>
    <t>Uherecký</t>
  </si>
  <si>
    <t>Viliam</t>
  </si>
  <si>
    <t>Lavo</t>
  </si>
  <si>
    <t>Balko</t>
  </si>
  <si>
    <t>8.</t>
  </si>
  <si>
    <t>Dominik</t>
  </si>
  <si>
    <t>Muzi nad 70 rokov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</si>
</sst>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  <numFmt numFmtId="165" formatCode="[$-41B]d\.\ mmmm\ yyyy"/>
  </numFmts>
  <fonts count="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21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85" zoomScaleNormal="85" workbookViewId="0" topLeftCell="A1">
      <selection activeCell="M7" sqref="M7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2.57421875" style="0" customWidth="1"/>
    <col min="4" max="4" width="10.00390625" style="0" customWidth="1"/>
    <col min="5" max="5" width="11.57421875" style="0" customWidth="1"/>
    <col min="6" max="6" width="8.57421875" style="0" customWidth="1"/>
    <col min="7" max="7" width="5.28125" style="0" customWidth="1"/>
    <col min="8" max="8" width="9.421875" style="0" customWidth="1"/>
    <col min="10" max="10" width="9.00390625" style="0" customWidth="1"/>
    <col min="12" max="12" width="10.57421875" style="0" customWidth="1"/>
    <col min="13" max="13" width="6.00390625" style="0" customWidth="1"/>
    <col min="14" max="14" width="13.57421875" style="0" customWidth="1"/>
    <col min="15" max="15" width="10.57421875" style="0" customWidth="1"/>
    <col min="16" max="16" width="10.421875" style="0" customWidth="1"/>
    <col min="17" max="17" width="10.00390625" style="0" customWidth="1"/>
    <col min="18" max="18" width="4.7109375" style="0" customWidth="1"/>
  </cols>
  <sheetData>
    <row r="1" spans="1:10" ht="51.75" customHeight="1" thickBot="1">
      <c r="A1" s="54" t="s">
        <v>250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26.25" thickBot="1">
      <c r="A2" s="31" t="s">
        <v>0</v>
      </c>
      <c r="B2" s="4" t="s">
        <v>7</v>
      </c>
      <c r="C2" s="4" t="s">
        <v>1</v>
      </c>
      <c r="D2" s="4" t="s">
        <v>2</v>
      </c>
      <c r="E2" s="5" t="s">
        <v>8</v>
      </c>
      <c r="F2" s="6" t="s">
        <v>3</v>
      </c>
      <c r="G2" s="6" t="s">
        <v>9</v>
      </c>
      <c r="H2" s="4" t="s">
        <v>6</v>
      </c>
      <c r="I2" s="4" t="s">
        <v>4</v>
      </c>
      <c r="J2" s="7" t="s">
        <v>5</v>
      </c>
      <c r="L2" s="38" t="s">
        <v>251</v>
      </c>
    </row>
    <row r="3" spans="1:12" ht="13.5" thickTop="1">
      <c r="A3" s="32">
        <v>1</v>
      </c>
      <c r="B3" s="14">
        <v>15</v>
      </c>
      <c r="C3" s="12" t="s">
        <v>23</v>
      </c>
      <c r="D3" s="12" t="s">
        <v>24</v>
      </c>
      <c r="E3" s="12" t="s">
        <v>132</v>
      </c>
      <c r="F3" s="13">
        <v>0.022037037037037036</v>
      </c>
      <c r="G3" s="14" t="s">
        <v>187</v>
      </c>
      <c r="H3" s="15"/>
      <c r="I3" s="15"/>
      <c r="J3" s="16">
        <f>F3/$L$3</f>
        <v>0.002416341780376868</v>
      </c>
      <c r="L3">
        <v>9.12</v>
      </c>
    </row>
    <row r="4" spans="1:10" ht="12.75">
      <c r="A4" s="33">
        <v>2</v>
      </c>
      <c r="B4" s="20">
        <v>13</v>
      </c>
      <c r="C4" s="18" t="s">
        <v>19</v>
      </c>
      <c r="D4" s="18" t="s">
        <v>20</v>
      </c>
      <c r="E4" s="18" t="s">
        <v>132</v>
      </c>
      <c r="F4" s="19">
        <v>0.02263888888888889</v>
      </c>
      <c r="G4" s="20" t="s">
        <v>188</v>
      </c>
      <c r="H4" s="21">
        <f>F4-F3</f>
        <v>0.0006018518518518534</v>
      </c>
      <c r="I4" s="21">
        <f>F4-$F$3</f>
        <v>0.0006018518518518534</v>
      </c>
      <c r="J4" s="22">
        <f aca="true" t="shared" si="0" ref="J4:J65">F4/$L$3</f>
        <v>0.002482334307992203</v>
      </c>
    </row>
    <row r="5" spans="1:10" ht="12.75">
      <c r="A5" s="33">
        <v>3</v>
      </c>
      <c r="B5" s="20">
        <v>1</v>
      </c>
      <c r="C5" s="18" t="s">
        <v>10</v>
      </c>
      <c r="D5" s="18" t="s">
        <v>11</v>
      </c>
      <c r="E5" s="18" t="s">
        <v>12</v>
      </c>
      <c r="F5" s="19">
        <v>0.023032407407407404</v>
      </c>
      <c r="G5" s="20" t="s">
        <v>189</v>
      </c>
      <c r="H5" s="21">
        <f aca="true" t="shared" si="1" ref="H5:H65">F5-F4</f>
        <v>0.00039351851851851527</v>
      </c>
      <c r="I5" s="21">
        <f aca="true" t="shared" si="2" ref="I5:I65">F5-$F$3</f>
        <v>0.0009953703703703687</v>
      </c>
      <c r="J5" s="22">
        <f t="shared" si="0"/>
        <v>0.0025254832683560755</v>
      </c>
    </row>
    <row r="6" spans="1:10" ht="12.75">
      <c r="A6" s="33">
        <v>4</v>
      </c>
      <c r="B6" s="20">
        <v>2</v>
      </c>
      <c r="C6" s="18" t="s">
        <v>13</v>
      </c>
      <c r="D6" s="18" t="s">
        <v>14</v>
      </c>
      <c r="E6" s="18" t="s">
        <v>12</v>
      </c>
      <c r="F6" s="19">
        <v>0.023310185185185187</v>
      </c>
      <c r="G6" s="20" t="s">
        <v>190</v>
      </c>
      <c r="H6" s="21">
        <f t="shared" si="1"/>
        <v>0.00027777777777778304</v>
      </c>
      <c r="I6" s="21">
        <f t="shared" si="2"/>
        <v>0.0012731481481481517</v>
      </c>
      <c r="J6" s="22">
        <f t="shared" si="0"/>
        <v>0.002555941358024692</v>
      </c>
    </row>
    <row r="7" spans="1:14" ht="12.75">
      <c r="A7" s="33">
        <v>5</v>
      </c>
      <c r="B7" s="20">
        <v>8</v>
      </c>
      <c r="C7" s="18" t="s">
        <v>21</v>
      </c>
      <c r="D7" s="18" t="s">
        <v>22</v>
      </c>
      <c r="E7" s="18" t="s">
        <v>132</v>
      </c>
      <c r="F7" s="19">
        <v>0.024224537037037034</v>
      </c>
      <c r="G7" s="20" t="s">
        <v>191</v>
      </c>
      <c r="H7" s="21">
        <f t="shared" si="1"/>
        <v>0.0009143518518518468</v>
      </c>
      <c r="I7" s="21">
        <f t="shared" si="2"/>
        <v>0.0021874999999999985</v>
      </c>
      <c r="J7" s="22">
        <f t="shared" si="0"/>
        <v>0.0026561992365172187</v>
      </c>
      <c r="L7" s="1"/>
      <c r="M7" s="1"/>
      <c r="N7" s="1"/>
    </row>
    <row r="8" spans="1:18" ht="12.75">
      <c r="A8" s="33">
        <v>6</v>
      </c>
      <c r="B8" s="20">
        <v>54</v>
      </c>
      <c r="C8" s="18" t="s">
        <v>72</v>
      </c>
      <c r="D8" s="18" t="s">
        <v>69</v>
      </c>
      <c r="E8" s="18" t="s">
        <v>157</v>
      </c>
      <c r="F8" s="23">
        <v>0.02449074074074074</v>
      </c>
      <c r="G8" s="20" t="s">
        <v>223</v>
      </c>
      <c r="H8" s="21">
        <f t="shared" si="1"/>
        <v>0.000266203703703706</v>
      </c>
      <c r="I8" s="21">
        <f t="shared" si="2"/>
        <v>0.0024537037037037045</v>
      </c>
      <c r="J8" s="22">
        <f t="shared" si="0"/>
        <v>0.0026853882391163096</v>
      </c>
      <c r="L8" s="1"/>
      <c r="M8" s="1"/>
      <c r="N8" s="2"/>
      <c r="P8" s="2"/>
      <c r="Q8" s="2"/>
      <c r="R8" s="1"/>
    </row>
    <row r="9" spans="1:18" ht="12.75">
      <c r="A9" s="33">
        <v>7</v>
      </c>
      <c r="B9" s="20">
        <v>11</v>
      </c>
      <c r="C9" s="18" t="s">
        <v>39</v>
      </c>
      <c r="D9" s="18" t="s">
        <v>40</v>
      </c>
      <c r="E9" s="18" t="s">
        <v>141</v>
      </c>
      <c r="F9" s="19">
        <v>0.02478009259259259</v>
      </c>
      <c r="G9" s="20" t="s">
        <v>192</v>
      </c>
      <c r="H9" s="21">
        <f t="shared" si="1"/>
        <v>0.00028935185185184967</v>
      </c>
      <c r="I9" s="21">
        <f t="shared" si="2"/>
        <v>0.002743055555555554</v>
      </c>
      <c r="J9" s="22">
        <f t="shared" si="0"/>
        <v>0.0027171154158544507</v>
      </c>
      <c r="L9" s="1"/>
      <c r="M9" s="1"/>
      <c r="N9" s="1"/>
      <c r="P9" s="2"/>
      <c r="Q9" s="2"/>
      <c r="R9" s="1"/>
    </row>
    <row r="10" spans="1:18" ht="12.75">
      <c r="A10" s="33">
        <v>8</v>
      </c>
      <c r="B10" s="20">
        <v>21</v>
      </c>
      <c r="C10" s="18" t="s">
        <v>50</v>
      </c>
      <c r="D10" s="18" t="s">
        <v>11</v>
      </c>
      <c r="E10" s="18" t="s">
        <v>133</v>
      </c>
      <c r="F10" s="19">
        <v>0.02480324074074074</v>
      </c>
      <c r="G10" s="20" t="s">
        <v>193</v>
      </c>
      <c r="H10" s="21">
        <f t="shared" si="1"/>
        <v>2.314814814815061E-05</v>
      </c>
      <c r="I10" s="21">
        <f t="shared" si="2"/>
        <v>0.0027662037037037047</v>
      </c>
      <c r="J10" s="22">
        <f t="shared" si="0"/>
        <v>0.0027196535899935027</v>
      </c>
      <c r="L10" s="1"/>
      <c r="M10" s="1"/>
      <c r="N10" s="1"/>
      <c r="P10" s="2"/>
      <c r="Q10" s="2"/>
      <c r="R10" s="1"/>
    </row>
    <row r="11" spans="1:18" ht="12.75">
      <c r="A11" s="33">
        <v>9</v>
      </c>
      <c r="B11" s="20">
        <v>26</v>
      </c>
      <c r="C11" s="18" t="s">
        <v>58</v>
      </c>
      <c r="D11" s="18" t="s">
        <v>59</v>
      </c>
      <c r="E11" s="18" t="s">
        <v>148</v>
      </c>
      <c r="F11" s="23">
        <v>0.0249537037037037</v>
      </c>
      <c r="G11" s="20" t="s">
        <v>213</v>
      </c>
      <c r="H11" s="21">
        <f t="shared" si="1"/>
        <v>0.00015046296296295988</v>
      </c>
      <c r="I11" s="21">
        <f t="shared" si="2"/>
        <v>0.0029166666666666646</v>
      </c>
      <c r="J11" s="22">
        <f t="shared" si="0"/>
        <v>0.0027361517218973358</v>
      </c>
      <c r="L11" s="1"/>
      <c r="M11" s="1"/>
      <c r="N11" s="1"/>
      <c r="P11" s="2"/>
      <c r="Q11" s="2"/>
      <c r="R11" s="1"/>
    </row>
    <row r="12" spans="1:18" ht="12.75">
      <c r="A12" s="33">
        <v>10</v>
      </c>
      <c r="B12" s="20">
        <v>16</v>
      </c>
      <c r="C12" s="18" t="s">
        <v>37</v>
      </c>
      <c r="D12" s="18" t="s">
        <v>38</v>
      </c>
      <c r="E12" s="18" t="s">
        <v>140</v>
      </c>
      <c r="F12" s="19">
        <v>0.025266203703703704</v>
      </c>
      <c r="G12" s="20" t="s">
        <v>194</v>
      </c>
      <c r="H12" s="21">
        <f t="shared" si="1"/>
        <v>0.00031250000000000375</v>
      </c>
      <c r="I12" s="21">
        <f t="shared" si="2"/>
        <v>0.0032291666666666684</v>
      </c>
      <c r="J12" s="22">
        <f t="shared" si="0"/>
        <v>0.0027704170727745293</v>
      </c>
      <c r="L12" s="1"/>
      <c r="M12" s="1"/>
      <c r="N12" s="1"/>
      <c r="P12" s="2"/>
      <c r="Q12" s="2"/>
      <c r="R12" s="1"/>
    </row>
    <row r="13" spans="1:18" ht="12.75">
      <c r="A13" s="33">
        <v>11</v>
      </c>
      <c r="B13" s="20">
        <v>61</v>
      </c>
      <c r="C13" s="18" t="s">
        <v>75</v>
      </c>
      <c r="D13" s="18" t="s">
        <v>28</v>
      </c>
      <c r="E13" s="18" t="s">
        <v>160</v>
      </c>
      <c r="F13" s="19">
        <v>0.02534722222222222</v>
      </c>
      <c r="G13" s="20" t="s">
        <v>224</v>
      </c>
      <c r="H13" s="21">
        <f t="shared" si="1"/>
        <v>8.101851851851499E-05</v>
      </c>
      <c r="I13" s="21">
        <f t="shared" si="2"/>
        <v>0.0033101851851851834</v>
      </c>
      <c r="J13" s="22">
        <f t="shared" si="0"/>
        <v>0.0027793006822612086</v>
      </c>
      <c r="L13" s="1"/>
      <c r="M13" s="1"/>
      <c r="N13" s="1"/>
      <c r="P13" s="2"/>
      <c r="Q13" s="2"/>
      <c r="R13" s="1"/>
    </row>
    <row r="14" spans="1:13" ht="12.75">
      <c r="A14" s="33">
        <v>12</v>
      </c>
      <c r="B14" s="20">
        <v>7</v>
      </c>
      <c r="C14" s="18" t="s">
        <v>32</v>
      </c>
      <c r="D14" s="18" t="s">
        <v>33</v>
      </c>
      <c r="E14" s="18" t="s">
        <v>137</v>
      </c>
      <c r="F14" s="19">
        <v>0.025381944444444443</v>
      </c>
      <c r="G14" s="20" t="s">
        <v>195</v>
      </c>
      <c r="H14" s="21">
        <f t="shared" si="1"/>
        <v>3.472222222222418E-05</v>
      </c>
      <c r="I14" s="21">
        <f t="shared" si="2"/>
        <v>0.0033449074074074076</v>
      </c>
      <c r="J14" s="22">
        <f t="shared" si="0"/>
        <v>0.0027831079434697857</v>
      </c>
      <c r="L14" s="1"/>
      <c r="M14" s="1"/>
    </row>
    <row r="15" spans="1:13" ht="12.75">
      <c r="A15" s="33">
        <v>13</v>
      </c>
      <c r="B15" s="20">
        <v>52</v>
      </c>
      <c r="C15" s="18" t="s">
        <v>17</v>
      </c>
      <c r="D15" s="18" t="s">
        <v>69</v>
      </c>
      <c r="E15" s="18" t="s">
        <v>155</v>
      </c>
      <c r="F15" s="23">
        <v>0.025474537037037035</v>
      </c>
      <c r="G15" s="20" t="s">
        <v>225</v>
      </c>
      <c r="H15" s="21">
        <f t="shared" si="1"/>
        <v>9.259259259259203E-05</v>
      </c>
      <c r="I15" s="21">
        <f t="shared" si="2"/>
        <v>0.0034374999999999996</v>
      </c>
      <c r="J15" s="22">
        <f t="shared" si="0"/>
        <v>0.002793260640025991</v>
      </c>
      <c r="L15" s="1"/>
      <c r="M15" s="1"/>
    </row>
    <row r="16" spans="1:10" ht="12.75">
      <c r="A16" s="33">
        <v>14</v>
      </c>
      <c r="B16" s="20">
        <v>72</v>
      </c>
      <c r="C16" s="18" t="s">
        <v>31</v>
      </c>
      <c r="D16" s="18" t="s">
        <v>28</v>
      </c>
      <c r="E16" s="18" t="s">
        <v>135</v>
      </c>
      <c r="F16" s="19">
        <v>0.025648148148148146</v>
      </c>
      <c r="G16" s="20" t="s">
        <v>196</v>
      </c>
      <c r="H16" s="21">
        <f t="shared" si="1"/>
        <v>0.0001736111111111105</v>
      </c>
      <c r="I16" s="21">
        <f t="shared" si="2"/>
        <v>0.00361111111111111</v>
      </c>
      <c r="J16" s="22">
        <f t="shared" si="0"/>
        <v>0.0028122969460688757</v>
      </c>
    </row>
    <row r="17" spans="1:10" ht="12.75">
      <c r="A17" s="33">
        <v>15</v>
      </c>
      <c r="B17" s="20">
        <v>14</v>
      </c>
      <c r="C17" s="18" t="s">
        <v>35</v>
      </c>
      <c r="D17" s="18" t="s">
        <v>36</v>
      </c>
      <c r="E17" s="18" t="s">
        <v>139</v>
      </c>
      <c r="F17" s="19">
        <v>0.025706018518518517</v>
      </c>
      <c r="G17" s="20" t="s">
        <v>197</v>
      </c>
      <c r="H17" s="21">
        <f t="shared" si="1"/>
        <v>5.787037037037132E-05</v>
      </c>
      <c r="I17" s="21">
        <f t="shared" si="2"/>
        <v>0.0036689814814814814</v>
      </c>
      <c r="J17" s="22">
        <f t="shared" si="0"/>
        <v>0.0028186423814165044</v>
      </c>
    </row>
    <row r="18" spans="1:10" ht="12.75">
      <c r="A18" s="33">
        <v>16</v>
      </c>
      <c r="B18" s="20">
        <v>77</v>
      </c>
      <c r="C18" s="18" t="s">
        <v>90</v>
      </c>
      <c r="D18" s="18" t="s">
        <v>91</v>
      </c>
      <c r="E18" s="18" t="s">
        <v>169</v>
      </c>
      <c r="F18" s="23">
        <v>0.025717592592592594</v>
      </c>
      <c r="G18" s="20" t="s">
        <v>240</v>
      </c>
      <c r="H18" s="21">
        <f t="shared" si="1"/>
        <v>1.157407407407704E-05</v>
      </c>
      <c r="I18" s="21">
        <f t="shared" si="2"/>
        <v>0.0036805555555555584</v>
      </c>
      <c r="J18" s="22">
        <f t="shared" si="0"/>
        <v>0.0028199114684860304</v>
      </c>
    </row>
    <row r="19" spans="1:14" ht="12.75">
      <c r="A19" s="33">
        <v>17</v>
      </c>
      <c r="B19" s="20">
        <v>5</v>
      </c>
      <c r="C19" s="18" t="s">
        <v>17</v>
      </c>
      <c r="D19" s="18" t="s">
        <v>18</v>
      </c>
      <c r="E19" s="18" t="s">
        <v>12</v>
      </c>
      <c r="F19" s="19">
        <v>0.025868055555555557</v>
      </c>
      <c r="G19" s="20" t="s">
        <v>198</v>
      </c>
      <c r="H19" s="21">
        <f t="shared" si="1"/>
        <v>0.00015046296296296335</v>
      </c>
      <c r="I19" s="21">
        <f t="shared" si="2"/>
        <v>0.003831018518518522</v>
      </c>
      <c r="J19" s="22">
        <f t="shared" si="0"/>
        <v>0.002836409600389864</v>
      </c>
      <c r="L19" s="1"/>
      <c r="N19" s="1"/>
    </row>
    <row r="20" spans="1:14" ht="12.75">
      <c r="A20" s="33">
        <v>18</v>
      </c>
      <c r="B20" s="20">
        <v>4</v>
      </c>
      <c r="C20" s="18" t="s">
        <v>15</v>
      </c>
      <c r="D20" s="18" t="s">
        <v>16</v>
      </c>
      <c r="E20" s="18" t="s">
        <v>12</v>
      </c>
      <c r="F20" s="19">
        <v>0.02596064814814815</v>
      </c>
      <c r="G20" s="20" t="s">
        <v>199</v>
      </c>
      <c r="H20" s="21">
        <f t="shared" si="1"/>
        <v>9.259259259259203E-05</v>
      </c>
      <c r="I20" s="21">
        <f t="shared" si="2"/>
        <v>0.003923611111111114</v>
      </c>
      <c r="J20" s="22">
        <f t="shared" si="0"/>
        <v>0.0028465622969460693</v>
      </c>
      <c r="L20" s="1"/>
      <c r="N20" s="1"/>
    </row>
    <row r="21" spans="1:10" ht="12.75">
      <c r="A21" s="33">
        <v>19</v>
      </c>
      <c r="B21" s="20">
        <v>31</v>
      </c>
      <c r="C21" s="18" t="s">
        <v>50</v>
      </c>
      <c r="D21" s="18" t="s">
        <v>45</v>
      </c>
      <c r="E21" s="18" t="s">
        <v>153</v>
      </c>
      <c r="F21" s="23">
        <v>0.026076388888888885</v>
      </c>
      <c r="G21" s="20" t="s">
        <v>214</v>
      </c>
      <c r="H21" s="21">
        <f t="shared" si="1"/>
        <v>0.0001157407407407357</v>
      </c>
      <c r="I21" s="21">
        <f t="shared" si="2"/>
        <v>0.0040393518518518495</v>
      </c>
      <c r="J21" s="22">
        <f t="shared" si="0"/>
        <v>0.0028592531676413253</v>
      </c>
    </row>
    <row r="22" spans="1:10" ht="12.75">
      <c r="A22" s="33">
        <v>20</v>
      </c>
      <c r="B22" s="20">
        <v>33</v>
      </c>
      <c r="C22" s="18" t="s">
        <v>67</v>
      </c>
      <c r="D22" s="18" t="s">
        <v>68</v>
      </c>
      <c r="E22" s="18" t="s">
        <v>154</v>
      </c>
      <c r="F22" s="23">
        <v>0.02614583333333333</v>
      </c>
      <c r="G22" s="20" t="s">
        <v>215</v>
      </c>
      <c r="H22" s="21">
        <f t="shared" si="1"/>
        <v>6.944444444444489E-05</v>
      </c>
      <c r="I22" s="21">
        <f t="shared" si="2"/>
        <v>0.004108796296296294</v>
      </c>
      <c r="J22" s="22">
        <f t="shared" si="0"/>
        <v>0.0028668676900584795</v>
      </c>
    </row>
    <row r="23" spans="1:10" ht="12.75">
      <c r="A23" s="33">
        <v>21</v>
      </c>
      <c r="B23" s="20">
        <v>45</v>
      </c>
      <c r="C23" s="18" t="s">
        <v>84</v>
      </c>
      <c r="D23" s="18" t="s">
        <v>85</v>
      </c>
      <c r="E23" s="18" t="s">
        <v>165</v>
      </c>
      <c r="F23" s="23">
        <v>0.026342592592592588</v>
      </c>
      <c r="G23" s="20" t="s">
        <v>226</v>
      </c>
      <c r="H23" s="21">
        <f t="shared" si="1"/>
        <v>0.00019675925925925764</v>
      </c>
      <c r="I23" s="21">
        <f t="shared" si="2"/>
        <v>0.004305555555555552</v>
      </c>
      <c r="J23" s="22">
        <f t="shared" si="0"/>
        <v>0.0028884421702404157</v>
      </c>
    </row>
    <row r="24" spans="1:10" ht="12.75">
      <c r="A24" s="33">
        <v>22</v>
      </c>
      <c r="B24" s="20">
        <v>12</v>
      </c>
      <c r="C24" s="18" t="s">
        <v>41</v>
      </c>
      <c r="D24" s="18" t="s">
        <v>42</v>
      </c>
      <c r="E24" s="18" t="s">
        <v>142</v>
      </c>
      <c r="F24" s="19">
        <v>0.026435185185185187</v>
      </c>
      <c r="G24" s="20" t="s">
        <v>200</v>
      </c>
      <c r="H24" s="21">
        <f t="shared" si="1"/>
        <v>9.259259259259897E-05</v>
      </c>
      <c r="I24" s="21">
        <f t="shared" si="2"/>
        <v>0.004398148148148151</v>
      </c>
      <c r="J24" s="22">
        <f t="shared" si="0"/>
        <v>0.0028985948667966215</v>
      </c>
    </row>
    <row r="25" spans="1:10" ht="12.75">
      <c r="A25" s="33">
        <v>23</v>
      </c>
      <c r="B25" s="20">
        <v>17</v>
      </c>
      <c r="C25" s="18" t="s">
        <v>43</v>
      </c>
      <c r="D25" s="18" t="s">
        <v>11</v>
      </c>
      <c r="E25" s="18" t="s">
        <v>143</v>
      </c>
      <c r="F25" s="19">
        <v>0.026620370370370374</v>
      </c>
      <c r="G25" s="20" t="s">
        <v>201</v>
      </c>
      <c r="H25" s="21">
        <f t="shared" si="1"/>
        <v>0.00018518518518518753</v>
      </c>
      <c r="I25" s="21">
        <f t="shared" si="2"/>
        <v>0.0045833333333333386</v>
      </c>
      <c r="J25" s="22">
        <f t="shared" si="0"/>
        <v>0.0029189002599090325</v>
      </c>
    </row>
    <row r="26" spans="1:10" ht="12.75">
      <c r="A26" s="33">
        <v>24</v>
      </c>
      <c r="B26" s="20">
        <v>28</v>
      </c>
      <c r="C26" s="18" t="s">
        <v>62</v>
      </c>
      <c r="D26" s="18" t="s">
        <v>63</v>
      </c>
      <c r="E26" s="18" t="s">
        <v>150</v>
      </c>
      <c r="F26" s="23">
        <v>0.02665509259259259</v>
      </c>
      <c r="G26" s="20" t="s">
        <v>216</v>
      </c>
      <c r="H26" s="21">
        <f t="shared" si="1"/>
        <v>3.472222222221724E-05</v>
      </c>
      <c r="I26" s="21">
        <f t="shared" si="2"/>
        <v>0.004618055555555556</v>
      </c>
      <c r="J26" s="22">
        <f t="shared" si="0"/>
        <v>0.0029227075211176088</v>
      </c>
    </row>
    <row r="27" spans="1:10" ht="12.75">
      <c r="A27" s="33">
        <v>25</v>
      </c>
      <c r="B27" s="20">
        <v>91</v>
      </c>
      <c r="C27" s="18" t="s">
        <v>51</v>
      </c>
      <c r="D27" s="18" t="s">
        <v>52</v>
      </c>
      <c r="E27" s="18" t="s">
        <v>145</v>
      </c>
      <c r="F27" s="19">
        <v>0.026747685185185183</v>
      </c>
      <c r="G27" s="20" t="s">
        <v>202</v>
      </c>
      <c r="H27" s="21">
        <f t="shared" si="1"/>
        <v>9.259259259259203E-05</v>
      </c>
      <c r="I27" s="21">
        <f t="shared" si="2"/>
        <v>0.004710648148148148</v>
      </c>
      <c r="J27" s="22">
        <f t="shared" si="0"/>
        <v>0.002932860217673814</v>
      </c>
    </row>
    <row r="28" spans="1:10" ht="12.75">
      <c r="A28" s="33">
        <v>26</v>
      </c>
      <c r="B28" s="20">
        <v>88</v>
      </c>
      <c r="C28" s="18" t="s">
        <v>89</v>
      </c>
      <c r="D28" s="18" t="s">
        <v>11</v>
      </c>
      <c r="E28" s="18" t="s">
        <v>165</v>
      </c>
      <c r="F28" s="19">
        <v>0.026875</v>
      </c>
      <c r="G28" s="20" t="s">
        <v>128</v>
      </c>
      <c r="H28" s="21">
        <f t="shared" si="1"/>
        <v>0.0001273148148148162</v>
      </c>
      <c r="I28" s="21">
        <f t="shared" si="2"/>
        <v>0.004837962962962964</v>
      </c>
      <c r="J28" s="22">
        <f t="shared" si="0"/>
        <v>0.0029468201754385965</v>
      </c>
    </row>
    <row r="29" spans="1:10" ht="12.75">
      <c r="A29" s="33">
        <v>27</v>
      </c>
      <c r="B29" s="20">
        <v>25</v>
      </c>
      <c r="C29" s="18" t="s">
        <v>57</v>
      </c>
      <c r="D29" s="18" t="s">
        <v>11</v>
      </c>
      <c r="E29" s="18" t="s">
        <v>138</v>
      </c>
      <c r="F29" s="23">
        <v>0.02702546296296296</v>
      </c>
      <c r="G29" s="20" t="s">
        <v>217</v>
      </c>
      <c r="H29" s="21">
        <f t="shared" si="1"/>
        <v>0.00015046296296295988</v>
      </c>
      <c r="I29" s="21">
        <f t="shared" si="2"/>
        <v>0.004988425925925924</v>
      </c>
      <c r="J29" s="22">
        <f t="shared" si="0"/>
        <v>0.00296331830734243</v>
      </c>
    </row>
    <row r="30" spans="1:10" ht="12.75">
      <c r="A30" s="33">
        <v>28</v>
      </c>
      <c r="B30" s="20">
        <v>32</v>
      </c>
      <c r="C30" s="18" t="s">
        <v>66</v>
      </c>
      <c r="D30" s="18" t="s">
        <v>11</v>
      </c>
      <c r="E30" s="18" t="s">
        <v>164</v>
      </c>
      <c r="F30" s="23">
        <v>0.027314814814814816</v>
      </c>
      <c r="G30" s="20" t="s">
        <v>218</v>
      </c>
      <c r="H30" s="21">
        <f t="shared" si="1"/>
        <v>0.0002893518518518566</v>
      </c>
      <c r="I30" s="21">
        <f t="shared" si="2"/>
        <v>0.0052777777777777805</v>
      </c>
      <c r="J30" s="22">
        <f t="shared" si="0"/>
        <v>0.002995045484080572</v>
      </c>
    </row>
    <row r="31" spans="1:10" ht="12.75">
      <c r="A31" s="33">
        <v>29</v>
      </c>
      <c r="B31" s="20">
        <v>29</v>
      </c>
      <c r="C31" s="18" t="s">
        <v>64</v>
      </c>
      <c r="D31" s="18" t="s">
        <v>22</v>
      </c>
      <c r="E31" s="18" t="s">
        <v>151</v>
      </c>
      <c r="F31" s="23">
        <v>0.02732638888888889</v>
      </c>
      <c r="G31" s="20" t="s">
        <v>219</v>
      </c>
      <c r="H31" s="21">
        <f t="shared" si="1"/>
        <v>1.157407407407357E-05</v>
      </c>
      <c r="I31" s="21">
        <f t="shared" si="2"/>
        <v>0.005289351851851854</v>
      </c>
      <c r="J31" s="22">
        <f t="shared" si="0"/>
        <v>0.0029963145711500976</v>
      </c>
    </row>
    <row r="32" spans="1:10" ht="12.75">
      <c r="A32" s="33">
        <v>30</v>
      </c>
      <c r="B32" s="20">
        <v>6</v>
      </c>
      <c r="C32" s="18" t="s">
        <v>29</v>
      </c>
      <c r="D32" s="18" t="s">
        <v>30</v>
      </c>
      <c r="E32" s="18" t="s">
        <v>136</v>
      </c>
      <c r="F32" s="19">
        <v>0.027395833333333338</v>
      </c>
      <c r="G32" s="20" t="s">
        <v>203</v>
      </c>
      <c r="H32" s="21">
        <f t="shared" si="1"/>
        <v>6.944444444444836E-05</v>
      </c>
      <c r="I32" s="21">
        <f t="shared" si="2"/>
        <v>0.0053587962962963025</v>
      </c>
      <c r="J32" s="22">
        <f t="shared" si="0"/>
        <v>0.0030039290935672523</v>
      </c>
    </row>
    <row r="33" spans="1:10" ht="12.75">
      <c r="A33" s="33">
        <v>31</v>
      </c>
      <c r="B33" s="20">
        <v>92</v>
      </c>
      <c r="C33" s="18" t="s">
        <v>53</v>
      </c>
      <c r="D33" s="18" t="s">
        <v>11</v>
      </c>
      <c r="E33" s="18" t="s">
        <v>146</v>
      </c>
      <c r="F33" s="19">
        <v>0.02756944444444445</v>
      </c>
      <c r="G33" s="20" t="s">
        <v>204</v>
      </c>
      <c r="H33" s="21">
        <f t="shared" si="1"/>
        <v>0.0001736111111111105</v>
      </c>
      <c r="I33" s="21">
        <f t="shared" si="2"/>
        <v>0.005532407407407413</v>
      </c>
      <c r="J33" s="22">
        <f t="shared" si="0"/>
        <v>0.0030229653996101374</v>
      </c>
    </row>
    <row r="34" spans="1:10" ht="12.75">
      <c r="A34" s="33">
        <v>32</v>
      </c>
      <c r="B34" s="20">
        <v>30</v>
      </c>
      <c r="C34" s="18" t="s">
        <v>65</v>
      </c>
      <c r="D34" s="18" t="s">
        <v>18</v>
      </c>
      <c r="E34" s="18" t="s">
        <v>152</v>
      </c>
      <c r="F34" s="23">
        <v>0.027604166666666666</v>
      </c>
      <c r="G34" s="20" t="s">
        <v>220</v>
      </c>
      <c r="H34" s="21">
        <f t="shared" si="1"/>
        <v>3.472222222221724E-05</v>
      </c>
      <c r="I34" s="21">
        <f t="shared" si="2"/>
        <v>0.00556712962962963</v>
      </c>
      <c r="J34" s="22">
        <f t="shared" si="0"/>
        <v>0.0030267726608187136</v>
      </c>
    </row>
    <row r="35" spans="1:10" ht="12.75">
      <c r="A35" s="33">
        <v>33</v>
      </c>
      <c r="B35" s="20">
        <v>23</v>
      </c>
      <c r="C35" s="18" t="s">
        <v>56</v>
      </c>
      <c r="D35" s="18" t="s">
        <v>36</v>
      </c>
      <c r="E35" s="18" t="s">
        <v>147</v>
      </c>
      <c r="F35" s="23">
        <v>0.02803240740740741</v>
      </c>
      <c r="G35" s="20" t="s">
        <v>221</v>
      </c>
      <c r="H35" s="21">
        <f t="shared" si="1"/>
        <v>0.0004282407407407429</v>
      </c>
      <c r="I35" s="21">
        <f t="shared" si="2"/>
        <v>0.005995370370370373</v>
      </c>
      <c r="J35" s="22">
        <f t="shared" si="0"/>
        <v>0.0030737288823911636</v>
      </c>
    </row>
    <row r="36" spans="1:10" ht="12.75">
      <c r="A36" s="33">
        <v>34</v>
      </c>
      <c r="B36" s="20">
        <v>44</v>
      </c>
      <c r="C36" s="18" t="s">
        <v>82</v>
      </c>
      <c r="D36" s="18" t="s">
        <v>83</v>
      </c>
      <c r="E36" s="18" t="s">
        <v>164</v>
      </c>
      <c r="F36" s="23">
        <v>0.028252314814814813</v>
      </c>
      <c r="G36" s="20" t="s">
        <v>227</v>
      </c>
      <c r="H36" s="21">
        <f t="shared" si="1"/>
        <v>0.00021990740740740478</v>
      </c>
      <c r="I36" s="21">
        <f t="shared" si="2"/>
        <v>0.006215277777777778</v>
      </c>
      <c r="J36" s="22">
        <f t="shared" si="0"/>
        <v>0.003097841536712151</v>
      </c>
    </row>
    <row r="37" spans="1:10" ht="12.75">
      <c r="A37" s="33">
        <v>35</v>
      </c>
      <c r="B37" s="20">
        <v>43</v>
      </c>
      <c r="C37" s="18" t="s">
        <v>81</v>
      </c>
      <c r="D37" s="18" t="s">
        <v>22</v>
      </c>
      <c r="E37" s="18" t="s">
        <v>163</v>
      </c>
      <c r="F37" s="23">
        <v>0.028703703703703703</v>
      </c>
      <c r="G37" s="20" t="s">
        <v>228</v>
      </c>
      <c r="H37" s="21">
        <f t="shared" si="1"/>
        <v>0.00045138888888889006</v>
      </c>
      <c r="I37" s="21">
        <f t="shared" si="2"/>
        <v>0.006666666666666668</v>
      </c>
      <c r="J37" s="22">
        <f t="shared" si="0"/>
        <v>0.003147335932423652</v>
      </c>
    </row>
    <row r="38" spans="1:10" ht="12.75">
      <c r="A38" s="33">
        <v>36</v>
      </c>
      <c r="B38" s="20">
        <v>79</v>
      </c>
      <c r="C38" s="18" t="s">
        <v>97</v>
      </c>
      <c r="D38" s="18" t="s">
        <v>98</v>
      </c>
      <c r="E38" s="18" t="s">
        <v>145</v>
      </c>
      <c r="F38" s="23">
        <v>0.028703703703703703</v>
      </c>
      <c r="G38" s="20" t="s">
        <v>241</v>
      </c>
      <c r="H38" s="21">
        <f t="shared" si="1"/>
        <v>0</v>
      </c>
      <c r="I38" s="21">
        <f t="shared" si="2"/>
        <v>0.006666666666666668</v>
      </c>
      <c r="J38" s="22">
        <f t="shared" si="0"/>
        <v>0.003147335932423652</v>
      </c>
    </row>
    <row r="39" spans="1:10" ht="12.75">
      <c r="A39" s="33">
        <v>37</v>
      </c>
      <c r="B39" s="20">
        <v>74</v>
      </c>
      <c r="C39" s="18" t="s">
        <v>184</v>
      </c>
      <c r="D39" s="18" t="s">
        <v>94</v>
      </c>
      <c r="E39" s="18" t="s">
        <v>133</v>
      </c>
      <c r="F39" s="23">
        <v>0.028796296296296296</v>
      </c>
      <c r="G39" s="20" t="s">
        <v>242</v>
      </c>
      <c r="H39" s="21">
        <f t="shared" si="1"/>
        <v>9.259259259259203E-05</v>
      </c>
      <c r="I39" s="21">
        <f t="shared" si="2"/>
        <v>0.00675925925925926</v>
      </c>
      <c r="J39" s="22">
        <f t="shared" si="0"/>
        <v>0.0031574886289798573</v>
      </c>
    </row>
    <row r="40" spans="1:10" ht="12.75">
      <c r="A40" s="33">
        <v>38</v>
      </c>
      <c r="B40" s="20">
        <v>87</v>
      </c>
      <c r="C40" s="18" t="s">
        <v>185</v>
      </c>
      <c r="D40" s="18" t="s">
        <v>45</v>
      </c>
      <c r="E40" s="18" t="s">
        <v>181</v>
      </c>
      <c r="F40" s="23">
        <v>0.029502314814814815</v>
      </c>
      <c r="G40" s="20" t="s">
        <v>237</v>
      </c>
      <c r="H40" s="21">
        <f t="shared" si="1"/>
        <v>0.000706018518518519</v>
      </c>
      <c r="I40" s="21">
        <f t="shared" si="2"/>
        <v>0.007465277777777779</v>
      </c>
      <c r="J40" s="22">
        <f t="shared" si="0"/>
        <v>0.003234902940220923</v>
      </c>
    </row>
    <row r="41" spans="1:10" ht="12.75">
      <c r="A41" s="33">
        <v>39</v>
      </c>
      <c r="B41" s="20">
        <v>97</v>
      </c>
      <c r="C41" s="18" t="s">
        <v>186</v>
      </c>
      <c r="D41" s="18" t="s">
        <v>104</v>
      </c>
      <c r="E41" s="18" t="s">
        <v>170</v>
      </c>
      <c r="F41" s="23">
        <v>0.02956018518518519</v>
      </c>
      <c r="G41" s="20" t="s">
        <v>245</v>
      </c>
      <c r="H41" s="21">
        <f t="shared" si="1"/>
        <v>5.787037037037479E-05</v>
      </c>
      <c r="I41" s="21">
        <f t="shared" si="2"/>
        <v>0.007523148148148154</v>
      </c>
      <c r="J41" s="22">
        <f t="shared" si="0"/>
        <v>0.003241248375568552</v>
      </c>
    </row>
    <row r="42" spans="1:10" ht="12.75">
      <c r="A42" s="33">
        <v>40</v>
      </c>
      <c r="B42" s="20">
        <v>9</v>
      </c>
      <c r="C42" s="18" t="s">
        <v>25</v>
      </c>
      <c r="D42" s="18" t="s">
        <v>26</v>
      </c>
      <c r="E42" s="18" t="s">
        <v>133</v>
      </c>
      <c r="F42" s="19">
        <v>0.029594907407407407</v>
      </c>
      <c r="G42" s="20" t="s">
        <v>205</v>
      </c>
      <c r="H42" s="21">
        <f t="shared" si="1"/>
        <v>3.472222222221724E-05</v>
      </c>
      <c r="I42" s="21">
        <f t="shared" si="2"/>
        <v>0.007557870370370371</v>
      </c>
      <c r="J42" s="22">
        <f t="shared" si="0"/>
        <v>0.003245055636777128</v>
      </c>
    </row>
    <row r="43" spans="1:10" ht="12.75">
      <c r="A43" s="33">
        <v>41</v>
      </c>
      <c r="B43" s="20">
        <v>53</v>
      </c>
      <c r="C43" s="18" t="s">
        <v>70</v>
      </c>
      <c r="D43" s="18" t="s">
        <v>71</v>
      </c>
      <c r="E43" s="18" t="s">
        <v>156</v>
      </c>
      <c r="F43" s="23">
        <v>0.030011574074074076</v>
      </c>
      <c r="G43" s="20" t="s">
        <v>229</v>
      </c>
      <c r="H43" s="21">
        <f t="shared" si="1"/>
        <v>0.00041666666666666935</v>
      </c>
      <c r="I43" s="21">
        <f t="shared" si="2"/>
        <v>0.00797453703703704</v>
      </c>
      <c r="J43" s="22">
        <f t="shared" si="0"/>
        <v>0.0032907427712800526</v>
      </c>
    </row>
    <row r="44" spans="1:10" ht="12.75">
      <c r="A44" s="33">
        <v>42</v>
      </c>
      <c r="B44" s="20">
        <v>76</v>
      </c>
      <c r="C44" s="18" t="s">
        <v>95</v>
      </c>
      <c r="D44" s="18" t="s">
        <v>96</v>
      </c>
      <c r="E44" s="18" t="s">
        <v>160</v>
      </c>
      <c r="F44" s="23">
        <v>0.0303125</v>
      </c>
      <c r="G44" s="20" t="s">
        <v>243</v>
      </c>
      <c r="H44" s="21">
        <f t="shared" si="1"/>
        <v>0.00030092592592592324</v>
      </c>
      <c r="I44" s="21">
        <f t="shared" si="2"/>
        <v>0.008275462962962964</v>
      </c>
      <c r="J44" s="22">
        <f t="shared" si="0"/>
        <v>0.0033237390350877197</v>
      </c>
    </row>
    <row r="45" spans="1:10" ht="12.75">
      <c r="A45" s="33">
        <v>43</v>
      </c>
      <c r="B45" s="20">
        <v>46</v>
      </c>
      <c r="C45" s="18" t="s">
        <v>86</v>
      </c>
      <c r="D45" s="18" t="s">
        <v>52</v>
      </c>
      <c r="E45" s="18" t="s">
        <v>166</v>
      </c>
      <c r="F45" s="23">
        <v>0.030486111111111113</v>
      </c>
      <c r="G45" s="20" t="s">
        <v>230</v>
      </c>
      <c r="H45" s="21">
        <f t="shared" si="1"/>
        <v>0.00017361111111111396</v>
      </c>
      <c r="I45" s="21">
        <f t="shared" si="2"/>
        <v>0.008449074074074078</v>
      </c>
      <c r="J45" s="22">
        <f t="shared" si="0"/>
        <v>0.0033427753411306048</v>
      </c>
    </row>
    <row r="46" spans="1:10" ht="12.75">
      <c r="A46" s="33">
        <v>44</v>
      </c>
      <c r="B46" s="20">
        <v>56</v>
      </c>
      <c r="C46" s="18" t="s">
        <v>74</v>
      </c>
      <c r="D46" s="18" t="s">
        <v>45</v>
      </c>
      <c r="E46" s="18" t="s">
        <v>158</v>
      </c>
      <c r="F46" s="23">
        <v>0.030833333333333334</v>
      </c>
      <c r="G46" s="20" t="s">
        <v>231</v>
      </c>
      <c r="H46" s="21">
        <f t="shared" si="1"/>
        <v>0.000347222222222221</v>
      </c>
      <c r="I46" s="21">
        <f t="shared" si="2"/>
        <v>0.008796296296296299</v>
      </c>
      <c r="J46" s="22">
        <f t="shared" si="0"/>
        <v>0.0033808479532163745</v>
      </c>
    </row>
    <row r="47" spans="1:10" ht="12.75">
      <c r="A47" s="33">
        <v>45</v>
      </c>
      <c r="B47" s="20">
        <v>75</v>
      </c>
      <c r="C47" s="18" t="s">
        <v>92</v>
      </c>
      <c r="D47" s="18" t="s">
        <v>93</v>
      </c>
      <c r="E47" s="18" t="s">
        <v>158</v>
      </c>
      <c r="F47" s="23">
        <v>0.03085648148148148</v>
      </c>
      <c r="G47" s="20" t="s">
        <v>244</v>
      </c>
      <c r="H47" s="21">
        <f t="shared" si="1"/>
        <v>2.314814814814714E-05</v>
      </c>
      <c r="I47" s="21">
        <f t="shared" si="2"/>
        <v>0.008819444444444446</v>
      </c>
      <c r="J47" s="22">
        <f t="shared" si="0"/>
        <v>0.003383386127355426</v>
      </c>
    </row>
    <row r="48" spans="1:10" ht="12.75">
      <c r="A48" s="33">
        <v>46</v>
      </c>
      <c r="B48" s="20">
        <v>19</v>
      </c>
      <c r="C48" s="18" t="s">
        <v>46</v>
      </c>
      <c r="D48" s="18" t="s">
        <v>47</v>
      </c>
      <c r="E48" s="18" t="s">
        <v>144</v>
      </c>
      <c r="F48" s="19">
        <v>0.03099537037037037</v>
      </c>
      <c r="G48" s="20" t="s">
        <v>206</v>
      </c>
      <c r="H48" s="21">
        <f t="shared" si="1"/>
        <v>0.00013888888888888978</v>
      </c>
      <c r="I48" s="21">
        <f t="shared" si="2"/>
        <v>0.008958333333333336</v>
      </c>
      <c r="J48" s="22">
        <f t="shared" si="0"/>
        <v>0.003398615172189734</v>
      </c>
    </row>
    <row r="49" spans="1:10" ht="12.75">
      <c r="A49" s="33">
        <v>47</v>
      </c>
      <c r="B49" s="20">
        <v>57</v>
      </c>
      <c r="C49" s="18" t="s">
        <v>75</v>
      </c>
      <c r="D49" s="18" t="s">
        <v>76</v>
      </c>
      <c r="E49" s="18" t="s">
        <v>146</v>
      </c>
      <c r="F49" s="23">
        <v>0.03116898148148148</v>
      </c>
      <c r="G49" s="20" t="s">
        <v>232</v>
      </c>
      <c r="H49" s="21">
        <f t="shared" si="1"/>
        <v>0.0001736111111111105</v>
      </c>
      <c r="I49" s="21">
        <f t="shared" si="2"/>
        <v>0.009131944444444446</v>
      </c>
      <c r="J49" s="22">
        <f t="shared" si="0"/>
        <v>0.0034176514782326187</v>
      </c>
    </row>
    <row r="50" spans="1:10" ht="12.75">
      <c r="A50" s="33">
        <v>48</v>
      </c>
      <c r="B50" s="20">
        <v>20</v>
      </c>
      <c r="C50" s="18" t="s">
        <v>48</v>
      </c>
      <c r="D50" s="18" t="s">
        <v>49</v>
      </c>
      <c r="E50" s="18" t="s">
        <v>144</v>
      </c>
      <c r="F50" s="19">
        <v>0.03130787037037037</v>
      </c>
      <c r="G50" s="20" t="s">
        <v>207</v>
      </c>
      <c r="H50" s="21">
        <f t="shared" si="1"/>
        <v>0.00013888888888888631</v>
      </c>
      <c r="I50" s="21">
        <f t="shared" si="2"/>
        <v>0.009270833333333332</v>
      </c>
      <c r="J50" s="22">
        <f t="shared" si="0"/>
        <v>0.0034328805230669267</v>
      </c>
    </row>
    <row r="51" spans="1:10" ht="12.75">
      <c r="A51" s="33">
        <v>49</v>
      </c>
      <c r="B51" s="20">
        <v>55</v>
      </c>
      <c r="C51" s="18" t="s">
        <v>34</v>
      </c>
      <c r="D51" s="18" t="s">
        <v>73</v>
      </c>
      <c r="E51" s="18" t="s">
        <v>138</v>
      </c>
      <c r="F51" s="23">
        <v>0.03137731481481481</v>
      </c>
      <c r="G51" s="20" t="s">
        <v>233</v>
      </c>
      <c r="H51" s="21">
        <f t="shared" si="1"/>
        <v>6.944444444444142E-05</v>
      </c>
      <c r="I51" s="21">
        <f t="shared" si="2"/>
        <v>0.009340277777777774</v>
      </c>
      <c r="J51" s="22">
        <f t="shared" si="0"/>
        <v>0.00344049504548408</v>
      </c>
    </row>
    <row r="52" spans="1:10" ht="12.75">
      <c r="A52" s="33">
        <v>50</v>
      </c>
      <c r="B52" s="20">
        <v>93</v>
      </c>
      <c r="C52" s="18" t="s">
        <v>99</v>
      </c>
      <c r="D52" s="18" t="s">
        <v>100</v>
      </c>
      <c r="E52" s="18" t="s">
        <v>140</v>
      </c>
      <c r="F52" s="23">
        <v>0.031828703703703706</v>
      </c>
      <c r="G52" s="20" t="s">
        <v>246</v>
      </c>
      <c r="H52" s="21">
        <f t="shared" si="1"/>
        <v>0.000451388888888897</v>
      </c>
      <c r="I52" s="21">
        <f t="shared" si="2"/>
        <v>0.00979166666666667</v>
      </c>
      <c r="J52" s="22">
        <f t="shared" si="0"/>
        <v>0.003489989441195582</v>
      </c>
    </row>
    <row r="53" spans="1:10" ht="12.75">
      <c r="A53" s="33">
        <v>51</v>
      </c>
      <c r="B53" s="20">
        <v>96</v>
      </c>
      <c r="C53" s="18" t="s">
        <v>103</v>
      </c>
      <c r="D53" s="18" t="s">
        <v>104</v>
      </c>
      <c r="E53" s="18" t="s">
        <v>162</v>
      </c>
      <c r="F53" s="23">
        <v>0.032233796296296295</v>
      </c>
      <c r="G53" s="20" t="s">
        <v>247</v>
      </c>
      <c r="H53" s="21">
        <f t="shared" si="1"/>
        <v>0.00040509259259258884</v>
      </c>
      <c r="I53" s="21">
        <f t="shared" si="2"/>
        <v>0.01019675925925926</v>
      </c>
      <c r="J53" s="22">
        <f t="shared" si="0"/>
        <v>0.00353440748862898</v>
      </c>
    </row>
    <row r="54" spans="1:10" ht="12.75">
      <c r="A54" s="33">
        <v>52</v>
      </c>
      <c r="B54" s="20">
        <v>86</v>
      </c>
      <c r="C54" s="18" t="s">
        <v>88</v>
      </c>
      <c r="D54" s="18" t="s">
        <v>26</v>
      </c>
      <c r="E54" s="18" t="s">
        <v>168</v>
      </c>
      <c r="F54" s="23">
        <v>0.03229166666666667</v>
      </c>
      <c r="G54" s="20" t="s">
        <v>238</v>
      </c>
      <c r="H54" s="21">
        <f t="shared" si="1"/>
        <v>5.787037037037479E-05</v>
      </c>
      <c r="I54" s="21">
        <f t="shared" si="2"/>
        <v>0.010254629629629634</v>
      </c>
      <c r="J54" s="22">
        <f t="shared" si="0"/>
        <v>0.0035407529239766086</v>
      </c>
    </row>
    <row r="55" spans="1:10" ht="12.75">
      <c r="A55" s="33">
        <v>53</v>
      </c>
      <c r="B55" s="20">
        <v>63</v>
      </c>
      <c r="C55" s="18" t="s">
        <v>27</v>
      </c>
      <c r="D55" s="18" t="s">
        <v>11</v>
      </c>
      <c r="E55" s="18" t="s">
        <v>134</v>
      </c>
      <c r="F55" s="19">
        <v>0.032372685185185185</v>
      </c>
      <c r="G55" s="20" t="s">
        <v>208</v>
      </c>
      <c r="H55" s="21">
        <f t="shared" si="1"/>
        <v>8.101851851851499E-05</v>
      </c>
      <c r="I55" s="21">
        <f t="shared" si="2"/>
        <v>0.01033564814814815</v>
      </c>
      <c r="J55" s="22">
        <f t="shared" si="0"/>
        <v>0.003549636533463288</v>
      </c>
    </row>
    <row r="56" spans="1:10" ht="12.75">
      <c r="A56" s="33">
        <v>54</v>
      </c>
      <c r="B56" s="20">
        <v>65</v>
      </c>
      <c r="C56" s="18" t="s">
        <v>55</v>
      </c>
      <c r="D56" s="18" t="s">
        <v>14</v>
      </c>
      <c r="E56" s="18" t="s">
        <v>146</v>
      </c>
      <c r="F56" s="19">
        <v>0.032372685185185185</v>
      </c>
      <c r="G56" s="20" t="s">
        <v>209</v>
      </c>
      <c r="H56" s="21">
        <f t="shared" si="1"/>
        <v>0</v>
      </c>
      <c r="I56" s="21">
        <f t="shared" si="2"/>
        <v>0.01033564814814815</v>
      </c>
      <c r="J56" s="22">
        <f t="shared" si="0"/>
        <v>0.003549636533463288</v>
      </c>
    </row>
    <row r="57" spans="1:19" ht="12.75">
      <c r="A57" s="33">
        <v>55</v>
      </c>
      <c r="B57" s="20">
        <v>59</v>
      </c>
      <c r="C57" s="18" t="s">
        <v>77</v>
      </c>
      <c r="D57" s="18" t="s">
        <v>14</v>
      </c>
      <c r="E57" s="18" t="s">
        <v>159</v>
      </c>
      <c r="F57" s="23">
        <v>0.03270833333333333</v>
      </c>
      <c r="G57" s="20" t="s">
        <v>234</v>
      </c>
      <c r="H57" s="21">
        <f t="shared" si="1"/>
        <v>0.0003356481481481474</v>
      </c>
      <c r="I57" s="21">
        <f t="shared" si="2"/>
        <v>0.010671296296296297</v>
      </c>
      <c r="J57" s="22">
        <f t="shared" si="0"/>
        <v>0.003586440058479532</v>
      </c>
      <c r="S57" s="1"/>
    </row>
    <row r="58" spans="1:19" ht="12.75">
      <c r="A58" s="33">
        <v>56</v>
      </c>
      <c r="B58" s="20">
        <v>18</v>
      </c>
      <c r="C58" s="18" t="s">
        <v>44</v>
      </c>
      <c r="D58" s="18" t="s">
        <v>45</v>
      </c>
      <c r="E58" s="18" t="s">
        <v>144</v>
      </c>
      <c r="F58" s="19">
        <v>0.03356481481481482</v>
      </c>
      <c r="G58" s="20" t="s">
        <v>210</v>
      </c>
      <c r="H58" s="21">
        <f t="shared" si="1"/>
        <v>0.0008564814814814858</v>
      </c>
      <c r="I58" s="21">
        <f t="shared" si="2"/>
        <v>0.011527777777777783</v>
      </c>
      <c r="J58" s="22">
        <f t="shared" si="0"/>
        <v>0.003680352501624432</v>
      </c>
      <c r="S58" s="1"/>
    </row>
    <row r="59" spans="1:19" ht="12.75">
      <c r="A59" s="33">
        <v>57</v>
      </c>
      <c r="B59" s="20">
        <v>10</v>
      </c>
      <c r="C59" s="18" t="s">
        <v>34</v>
      </c>
      <c r="D59" s="18" t="s">
        <v>11</v>
      </c>
      <c r="E59" s="18" t="s">
        <v>138</v>
      </c>
      <c r="F59" s="19">
        <v>0.03366898148148148</v>
      </c>
      <c r="G59" s="20" t="s">
        <v>211</v>
      </c>
      <c r="H59" s="21">
        <f t="shared" si="1"/>
        <v>0.00010416666666666213</v>
      </c>
      <c r="I59" s="21">
        <f t="shared" si="2"/>
        <v>0.011631944444444445</v>
      </c>
      <c r="J59" s="22">
        <f t="shared" si="0"/>
        <v>0.0036917742852501626</v>
      </c>
      <c r="S59" s="1"/>
    </row>
    <row r="60" spans="1:19" ht="12.75">
      <c r="A60" s="33">
        <v>58</v>
      </c>
      <c r="B60" s="20">
        <v>42</v>
      </c>
      <c r="C60" s="18" t="s">
        <v>79</v>
      </c>
      <c r="D60" s="18" t="s">
        <v>80</v>
      </c>
      <c r="E60" s="18" t="s">
        <v>162</v>
      </c>
      <c r="F60" s="23">
        <v>0.0338425925925926</v>
      </c>
      <c r="G60" s="20" t="s">
        <v>235</v>
      </c>
      <c r="H60" s="21">
        <f t="shared" si="1"/>
        <v>0.00017361111111111743</v>
      </c>
      <c r="I60" s="21">
        <f t="shared" si="2"/>
        <v>0.011805555555555562</v>
      </c>
      <c r="J60" s="22">
        <f t="shared" si="0"/>
        <v>0.0037108105912930485</v>
      </c>
      <c r="S60" s="1"/>
    </row>
    <row r="61" spans="1:19" ht="12.75">
      <c r="A61" s="33">
        <v>59</v>
      </c>
      <c r="B61" s="20">
        <v>27</v>
      </c>
      <c r="C61" s="18" t="s">
        <v>60</v>
      </c>
      <c r="D61" s="18" t="s">
        <v>61</v>
      </c>
      <c r="E61" s="18" t="s">
        <v>149</v>
      </c>
      <c r="F61" s="23">
        <v>0.033854166666666664</v>
      </c>
      <c r="G61" s="20" t="s">
        <v>222</v>
      </c>
      <c r="H61" s="21">
        <f t="shared" si="1"/>
        <v>1.1574074074066631E-05</v>
      </c>
      <c r="I61" s="21">
        <f t="shared" si="2"/>
        <v>0.011817129629629629</v>
      </c>
      <c r="J61" s="22">
        <f t="shared" si="0"/>
        <v>0.0037120796783625732</v>
      </c>
      <c r="S61" s="1"/>
    </row>
    <row r="62" spans="1:10" ht="12.75">
      <c r="A62" s="33">
        <v>60</v>
      </c>
      <c r="B62" s="20">
        <v>84</v>
      </c>
      <c r="C62" s="18" t="s">
        <v>87</v>
      </c>
      <c r="D62" s="18" t="s">
        <v>36</v>
      </c>
      <c r="E62" s="18" t="s">
        <v>167</v>
      </c>
      <c r="F62" s="23">
        <v>0.03392361111111111</v>
      </c>
      <c r="G62" s="20" t="s">
        <v>239</v>
      </c>
      <c r="H62" s="21">
        <f t="shared" si="1"/>
        <v>6.944444444444836E-05</v>
      </c>
      <c r="I62" s="21">
        <f t="shared" si="2"/>
        <v>0.011886574074074077</v>
      </c>
      <c r="J62" s="22">
        <f t="shared" si="0"/>
        <v>0.0037196942007797274</v>
      </c>
    </row>
    <row r="63" spans="1:10" ht="12.75">
      <c r="A63" s="33">
        <v>61</v>
      </c>
      <c r="B63" s="20">
        <v>62</v>
      </c>
      <c r="C63" s="18" t="s">
        <v>78</v>
      </c>
      <c r="D63" s="18" t="s">
        <v>11</v>
      </c>
      <c r="E63" s="18" t="s">
        <v>161</v>
      </c>
      <c r="F63" s="23">
        <v>0.035381944444444445</v>
      </c>
      <c r="G63" s="20" t="s">
        <v>236</v>
      </c>
      <c r="H63" s="21">
        <f t="shared" si="1"/>
        <v>0.0014583333333333323</v>
      </c>
      <c r="I63" s="21">
        <f t="shared" si="2"/>
        <v>0.01334490740740741</v>
      </c>
      <c r="J63" s="22">
        <f t="shared" si="0"/>
        <v>0.0038795991715399616</v>
      </c>
    </row>
    <row r="64" spans="1:10" ht="12.75">
      <c r="A64" s="33">
        <v>62</v>
      </c>
      <c r="B64" s="20">
        <v>94</v>
      </c>
      <c r="C64" s="18" t="s">
        <v>101</v>
      </c>
      <c r="D64" s="18" t="s">
        <v>102</v>
      </c>
      <c r="E64" s="18" t="s">
        <v>161</v>
      </c>
      <c r="F64" s="23">
        <v>0.0359375</v>
      </c>
      <c r="G64" s="20" t="s">
        <v>248</v>
      </c>
      <c r="H64" s="21">
        <f t="shared" si="1"/>
        <v>0.0005555555555555522</v>
      </c>
      <c r="I64" s="21">
        <f t="shared" si="2"/>
        <v>0.013900462962962962</v>
      </c>
      <c r="J64" s="22">
        <f t="shared" si="0"/>
        <v>0.003940515350877193</v>
      </c>
    </row>
    <row r="65" spans="1:19" ht="13.5" thickBot="1">
      <c r="A65" s="34">
        <v>63</v>
      </c>
      <c r="B65" s="27">
        <v>66</v>
      </c>
      <c r="C65" s="25" t="s">
        <v>54</v>
      </c>
      <c r="D65" s="25" t="s">
        <v>33</v>
      </c>
      <c r="E65" s="25" t="s">
        <v>146</v>
      </c>
      <c r="F65" s="26">
        <v>0.038148148148148146</v>
      </c>
      <c r="G65" s="27" t="s">
        <v>212</v>
      </c>
      <c r="H65" s="28">
        <f t="shared" si="1"/>
        <v>0.002210648148148149</v>
      </c>
      <c r="I65" s="28">
        <f t="shared" si="2"/>
        <v>0.01611111111111111</v>
      </c>
      <c r="J65" s="29">
        <f t="shared" si="0"/>
        <v>0.004182910981156595</v>
      </c>
      <c r="S65" s="1"/>
    </row>
    <row r="66" spans="8:19" ht="13.5" thickTop="1">
      <c r="H66" s="2"/>
      <c r="S66" s="1"/>
    </row>
    <row r="67" spans="8:19" ht="12.75">
      <c r="H67" s="2"/>
      <c r="S67" s="1"/>
    </row>
    <row r="68" spans="8:19" ht="12.75">
      <c r="H68" s="2"/>
      <c r="S68" s="1"/>
    </row>
    <row r="69" ht="12.75">
      <c r="H69" s="1"/>
    </row>
    <row r="70" ht="12.75">
      <c r="H70" s="2"/>
    </row>
    <row r="71" spans="8:19" ht="12.75">
      <c r="H71" s="2"/>
      <c r="S71" s="3"/>
    </row>
    <row r="72" spans="8:19" ht="12.75">
      <c r="H72" s="1"/>
      <c r="S72" s="3"/>
    </row>
    <row r="73" spans="8:19" ht="12.75">
      <c r="H73" s="2"/>
      <c r="S73" s="3"/>
    </row>
    <row r="74" spans="8:19" ht="12.75">
      <c r="H74" s="2"/>
      <c r="S74" s="3"/>
    </row>
    <row r="75" spans="8:19" ht="12.75">
      <c r="H75" s="1"/>
      <c r="S75" s="3"/>
    </row>
    <row r="76" ht="12.75">
      <c r="H76" s="1"/>
    </row>
    <row r="77" ht="12.75">
      <c r="H77" s="1"/>
    </row>
    <row r="78" spans="8:19" ht="12.75">
      <c r="H78" s="2"/>
      <c r="S78" s="3"/>
    </row>
    <row r="79" spans="8:19" ht="12.75">
      <c r="H79" s="2"/>
      <c r="S79" s="3"/>
    </row>
    <row r="80" spans="8:19" ht="12.75">
      <c r="H80" s="1"/>
      <c r="S80" s="3"/>
    </row>
    <row r="81" spans="8:19" ht="12.75">
      <c r="H81" s="2"/>
      <c r="S81" s="3"/>
    </row>
    <row r="82" spans="8:19" ht="12.75">
      <c r="H82" s="2"/>
      <c r="S82" s="3"/>
    </row>
    <row r="83" spans="8:19" ht="12.75">
      <c r="H83" s="1"/>
      <c r="S83" s="3"/>
    </row>
    <row r="84" spans="8:19" ht="12.75">
      <c r="H84" s="1"/>
      <c r="S84" s="3"/>
    </row>
    <row r="85" spans="8:19" ht="12.75">
      <c r="H85" s="1"/>
      <c r="S85" s="3"/>
    </row>
    <row r="86" spans="8:19" ht="12.75">
      <c r="H86" s="2"/>
      <c r="S86" s="3"/>
    </row>
    <row r="87" spans="8:19" ht="12.75">
      <c r="H87" s="2"/>
      <c r="S87" s="3"/>
    </row>
    <row r="88" spans="8:19" ht="12.75">
      <c r="H88" s="1"/>
      <c r="S88" s="3"/>
    </row>
    <row r="89" spans="8:19" ht="12.75">
      <c r="H89" s="1"/>
      <c r="S89" s="3"/>
    </row>
    <row r="90" spans="8:19" ht="12.75">
      <c r="H90" s="1"/>
      <c r="S90" s="3"/>
    </row>
    <row r="91" spans="8:19" ht="12.75">
      <c r="H91" s="1"/>
      <c r="S91" s="3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2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2"/>
    </row>
    <row r="103" ht="12.75">
      <c r="H103" s="1"/>
    </row>
    <row r="104" ht="12.75">
      <c r="H104" s="2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2"/>
    </row>
    <row r="110" ht="12.75">
      <c r="H110" s="2"/>
    </row>
    <row r="111" ht="12.75">
      <c r="H111" s="1"/>
    </row>
    <row r="112" ht="12.75">
      <c r="H112" s="2"/>
    </row>
    <row r="113" ht="12.75">
      <c r="H113" s="2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2"/>
    </row>
    <row r="120" ht="12.75">
      <c r="H120" s="1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J15" sqref="J15"/>
    </sheetView>
  </sheetViews>
  <sheetFormatPr defaultColWidth="9.140625" defaultRowHeight="12.75"/>
  <cols>
    <col min="1" max="1" width="5.421875" style="0" customWidth="1"/>
    <col min="5" max="5" width="4.7109375" style="0" customWidth="1"/>
    <col min="6" max="6" width="5.421875" style="0" customWidth="1"/>
  </cols>
  <sheetData>
    <row r="1" spans="1:6" ht="26.25" customHeight="1" thickBot="1">
      <c r="A1" s="55" t="s">
        <v>250</v>
      </c>
      <c r="B1" s="56"/>
      <c r="C1" s="56"/>
      <c r="D1" s="56"/>
      <c r="E1" s="56"/>
      <c r="F1" s="56"/>
    </row>
    <row r="2" spans="1:6" ht="27" thickBot="1" thickTop="1">
      <c r="A2" s="8" t="s">
        <v>7</v>
      </c>
      <c r="B2" s="8" t="s">
        <v>1</v>
      </c>
      <c r="C2" s="8" t="s">
        <v>2</v>
      </c>
      <c r="D2" s="9" t="s">
        <v>8</v>
      </c>
      <c r="E2" s="10" t="s">
        <v>9</v>
      </c>
      <c r="F2" s="10" t="s">
        <v>249</v>
      </c>
    </row>
    <row r="3" spans="1:6" ht="13.5" thickTop="1">
      <c r="A3" s="11">
        <v>66</v>
      </c>
      <c r="B3" s="12" t="s">
        <v>113</v>
      </c>
      <c r="C3" s="12" t="s">
        <v>114</v>
      </c>
      <c r="D3" s="12" t="s">
        <v>133</v>
      </c>
      <c r="E3" s="14" t="s">
        <v>105</v>
      </c>
      <c r="F3" s="35">
        <v>1</v>
      </c>
    </row>
    <row r="4" spans="1:6" ht="12.75">
      <c r="A4" s="17">
        <v>65</v>
      </c>
      <c r="B4" s="18" t="s">
        <v>106</v>
      </c>
      <c r="C4" s="18" t="s">
        <v>91</v>
      </c>
      <c r="D4" s="18" t="s">
        <v>171</v>
      </c>
      <c r="E4" s="20" t="s">
        <v>105</v>
      </c>
      <c r="F4" s="36">
        <v>2</v>
      </c>
    </row>
    <row r="5" spans="1:6" ht="12.75">
      <c r="A5" s="17">
        <v>75</v>
      </c>
      <c r="B5" s="18" t="s">
        <v>111</v>
      </c>
      <c r="C5" s="18" t="s">
        <v>112</v>
      </c>
      <c r="D5" s="18" t="s">
        <v>165</v>
      </c>
      <c r="E5" s="20" t="s">
        <v>105</v>
      </c>
      <c r="F5" s="36">
        <v>3</v>
      </c>
    </row>
    <row r="6" spans="1:6" ht="12.75">
      <c r="A6" s="17">
        <v>60</v>
      </c>
      <c r="B6" s="18" t="s">
        <v>109</v>
      </c>
      <c r="C6" s="18" t="s">
        <v>110</v>
      </c>
      <c r="D6" s="18" t="s">
        <v>12</v>
      </c>
      <c r="E6" s="20" t="s">
        <v>105</v>
      </c>
      <c r="F6" s="36">
        <v>4</v>
      </c>
    </row>
    <row r="7" spans="1:6" ht="12.75">
      <c r="A7" s="17">
        <v>81</v>
      </c>
      <c r="B7" s="18" t="s">
        <v>107</v>
      </c>
      <c r="C7" s="18" t="s">
        <v>108</v>
      </c>
      <c r="D7" s="18" t="s">
        <v>171</v>
      </c>
      <c r="E7" s="20" t="s">
        <v>105</v>
      </c>
      <c r="F7" s="36">
        <v>5</v>
      </c>
    </row>
    <row r="8" spans="1:6" ht="12.75">
      <c r="A8" s="17"/>
      <c r="B8" s="18"/>
      <c r="C8" s="18"/>
      <c r="D8" s="18"/>
      <c r="E8" s="20"/>
      <c r="F8" s="30"/>
    </row>
    <row r="9" spans="1:6" ht="12.75">
      <c r="A9" s="17">
        <v>76</v>
      </c>
      <c r="B9" s="18" t="s">
        <v>123</v>
      </c>
      <c r="C9" s="18" t="s">
        <v>14</v>
      </c>
      <c r="D9" s="18" t="s">
        <v>176</v>
      </c>
      <c r="E9" s="20" t="s">
        <v>115</v>
      </c>
      <c r="F9" s="36">
        <v>1</v>
      </c>
    </row>
    <row r="10" spans="1:6" ht="12.75">
      <c r="A10" s="17">
        <v>95</v>
      </c>
      <c r="B10" s="18" t="s">
        <v>118</v>
      </c>
      <c r="C10" s="18" t="s">
        <v>69</v>
      </c>
      <c r="D10" s="18" t="s">
        <v>132</v>
      </c>
      <c r="E10" s="20" t="s">
        <v>115</v>
      </c>
      <c r="F10" s="36">
        <v>2</v>
      </c>
    </row>
    <row r="11" spans="1:6" ht="12.75">
      <c r="A11" s="17">
        <v>87</v>
      </c>
      <c r="B11" s="18" t="s">
        <v>124</v>
      </c>
      <c r="C11" s="18" t="s">
        <v>11</v>
      </c>
      <c r="D11" s="18" t="s">
        <v>177</v>
      </c>
      <c r="E11" s="20" t="s">
        <v>115</v>
      </c>
      <c r="F11" s="36">
        <v>3</v>
      </c>
    </row>
    <row r="12" spans="1:6" ht="12.75">
      <c r="A12" s="17">
        <v>96</v>
      </c>
      <c r="B12" s="18" t="s">
        <v>125</v>
      </c>
      <c r="C12" s="18" t="s">
        <v>126</v>
      </c>
      <c r="D12" s="18" t="s">
        <v>180</v>
      </c>
      <c r="E12" s="20" t="s">
        <v>115</v>
      </c>
      <c r="F12" s="36">
        <v>4</v>
      </c>
    </row>
    <row r="13" spans="1:6" ht="12.75">
      <c r="A13" s="17">
        <v>43</v>
      </c>
      <c r="B13" s="18" t="s">
        <v>86</v>
      </c>
      <c r="C13" s="18" t="s">
        <v>36</v>
      </c>
      <c r="D13" s="18" t="s">
        <v>178</v>
      </c>
      <c r="E13" s="20" t="s">
        <v>115</v>
      </c>
      <c r="F13" s="36">
        <v>5</v>
      </c>
    </row>
    <row r="14" spans="1:6" ht="12.75">
      <c r="A14" s="17">
        <v>58</v>
      </c>
      <c r="B14" s="18" t="s">
        <v>68</v>
      </c>
      <c r="C14" s="18" t="s">
        <v>33</v>
      </c>
      <c r="D14" s="18" t="s">
        <v>175</v>
      </c>
      <c r="E14" s="20" t="s">
        <v>115</v>
      </c>
      <c r="F14" s="36">
        <v>6</v>
      </c>
    </row>
    <row r="15" spans="1:6" ht="12.75">
      <c r="A15" s="17">
        <v>89</v>
      </c>
      <c r="B15" s="18" t="s">
        <v>57</v>
      </c>
      <c r="C15" s="18" t="s">
        <v>52</v>
      </c>
      <c r="D15" s="18" t="s">
        <v>179</v>
      </c>
      <c r="E15" s="20" t="s">
        <v>115</v>
      </c>
      <c r="F15" s="36">
        <v>7</v>
      </c>
    </row>
    <row r="16" spans="1:6" ht="12.75">
      <c r="A16" s="17">
        <v>100</v>
      </c>
      <c r="B16" s="18" t="s">
        <v>117</v>
      </c>
      <c r="C16" s="18" t="s">
        <v>69</v>
      </c>
      <c r="D16" s="18" t="s">
        <v>132</v>
      </c>
      <c r="E16" s="20" t="s">
        <v>115</v>
      </c>
      <c r="F16" s="36">
        <v>8</v>
      </c>
    </row>
    <row r="17" spans="1:6" ht="12.75">
      <c r="A17" s="17">
        <v>85</v>
      </c>
      <c r="B17" s="18" t="s">
        <v>15</v>
      </c>
      <c r="C17" s="18" t="s">
        <v>49</v>
      </c>
      <c r="D17" s="18" t="s">
        <v>12</v>
      </c>
      <c r="E17" s="20" t="s">
        <v>115</v>
      </c>
      <c r="F17" s="36">
        <v>9</v>
      </c>
    </row>
    <row r="18" spans="1:6" ht="12.75">
      <c r="A18" s="17">
        <v>74</v>
      </c>
      <c r="B18" s="18" t="s">
        <v>122</v>
      </c>
      <c r="C18" s="18" t="s">
        <v>18</v>
      </c>
      <c r="D18" s="18" t="s">
        <v>174</v>
      </c>
      <c r="E18" s="20" t="s">
        <v>115</v>
      </c>
      <c r="F18" s="36">
        <v>10</v>
      </c>
    </row>
    <row r="19" spans="1:6" ht="12.75">
      <c r="A19" s="17">
        <v>56</v>
      </c>
      <c r="B19" s="18" t="s">
        <v>120</v>
      </c>
      <c r="C19" s="18" t="s">
        <v>121</v>
      </c>
      <c r="D19" s="18" t="s">
        <v>173</v>
      </c>
      <c r="E19" s="20" t="s">
        <v>115</v>
      </c>
      <c r="F19" s="36">
        <v>11</v>
      </c>
    </row>
    <row r="20" spans="1:6" ht="12.75">
      <c r="A20" s="17">
        <v>81</v>
      </c>
      <c r="B20" s="18" t="s">
        <v>116</v>
      </c>
      <c r="C20" s="18" t="s">
        <v>11</v>
      </c>
      <c r="D20" s="18" t="s">
        <v>172</v>
      </c>
      <c r="E20" s="20" t="s">
        <v>115</v>
      </c>
      <c r="F20" s="36">
        <v>12</v>
      </c>
    </row>
    <row r="21" spans="1:6" ht="12.75">
      <c r="A21" s="17">
        <v>73</v>
      </c>
      <c r="B21" s="18" t="s">
        <v>119</v>
      </c>
      <c r="C21" s="18" t="s">
        <v>45</v>
      </c>
      <c r="D21" s="18" t="s">
        <v>140</v>
      </c>
      <c r="E21" s="20" t="s">
        <v>115</v>
      </c>
      <c r="F21" s="36">
        <v>13</v>
      </c>
    </row>
    <row r="22" spans="1:6" ht="12.75">
      <c r="A22" s="17">
        <v>67</v>
      </c>
      <c r="B22" s="18" t="s">
        <v>127</v>
      </c>
      <c r="C22" s="18" t="s">
        <v>11</v>
      </c>
      <c r="D22" s="18" t="s">
        <v>182</v>
      </c>
      <c r="E22" s="20" t="s">
        <v>115</v>
      </c>
      <c r="F22" s="36">
        <v>14</v>
      </c>
    </row>
    <row r="23" spans="1:6" ht="12.75">
      <c r="A23" s="57" t="s">
        <v>312</v>
      </c>
      <c r="B23" s="58"/>
      <c r="C23" s="59"/>
      <c r="D23" s="18"/>
      <c r="E23" s="20"/>
      <c r="F23" s="30"/>
    </row>
    <row r="24" spans="1:6" ht="12.75">
      <c r="A24" s="17">
        <v>85</v>
      </c>
      <c r="B24" s="18" t="s">
        <v>131</v>
      </c>
      <c r="C24" s="18" t="s">
        <v>69</v>
      </c>
      <c r="D24" s="18" t="s">
        <v>167</v>
      </c>
      <c r="E24" s="20" t="s">
        <v>128</v>
      </c>
      <c r="F24" s="36">
        <v>1</v>
      </c>
    </row>
    <row r="25" spans="1:6" ht="13.5" thickBot="1">
      <c r="A25" s="24">
        <v>24</v>
      </c>
      <c r="B25" s="25" t="s">
        <v>129</v>
      </c>
      <c r="C25" s="25" t="s">
        <v>130</v>
      </c>
      <c r="D25" s="25" t="s">
        <v>183</v>
      </c>
      <c r="E25" s="27" t="s">
        <v>128</v>
      </c>
      <c r="F25" s="37">
        <v>2</v>
      </c>
    </row>
    <row r="26" ht="13.5" thickTop="1"/>
  </sheetData>
  <mergeCells count="2">
    <mergeCell ref="A1:F1"/>
    <mergeCell ref="A23:C2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workbookViewId="0" topLeftCell="A1">
      <selection activeCell="F29" sqref="F29"/>
    </sheetView>
  </sheetViews>
  <sheetFormatPr defaultColWidth="9.140625" defaultRowHeight="12.75"/>
  <sheetData>
    <row r="1" ht="13.5" thickBot="1"/>
    <row r="2" spans="2:8" ht="12.75">
      <c r="B2" s="39" t="s">
        <v>252</v>
      </c>
      <c r="C2" s="40"/>
      <c r="D2" s="40"/>
      <c r="E2" s="40"/>
      <c r="F2" s="40"/>
      <c r="G2" s="40"/>
      <c r="H2" s="41"/>
    </row>
    <row r="3" spans="2:8" ht="12.75">
      <c r="B3" s="42" t="s">
        <v>253</v>
      </c>
      <c r="C3" s="43"/>
      <c r="D3" s="43"/>
      <c r="E3" s="43"/>
      <c r="F3" s="43" t="s">
        <v>254</v>
      </c>
      <c r="G3" s="43"/>
      <c r="H3" s="44"/>
    </row>
    <row r="4" spans="2:8" ht="12.75">
      <c r="B4" s="45" t="s">
        <v>255</v>
      </c>
      <c r="C4" s="46" t="s">
        <v>1</v>
      </c>
      <c r="D4" s="46" t="s">
        <v>2</v>
      </c>
      <c r="E4" s="43"/>
      <c r="F4" s="46" t="s">
        <v>255</v>
      </c>
      <c r="G4" s="46" t="s">
        <v>1</v>
      </c>
      <c r="H4" s="47" t="s">
        <v>2</v>
      </c>
    </row>
    <row r="5" spans="2:8" ht="12.75">
      <c r="B5" s="42" t="s">
        <v>256</v>
      </c>
      <c r="C5" s="43" t="s">
        <v>118</v>
      </c>
      <c r="D5" s="43" t="s">
        <v>69</v>
      </c>
      <c r="E5" s="43"/>
      <c r="F5" s="43" t="s">
        <v>256</v>
      </c>
      <c r="G5" s="48" t="s">
        <v>90</v>
      </c>
      <c r="H5" s="49" t="s">
        <v>257</v>
      </c>
    </row>
    <row r="6" spans="2:8" ht="12.75">
      <c r="B6" s="42" t="s">
        <v>258</v>
      </c>
      <c r="C6" s="43" t="s">
        <v>259</v>
      </c>
      <c r="D6" s="43" t="s">
        <v>11</v>
      </c>
      <c r="E6" s="43"/>
      <c r="F6" s="43" t="s">
        <v>258</v>
      </c>
      <c r="G6" s="48" t="s">
        <v>260</v>
      </c>
      <c r="H6" s="49" t="s">
        <v>261</v>
      </c>
    </row>
    <row r="7" spans="2:8" ht="12.75">
      <c r="B7" s="42" t="s">
        <v>262</v>
      </c>
      <c r="C7" s="48" t="s">
        <v>263</v>
      </c>
      <c r="D7" s="48" t="s">
        <v>264</v>
      </c>
      <c r="E7" s="43"/>
      <c r="F7" s="43" t="s">
        <v>262</v>
      </c>
      <c r="G7" s="48" t="s">
        <v>95</v>
      </c>
      <c r="H7" s="49" t="s">
        <v>265</v>
      </c>
    </row>
    <row r="8" spans="2:8" ht="12.75">
      <c r="B8" s="42" t="s">
        <v>266</v>
      </c>
      <c r="C8" s="48" t="s">
        <v>267</v>
      </c>
      <c r="D8" s="48" t="s">
        <v>11</v>
      </c>
      <c r="E8" s="43"/>
      <c r="F8" s="43"/>
      <c r="G8" s="43"/>
      <c r="H8" s="44"/>
    </row>
    <row r="9" spans="2:8" ht="12.75">
      <c r="B9" s="42" t="s">
        <v>268</v>
      </c>
      <c r="C9" s="48" t="s">
        <v>57</v>
      </c>
      <c r="D9" s="48" t="s">
        <v>52</v>
      </c>
      <c r="E9" s="43"/>
      <c r="F9" s="43"/>
      <c r="G9" s="43"/>
      <c r="H9" s="44"/>
    </row>
    <row r="10" spans="2:8" ht="12.75">
      <c r="B10" s="42" t="s">
        <v>269</v>
      </c>
      <c r="C10" s="48" t="s">
        <v>270</v>
      </c>
      <c r="D10" s="48" t="s">
        <v>271</v>
      </c>
      <c r="E10" s="43"/>
      <c r="F10" s="43"/>
      <c r="G10" s="43"/>
      <c r="H10" s="44"/>
    </row>
    <row r="11" spans="2:8" ht="13.5" thickBot="1">
      <c r="B11" s="50" t="s">
        <v>272</v>
      </c>
      <c r="C11" s="51" t="s">
        <v>273</v>
      </c>
      <c r="D11" s="52" t="s">
        <v>130</v>
      </c>
      <c r="E11" s="52"/>
      <c r="F11" s="52"/>
      <c r="G11" s="52"/>
      <c r="H11" s="5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H7" sqref="H7"/>
    </sheetView>
  </sheetViews>
  <sheetFormatPr defaultColWidth="9.140625" defaultRowHeight="12.75"/>
  <cols>
    <col min="3" max="3" width="12.421875" style="0" customWidth="1"/>
    <col min="6" max="6" width="12.00390625" style="0" customWidth="1"/>
  </cols>
  <sheetData>
    <row r="1" ht="13.5" thickBot="1"/>
    <row r="2" spans="2:9" ht="12.75">
      <c r="B2" s="39" t="s">
        <v>274</v>
      </c>
      <c r="C2" s="40"/>
      <c r="D2" s="41"/>
      <c r="E2" s="43"/>
      <c r="F2" s="43"/>
      <c r="G2" s="43"/>
      <c r="H2" s="43"/>
      <c r="I2" s="43"/>
    </row>
    <row r="3" spans="2:9" ht="12.75">
      <c r="B3" s="45" t="s">
        <v>255</v>
      </c>
      <c r="C3" s="46" t="s">
        <v>1</v>
      </c>
      <c r="D3" s="47" t="s">
        <v>2</v>
      </c>
      <c r="E3" s="43"/>
      <c r="F3" s="43"/>
      <c r="G3" s="43"/>
      <c r="H3" s="43"/>
      <c r="I3" s="43"/>
    </row>
    <row r="4" spans="2:9" ht="12.75">
      <c r="B4" s="42" t="s">
        <v>256</v>
      </c>
      <c r="C4" s="43" t="s">
        <v>275</v>
      </c>
      <c r="D4" s="44" t="s">
        <v>30</v>
      </c>
      <c r="E4" s="43"/>
      <c r="F4" s="43"/>
      <c r="G4" s="43"/>
      <c r="H4" s="43"/>
      <c r="I4" s="43"/>
    </row>
    <row r="5" spans="2:9" ht="12.75">
      <c r="B5" s="42" t="s">
        <v>258</v>
      </c>
      <c r="C5" s="43" t="s">
        <v>276</v>
      </c>
      <c r="D5" s="44" t="s">
        <v>112</v>
      </c>
      <c r="E5" s="43"/>
      <c r="F5" s="43"/>
      <c r="G5" s="43"/>
      <c r="H5" s="43"/>
      <c r="I5" s="43"/>
    </row>
    <row r="6" spans="2:9" ht="12.75">
      <c r="B6" s="42" t="s">
        <v>262</v>
      </c>
      <c r="C6" s="43" t="s">
        <v>277</v>
      </c>
      <c r="D6" s="44" t="s">
        <v>278</v>
      </c>
      <c r="F6" s="43"/>
      <c r="G6" s="43"/>
      <c r="H6" s="43"/>
      <c r="I6" s="43"/>
    </row>
    <row r="7" spans="2:9" ht="13.5" thickBot="1">
      <c r="B7" s="50"/>
      <c r="C7" s="52"/>
      <c r="D7" s="53"/>
      <c r="E7" s="52"/>
      <c r="F7" s="52"/>
      <c r="G7" s="52"/>
      <c r="H7" s="43"/>
      <c r="I7" s="43"/>
    </row>
    <row r="8" spans="2:7" ht="12.75">
      <c r="B8" s="39" t="s">
        <v>279</v>
      </c>
      <c r="C8" s="40"/>
      <c r="D8" s="40"/>
      <c r="E8" s="40"/>
      <c r="F8" s="40"/>
      <c r="G8" s="41"/>
    </row>
    <row r="9" spans="2:7" ht="12.75">
      <c r="B9" s="42" t="s">
        <v>253</v>
      </c>
      <c r="C9" s="43"/>
      <c r="D9" s="43"/>
      <c r="E9" s="43" t="s">
        <v>280</v>
      </c>
      <c r="F9" s="43"/>
      <c r="G9" s="44"/>
    </row>
    <row r="10" spans="2:7" ht="12.75">
      <c r="B10" s="45" t="s">
        <v>255</v>
      </c>
      <c r="C10" s="46" t="s">
        <v>1</v>
      </c>
      <c r="D10" s="46" t="s">
        <v>2</v>
      </c>
      <c r="E10" s="46" t="s">
        <v>255</v>
      </c>
      <c r="F10" s="46" t="s">
        <v>1</v>
      </c>
      <c r="G10" s="47" t="s">
        <v>2</v>
      </c>
    </row>
    <row r="11" spans="2:7" ht="12.75">
      <c r="B11" s="42" t="s">
        <v>256</v>
      </c>
      <c r="C11" s="43" t="s">
        <v>281</v>
      </c>
      <c r="D11" s="43" t="s">
        <v>282</v>
      </c>
      <c r="E11" s="43" t="s">
        <v>256</v>
      </c>
      <c r="F11" s="43" t="s">
        <v>283</v>
      </c>
      <c r="G11" s="44" t="s">
        <v>284</v>
      </c>
    </row>
    <row r="12" spans="2:7" ht="12.75">
      <c r="B12" s="42" t="s">
        <v>258</v>
      </c>
      <c r="C12" s="43" t="s">
        <v>285</v>
      </c>
      <c r="D12" s="43" t="s">
        <v>47</v>
      </c>
      <c r="E12" s="43" t="s">
        <v>258</v>
      </c>
      <c r="F12" s="43" t="s">
        <v>286</v>
      </c>
      <c r="G12" s="44" t="s">
        <v>287</v>
      </c>
    </row>
    <row r="13" spans="2:7" ht="12.75">
      <c r="B13" s="42" t="s">
        <v>262</v>
      </c>
      <c r="C13" s="48" t="s">
        <v>31</v>
      </c>
      <c r="D13" s="48" t="s">
        <v>288</v>
      </c>
      <c r="E13" s="43" t="s">
        <v>262</v>
      </c>
      <c r="F13" s="43" t="s">
        <v>289</v>
      </c>
      <c r="G13" s="44" t="s">
        <v>290</v>
      </c>
    </row>
    <row r="14" spans="2:7" ht="12.75">
      <c r="B14" s="42" t="s">
        <v>266</v>
      </c>
      <c r="C14" s="43" t="s">
        <v>291</v>
      </c>
      <c r="D14" s="43" t="s">
        <v>292</v>
      </c>
      <c r="E14" s="43"/>
      <c r="F14" s="43"/>
      <c r="G14" s="44"/>
    </row>
    <row r="15" spans="2:7" ht="12.75">
      <c r="B15" s="42" t="s">
        <v>268</v>
      </c>
      <c r="C15" s="43" t="s">
        <v>275</v>
      </c>
      <c r="D15" s="43" t="s">
        <v>293</v>
      </c>
      <c r="E15" s="43"/>
      <c r="F15" s="43"/>
      <c r="G15" s="44"/>
    </row>
    <row r="16" spans="2:7" ht="13.5" thickBot="1">
      <c r="B16" s="50"/>
      <c r="C16" s="52"/>
      <c r="D16" s="52"/>
      <c r="E16" s="52"/>
      <c r="F16" s="52"/>
      <c r="G16" s="53"/>
    </row>
    <row r="17" spans="2:9" ht="12.75">
      <c r="B17" s="39" t="s">
        <v>294</v>
      </c>
      <c r="C17" s="40"/>
      <c r="D17" s="40"/>
      <c r="E17" s="40"/>
      <c r="F17" s="40"/>
      <c r="G17" s="40"/>
      <c r="H17" s="40"/>
      <c r="I17" s="41"/>
    </row>
    <row r="18" spans="2:9" ht="12.75">
      <c r="B18" s="42" t="s">
        <v>253</v>
      </c>
      <c r="C18" s="43"/>
      <c r="D18" s="43"/>
      <c r="E18" s="43"/>
      <c r="F18" s="43" t="s">
        <v>254</v>
      </c>
      <c r="G18" s="43"/>
      <c r="H18" s="43"/>
      <c r="I18" s="44"/>
    </row>
    <row r="19" spans="2:9" ht="12.75">
      <c r="B19" s="45" t="s">
        <v>255</v>
      </c>
      <c r="C19" s="46" t="s">
        <v>1</v>
      </c>
      <c r="D19" s="46" t="s">
        <v>2</v>
      </c>
      <c r="E19" s="46"/>
      <c r="F19" s="46" t="s">
        <v>255</v>
      </c>
      <c r="G19" s="46" t="s">
        <v>1</v>
      </c>
      <c r="H19" s="46" t="s">
        <v>2</v>
      </c>
      <c r="I19" s="44"/>
    </row>
    <row r="20" spans="2:9" ht="12.75">
      <c r="B20" s="42" t="s">
        <v>256</v>
      </c>
      <c r="C20" s="43" t="s">
        <v>295</v>
      </c>
      <c r="D20" s="43" t="s">
        <v>292</v>
      </c>
      <c r="E20" s="43">
        <v>46</v>
      </c>
      <c r="F20" s="43" t="s">
        <v>256</v>
      </c>
      <c r="G20" s="43" t="s">
        <v>296</v>
      </c>
      <c r="H20" s="43" t="s">
        <v>297</v>
      </c>
      <c r="I20" s="44">
        <v>68</v>
      </c>
    </row>
    <row r="21" spans="2:9" ht="12.75">
      <c r="B21" s="42" t="s">
        <v>258</v>
      </c>
      <c r="C21" s="43" t="s">
        <v>298</v>
      </c>
      <c r="D21" s="43" t="s">
        <v>293</v>
      </c>
      <c r="E21" s="43">
        <v>75</v>
      </c>
      <c r="F21" s="43" t="s">
        <v>258</v>
      </c>
      <c r="G21" s="43" t="s">
        <v>299</v>
      </c>
      <c r="H21" s="43" t="s">
        <v>300</v>
      </c>
      <c r="I21" s="44">
        <v>45</v>
      </c>
    </row>
    <row r="22" spans="2:9" ht="12.75">
      <c r="B22" s="42" t="s">
        <v>262</v>
      </c>
      <c r="C22" s="43" t="s">
        <v>301</v>
      </c>
      <c r="D22" s="43" t="s">
        <v>73</v>
      </c>
      <c r="E22" s="43">
        <v>84</v>
      </c>
      <c r="F22" s="43" t="s">
        <v>262</v>
      </c>
      <c r="G22" s="43" t="s">
        <v>302</v>
      </c>
      <c r="H22" s="43" t="s">
        <v>278</v>
      </c>
      <c r="I22" s="44">
        <v>86</v>
      </c>
    </row>
    <row r="23" spans="2:9" ht="12.75">
      <c r="B23" s="42" t="s">
        <v>266</v>
      </c>
      <c r="C23" s="43" t="s">
        <v>303</v>
      </c>
      <c r="D23" s="43" t="s">
        <v>42</v>
      </c>
      <c r="E23" s="43">
        <v>69</v>
      </c>
      <c r="F23" s="43" t="s">
        <v>266</v>
      </c>
      <c r="G23" s="43" t="s">
        <v>304</v>
      </c>
      <c r="H23" s="43" t="s">
        <v>305</v>
      </c>
      <c r="I23" s="44">
        <v>57</v>
      </c>
    </row>
    <row r="24" spans="2:9" ht="12.75">
      <c r="B24" s="42" t="s">
        <v>268</v>
      </c>
      <c r="C24" s="43" t="s">
        <v>306</v>
      </c>
      <c r="D24" s="43" t="s">
        <v>307</v>
      </c>
      <c r="E24" s="43">
        <v>77</v>
      </c>
      <c r="F24" s="43"/>
      <c r="G24" s="43"/>
      <c r="H24" s="43"/>
      <c r="I24" s="44"/>
    </row>
    <row r="25" spans="2:9" ht="12.75">
      <c r="B25" s="42" t="s">
        <v>269</v>
      </c>
      <c r="C25" s="43" t="s">
        <v>308</v>
      </c>
      <c r="D25" s="43" t="s">
        <v>292</v>
      </c>
      <c r="E25" s="43">
        <v>93</v>
      </c>
      <c r="F25" s="43"/>
      <c r="G25" s="43"/>
      <c r="H25" s="43"/>
      <c r="I25" s="44"/>
    </row>
    <row r="26" spans="2:9" ht="12.75">
      <c r="B26" s="42" t="s">
        <v>272</v>
      </c>
      <c r="C26" s="43" t="s">
        <v>309</v>
      </c>
      <c r="D26" s="43" t="s">
        <v>130</v>
      </c>
      <c r="E26" s="43">
        <v>41</v>
      </c>
      <c r="F26" s="43"/>
      <c r="G26" s="43"/>
      <c r="H26" s="43"/>
      <c r="I26" s="44"/>
    </row>
    <row r="27" spans="2:9" ht="12.75">
      <c r="B27" s="42" t="s">
        <v>310</v>
      </c>
      <c r="C27" s="43" t="s">
        <v>13</v>
      </c>
      <c r="D27" s="43" t="s">
        <v>311</v>
      </c>
      <c r="E27" s="43">
        <v>91</v>
      </c>
      <c r="F27" s="43"/>
      <c r="G27" s="43"/>
      <c r="H27" s="43"/>
      <c r="I27" s="44"/>
    </row>
    <row r="28" spans="2:9" ht="13.5" thickBot="1">
      <c r="B28" s="50"/>
      <c r="C28" s="52"/>
      <c r="D28" s="52"/>
      <c r="E28" s="52"/>
      <c r="F28" s="52"/>
      <c r="G28" s="52"/>
      <c r="H28" s="52"/>
      <c r="I28" s="5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2009-12-29T14:36:39Z</cp:lastPrinted>
  <dcterms:created xsi:type="dcterms:W3CDTF">2009-12-28T17:39:07Z</dcterms:created>
  <dcterms:modified xsi:type="dcterms:W3CDTF">2009-12-30T10:15:42Z</dcterms:modified>
  <cp:category/>
  <cp:version/>
  <cp:contentType/>
  <cp:contentStatus/>
</cp:coreProperties>
</file>