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875" windowHeight="11835" activeTab="0"/>
  </bookViews>
  <sheets>
    <sheet name="Celkové výsledky " sheetId="1" r:id="rId1"/>
    <sheet name="Juniori-ky" sheetId="2" r:id="rId2"/>
    <sheet name="ŠK V.Šebastová" sheetId="3" r:id="rId3"/>
    <sheet name="Ženy domáce" sheetId="4" r:id="rId4"/>
    <sheet name="Kategórie-vyhodnotenie" sheetId="5" r:id="rId5"/>
  </sheets>
  <definedNames>
    <definedName name="_xlnm._FilterDatabase" localSheetId="3" hidden="1">'Ženy domáce'!$A$11:$I$15</definedName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<sst xmlns="http://schemas.openxmlformats.org/spreadsheetml/2006/main" count="1083" uniqueCount="205">
  <si>
    <t>Por.číslo</t>
  </si>
  <si>
    <t>Meno</t>
  </si>
  <si>
    <t>Rok narodenia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</si>
  <si>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</si>
  <si>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</si>
  <si>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</si>
  <si>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</si>
  <si>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</si>
  <si>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</si>
  <si>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</si>
  <si>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</si>
  <si>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</si>
  <si>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Bogár Jánoš</t>
  </si>
  <si>
    <t>Rácz Štefan</t>
  </si>
  <si>
    <t>Janovič Peter</t>
  </si>
  <si>
    <t>BK Šaca</t>
  </si>
  <si>
    <t>Šitár Tomáš</t>
  </si>
  <si>
    <t>BK STEEL Košice</t>
  </si>
  <si>
    <t>Onofrej Erik</t>
  </si>
  <si>
    <t>O5 BK Furča Košice</t>
  </si>
  <si>
    <t>Pribula Vladimír</t>
  </si>
  <si>
    <t>OBS Prešov</t>
  </si>
  <si>
    <t>MBO Strážske</t>
  </si>
  <si>
    <t>Vargaeštok Gejza</t>
  </si>
  <si>
    <t>MBK V. Kapušany</t>
  </si>
  <si>
    <t>Košice</t>
  </si>
  <si>
    <t>Papp Zoltán</t>
  </si>
  <si>
    <t>Malayia Natalia</t>
  </si>
  <si>
    <t>Biacovský Ondrej</t>
  </si>
  <si>
    <t>Metropol Košice</t>
  </si>
  <si>
    <t>AC Michalovce</t>
  </si>
  <si>
    <t>Billá Erika</t>
  </si>
  <si>
    <t>Semanová Zlatka</t>
  </si>
  <si>
    <t>Tiszová Alžbeta</t>
  </si>
  <si>
    <t>Tube City IMS Košice</t>
  </si>
  <si>
    <t>Sokol Ľubotice</t>
  </si>
  <si>
    <t>Komková Eva</t>
  </si>
  <si>
    <t>ŠK V. Šebastová</t>
  </si>
  <si>
    <t>Demčák Ján</t>
  </si>
  <si>
    <t>Schnitzer Ján</t>
  </si>
  <si>
    <t>Baran Andrej</t>
  </si>
  <si>
    <t>MŠK Vranov</t>
  </si>
  <si>
    <t>Unikov Bardejov</t>
  </si>
  <si>
    <t>Bardiovský Otto</t>
  </si>
  <si>
    <t>Bardejov</t>
  </si>
  <si>
    <t>Paško Daniel</t>
  </si>
  <si>
    <t>Tomčo Jozef</t>
  </si>
  <si>
    <t>Hudák Jozef</t>
  </si>
  <si>
    <t>Stanek František</t>
  </si>
  <si>
    <t>Užhorod</t>
  </si>
  <si>
    <t>Šoltés Jozef</t>
  </si>
  <si>
    <t>Bednár František</t>
  </si>
  <si>
    <t>Vaško Peter</t>
  </si>
  <si>
    <t>Kleinová Mária</t>
  </si>
  <si>
    <t>Dobšiná</t>
  </si>
  <si>
    <t>Kysak</t>
  </si>
  <si>
    <t>Seligová Beáta</t>
  </si>
  <si>
    <t>VVS Michalovce</t>
  </si>
  <si>
    <t>Sabo Gabriel</t>
  </si>
  <si>
    <t>Falisová Ľudmila</t>
  </si>
  <si>
    <t>Wydra Ján</t>
  </si>
  <si>
    <t>Prešov</t>
  </si>
  <si>
    <t>Bosák Anton</t>
  </si>
  <si>
    <t>STK Control Prešov</t>
  </si>
  <si>
    <t>Sivulič Štefan</t>
  </si>
  <si>
    <t>Fotta Rastislav</t>
  </si>
  <si>
    <t>Fotta Timotej</t>
  </si>
  <si>
    <t>Stanovčáková Zuzana</t>
  </si>
  <si>
    <t>Gombita Peter</t>
  </si>
  <si>
    <t>Safko Milan</t>
  </si>
  <si>
    <t>Pavúková Slávka</t>
  </si>
  <si>
    <t>Obec Proč</t>
  </si>
  <si>
    <t>Jurášek Martin</t>
  </si>
  <si>
    <t>Hostýn Radovan</t>
  </si>
  <si>
    <t>ŠK V.Šebastová</t>
  </si>
  <si>
    <t>Šimočková Mária</t>
  </si>
  <si>
    <t>Tomčová Eva</t>
  </si>
  <si>
    <t>Encs</t>
  </si>
  <si>
    <t>Hlad Jozef</t>
  </si>
  <si>
    <t>Tomeček Jaroslav</t>
  </si>
  <si>
    <t>Hudák Juraj</t>
  </si>
  <si>
    <t>Ivančo Michal</t>
  </si>
  <si>
    <t>ŠK Banské</t>
  </si>
  <si>
    <t>Varga Jozef</t>
  </si>
  <si>
    <t>Kačala Pavol</t>
  </si>
  <si>
    <t>Krištovčová Viktória</t>
  </si>
  <si>
    <t>Kozmová Monika</t>
  </si>
  <si>
    <t>Štec Jozef</t>
  </si>
  <si>
    <t>CAP Prešov</t>
  </si>
  <si>
    <t>Ženy domáce</t>
  </si>
  <si>
    <t>JUNIORI</t>
  </si>
  <si>
    <t>Hlavný rozhodca: Buc Peter</t>
  </si>
  <si>
    <t>Výsledky spracovala: Bucová Anna</t>
  </si>
  <si>
    <t>10 km</t>
  </si>
  <si>
    <t xml:space="preserve">15 km </t>
  </si>
  <si>
    <t>Vrábel Mikuláš</t>
  </si>
  <si>
    <t>Lyznicki Zygmundt</t>
  </si>
  <si>
    <t>Maňkoš Peter</t>
  </si>
  <si>
    <t>ZVL Prešov</t>
  </si>
  <si>
    <t xml:space="preserve">23. ročník </t>
  </si>
  <si>
    <t>Výsledková listina "Šebešskej pätnástky" zo dňa 12. júna 2011</t>
  </si>
  <si>
    <t>Výsledková listina "Šebešskej päťnástky" zo dňa 12. júna 2011</t>
  </si>
  <si>
    <t xml:space="preserve">23.  ročník </t>
  </si>
  <si>
    <t>Kendický Peter</t>
  </si>
  <si>
    <t>Ujatice</t>
  </si>
  <si>
    <t>Takáč Marek</t>
  </si>
  <si>
    <t>MK Košice</t>
  </si>
  <si>
    <t>Makara Jozef</t>
  </si>
  <si>
    <t>Fabuľa Pavol</t>
  </si>
  <si>
    <t>Podhorany</t>
  </si>
  <si>
    <t>Výrosteková Zuzana</t>
  </si>
  <si>
    <t>Šoltésová Lenka</t>
  </si>
  <si>
    <t>Ľubotice</t>
  </si>
  <si>
    <t>Rokcany</t>
  </si>
  <si>
    <t>Ružinský Jaroslav</t>
  </si>
  <si>
    <t>Hadbavný Peter</t>
  </si>
  <si>
    <t>Štefanišin Jozef</t>
  </si>
  <si>
    <t>Breznica</t>
  </si>
  <si>
    <t>Tizsová Alžbeta</t>
  </si>
  <si>
    <t>Tizsa Tibor</t>
  </si>
  <si>
    <t>Veba Rudolf</t>
  </si>
  <si>
    <t>Varga Pavel</t>
  </si>
  <si>
    <t>Liva Košice</t>
  </si>
  <si>
    <t>Kormaník Martin</t>
  </si>
  <si>
    <t>Kormaník Lukáš</t>
  </si>
  <si>
    <t>Schneider Richard</t>
  </si>
  <si>
    <t>Vavrek Adrián</t>
  </si>
  <si>
    <t>Dulova Ves</t>
  </si>
  <si>
    <t>Rybár Marián</t>
  </si>
  <si>
    <t>Dancák Zoltán</t>
  </si>
  <si>
    <t>Stajančová Soňa</t>
  </si>
  <si>
    <t>Tomášová Jana</t>
  </si>
  <si>
    <t>Mikolaj Lukáš</t>
  </si>
  <si>
    <t>Koribský Jaroslav</t>
  </si>
  <si>
    <t>Šport Klub Gohr V.Šariš</t>
  </si>
  <si>
    <t>Mihál Juraj</t>
  </si>
  <si>
    <t>Rajec</t>
  </si>
  <si>
    <t>Doležal Jozef</t>
  </si>
  <si>
    <t>Sabanoš Gejza</t>
  </si>
  <si>
    <t>UVV Prešov</t>
  </si>
  <si>
    <t>Kaľata Ján</t>
  </si>
  <si>
    <t>Kohút Peter</t>
  </si>
  <si>
    <t>OŠK Ludrová</t>
  </si>
  <si>
    <t>AWM Slovakia Košice</t>
  </si>
  <si>
    <t>Bartko Justinián</t>
  </si>
  <si>
    <t>Gernáth Branislav</t>
  </si>
  <si>
    <t>Cross Country Levoča</t>
  </si>
  <si>
    <t>San Marko Prešov</t>
  </si>
  <si>
    <t>Jurašeková Jana</t>
  </si>
  <si>
    <t>Mirat Kojatice</t>
  </si>
  <si>
    <t>MARKAM MOK Mszana Dolna</t>
  </si>
  <si>
    <t>Darvaš Ontol</t>
  </si>
  <si>
    <t>Debrecen</t>
  </si>
  <si>
    <t>Ronai Juli</t>
  </si>
  <si>
    <t>Štekauer Ján</t>
  </si>
  <si>
    <t>BBS Bratislava</t>
  </si>
  <si>
    <t>Ivaniš Dmitro</t>
  </si>
  <si>
    <t>MHW Ruskov</t>
  </si>
  <si>
    <t>Tomčo Ján</t>
  </si>
  <si>
    <t>Babjak Orest</t>
  </si>
  <si>
    <t>Ukrajina</t>
  </si>
  <si>
    <t>Hrušovský Milan</t>
  </si>
  <si>
    <t>STEZ Sp.Nová Ves</t>
  </si>
  <si>
    <t>Tatrakon Poprad</t>
  </si>
  <si>
    <t>Hapák Eduard</t>
  </si>
  <si>
    <t>MOK Mzsana Dolna</t>
  </si>
  <si>
    <t>Hirjak Vladimír</t>
  </si>
  <si>
    <t>Berko Marko</t>
  </si>
  <si>
    <t>Šandor Jozef</t>
  </si>
  <si>
    <t>Sopka Seňa</t>
  </si>
  <si>
    <t>Huszár Tibor</t>
  </si>
  <si>
    <t>Kechnec</t>
  </si>
  <si>
    <t>Lešková Jana</t>
  </si>
  <si>
    <t>Jurdák Peter</t>
  </si>
  <si>
    <t>Čisár Peter</t>
  </si>
  <si>
    <t>KST Vojkovce</t>
  </si>
  <si>
    <t>Humeňanská Marta</t>
  </si>
  <si>
    <t>Obec Ovčie</t>
  </si>
  <si>
    <t>Baran Blažej</t>
  </si>
  <si>
    <t>Lukáč Karol</t>
  </si>
  <si>
    <t>Sviatko Stanislav</t>
  </si>
  <si>
    <t>BK Spartak Medzev</t>
  </si>
  <si>
    <t>Pribula Igor</t>
  </si>
  <si>
    <t>Kocan Tomáš</t>
  </si>
  <si>
    <t>BT VT Vranov</t>
  </si>
  <si>
    <t>Tomáš Marek</t>
  </si>
  <si>
    <t>Kičin Ľubomír</t>
  </si>
  <si>
    <t>Čebra Marek</t>
  </si>
  <si>
    <t>Štefanovič Tomáš</t>
  </si>
  <si>
    <t>Sopko Anton</t>
  </si>
  <si>
    <t>Obec Brežany</t>
  </si>
  <si>
    <t>Juraško Peter</t>
  </si>
  <si>
    <t>Kukurová Lenka</t>
  </si>
  <si>
    <t>Grendel Peter</t>
  </si>
  <si>
    <t>Obal Servis Košice</t>
  </si>
  <si>
    <t>Lukáč Mikuláš</t>
  </si>
  <si>
    <t>ŠKB Budimír</t>
  </si>
  <si>
    <t>Vereb Emil</t>
  </si>
  <si>
    <t>Tomasch Alfréd</t>
  </si>
  <si>
    <t>Vargovič Jozef</t>
  </si>
  <si>
    <t>Polačeková Anna</t>
  </si>
  <si>
    <t>Bačová Tatiana</t>
  </si>
  <si>
    <t>Compeľová Adriana</t>
  </si>
  <si>
    <t>A</t>
  </si>
  <si>
    <t xml:space="preserve"> . . 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</si>
</sst>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9"/>
      <color indexed="10"/>
      <name val="Arial"/>
      <family val="2"/>
    </font>
    <font>
      <sz val="14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21" fontId="28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21" fontId="29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21" fontId="3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1" fillId="0" borderId="10" xfId="0" applyFont="1" applyBorder="1" applyAlignment="1">
      <alignment wrapText="1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.8515625" style="22" customWidth="1"/>
    <col min="2" max="2" width="8.140625" style="22" customWidth="1"/>
    <col min="3" max="3" width="20.28125" style="34" customWidth="1"/>
    <col min="4" max="4" width="4.57421875" style="22" customWidth="1"/>
    <col min="5" max="5" width="9.7109375" style="22" customWidth="1"/>
    <col min="6" max="6" width="24.421875" style="34" customWidth="1"/>
    <col min="7" max="7" width="6.421875" style="22" customWidth="1"/>
    <col min="8" max="8" width="6.57421875" style="22" customWidth="1"/>
    <col min="9" max="9" width="10.00390625" style="22" customWidth="1"/>
    <col min="10" max="16384" width="8.8515625" style="34" customWidth="1"/>
  </cols>
  <sheetData>
    <row r="1" spans="4:5" ht="0" customHeight="1" hidden="1">
      <c r="D1" s="22" t="s">
        <v>8</v>
      </c>
      <c r="E1" s="22">
        <v>2011</v>
      </c>
    </row>
    <row r="2" ht="6.75" customHeight="1"/>
    <row r="3" spans="1:9" ht="18">
      <c r="A3" s="63" t="s">
        <v>100</v>
      </c>
      <c r="B3" s="63"/>
      <c r="C3" s="63"/>
      <c r="D3" s="63"/>
      <c r="E3" s="63"/>
      <c r="F3" s="63"/>
      <c r="G3" s="63"/>
      <c r="H3" s="13"/>
      <c r="I3" s="13"/>
    </row>
    <row r="4" spans="2:9" ht="9.75" customHeight="1">
      <c r="B4" s="13"/>
      <c r="C4" s="52" t="s">
        <v>204</v>
      </c>
      <c r="D4" s="13"/>
      <c r="E4" s="13"/>
      <c r="F4" s="13"/>
      <c r="G4" s="13"/>
      <c r="H4" s="13"/>
      <c r="I4" s="13"/>
    </row>
    <row r="5" spans="1:10" ht="15.75">
      <c r="A5" s="54" t="s">
        <v>99</v>
      </c>
      <c r="B5" s="54"/>
      <c r="C5" s="54"/>
      <c r="D5" s="54"/>
      <c r="E5" s="54"/>
      <c r="F5" s="54"/>
      <c r="G5" s="54"/>
      <c r="H5" s="17"/>
      <c r="I5" s="17"/>
      <c r="J5" s="30"/>
    </row>
    <row r="6" spans="1:9" ht="9.75" customHeight="1">
      <c r="A6" s="24"/>
      <c r="B6" s="32"/>
      <c r="C6" s="32"/>
      <c r="D6" s="24"/>
      <c r="E6" s="32"/>
      <c r="F6" s="32"/>
      <c r="G6" s="24"/>
      <c r="H6" s="24"/>
      <c r="I6" s="32"/>
    </row>
    <row r="7" spans="1:9" ht="12.75">
      <c r="A7" s="24" t="s">
        <v>94</v>
      </c>
      <c r="B7" s="32"/>
      <c r="C7" s="32"/>
      <c r="D7" s="24"/>
      <c r="E7" s="32"/>
      <c r="F7" s="32"/>
      <c r="G7" s="24"/>
      <c r="H7" s="24"/>
      <c r="I7" s="32"/>
    </row>
    <row r="8" spans="1:9" ht="25.5">
      <c r="A8" s="38" t="s">
        <v>0</v>
      </c>
      <c r="B8" s="38" t="s">
        <v>10</v>
      </c>
      <c r="C8" s="19" t="s">
        <v>1</v>
      </c>
      <c r="D8" s="20" t="s">
        <v>7</v>
      </c>
      <c r="E8" s="38" t="s">
        <v>2</v>
      </c>
      <c r="F8" s="19" t="s">
        <v>3</v>
      </c>
      <c r="G8" s="20" t="s">
        <v>9</v>
      </c>
      <c r="H8" s="38" t="s">
        <v>11</v>
      </c>
      <c r="I8" s="20" t="s">
        <v>4</v>
      </c>
    </row>
    <row r="9" spans="1:9" ht="12.75">
      <c r="A9" s="40">
        <v>1</v>
      </c>
      <c r="B9" s="40">
        <v>15</v>
      </c>
      <c r="C9" s="41" t="s">
        <v>164</v>
      </c>
      <c r="D9" s="40" t="s">
        <v>5</v>
      </c>
      <c r="E9" s="40">
        <v>1983</v>
      </c>
      <c r="F9" s="41" t="s">
        <v>165</v>
      </c>
      <c r="G9" s="40" t="str">
        <f aca="true" t="shared" si="0" ref="G9:G40">IF($D9="m",IF($E$1-$E9&gt;18,IF($E$1-$E9&lt;40,"A",IF($E$1-$E9&gt;49,IF($E$1-$E9&gt;59,IF($E$1-$E9&gt;69,"E","D"),"C"),"B")),"JM"),IF($E$1-$E9&gt;18,IF($E$1-$E9&lt;40,"F",IF($E$1-$E9&lt;50,"G","H")),"JŽ"))</f>
        <v>A</v>
      </c>
      <c r="H9" s="40">
        <f>COUNTIF($E$9:$G9,$G9)</f>
        <v>1</v>
      </c>
      <c r="I9" s="42">
        <v>0.0356712962962963</v>
      </c>
    </row>
    <row r="10" spans="1:9" ht="12.75">
      <c r="A10" s="46">
        <v>2</v>
      </c>
      <c r="B10" s="46">
        <v>42</v>
      </c>
      <c r="C10" s="47" t="s">
        <v>60</v>
      </c>
      <c r="D10" s="46" t="s">
        <v>5</v>
      </c>
      <c r="E10" s="46">
        <v>1975</v>
      </c>
      <c r="F10" s="47" t="s">
        <v>165</v>
      </c>
      <c r="G10" s="46" t="str">
        <f t="shared" si="0"/>
        <v>A</v>
      </c>
      <c r="H10" s="46">
        <f>COUNTIF($E$9:$G10,$G10)</f>
        <v>2</v>
      </c>
      <c r="I10" s="48">
        <v>0.03614583333333333</v>
      </c>
    </row>
    <row r="11" spans="1:9" ht="12.75">
      <c r="A11" s="43">
        <v>3</v>
      </c>
      <c r="B11" s="43">
        <v>2</v>
      </c>
      <c r="C11" s="44" t="s">
        <v>151</v>
      </c>
      <c r="D11" s="43" t="s">
        <v>5</v>
      </c>
      <c r="E11" s="43">
        <v>1974</v>
      </c>
      <c r="F11" s="44" t="s">
        <v>152</v>
      </c>
      <c r="G11" s="43" t="str">
        <f t="shared" si="0"/>
        <v>A</v>
      </c>
      <c r="H11" s="43">
        <f>COUNTIF($E$9:$G11,$G11)</f>
        <v>3</v>
      </c>
      <c r="I11" s="45">
        <v>0.0371875</v>
      </c>
    </row>
    <row r="12" spans="1:9" ht="12.75">
      <c r="A12" s="20">
        <v>4</v>
      </c>
      <c r="B12" s="20">
        <v>40</v>
      </c>
      <c r="C12" s="19" t="s">
        <v>185</v>
      </c>
      <c r="D12" s="20" t="s">
        <v>5</v>
      </c>
      <c r="E12" s="20">
        <v>1983</v>
      </c>
      <c r="F12" s="19" t="s">
        <v>41</v>
      </c>
      <c r="G12" s="20" t="str">
        <f t="shared" si="0"/>
        <v>A</v>
      </c>
      <c r="H12" s="20">
        <f>COUNTIF($E$9:$G12,$G12)</f>
        <v>4</v>
      </c>
      <c r="I12" s="18">
        <v>0.0375462962962963</v>
      </c>
    </row>
    <row r="13" spans="1:9" ht="12.75">
      <c r="A13" s="20">
        <v>5</v>
      </c>
      <c r="B13" s="20">
        <v>121</v>
      </c>
      <c r="C13" s="19" t="s">
        <v>16</v>
      </c>
      <c r="D13" s="20" t="s">
        <v>5</v>
      </c>
      <c r="E13" s="20">
        <v>1988</v>
      </c>
      <c r="F13" s="19" t="s">
        <v>21</v>
      </c>
      <c r="G13" s="20" t="str">
        <f t="shared" si="0"/>
        <v>A</v>
      </c>
      <c r="H13" s="20">
        <f>COUNTIF($E$9:$G13,$G13)</f>
        <v>5</v>
      </c>
      <c r="I13" s="18">
        <v>0.03813657407407407</v>
      </c>
    </row>
    <row r="14" spans="1:9" ht="12.75">
      <c r="A14" s="40">
        <v>6</v>
      </c>
      <c r="B14" s="40">
        <v>10</v>
      </c>
      <c r="C14" s="41" t="s">
        <v>159</v>
      </c>
      <c r="D14" s="40" t="s">
        <v>5</v>
      </c>
      <c r="E14" s="40">
        <v>1968</v>
      </c>
      <c r="F14" s="41" t="s">
        <v>160</v>
      </c>
      <c r="G14" s="40" t="str">
        <f t="shared" si="0"/>
        <v>B</v>
      </c>
      <c r="H14" s="40">
        <f>COUNTIF($E$9:$G14,$G14)</f>
        <v>1</v>
      </c>
      <c r="I14" s="42">
        <v>0.03827546296296296</v>
      </c>
    </row>
    <row r="15" spans="1:9" ht="12.75">
      <c r="A15" s="46">
        <v>7</v>
      </c>
      <c r="B15" s="46">
        <v>57</v>
      </c>
      <c r="C15" s="47" t="s">
        <v>81</v>
      </c>
      <c r="D15" s="46" t="s">
        <v>5</v>
      </c>
      <c r="E15" s="46">
        <v>1970</v>
      </c>
      <c r="F15" s="47" t="s">
        <v>82</v>
      </c>
      <c r="G15" s="46" t="str">
        <f t="shared" si="0"/>
        <v>B</v>
      </c>
      <c r="H15" s="46">
        <f>COUNTIF($E$9:$G15,$G15)</f>
        <v>2</v>
      </c>
      <c r="I15" s="48">
        <v>0.03890046296296296</v>
      </c>
    </row>
    <row r="16" spans="1:9" ht="12.75">
      <c r="A16" s="43">
        <v>8</v>
      </c>
      <c r="B16" s="43">
        <v>90</v>
      </c>
      <c r="C16" s="44" t="s">
        <v>12</v>
      </c>
      <c r="D16" s="43" t="s">
        <v>5</v>
      </c>
      <c r="E16" s="43">
        <v>1964</v>
      </c>
      <c r="F16" s="44" t="s">
        <v>77</v>
      </c>
      <c r="G16" s="43" t="str">
        <f t="shared" si="0"/>
        <v>B</v>
      </c>
      <c r="H16" s="43">
        <f>COUNTIF($E$9:$G16,$G16)</f>
        <v>3</v>
      </c>
      <c r="I16" s="45">
        <v>0.03922453703703704</v>
      </c>
    </row>
    <row r="17" spans="1:9" ht="12.75">
      <c r="A17" s="20">
        <v>9</v>
      </c>
      <c r="B17" s="20">
        <v>22</v>
      </c>
      <c r="C17" s="19" t="s">
        <v>14</v>
      </c>
      <c r="D17" s="20" t="s">
        <v>5</v>
      </c>
      <c r="E17" s="20">
        <v>1962</v>
      </c>
      <c r="F17" s="19" t="s">
        <v>15</v>
      </c>
      <c r="G17" s="20" t="str">
        <f t="shared" si="0"/>
        <v>B</v>
      </c>
      <c r="H17" s="20">
        <f>COUNTIF($E$9:$G17,$G17)</f>
        <v>4</v>
      </c>
      <c r="I17" s="18">
        <v>0.039502314814814816</v>
      </c>
    </row>
    <row r="18" spans="1:9" ht="12.75">
      <c r="A18" s="20">
        <v>10</v>
      </c>
      <c r="B18" s="20">
        <v>122</v>
      </c>
      <c r="C18" s="19" t="s">
        <v>79</v>
      </c>
      <c r="D18" s="20" t="s">
        <v>5</v>
      </c>
      <c r="E18" s="20">
        <v>1965</v>
      </c>
      <c r="F18" s="19" t="s">
        <v>147</v>
      </c>
      <c r="G18" s="20" t="str">
        <f t="shared" si="0"/>
        <v>B</v>
      </c>
      <c r="H18" s="20">
        <f>COUNTIF($E$9:$G18,$G18)</f>
        <v>5</v>
      </c>
      <c r="I18" s="18">
        <v>0.04002314814814815</v>
      </c>
    </row>
    <row r="19" spans="1:9" ht="12.75">
      <c r="A19" s="20">
        <v>11</v>
      </c>
      <c r="B19" s="20">
        <v>96</v>
      </c>
      <c r="C19" s="19" t="s">
        <v>126</v>
      </c>
      <c r="D19" s="20" t="s">
        <v>5</v>
      </c>
      <c r="E19" s="20">
        <v>1980</v>
      </c>
      <c r="F19" s="19" t="s">
        <v>127</v>
      </c>
      <c r="G19" s="20" t="str">
        <f t="shared" si="0"/>
        <v>A</v>
      </c>
      <c r="H19" s="20">
        <f>COUNTIF($E$9:$G19,$G19)</f>
        <v>6</v>
      </c>
      <c r="I19" s="18">
        <v>0.04017361111111111</v>
      </c>
    </row>
    <row r="20" spans="1:9" ht="12.75">
      <c r="A20" s="40">
        <v>12</v>
      </c>
      <c r="B20" s="40">
        <v>77</v>
      </c>
      <c r="C20" s="41" t="s">
        <v>13</v>
      </c>
      <c r="D20" s="40" t="s">
        <v>5</v>
      </c>
      <c r="E20" s="40">
        <v>1961</v>
      </c>
      <c r="F20" s="41" t="s">
        <v>55</v>
      </c>
      <c r="G20" s="40" t="str">
        <f t="shared" si="0"/>
        <v>C</v>
      </c>
      <c r="H20" s="40">
        <f>COUNTIF($E$9:$G20,$G20)</f>
        <v>1</v>
      </c>
      <c r="I20" s="42">
        <v>0.04099537037037037</v>
      </c>
    </row>
    <row r="21" spans="1:9" ht="12.75">
      <c r="A21" s="46">
        <v>13</v>
      </c>
      <c r="B21" s="46">
        <v>37</v>
      </c>
      <c r="C21" s="47" t="s">
        <v>95</v>
      </c>
      <c r="D21" s="46" t="s">
        <v>5</v>
      </c>
      <c r="E21" s="46">
        <v>1959</v>
      </c>
      <c r="F21" s="47" t="s">
        <v>41</v>
      </c>
      <c r="G21" s="46" t="str">
        <f t="shared" si="0"/>
        <v>C</v>
      </c>
      <c r="H21" s="46">
        <f>COUNTIF($E$9:$G21,$G21)</f>
        <v>2</v>
      </c>
      <c r="I21" s="48">
        <v>0.04108796296296296</v>
      </c>
    </row>
    <row r="22" spans="1:9" ht="12.75">
      <c r="A22" s="43">
        <v>14</v>
      </c>
      <c r="B22" s="43">
        <v>6</v>
      </c>
      <c r="C22" s="44" t="s">
        <v>156</v>
      </c>
      <c r="D22" s="43" t="s">
        <v>5</v>
      </c>
      <c r="E22" s="43">
        <v>1958</v>
      </c>
      <c r="F22" s="44" t="s">
        <v>157</v>
      </c>
      <c r="G22" s="43" t="str">
        <f t="shared" si="0"/>
        <v>C</v>
      </c>
      <c r="H22" s="43">
        <f>COUNTIF($E$9:$G22,$G22)</f>
        <v>3</v>
      </c>
      <c r="I22" s="45">
        <v>0.04223379629629629</v>
      </c>
    </row>
    <row r="23" spans="1:9" ht="12.75">
      <c r="A23" s="40">
        <v>15</v>
      </c>
      <c r="B23" s="40">
        <v>1</v>
      </c>
      <c r="C23" s="41" t="s">
        <v>96</v>
      </c>
      <c r="D23" s="40" t="s">
        <v>5</v>
      </c>
      <c r="E23" s="40">
        <v>1951</v>
      </c>
      <c r="F23" s="49" t="s">
        <v>150</v>
      </c>
      <c r="G23" s="40" t="str">
        <f t="shared" si="0"/>
        <v>D</v>
      </c>
      <c r="H23" s="40">
        <f>COUNTIF($E$9:$G23,$G23)</f>
        <v>1</v>
      </c>
      <c r="I23" s="42">
        <v>0.042569444444444444</v>
      </c>
    </row>
    <row r="24" spans="1:9" ht="12.75">
      <c r="A24" s="20">
        <v>16</v>
      </c>
      <c r="B24" s="20">
        <v>86</v>
      </c>
      <c r="C24" s="19" t="s">
        <v>116</v>
      </c>
      <c r="D24" s="20" t="s">
        <v>5</v>
      </c>
      <c r="E24" s="20">
        <v>1969</v>
      </c>
      <c r="F24" s="19" t="s">
        <v>117</v>
      </c>
      <c r="G24" s="20" t="str">
        <f t="shared" si="0"/>
        <v>B</v>
      </c>
      <c r="H24" s="20">
        <f>COUNTIF($E$9:$G24,$G24)</f>
        <v>6</v>
      </c>
      <c r="I24" s="18">
        <v>0.04263888888888889</v>
      </c>
    </row>
    <row r="25" spans="1:9" ht="12.75">
      <c r="A25" s="20">
        <v>17</v>
      </c>
      <c r="B25" s="20">
        <v>49</v>
      </c>
      <c r="C25" s="19" t="s">
        <v>20</v>
      </c>
      <c r="D25" s="20" t="s">
        <v>5</v>
      </c>
      <c r="E25" s="20">
        <v>1958</v>
      </c>
      <c r="F25" s="19" t="s">
        <v>21</v>
      </c>
      <c r="G25" s="20" t="str">
        <f t="shared" si="0"/>
        <v>C</v>
      </c>
      <c r="H25" s="20">
        <f>COUNTIF($E$9:$G25,$G25)</f>
        <v>4</v>
      </c>
      <c r="I25" s="18">
        <v>0.042743055555555555</v>
      </c>
    </row>
    <row r="26" spans="1:9" ht="12.75">
      <c r="A26" s="20">
        <v>18</v>
      </c>
      <c r="B26" s="20">
        <v>4</v>
      </c>
      <c r="C26" s="19" t="s">
        <v>153</v>
      </c>
      <c r="D26" s="20" t="s">
        <v>5</v>
      </c>
      <c r="E26" s="20">
        <v>1959</v>
      </c>
      <c r="F26" s="19" t="s">
        <v>49</v>
      </c>
      <c r="G26" s="20" t="str">
        <f t="shared" si="0"/>
        <v>C</v>
      </c>
      <c r="H26" s="20">
        <f>COUNTIF($E$9:$G26,$G26)</f>
        <v>5</v>
      </c>
      <c r="I26" s="18">
        <v>0.04337962962962963</v>
      </c>
    </row>
    <row r="27" spans="1:9" ht="12.75">
      <c r="A27" s="40">
        <v>19</v>
      </c>
      <c r="B27" s="40">
        <v>3</v>
      </c>
      <c r="C27" s="41" t="s">
        <v>27</v>
      </c>
      <c r="D27" s="40" t="s">
        <v>6</v>
      </c>
      <c r="E27" s="40">
        <v>1982</v>
      </c>
      <c r="F27" s="41" t="s">
        <v>49</v>
      </c>
      <c r="G27" s="40" t="str">
        <f t="shared" si="0"/>
        <v>F</v>
      </c>
      <c r="H27" s="40">
        <f>COUNTIF($E$9:$G27,$G27)</f>
        <v>1</v>
      </c>
      <c r="I27" s="42">
        <v>0.04361111111111111</v>
      </c>
    </row>
    <row r="28" spans="1:9" ht="12.75">
      <c r="A28" s="46">
        <v>20</v>
      </c>
      <c r="B28" s="46">
        <v>107</v>
      </c>
      <c r="C28" s="47" t="s">
        <v>62</v>
      </c>
      <c r="D28" s="46" t="s">
        <v>5</v>
      </c>
      <c r="E28" s="46">
        <v>1950</v>
      </c>
      <c r="F28" s="47" t="s">
        <v>63</v>
      </c>
      <c r="G28" s="46" t="str">
        <f t="shared" si="0"/>
        <v>D</v>
      </c>
      <c r="H28" s="46">
        <f>COUNTIF($E$9:$G28,$G28)</f>
        <v>2</v>
      </c>
      <c r="I28" s="48">
        <v>0.0437962962962963</v>
      </c>
    </row>
    <row r="29" spans="1:9" ht="12.75">
      <c r="A29" s="20">
        <v>21</v>
      </c>
      <c r="B29" s="20">
        <v>76</v>
      </c>
      <c r="C29" s="19" t="s">
        <v>50</v>
      </c>
      <c r="D29" s="20" t="s">
        <v>5</v>
      </c>
      <c r="E29" s="20">
        <v>1966</v>
      </c>
      <c r="F29" s="19" t="s">
        <v>113</v>
      </c>
      <c r="G29" s="20" t="str">
        <f t="shared" si="0"/>
        <v>B</v>
      </c>
      <c r="H29" s="20">
        <f>COUNTIF($E$9:$G29,$G29)</f>
        <v>7</v>
      </c>
      <c r="I29" s="18">
        <v>0.04388888888888889</v>
      </c>
    </row>
    <row r="30" spans="1:9" ht="12.75">
      <c r="A30" s="20">
        <v>22</v>
      </c>
      <c r="B30" s="20">
        <v>82</v>
      </c>
      <c r="C30" s="19" t="s">
        <v>73</v>
      </c>
      <c r="D30" s="20" t="s">
        <v>5</v>
      </c>
      <c r="E30" s="20">
        <v>1984</v>
      </c>
      <c r="F30" s="19" t="s">
        <v>61</v>
      </c>
      <c r="G30" s="20" t="str">
        <f t="shared" si="0"/>
        <v>A</v>
      </c>
      <c r="H30" s="20">
        <f>COUNTIF($E$9:$G30,$G30)</f>
        <v>7</v>
      </c>
      <c r="I30" s="18">
        <v>0.043923611111111115</v>
      </c>
    </row>
    <row r="31" spans="1:9" ht="12.75">
      <c r="A31" s="20">
        <v>23</v>
      </c>
      <c r="B31" s="20">
        <v>109</v>
      </c>
      <c r="C31" s="19" t="s">
        <v>97</v>
      </c>
      <c r="D31" s="20" t="s">
        <v>5</v>
      </c>
      <c r="E31" s="20">
        <v>1968</v>
      </c>
      <c r="F31" s="19" t="s">
        <v>21</v>
      </c>
      <c r="G31" s="20" t="str">
        <f t="shared" si="0"/>
        <v>B</v>
      </c>
      <c r="H31" s="20">
        <f>COUNTIF($E$9:$G31,$G31)</f>
        <v>8</v>
      </c>
      <c r="I31" s="18">
        <v>0.04407407407407407</v>
      </c>
    </row>
    <row r="32" spans="1:9" ht="12.75">
      <c r="A32" s="20">
        <v>24</v>
      </c>
      <c r="B32" s="20">
        <v>83</v>
      </c>
      <c r="C32" s="19" t="s">
        <v>69</v>
      </c>
      <c r="D32" s="20" t="s">
        <v>5</v>
      </c>
      <c r="E32" s="20">
        <v>1965</v>
      </c>
      <c r="F32" s="19" t="s">
        <v>37</v>
      </c>
      <c r="G32" s="20" t="str">
        <f t="shared" si="0"/>
        <v>B</v>
      </c>
      <c r="H32" s="20">
        <f>COUNTIF($E$9:$G32,$G32)</f>
        <v>9</v>
      </c>
      <c r="I32" s="18">
        <v>0.04417824074074075</v>
      </c>
    </row>
    <row r="33" spans="1:9" ht="12.75">
      <c r="A33" s="20">
        <v>25</v>
      </c>
      <c r="B33" s="20">
        <v>93</v>
      </c>
      <c r="C33" s="19" t="s">
        <v>123</v>
      </c>
      <c r="D33" s="20" t="s">
        <v>5</v>
      </c>
      <c r="E33" s="20">
        <v>1989</v>
      </c>
      <c r="F33" s="19" t="s">
        <v>35</v>
      </c>
      <c r="G33" s="20" t="str">
        <f t="shared" si="0"/>
        <v>A</v>
      </c>
      <c r="H33" s="20">
        <f>COUNTIF($E$9:$G33,$G33)</f>
        <v>8</v>
      </c>
      <c r="I33" s="18">
        <v>0.04461805555555556</v>
      </c>
    </row>
    <row r="34" spans="1:9" ht="12.75">
      <c r="A34" s="46">
        <v>26</v>
      </c>
      <c r="B34" s="46">
        <v>55</v>
      </c>
      <c r="C34" s="47" t="s">
        <v>67</v>
      </c>
      <c r="D34" s="46" t="s">
        <v>6</v>
      </c>
      <c r="E34" s="46">
        <v>1981</v>
      </c>
      <c r="F34" s="47" t="s">
        <v>194</v>
      </c>
      <c r="G34" s="46" t="str">
        <f t="shared" si="0"/>
        <v>F</v>
      </c>
      <c r="H34" s="46">
        <f>COUNTIF($E$9:$G34,$G34)</f>
        <v>2</v>
      </c>
      <c r="I34" s="48">
        <v>0.044814814814814814</v>
      </c>
    </row>
    <row r="35" spans="1:9" ht="12.75">
      <c r="A35" s="20">
        <v>27</v>
      </c>
      <c r="B35" s="20">
        <v>89</v>
      </c>
      <c r="C35" s="19" t="s">
        <v>119</v>
      </c>
      <c r="D35" s="20" t="s">
        <v>5</v>
      </c>
      <c r="E35" s="20">
        <v>1957</v>
      </c>
      <c r="F35" s="19" t="s">
        <v>17</v>
      </c>
      <c r="G35" s="20" t="str">
        <f t="shared" si="0"/>
        <v>C</v>
      </c>
      <c r="H35" s="20">
        <f>COUNTIF($E$9:$G35,$G35)</f>
        <v>6</v>
      </c>
      <c r="I35" s="18">
        <v>0.0449074074074074</v>
      </c>
    </row>
    <row r="36" spans="1:9" ht="12.75">
      <c r="A36" s="20">
        <v>28</v>
      </c>
      <c r="B36" s="20">
        <v>16</v>
      </c>
      <c r="C36" s="19" t="s">
        <v>23</v>
      </c>
      <c r="D36" s="20" t="s">
        <v>5</v>
      </c>
      <c r="E36" s="20">
        <v>1955</v>
      </c>
      <c r="F36" s="19" t="s">
        <v>24</v>
      </c>
      <c r="G36" s="20" t="str">
        <f t="shared" si="0"/>
        <v>C</v>
      </c>
      <c r="H36" s="20">
        <f>COUNTIF($E$9:$G36,$G36)</f>
        <v>7</v>
      </c>
      <c r="I36" s="18">
        <v>0.04518518518518519</v>
      </c>
    </row>
    <row r="37" spans="1:9" ht="12.75">
      <c r="A37" s="20">
        <v>29</v>
      </c>
      <c r="B37" s="20">
        <v>101</v>
      </c>
      <c r="C37" s="19" t="s">
        <v>129</v>
      </c>
      <c r="D37" s="20" t="s">
        <v>5</v>
      </c>
      <c r="E37" s="20">
        <v>1959</v>
      </c>
      <c r="F37" s="19" t="s">
        <v>25</v>
      </c>
      <c r="G37" s="20" t="str">
        <f t="shared" si="0"/>
        <v>C</v>
      </c>
      <c r="H37" s="20">
        <f>COUNTIF($E$9:$G37,$G37)</f>
        <v>8</v>
      </c>
      <c r="I37" s="18">
        <v>0.045844907407407404</v>
      </c>
    </row>
    <row r="38" spans="1:9" ht="12.75">
      <c r="A38" s="20">
        <v>30</v>
      </c>
      <c r="B38" s="20">
        <v>79</v>
      </c>
      <c r="C38" s="19" t="s">
        <v>47</v>
      </c>
      <c r="D38" s="20" t="s">
        <v>5</v>
      </c>
      <c r="E38" s="20">
        <v>1990</v>
      </c>
      <c r="F38" s="19" t="s">
        <v>37</v>
      </c>
      <c r="G38" s="20" t="str">
        <f t="shared" si="0"/>
        <v>A</v>
      </c>
      <c r="H38" s="20">
        <f>COUNTIF($E$9:$G38,$G38)</f>
        <v>9</v>
      </c>
      <c r="I38" s="18">
        <v>0.04607638888888888</v>
      </c>
    </row>
    <row r="39" spans="1:9" ht="12.75">
      <c r="A39" s="20">
        <v>31</v>
      </c>
      <c r="B39" s="20">
        <v>91</v>
      </c>
      <c r="C39" s="19" t="s">
        <v>120</v>
      </c>
      <c r="D39" s="20" t="s">
        <v>5</v>
      </c>
      <c r="E39" s="20">
        <v>1980</v>
      </c>
      <c r="F39" s="19" t="s">
        <v>17</v>
      </c>
      <c r="G39" s="20" t="str">
        <f t="shared" si="0"/>
        <v>A</v>
      </c>
      <c r="H39" s="20">
        <f>COUNTIF($E$9:$G39,$G39)</f>
        <v>10</v>
      </c>
      <c r="I39" s="18">
        <v>0.046238425925925926</v>
      </c>
    </row>
    <row r="40" spans="1:9" ht="12.75">
      <c r="A40" s="43">
        <v>32</v>
      </c>
      <c r="B40" s="43">
        <v>18</v>
      </c>
      <c r="C40" s="44" t="s">
        <v>26</v>
      </c>
      <c r="D40" s="43" t="s">
        <v>5</v>
      </c>
      <c r="E40" s="43">
        <v>1949</v>
      </c>
      <c r="F40" s="44" t="s">
        <v>24</v>
      </c>
      <c r="G40" s="43" t="str">
        <f t="shared" si="0"/>
        <v>D</v>
      </c>
      <c r="H40" s="43">
        <f>COUNTIF($E$9:$G40,$G40)</f>
        <v>3</v>
      </c>
      <c r="I40" s="45">
        <v>0.04646990740740741</v>
      </c>
    </row>
    <row r="41" spans="1:9" ht="12.75">
      <c r="A41" s="20">
        <v>33</v>
      </c>
      <c r="B41" s="20">
        <v>7</v>
      </c>
      <c r="C41" s="19" t="s">
        <v>46</v>
      </c>
      <c r="D41" s="20" t="s">
        <v>5</v>
      </c>
      <c r="E41" s="20">
        <v>1967</v>
      </c>
      <c r="F41" s="19" t="s">
        <v>37</v>
      </c>
      <c r="G41" s="20" t="str">
        <f aca="true" t="shared" si="1" ref="G41:G72">IF($D41="m",IF($E$1-$E41&gt;18,IF($E$1-$E41&lt;40,"A",IF($E$1-$E41&gt;49,IF($E$1-$E41&gt;59,IF($E$1-$E41&gt;69,"E","D"),"C"),"B")),"JM"),IF($E$1-$E41&gt;18,IF($E$1-$E41&lt;40,"F",IF($E$1-$E41&lt;50,"G","H")),"JŽ"))</f>
        <v>B</v>
      </c>
      <c r="H41" s="20">
        <f>COUNTIF($E$9:$G41,$G41)</f>
        <v>10</v>
      </c>
      <c r="I41" s="18">
        <v>0.04649305555555555</v>
      </c>
    </row>
    <row r="42" spans="1:9" ht="12.75">
      <c r="A42" s="20">
        <v>34</v>
      </c>
      <c r="B42" s="20">
        <v>20</v>
      </c>
      <c r="C42" s="19" t="s">
        <v>166</v>
      </c>
      <c r="D42" s="20" t="s">
        <v>5</v>
      </c>
      <c r="E42" s="20">
        <v>1957</v>
      </c>
      <c r="F42" s="19" t="s">
        <v>30</v>
      </c>
      <c r="G42" s="20" t="str">
        <f t="shared" si="1"/>
        <v>C</v>
      </c>
      <c r="H42" s="20">
        <f>COUNTIF($E$9:$G42,$G42)</f>
        <v>9</v>
      </c>
      <c r="I42" s="18">
        <v>0.046504629629629625</v>
      </c>
    </row>
    <row r="43" spans="1:9" ht="12.75">
      <c r="A43" s="20">
        <v>35</v>
      </c>
      <c r="B43" s="20">
        <v>104</v>
      </c>
      <c r="C43" s="19" t="s">
        <v>132</v>
      </c>
      <c r="D43" s="20" t="s">
        <v>5</v>
      </c>
      <c r="E43" s="20">
        <v>1986</v>
      </c>
      <c r="F43" s="19" t="s">
        <v>37</v>
      </c>
      <c r="G43" s="20" t="str">
        <f t="shared" si="1"/>
        <v>A</v>
      </c>
      <c r="H43" s="20">
        <f>COUNTIF($E$9:$G43,$G43)</f>
        <v>11</v>
      </c>
      <c r="I43" s="18">
        <v>0.04662037037037037</v>
      </c>
    </row>
    <row r="44" spans="1:9" ht="12.75">
      <c r="A44" s="20">
        <v>36</v>
      </c>
      <c r="B44" s="20">
        <v>80</v>
      </c>
      <c r="C44" s="19" t="s">
        <v>114</v>
      </c>
      <c r="D44" s="20" t="s">
        <v>5</v>
      </c>
      <c r="E44" s="20">
        <v>1960</v>
      </c>
      <c r="F44" s="19" t="s">
        <v>25</v>
      </c>
      <c r="G44" s="20" t="str">
        <f t="shared" si="1"/>
        <v>C</v>
      </c>
      <c r="H44" s="20">
        <f>COUNTIF($E$9:$G44,$G44)</f>
        <v>10</v>
      </c>
      <c r="I44" s="18">
        <v>0.046747685185185184</v>
      </c>
    </row>
    <row r="45" spans="1:9" ht="12.75">
      <c r="A45" s="20">
        <v>37</v>
      </c>
      <c r="B45" s="20">
        <v>46</v>
      </c>
      <c r="C45" s="19" t="s">
        <v>51</v>
      </c>
      <c r="D45" s="20" t="s">
        <v>5</v>
      </c>
      <c r="E45" s="20">
        <v>1958</v>
      </c>
      <c r="F45" s="19" t="s">
        <v>98</v>
      </c>
      <c r="G45" s="20" t="str">
        <f t="shared" si="1"/>
        <v>C</v>
      </c>
      <c r="H45" s="20">
        <f>COUNTIF($E$9:$G45,$G45)</f>
        <v>11</v>
      </c>
      <c r="I45" s="18">
        <v>0.046863425925925926</v>
      </c>
    </row>
    <row r="46" spans="1:9" ht="12.75">
      <c r="A46" s="20">
        <v>38</v>
      </c>
      <c r="B46" s="20">
        <v>81</v>
      </c>
      <c r="C46" s="19" t="s">
        <v>114</v>
      </c>
      <c r="D46" s="20" t="s">
        <v>5</v>
      </c>
      <c r="E46" s="20">
        <v>1985</v>
      </c>
      <c r="F46" s="19" t="s">
        <v>25</v>
      </c>
      <c r="G46" s="20" t="str">
        <f t="shared" si="1"/>
        <v>A</v>
      </c>
      <c r="H46" s="20">
        <f>COUNTIF($E$9:$G46,$G46)</f>
        <v>12</v>
      </c>
      <c r="I46" s="18">
        <v>0.047002314814814816</v>
      </c>
    </row>
    <row r="47" spans="1:9" ht="12.75">
      <c r="A47" s="20">
        <v>39</v>
      </c>
      <c r="B47" s="20">
        <v>13</v>
      </c>
      <c r="C47" s="19" t="s">
        <v>161</v>
      </c>
      <c r="D47" s="20" t="s">
        <v>5</v>
      </c>
      <c r="E47" s="20">
        <v>1957</v>
      </c>
      <c r="F47" s="19" t="s">
        <v>162</v>
      </c>
      <c r="G47" s="20" t="str">
        <f t="shared" si="1"/>
        <v>C</v>
      </c>
      <c r="H47" s="20">
        <f>COUNTIF($E$9:$G47,$G47)</f>
        <v>12</v>
      </c>
      <c r="I47" s="18">
        <v>0.04703703703703704</v>
      </c>
    </row>
    <row r="48" spans="1:9" ht="12.75">
      <c r="A48" s="20">
        <v>40</v>
      </c>
      <c r="B48" s="20">
        <v>70</v>
      </c>
      <c r="C48" s="19" t="s">
        <v>108</v>
      </c>
      <c r="D48" s="20" t="s">
        <v>5</v>
      </c>
      <c r="E48" s="20">
        <v>1980</v>
      </c>
      <c r="F48" s="19" t="s">
        <v>109</v>
      </c>
      <c r="G48" s="20" t="str">
        <f t="shared" si="1"/>
        <v>A</v>
      </c>
      <c r="H48" s="20">
        <f>COUNTIF($E$9:$G48,$G48)</f>
        <v>13</v>
      </c>
      <c r="I48" s="18">
        <v>0.047094907407407405</v>
      </c>
    </row>
    <row r="49" spans="1:9" ht="12.75">
      <c r="A49" s="43">
        <v>41</v>
      </c>
      <c r="B49" s="43">
        <v>53</v>
      </c>
      <c r="C49" s="44" t="s">
        <v>192</v>
      </c>
      <c r="D49" s="43" t="s">
        <v>6</v>
      </c>
      <c r="E49" s="43">
        <v>1985</v>
      </c>
      <c r="F49" s="44" t="s">
        <v>15</v>
      </c>
      <c r="G49" s="43" t="str">
        <f t="shared" si="1"/>
        <v>F</v>
      </c>
      <c r="H49" s="43">
        <f>COUNTIF($E$9:$G49,$G49)</f>
        <v>3</v>
      </c>
      <c r="I49" s="45">
        <v>0.04737268518518519</v>
      </c>
    </row>
    <row r="50" spans="1:9" ht="12.75">
      <c r="A50" s="20">
        <v>42</v>
      </c>
      <c r="B50" s="20">
        <v>113</v>
      </c>
      <c r="C50" s="19" t="s">
        <v>83</v>
      </c>
      <c r="D50" s="20" t="s">
        <v>5</v>
      </c>
      <c r="E50" s="20">
        <v>1972</v>
      </c>
      <c r="F50" s="19" t="s">
        <v>139</v>
      </c>
      <c r="G50" s="20" t="str">
        <f t="shared" si="1"/>
        <v>A</v>
      </c>
      <c r="H50" s="20">
        <f>COUNTIF($E$9:$G50,$G50)</f>
        <v>14</v>
      </c>
      <c r="I50" s="18">
        <v>0.047418981481481486</v>
      </c>
    </row>
    <row r="51" spans="1:9" ht="12.75">
      <c r="A51" s="20">
        <v>43</v>
      </c>
      <c r="B51" s="20">
        <v>9</v>
      </c>
      <c r="C51" s="19" t="s">
        <v>158</v>
      </c>
      <c r="D51" s="20" t="s">
        <v>5</v>
      </c>
      <c r="E51" s="20">
        <v>1956</v>
      </c>
      <c r="F51" s="19" t="s">
        <v>37</v>
      </c>
      <c r="G51" s="20" t="str">
        <f t="shared" si="1"/>
        <v>C</v>
      </c>
      <c r="H51" s="20">
        <f>COUNTIF($E$9:$G51,$G51)</f>
        <v>13</v>
      </c>
      <c r="I51" s="18">
        <v>0.04755787037037037</v>
      </c>
    </row>
    <row r="52" spans="1:9" ht="12.75">
      <c r="A52" s="20">
        <v>44</v>
      </c>
      <c r="B52" s="20">
        <v>39</v>
      </c>
      <c r="C52" s="19" t="s">
        <v>183</v>
      </c>
      <c r="D52" s="20" t="s">
        <v>5</v>
      </c>
      <c r="E52" s="20">
        <v>1992</v>
      </c>
      <c r="F52" s="19" t="s">
        <v>184</v>
      </c>
      <c r="G52" s="20" t="str">
        <f t="shared" si="1"/>
        <v>A</v>
      </c>
      <c r="H52" s="20">
        <f>COUNTIF($E$9:$G52,$G52)</f>
        <v>15</v>
      </c>
      <c r="I52" s="18">
        <v>0.04776620370370371</v>
      </c>
    </row>
    <row r="53" spans="1:9" ht="12.75">
      <c r="A53" s="20">
        <v>45</v>
      </c>
      <c r="B53" s="20">
        <v>38</v>
      </c>
      <c r="C53" s="19" t="s">
        <v>182</v>
      </c>
      <c r="D53" s="20" t="s">
        <v>5</v>
      </c>
      <c r="E53" s="20">
        <v>1962</v>
      </c>
      <c r="F53" s="19" t="s">
        <v>41</v>
      </c>
      <c r="G53" s="20" t="str">
        <f t="shared" si="1"/>
        <v>B</v>
      </c>
      <c r="H53" s="20">
        <f>COUNTIF($E$9:$G53,$G53)</f>
        <v>11</v>
      </c>
      <c r="I53" s="18">
        <v>0.04792824074074074</v>
      </c>
    </row>
    <row r="54" spans="1:9" ht="12.75">
      <c r="A54" s="20">
        <v>46</v>
      </c>
      <c r="B54" s="20">
        <v>28</v>
      </c>
      <c r="C54" s="19" t="s">
        <v>173</v>
      </c>
      <c r="D54" s="20" t="s">
        <v>5</v>
      </c>
      <c r="E54" s="20">
        <v>1963</v>
      </c>
      <c r="F54" s="19" t="s">
        <v>30</v>
      </c>
      <c r="G54" s="20" t="str">
        <f t="shared" si="1"/>
        <v>B</v>
      </c>
      <c r="H54" s="20">
        <f>COUNTIF($E$9:$G54,$G54)</f>
        <v>12</v>
      </c>
      <c r="I54" s="18">
        <v>0.04795138888888889</v>
      </c>
    </row>
    <row r="55" spans="1:9" ht="12.75">
      <c r="A55" s="40">
        <v>47</v>
      </c>
      <c r="B55" s="40">
        <v>108</v>
      </c>
      <c r="C55" s="41" t="s">
        <v>70</v>
      </c>
      <c r="D55" s="40" t="s">
        <v>6</v>
      </c>
      <c r="E55" s="40">
        <v>1971</v>
      </c>
      <c r="F55" s="41" t="s">
        <v>71</v>
      </c>
      <c r="G55" s="40" t="str">
        <f t="shared" si="1"/>
        <v>G</v>
      </c>
      <c r="H55" s="40">
        <f>COUNTIF($E$9:$G55,$G55)</f>
        <v>1</v>
      </c>
      <c r="I55" s="42">
        <v>0.04795138888888889</v>
      </c>
    </row>
    <row r="56" spans="1:9" ht="12.75">
      <c r="A56" s="20">
        <v>48</v>
      </c>
      <c r="B56" s="20">
        <v>19</v>
      </c>
      <c r="C56" s="19" t="s">
        <v>58</v>
      </c>
      <c r="D56" s="20" t="s">
        <v>5</v>
      </c>
      <c r="E56" s="20">
        <v>1961</v>
      </c>
      <c r="F56" s="19" t="s">
        <v>57</v>
      </c>
      <c r="G56" s="20" t="str">
        <f t="shared" si="1"/>
        <v>C</v>
      </c>
      <c r="H56" s="20">
        <f>COUNTIF($E$9:$G56,$G56)</f>
        <v>14</v>
      </c>
      <c r="I56" s="18">
        <v>0.04807870370370371</v>
      </c>
    </row>
    <row r="57" spans="1:9" ht="12.75">
      <c r="A57" s="20">
        <v>49</v>
      </c>
      <c r="B57" s="20">
        <v>94</v>
      </c>
      <c r="C57" s="19" t="s">
        <v>124</v>
      </c>
      <c r="D57" s="20" t="s">
        <v>5</v>
      </c>
      <c r="E57" s="20">
        <v>1957</v>
      </c>
      <c r="F57" s="19" t="s">
        <v>35</v>
      </c>
      <c r="G57" s="20" t="str">
        <f t="shared" si="1"/>
        <v>C</v>
      </c>
      <c r="H57" s="20">
        <f>COUNTIF($E$9:$G57,$G57)</f>
        <v>15</v>
      </c>
      <c r="I57" s="18">
        <v>0.04807870370370371</v>
      </c>
    </row>
    <row r="58" spans="1:9" ht="12.75">
      <c r="A58" s="20">
        <v>50</v>
      </c>
      <c r="B58" s="20">
        <v>56</v>
      </c>
      <c r="C58" s="19" t="s">
        <v>195</v>
      </c>
      <c r="D58" s="20" t="s">
        <v>5</v>
      </c>
      <c r="E58" s="20">
        <v>1982</v>
      </c>
      <c r="F58" s="19" t="s">
        <v>25</v>
      </c>
      <c r="G58" s="20" t="str">
        <f t="shared" si="1"/>
        <v>A</v>
      </c>
      <c r="H58" s="20">
        <f>COUNTIF($E$9:$G58,$G58)</f>
        <v>16</v>
      </c>
      <c r="I58" s="18">
        <v>0.048495370370370376</v>
      </c>
    </row>
    <row r="59" spans="1:13" ht="12.75">
      <c r="A59" s="20">
        <v>51</v>
      </c>
      <c r="B59" s="20">
        <v>51</v>
      </c>
      <c r="C59" s="19" t="s">
        <v>52</v>
      </c>
      <c r="D59" s="20" t="s">
        <v>5</v>
      </c>
      <c r="E59" s="20">
        <v>1968</v>
      </c>
      <c r="F59" s="19" t="s">
        <v>190</v>
      </c>
      <c r="G59" s="20" t="str">
        <f t="shared" si="1"/>
        <v>B</v>
      </c>
      <c r="H59" s="20">
        <f>COUNTIF($E$9:$G59,$G59)</f>
        <v>13</v>
      </c>
      <c r="I59" s="18">
        <v>0.04850694444444444</v>
      </c>
      <c r="M59" s="22"/>
    </row>
    <row r="60" spans="1:9" ht="12.75">
      <c r="A60" s="20">
        <v>52</v>
      </c>
      <c r="B60" s="20">
        <v>111</v>
      </c>
      <c r="C60" s="19" t="s">
        <v>137</v>
      </c>
      <c r="D60" s="20" t="s">
        <v>5</v>
      </c>
      <c r="E60" s="20">
        <v>1967</v>
      </c>
      <c r="F60" s="19" t="s">
        <v>30</v>
      </c>
      <c r="G60" s="20" t="str">
        <f t="shared" si="1"/>
        <v>B</v>
      </c>
      <c r="H60" s="20">
        <f>COUNTIF($E$9:$G60,$G60)</f>
        <v>14</v>
      </c>
      <c r="I60" s="18">
        <v>0.048587962962962965</v>
      </c>
    </row>
    <row r="61" spans="1:9" ht="12.75">
      <c r="A61" s="20">
        <v>53</v>
      </c>
      <c r="B61" s="20">
        <v>106</v>
      </c>
      <c r="C61" s="19" t="s">
        <v>133</v>
      </c>
      <c r="D61" s="20" t="s">
        <v>5</v>
      </c>
      <c r="E61" s="20">
        <v>1960</v>
      </c>
      <c r="F61" s="19" t="s">
        <v>134</v>
      </c>
      <c r="G61" s="20" t="str">
        <f t="shared" si="1"/>
        <v>C</v>
      </c>
      <c r="H61" s="20">
        <f>COUNTIF($E$9:$G61,$G61)</f>
        <v>16</v>
      </c>
      <c r="I61" s="18">
        <v>0.04898148148148148</v>
      </c>
    </row>
    <row r="62" spans="1:9" ht="12.75">
      <c r="A62" s="20">
        <v>54</v>
      </c>
      <c r="B62" s="20">
        <v>114</v>
      </c>
      <c r="C62" s="19" t="s">
        <v>140</v>
      </c>
      <c r="D62" s="20" t="s">
        <v>5</v>
      </c>
      <c r="E62" s="20">
        <v>1948</v>
      </c>
      <c r="F62" s="19" t="s">
        <v>42</v>
      </c>
      <c r="G62" s="20" t="str">
        <f t="shared" si="1"/>
        <v>D</v>
      </c>
      <c r="H62" s="20">
        <f>COUNTIF($E$9:$G62,$G62)</f>
        <v>4</v>
      </c>
      <c r="I62" s="18">
        <v>0.049652777777777775</v>
      </c>
    </row>
    <row r="63" spans="1:9" ht="12.75">
      <c r="A63" s="20">
        <v>55</v>
      </c>
      <c r="B63" s="20">
        <v>45</v>
      </c>
      <c r="C63" s="19" t="s">
        <v>188</v>
      </c>
      <c r="D63" s="20" t="s">
        <v>5</v>
      </c>
      <c r="E63" s="20">
        <v>1982</v>
      </c>
      <c r="F63" s="19" t="s">
        <v>61</v>
      </c>
      <c r="G63" s="20" t="str">
        <f t="shared" si="1"/>
        <v>A</v>
      </c>
      <c r="H63" s="20">
        <f>COUNTIF($E$9:$G63,$G63)</f>
        <v>17</v>
      </c>
      <c r="I63" s="18">
        <v>0.04969907407407407</v>
      </c>
    </row>
    <row r="64" spans="1:9" ht="12.75">
      <c r="A64" s="20">
        <v>56</v>
      </c>
      <c r="B64" s="20">
        <v>47</v>
      </c>
      <c r="C64" s="19" t="s">
        <v>189</v>
      </c>
      <c r="D64" s="20" t="s">
        <v>5</v>
      </c>
      <c r="E64" s="20">
        <v>1961</v>
      </c>
      <c r="F64" s="19" t="s">
        <v>98</v>
      </c>
      <c r="G64" s="20" t="str">
        <f t="shared" si="1"/>
        <v>C</v>
      </c>
      <c r="H64" s="20">
        <f>COUNTIF($E$9:$G64,$G64)</f>
        <v>17</v>
      </c>
      <c r="I64" s="18">
        <v>0.04972222222222222</v>
      </c>
    </row>
    <row r="65" spans="1:9" ht="12.75">
      <c r="A65" s="20">
        <v>57</v>
      </c>
      <c r="B65" s="20">
        <v>68</v>
      </c>
      <c r="C65" s="19" t="s">
        <v>107</v>
      </c>
      <c r="D65" s="20" t="s">
        <v>5</v>
      </c>
      <c r="E65" s="20">
        <v>1990</v>
      </c>
      <c r="F65" s="19" t="s">
        <v>37</v>
      </c>
      <c r="G65" s="20" t="str">
        <f t="shared" si="1"/>
        <v>A</v>
      </c>
      <c r="H65" s="20">
        <f>COUNTIF($E$9:$G65,$G65)</f>
        <v>18</v>
      </c>
      <c r="I65" s="18">
        <v>0.04974537037037038</v>
      </c>
    </row>
    <row r="66" spans="1:9" ht="12.75">
      <c r="A66" s="20">
        <v>58</v>
      </c>
      <c r="B66" s="20">
        <v>64</v>
      </c>
      <c r="C66" s="19" t="s">
        <v>199</v>
      </c>
      <c r="D66" s="20" t="s">
        <v>5</v>
      </c>
      <c r="E66" s="20">
        <v>1953</v>
      </c>
      <c r="F66" s="19" t="s">
        <v>22</v>
      </c>
      <c r="G66" s="20" t="str">
        <f t="shared" si="1"/>
        <v>C</v>
      </c>
      <c r="H66" s="20">
        <f>COUNTIF($E$9:$G66,$G66)</f>
        <v>18</v>
      </c>
      <c r="I66" s="18">
        <v>0.04974537037037038</v>
      </c>
    </row>
    <row r="67" spans="1:9" ht="12.75">
      <c r="A67" s="20">
        <v>59</v>
      </c>
      <c r="B67" s="20">
        <v>59</v>
      </c>
      <c r="C67" s="19" t="s">
        <v>28</v>
      </c>
      <c r="D67" s="20" t="s">
        <v>5</v>
      </c>
      <c r="E67" s="20">
        <v>1954</v>
      </c>
      <c r="F67" s="19" t="s">
        <v>196</v>
      </c>
      <c r="G67" s="20" t="str">
        <f t="shared" si="1"/>
        <v>C</v>
      </c>
      <c r="H67" s="20">
        <f>COUNTIF($E$9:$G67,$G67)</f>
        <v>19</v>
      </c>
      <c r="I67" s="18">
        <v>0.04980324074074074</v>
      </c>
    </row>
    <row r="68" spans="1:9" ht="12.75">
      <c r="A68" s="20">
        <v>60</v>
      </c>
      <c r="B68" s="20">
        <v>29</v>
      </c>
      <c r="C68" s="19" t="s">
        <v>174</v>
      </c>
      <c r="D68" s="20" t="s">
        <v>5</v>
      </c>
      <c r="E68" s="20">
        <v>1964</v>
      </c>
      <c r="F68" s="19" t="s">
        <v>175</v>
      </c>
      <c r="G68" s="20" t="str">
        <f t="shared" si="1"/>
        <v>B</v>
      </c>
      <c r="H68" s="20">
        <f>COUNTIF($E$9:$G68,$G68)</f>
        <v>15</v>
      </c>
      <c r="I68" s="18">
        <v>0.050381944444444444</v>
      </c>
    </row>
    <row r="69" spans="1:9" ht="12.75">
      <c r="A69" s="20">
        <v>61</v>
      </c>
      <c r="B69" s="20">
        <v>44</v>
      </c>
      <c r="C69" s="19" t="s">
        <v>187</v>
      </c>
      <c r="D69" s="20" t="s">
        <v>5</v>
      </c>
      <c r="E69" s="20">
        <v>1971</v>
      </c>
      <c r="F69" s="19" t="s">
        <v>61</v>
      </c>
      <c r="G69" s="20" t="str">
        <f t="shared" si="1"/>
        <v>B</v>
      </c>
      <c r="H69" s="20">
        <f>COUNTIF($E$9:$G69,$G69)</f>
        <v>16</v>
      </c>
      <c r="I69" s="18">
        <v>0.05043981481481482</v>
      </c>
    </row>
    <row r="70" spans="1:9" ht="12.75">
      <c r="A70" s="20">
        <v>62</v>
      </c>
      <c r="B70" s="20">
        <v>58</v>
      </c>
      <c r="C70" s="19" t="s">
        <v>84</v>
      </c>
      <c r="D70" s="20" t="s">
        <v>5</v>
      </c>
      <c r="E70" s="20">
        <v>1956</v>
      </c>
      <c r="F70" s="19" t="s">
        <v>61</v>
      </c>
      <c r="G70" s="20" t="str">
        <f t="shared" si="1"/>
        <v>C</v>
      </c>
      <c r="H70" s="20">
        <f>COUNTIF($E$9:$G70,$G70)</f>
        <v>20</v>
      </c>
      <c r="I70" s="18">
        <v>0.050729166666666665</v>
      </c>
    </row>
    <row r="71" spans="1:9" ht="12.75">
      <c r="A71" s="20">
        <v>63</v>
      </c>
      <c r="B71" s="20">
        <v>34</v>
      </c>
      <c r="C71" s="19" t="s">
        <v>179</v>
      </c>
      <c r="D71" s="20" t="s">
        <v>5</v>
      </c>
      <c r="E71" s="20">
        <v>1962</v>
      </c>
      <c r="F71" s="19" t="s">
        <v>106</v>
      </c>
      <c r="G71" s="20" t="str">
        <f t="shared" si="1"/>
        <v>B</v>
      </c>
      <c r="H71" s="20">
        <f>COUNTIF($E$9:$G71,$G71)</f>
        <v>17</v>
      </c>
      <c r="I71" s="18">
        <v>0.05123842592592592</v>
      </c>
    </row>
    <row r="72" spans="1:9" ht="12.75">
      <c r="A72" s="40">
        <v>64</v>
      </c>
      <c r="B72" s="40">
        <v>88</v>
      </c>
      <c r="C72" s="41" t="s">
        <v>33</v>
      </c>
      <c r="D72" s="40" t="s">
        <v>6</v>
      </c>
      <c r="E72" s="40">
        <v>1957</v>
      </c>
      <c r="F72" s="41" t="s">
        <v>34</v>
      </c>
      <c r="G72" s="40" t="str">
        <f t="shared" si="1"/>
        <v>H</v>
      </c>
      <c r="H72" s="40">
        <f>COUNTIF($E$9:$G72,$G72)</f>
        <v>1</v>
      </c>
      <c r="I72" s="42">
        <v>0.05130787037037037</v>
      </c>
    </row>
    <row r="73" spans="1:9" ht="12.75">
      <c r="A73" s="20">
        <v>65</v>
      </c>
      <c r="B73" s="20">
        <v>8</v>
      </c>
      <c r="C73" s="19" t="s">
        <v>48</v>
      </c>
      <c r="D73" s="20" t="s">
        <v>5</v>
      </c>
      <c r="E73" s="20">
        <v>1945</v>
      </c>
      <c r="F73" s="19" t="s">
        <v>37</v>
      </c>
      <c r="G73" s="20" t="str">
        <f aca="true" t="shared" si="2" ref="G73:G105">IF($D73="m",IF($E$1-$E73&gt;18,IF($E$1-$E73&lt;40,"A",IF($E$1-$E73&gt;49,IF($E$1-$E73&gt;59,IF($E$1-$E73&gt;69,"E","D"),"C"),"B")),"JM"),IF($E$1-$E73&gt;18,IF($E$1-$E73&lt;40,"F",IF($E$1-$E73&lt;50,"G","H")),"JŽ"))</f>
        <v>D</v>
      </c>
      <c r="H73" s="20">
        <f>COUNTIF($E$9:$G73,$G73)</f>
        <v>5</v>
      </c>
      <c r="I73" s="18">
        <v>0.051412037037037034</v>
      </c>
    </row>
    <row r="74" spans="1:9" ht="12.75">
      <c r="A74" s="20">
        <v>66</v>
      </c>
      <c r="B74" s="20">
        <v>117</v>
      </c>
      <c r="C74" s="19" t="s">
        <v>78</v>
      </c>
      <c r="D74" s="20" t="s">
        <v>5</v>
      </c>
      <c r="E74" s="20">
        <v>1962</v>
      </c>
      <c r="F74" s="19" t="s">
        <v>143</v>
      </c>
      <c r="G74" s="20" t="str">
        <f t="shared" si="2"/>
        <v>B</v>
      </c>
      <c r="H74" s="20">
        <f>COUNTIF($E$9:$G74,$G74)</f>
        <v>18</v>
      </c>
      <c r="I74" s="18">
        <v>0.051527777777777777</v>
      </c>
    </row>
    <row r="75" spans="1:9" ht="12.75">
      <c r="A75" s="46">
        <v>67</v>
      </c>
      <c r="B75" s="46">
        <v>33</v>
      </c>
      <c r="C75" s="47" t="s">
        <v>31</v>
      </c>
      <c r="D75" s="46" t="s">
        <v>6</v>
      </c>
      <c r="E75" s="46">
        <v>1963</v>
      </c>
      <c r="F75" s="47" t="s">
        <v>17</v>
      </c>
      <c r="G75" s="46" t="str">
        <f t="shared" si="2"/>
        <v>G</v>
      </c>
      <c r="H75" s="46">
        <f>COUNTIF($E$9:$G75,$G75)</f>
        <v>2</v>
      </c>
      <c r="I75" s="48">
        <v>0.05153935185185185</v>
      </c>
    </row>
    <row r="76" spans="1:9" ht="12.75">
      <c r="A76" s="20">
        <v>68</v>
      </c>
      <c r="B76" s="20">
        <v>35</v>
      </c>
      <c r="C76" s="19" t="s">
        <v>18</v>
      </c>
      <c r="D76" s="20" t="s">
        <v>5</v>
      </c>
      <c r="E76" s="20">
        <v>1981</v>
      </c>
      <c r="F76" s="19" t="s">
        <v>19</v>
      </c>
      <c r="G76" s="20" t="str">
        <f t="shared" si="2"/>
        <v>A</v>
      </c>
      <c r="H76" s="20">
        <f>COUNTIF($E$9:$G76,$G76)</f>
        <v>19</v>
      </c>
      <c r="I76" s="18">
        <v>0.051805555555555556</v>
      </c>
    </row>
    <row r="77" spans="1:9" ht="12.75">
      <c r="A77" s="20">
        <v>69</v>
      </c>
      <c r="B77" s="20">
        <v>87</v>
      </c>
      <c r="C77" s="19" t="s">
        <v>56</v>
      </c>
      <c r="D77" s="20" t="s">
        <v>6</v>
      </c>
      <c r="E77" s="20">
        <v>1980</v>
      </c>
      <c r="F77" s="19" t="s">
        <v>29</v>
      </c>
      <c r="G77" s="20" t="str">
        <f t="shared" si="2"/>
        <v>F</v>
      </c>
      <c r="H77" s="20">
        <f>COUNTIF($E$9:$G77,$G77)</f>
        <v>4</v>
      </c>
      <c r="I77" s="18">
        <v>0.05185185185185185</v>
      </c>
    </row>
    <row r="78" spans="1:9" ht="12.75">
      <c r="A78" s="20">
        <v>70</v>
      </c>
      <c r="B78" s="20">
        <v>60</v>
      </c>
      <c r="C78" s="19" t="s">
        <v>197</v>
      </c>
      <c r="D78" s="20" t="s">
        <v>5</v>
      </c>
      <c r="E78" s="20">
        <v>1961</v>
      </c>
      <c r="F78" s="19" t="s">
        <v>196</v>
      </c>
      <c r="G78" s="20" t="str">
        <f t="shared" si="2"/>
        <v>C</v>
      </c>
      <c r="H78" s="20">
        <f>COUNTIF($E$9:$G78,$G78)</f>
        <v>21</v>
      </c>
      <c r="I78" s="18">
        <v>0.051909722222222225</v>
      </c>
    </row>
    <row r="79" spans="1:9" ht="12.75">
      <c r="A79" s="20">
        <v>71</v>
      </c>
      <c r="B79" s="20">
        <v>5</v>
      </c>
      <c r="C79" s="19" t="s">
        <v>154</v>
      </c>
      <c r="D79" s="20" t="s">
        <v>5</v>
      </c>
      <c r="E79" s="20">
        <v>1949</v>
      </c>
      <c r="F79" s="19" t="s">
        <v>155</v>
      </c>
      <c r="G79" s="20" t="str">
        <f t="shared" si="2"/>
        <v>D</v>
      </c>
      <c r="H79" s="20">
        <f>COUNTIF($E$9:$G79,$G79)</f>
        <v>6</v>
      </c>
      <c r="I79" s="18">
        <v>0.05197916666666667</v>
      </c>
    </row>
    <row r="80" spans="1:9" ht="12.75">
      <c r="A80" s="20">
        <v>72</v>
      </c>
      <c r="B80" s="20">
        <v>119</v>
      </c>
      <c r="C80" s="19" t="s">
        <v>145</v>
      </c>
      <c r="D80" s="20" t="s">
        <v>5</v>
      </c>
      <c r="E80" s="20">
        <v>1974</v>
      </c>
      <c r="F80" s="19" t="s">
        <v>146</v>
      </c>
      <c r="G80" s="20" t="str">
        <f t="shared" si="2"/>
        <v>A</v>
      </c>
      <c r="H80" s="20">
        <f>COUNTIF($E$9:$G80,$G80)</f>
        <v>20</v>
      </c>
      <c r="I80" s="18">
        <v>0.05233796296296297</v>
      </c>
    </row>
    <row r="81" spans="1:9" ht="12.75">
      <c r="A81" s="20">
        <v>73</v>
      </c>
      <c r="B81" s="20">
        <v>144</v>
      </c>
      <c r="C81" s="19" t="s">
        <v>198</v>
      </c>
      <c r="D81" s="20" t="s">
        <v>5</v>
      </c>
      <c r="E81" s="20">
        <v>1960</v>
      </c>
      <c r="F81" s="19" t="s">
        <v>196</v>
      </c>
      <c r="G81" s="20" t="str">
        <f t="shared" si="2"/>
        <v>C</v>
      </c>
      <c r="H81" s="20">
        <f>COUNTIF($E$9:$G81,$G81)</f>
        <v>22</v>
      </c>
      <c r="I81" s="18">
        <v>0.0525</v>
      </c>
    </row>
    <row r="82" spans="1:9" ht="12.75">
      <c r="A82" s="20">
        <v>74</v>
      </c>
      <c r="B82" s="20">
        <v>63</v>
      </c>
      <c r="C82" s="19" t="s">
        <v>38</v>
      </c>
      <c r="D82" s="20" t="s">
        <v>5</v>
      </c>
      <c r="E82" s="20">
        <v>1966</v>
      </c>
      <c r="F82" s="19" t="s">
        <v>22</v>
      </c>
      <c r="G82" s="20" t="str">
        <f t="shared" si="2"/>
        <v>B</v>
      </c>
      <c r="H82" s="20">
        <f>COUNTIF($E$9:$G82,$G82)</f>
        <v>19</v>
      </c>
      <c r="I82" s="18">
        <v>0.05258101851851852</v>
      </c>
    </row>
    <row r="83" spans="1:9" ht="12.75">
      <c r="A83" s="20">
        <v>75</v>
      </c>
      <c r="B83" s="20">
        <v>65</v>
      </c>
      <c r="C83" s="19" t="s">
        <v>39</v>
      </c>
      <c r="D83" s="20" t="s">
        <v>5</v>
      </c>
      <c r="E83" s="20">
        <v>1967</v>
      </c>
      <c r="F83" s="19" t="s">
        <v>22</v>
      </c>
      <c r="G83" s="20" t="str">
        <f t="shared" si="2"/>
        <v>B</v>
      </c>
      <c r="H83" s="20">
        <f>COUNTIF($E$9:$G83,$G83)</f>
        <v>20</v>
      </c>
      <c r="I83" s="18">
        <v>0.05273148148148148</v>
      </c>
    </row>
    <row r="84" spans="1:9" ht="12.75">
      <c r="A84" s="20">
        <v>76</v>
      </c>
      <c r="B84" s="20">
        <v>62</v>
      </c>
      <c r="C84" s="19" t="s">
        <v>105</v>
      </c>
      <c r="D84" s="20" t="s">
        <v>5</v>
      </c>
      <c r="E84" s="20">
        <v>1978</v>
      </c>
      <c r="F84" s="19" t="s">
        <v>106</v>
      </c>
      <c r="G84" s="20" t="str">
        <f t="shared" si="2"/>
        <v>A</v>
      </c>
      <c r="H84" s="20">
        <f>COUNTIF($E$9:$G84,$G84)</f>
        <v>21</v>
      </c>
      <c r="I84" s="18">
        <v>0.053182870370370366</v>
      </c>
    </row>
    <row r="85" spans="1:9" ht="12.75">
      <c r="A85" s="20">
        <v>77</v>
      </c>
      <c r="B85" s="20">
        <v>66</v>
      </c>
      <c r="C85" s="19" t="s">
        <v>103</v>
      </c>
      <c r="D85" s="20" t="s">
        <v>5</v>
      </c>
      <c r="E85" s="20">
        <v>1967</v>
      </c>
      <c r="F85" s="19" t="s">
        <v>104</v>
      </c>
      <c r="G85" s="20" t="str">
        <f t="shared" si="2"/>
        <v>B</v>
      </c>
      <c r="H85" s="20">
        <f>COUNTIF($E$9:$G85,$G85)</f>
        <v>21</v>
      </c>
      <c r="I85" s="18">
        <v>0.05333333333333334</v>
      </c>
    </row>
    <row r="86" spans="1:9" ht="12.75">
      <c r="A86" s="20">
        <v>78</v>
      </c>
      <c r="B86" s="20">
        <v>41</v>
      </c>
      <c r="C86" s="19" t="s">
        <v>186</v>
      </c>
      <c r="D86" s="20" t="s">
        <v>5</v>
      </c>
      <c r="E86" s="20">
        <v>1959</v>
      </c>
      <c r="F86" s="19" t="s">
        <v>25</v>
      </c>
      <c r="G86" s="20" t="str">
        <f t="shared" si="2"/>
        <v>C</v>
      </c>
      <c r="H86" s="20">
        <f>COUNTIF($E$9:$G86,$G86)</f>
        <v>23</v>
      </c>
      <c r="I86" s="18">
        <v>0.05348379629629629</v>
      </c>
    </row>
    <row r="87" spans="1:9" ht="12.75">
      <c r="A87" s="20">
        <v>79</v>
      </c>
      <c r="B87" s="20">
        <v>52</v>
      </c>
      <c r="C87" s="19" t="s">
        <v>191</v>
      </c>
      <c r="D87" s="20" t="s">
        <v>5</v>
      </c>
      <c r="E87" s="20">
        <v>1968</v>
      </c>
      <c r="F87" s="19" t="s">
        <v>15</v>
      </c>
      <c r="G87" s="20" t="str">
        <f t="shared" si="2"/>
        <v>B</v>
      </c>
      <c r="H87" s="20">
        <f>COUNTIF($E$9:$G87,$G87)</f>
        <v>22</v>
      </c>
      <c r="I87" s="18">
        <v>0.05377314814814815</v>
      </c>
    </row>
    <row r="88" spans="1:9" ht="12.75">
      <c r="A88" s="20">
        <v>80</v>
      </c>
      <c r="B88" s="20">
        <v>84</v>
      </c>
      <c r="C88" s="19" t="s">
        <v>68</v>
      </c>
      <c r="D88" s="20" t="s">
        <v>5</v>
      </c>
      <c r="E88" s="20">
        <v>1956</v>
      </c>
      <c r="F88" s="19" t="s">
        <v>37</v>
      </c>
      <c r="G88" s="20" t="str">
        <f t="shared" si="2"/>
        <v>C</v>
      </c>
      <c r="H88" s="20">
        <f>COUNTIF($E$9:$G88,$G88)</f>
        <v>24</v>
      </c>
      <c r="I88" s="18">
        <v>0.054421296296296294</v>
      </c>
    </row>
    <row r="89" spans="1:9" ht="12.75">
      <c r="A89" s="20">
        <v>81</v>
      </c>
      <c r="B89" s="20">
        <v>23</v>
      </c>
      <c r="C89" s="19" t="s">
        <v>167</v>
      </c>
      <c r="D89" s="20" t="s">
        <v>5</v>
      </c>
      <c r="E89" s="20">
        <v>1968</v>
      </c>
      <c r="F89" s="19" t="s">
        <v>61</v>
      </c>
      <c r="G89" s="20" t="str">
        <f t="shared" si="2"/>
        <v>B</v>
      </c>
      <c r="H89" s="20">
        <f>COUNTIF($E$9:$G89,$G89)</f>
        <v>23</v>
      </c>
      <c r="I89" s="18">
        <v>0.05454861111111111</v>
      </c>
    </row>
    <row r="90" spans="1:9" ht="12.75">
      <c r="A90" s="20">
        <v>82</v>
      </c>
      <c r="B90" s="20">
        <v>116</v>
      </c>
      <c r="C90" s="19" t="s">
        <v>141</v>
      </c>
      <c r="D90" s="20" t="s">
        <v>5</v>
      </c>
      <c r="E90" s="20">
        <v>1977</v>
      </c>
      <c r="F90" s="19" t="s">
        <v>142</v>
      </c>
      <c r="G90" s="20" t="str">
        <f t="shared" si="2"/>
        <v>A</v>
      </c>
      <c r="H90" s="20">
        <f>COUNTIF($E$9:$G90,$G90)</f>
        <v>22</v>
      </c>
      <c r="I90" s="18">
        <v>0.054560185185185184</v>
      </c>
    </row>
    <row r="91" spans="1:9" ht="12.75">
      <c r="A91" s="20">
        <v>83</v>
      </c>
      <c r="B91" s="20">
        <v>36</v>
      </c>
      <c r="C91" s="19" t="s">
        <v>180</v>
      </c>
      <c r="D91" s="20" t="s">
        <v>5</v>
      </c>
      <c r="E91" s="20">
        <v>1962</v>
      </c>
      <c r="F91" s="19" t="s">
        <v>181</v>
      </c>
      <c r="G91" s="20" t="str">
        <f t="shared" si="2"/>
        <v>B</v>
      </c>
      <c r="H91" s="20">
        <f>COUNTIF($E$9:$G91,$G91)</f>
        <v>24</v>
      </c>
      <c r="I91" s="18">
        <v>0.05472222222222223</v>
      </c>
    </row>
    <row r="92" spans="1:9" ht="12.75">
      <c r="A92" s="20">
        <v>84</v>
      </c>
      <c r="B92" s="20">
        <v>24</v>
      </c>
      <c r="C92" s="19" t="s">
        <v>168</v>
      </c>
      <c r="D92" s="20" t="s">
        <v>5</v>
      </c>
      <c r="E92" s="20">
        <v>1959</v>
      </c>
      <c r="F92" s="19" t="s">
        <v>169</v>
      </c>
      <c r="G92" s="20" t="str">
        <f t="shared" si="2"/>
        <v>C</v>
      </c>
      <c r="H92" s="20">
        <f>COUNTIF($E$9:$G92,$G92)</f>
        <v>25</v>
      </c>
      <c r="I92" s="18">
        <v>0.05502314814814815</v>
      </c>
    </row>
    <row r="93" spans="1:9" ht="12.75">
      <c r="A93" s="20">
        <v>85</v>
      </c>
      <c r="B93" s="20">
        <v>92</v>
      </c>
      <c r="C93" s="19" t="s">
        <v>121</v>
      </c>
      <c r="D93" s="20" t="s">
        <v>5</v>
      </c>
      <c r="E93" s="20">
        <v>1974</v>
      </c>
      <c r="F93" s="19" t="s">
        <v>122</v>
      </c>
      <c r="G93" s="20" t="str">
        <f t="shared" si="2"/>
        <v>A</v>
      </c>
      <c r="H93" s="20">
        <f>COUNTIF($E$9:$G93,$G93)</f>
        <v>23</v>
      </c>
      <c r="I93" s="18">
        <v>0.05516203703703704</v>
      </c>
    </row>
    <row r="94" spans="1:9" ht="12.75">
      <c r="A94" s="20">
        <v>86</v>
      </c>
      <c r="B94" s="20">
        <v>25</v>
      </c>
      <c r="C94" s="19" t="s">
        <v>170</v>
      </c>
      <c r="D94" s="20" t="s">
        <v>5</v>
      </c>
      <c r="E94" s="20">
        <v>1952</v>
      </c>
      <c r="F94" s="19" t="s">
        <v>171</v>
      </c>
      <c r="G94" s="20" t="str">
        <f t="shared" si="2"/>
        <v>C</v>
      </c>
      <c r="H94" s="20">
        <f>COUNTIF($E$9:$G94,$G94)</f>
        <v>26</v>
      </c>
      <c r="I94" s="18">
        <v>0.055393518518518516</v>
      </c>
    </row>
    <row r="95" spans="1:9" ht="12.75">
      <c r="A95" s="46">
        <v>87</v>
      </c>
      <c r="B95" s="46">
        <v>32</v>
      </c>
      <c r="C95" s="47" t="s">
        <v>32</v>
      </c>
      <c r="D95" s="46" t="s">
        <v>6</v>
      </c>
      <c r="E95" s="46">
        <v>1958</v>
      </c>
      <c r="F95" s="47" t="s">
        <v>19</v>
      </c>
      <c r="G95" s="46" t="str">
        <f t="shared" si="2"/>
        <v>H</v>
      </c>
      <c r="H95" s="46">
        <f>COUNTIF($E$9:$G95,$G95)</f>
        <v>2</v>
      </c>
      <c r="I95" s="48">
        <v>0.05557870370370371</v>
      </c>
    </row>
    <row r="96" spans="1:9" ht="12.75">
      <c r="A96" s="20">
        <v>88</v>
      </c>
      <c r="B96" s="20">
        <v>110</v>
      </c>
      <c r="C96" s="19" t="s">
        <v>135</v>
      </c>
      <c r="D96" s="20" t="s">
        <v>5</v>
      </c>
      <c r="E96" s="20">
        <v>1982</v>
      </c>
      <c r="F96" s="19" t="s">
        <v>136</v>
      </c>
      <c r="G96" s="20" t="str">
        <f t="shared" si="2"/>
        <v>A</v>
      </c>
      <c r="H96" s="20">
        <f>COUNTIF($E$9:$G96,$G96)</f>
        <v>24</v>
      </c>
      <c r="I96" s="18">
        <v>0.05604166666666666</v>
      </c>
    </row>
    <row r="97" spans="1:9" ht="12.75">
      <c r="A97" s="20">
        <v>89</v>
      </c>
      <c r="B97" s="20">
        <v>112</v>
      </c>
      <c r="C97" s="19" t="s">
        <v>138</v>
      </c>
      <c r="D97" s="20" t="s">
        <v>5</v>
      </c>
      <c r="E97" s="20">
        <v>1961</v>
      </c>
      <c r="F97" s="19" t="s">
        <v>35</v>
      </c>
      <c r="G97" s="20" t="str">
        <f t="shared" si="2"/>
        <v>C</v>
      </c>
      <c r="H97" s="20">
        <f>COUNTIF($E$9:$G97,$G97)</f>
        <v>27</v>
      </c>
      <c r="I97" s="18">
        <v>0.056921296296296296</v>
      </c>
    </row>
    <row r="98" spans="1:9" ht="12.75">
      <c r="A98" s="20">
        <v>90</v>
      </c>
      <c r="B98" s="20">
        <v>69</v>
      </c>
      <c r="C98" s="19" t="s">
        <v>36</v>
      </c>
      <c r="D98" s="20" t="s">
        <v>6</v>
      </c>
      <c r="E98" s="20">
        <v>1990</v>
      </c>
      <c r="F98" s="19" t="s">
        <v>37</v>
      </c>
      <c r="G98" s="20" t="str">
        <f t="shared" si="2"/>
        <v>F</v>
      </c>
      <c r="H98" s="20">
        <f>COUNTIF($E$9:$G98,$G98)</f>
        <v>5</v>
      </c>
      <c r="I98" s="18">
        <v>0.056921296296296296</v>
      </c>
    </row>
    <row r="99" spans="1:9" ht="12.75">
      <c r="A99" s="43">
        <v>91</v>
      </c>
      <c r="B99" s="43">
        <v>30</v>
      </c>
      <c r="C99" s="44" t="s">
        <v>176</v>
      </c>
      <c r="D99" s="43" t="s">
        <v>6</v>
      </c>
      <c r="E99" s="43">
        <v>1967</v>
      </c>
      <c r="F99" s="44" t="s">
        <v>177</v>
      </c>
      <c r="G99" s="43" t="str">
        <f t="shared" si="2"/>
        <v>G</v>
      </c>
      <c r="H99" s="43">
        <f>COUNTIF($E$9:$G99,$G99)</f>
        <v>3</v>
      </c>
      <c r="I99" s="45">
        <v>0.05702546296296296</v>
      </c>
    </row>
    <row r="100" spans="1:9" ht="12.75">
      <c r="A100" s="20">
        <v>92</v>
      </c>
      <c r="B100" s="20">
        <v>54</v>
      </c>
      <c r="C100" s="19" t="s">
        <v>193</v>
      </c>
      <c r="D100" s="20" t="s">
        <v>5</v>
      </c>
      <c r="E100" s="20">
        <v>1973</v>
      </c>
      <c r="F100" s="19" t="s">
        <v>25</v>
      </c>
      <c r="G100" s="20" t="str">
        <f t="shared" si="2"/>
        <v>A</v>
      </c>
      <c r="H100" s="20">
        <f>COUNTIF($E$9:$G100,$G100)</f>
        <v>25</v>
      </c>
      <c r="I100" s="18">
        <v>0.05707175925925926</v>
      </c>
    </row>
    <row r="101" spans="1:9" ht="12.75">
      <c r="A101" s="20">
        <v>93</v>
      </c>
      <c r="B101" s="20">
        <v>95</v>
      </c>
      <c r="C101" s="19" t="s">
        <v>125</v>
      </c>
      <c r="D101" s="20" t="s">
        <v>5</v>
      </c>
      <c r="E101" s="20">
        <v>1982</v>
      </c>
      <c r="F101" s="19" t="s">
        <v>61</v>
      </c>
      <c r="G101" s="20" t="str">
        <f t="shared" si="2"/>
        <v>A</v>
      </c>
      <c r="H101" s="20">
        <f>COUNTIF($E$9:$G101,$G101)</f>
        <v>26</v>
      </c>
      <c r="I101" s="18">
        <v>0.057152777777777775</v>
      </c>
    </row>
    <row r="102" spans="1:9" ht="12.75">
      <c r="A102" s="43">
        <v>94</v>
      </c>
      <c r="B102" s="43">
        <v>43</v>
      </c>
      <c r="C102" s="44" t="s">
        <v>53</v>
      </c>
      <c r="D102" s="43" t="s">
        <v>6</v>
      </c>
      <c r="E102" s="43">
        <v>1952</v>
      </c>
      <c r="F102" s="44" t="s">
        <v>54</v>
      </c>
      <c r="G102" s="43" t="str">
        <f t="shared" si="2"/>
        <v>H</v>
      </c>
      <c r="H102" s="43">
        <f>COUNTIF($E$9:$G102,$G102)</f>
        <v>3</v>
      </c>
      <c r="I102" s="45">
        <v>0.057303240740740745</v>
      </c>
    </row>
    <row r="103" spans="1:9" ht="12.75">
      <c r="A103" s="20">
        <v>95</v>
      </c>
      <c r="B103" s="20">
        <v>50</v>
      </c>
      <c r="C103" s="19" t="s">
        <v>64</v>
      </c>
      <c r="D103" s="20" t="s">
        <v>5</v>
      </c>
      <c r="E103" s="20">
        <v>1942</v>
      </c>
      <c r="F103" s="19" t="s">
        <v>21</v>
      </c>
      <c r="G103" s="20" t="str">
        <f t="shared" si="2"/>
        <v>D</v>
      </c>
      <c r="H103" s="20">
        <f>COUNTIF($E$9:$G103,$G103)</f>
        <v>7</v>
      </c>
      <c r="I103" s="18">
        <v>0.05752314814814815</v>
      </c>
    </row>
    <row r="104" spans="1:9" ht="12.75">
      <c r="A104" s="20">
        <v>96</v>
      </c>
      <c r="B104" s="20">
        <v>100</v>
      </c>
      <c r="C104" s="19" t="s">
        <v>128</v>
      </c>
      <c r="D104" s="20" t="s">
        <v>5</v>
      </c>
      <c r="E104" s="20">
        <v>1971</v>
      </c>
      <c r="F104" s="19" t="s">
        <v>25</v>
      </c>
      <c r="G104" s="20" t="str">
        <f t="shared" si="2"/>
        <v>B</v>
      </c>
      <c r="H104" s="20">
        <f>COUNTIF($E$9:$G104,$G104)</f>
        <v>25</v>
      </c>
      <c r="I104" s="18">
        <v>0.05898148148148149</v>
      </c>
    </row>
    <row r="105" spans="1:9" ht="12.75">
      <c r="A105" s="20">
        <v>97</v>
      </c>
      <c r="B105" s="20">
        <v>120</v>
      </c>
      <c r="C105" s="19" t="s">
        <v>72</v>
      </c>
      <c r="D105" s="20" t="s">
        <v>5</v>
      </c>
      <c r="E105" s="20">
        <v>1975</v>
      </c>
      <c r="F105" s="19" t="s">
        <v>37</v>
      </c>
      <c r="G105" s="20" t="str">
        <f t="shared" si="2"/>
        <v>A</v>
      </c>
      <c r="H105" s="20">
        <f>COUNTIF($E$9:$G105,$G105)</f>
        <v>27</v>
      </c>
      <c r="I105" s="18">
        <v>0.05914351851851852</v>
      </c>
    </row>
    <row r="106" spans="1:9" ht="12.75">
      <c r="A106" s="20">
        <v>98</v>
      </c>
      <c r="B106" s="20">
        <v>99</v>
      </c>
      <c r="C106" s="19" t="s">
        <v>66</v>
      </c>
      <c r="D106" s="20" t="s">
        <v>5</v>
      </c>
      <c r="E106" s="20">
        <v>1995</v>
      </c>
      <c r="F106" s="19" t="s">
        <v>61</v>
      </c>
      <c r="G106" s="20" t="s">
        <v>203</v>
      </c>
      <c r="H106" s="20">
        <f>COUNTIF($E$10:$G106,$G106)</f>
        <v>27</v>
      </c>
      <c r="I106" s="18">
        <v>0.060648148148148145</v>
      </c>
    </row>
    <row r="107" spans="1:9" ht="12.75">
      <c r="A107" s="20">
        <v>99</v>
      </c>
      <c r="B107" s="20">
        <v>97</v>
      </c>
      <c r="C107" s="19" t="s">
        <v>65</v>
      </c>
      <c r="D107" s="20" t="s">
        <v>5</v>
      </c>
      <c r="E107" s="20">
        <v>1964</v>
      </c>
      <c r="F107" s="19" t="s">
        <v>61</v>
      </c>
      <c r="G107" s="20" t="str">
        <f aca="true" t="shared" si="3" ref="G107:G112">IF($D107="m",IF($E$1-$E107&gt;18,IF($E$1-$E107&lt;40,"A",IF($E$1-$E107&gt;49,IF($E$1-$E107&gt;59,IF($E$1-$E107&gt;69,"E","D"),"C"),"B")),"JM"),IF($E$1-$E107&gt;18,IF($E$1-$E107&lt;40,"F",IF($E$1-$E107&lt;50,"G","H")),"JŽ"))</f>
        <v>B</v>
      </c>
      <c r="H107" s="20">
        <f>COUNTIF($E$9:$G107,$G107)</f>
        <v>26</v>
      </c>
      <c r="I107" s="18">
        <v>0.06069444444444444</v>
      </c>
    </row>
    <row r="108" spans="1:9" ht="12.75">
      <c r="A108" s="20">
        <v>100</v>
      </c>
      <c r="B108" s="20">
        <v>118</v>
      </c>
      <c r="C108" s="19" t="s">
        <v>144</v>
      </c>
      <c r="D108" s="20" t="s">
        <v>5</v>
      </c>
      <c r="E108" s="20">
        <v>1972</v>
      </c>
      <c r="F108" s="19" t="s">
        <v>25</v>
      </c>
      <c r="G108" s="20" t="str">
        <f t="shared" si="3"/>
        <v>A</v>
      </c>
      <c r="H108" s="20">
        <f>COUNTIF($E$9:$G108,$G108)</f>
        <v>29</v>
      </c>
      <c r="I108" s="18">
        <v>0.06074074074074074</v>
      </c>
    </row>
    <row r="109" spans="1:9" ht="12.75">
      <c r="A109" s="20">
        <v>101</v>
      </c>
      <c r="B109" s="20">
        <v>124</v>
      </c>
      <c r="C109" s="19" t="s">
        <v>80</v>
      </c>
      <c r="D109" s="20" t="s">
        <v>5</v>
      </c>
      <c r="E109" s="20">
        <v>1975</v>
      </c>
      <c r="F109" s="19" t="s">
        <v>149</v>
      </c>
      <c r="G109" s="20" t="str">
        <f t="shared" si="3"/>
        <v>A</v>
      </c>
      <c r="H109" s="20">
        <f>COUNTIF($E$9:$G109,$G109)</f>
        <v>30</v>
      </c>
      <c r="I109" s="18">
        <v>0.06418981481481481</v>
      </c>
    </row>
    <row r="110" spans="1:9" ht="12.75">
      <c r="A110" s="20">
        <v>102</v>
      </c>
      <c r="B110" s="20">
        <v>48</v>
      </c>
      <c r="C110" s="19" t="s">
        <v>40</v>
      </c>
      <c r="D110" s="20" t="s">
        <v>5</v>
      </c>
      <c r="E110" s="20">
        <v>1942</v>
      </c>
      <c r="F110" s="19" t="s">
        <v>41</v>
      </c>
      <c r="G110" s="20" t="str">
        <f t="shared" si="3"/>
        <v>D</v>
      </c>
      <c r="H110" s="20">
        <f>COUNTIF($E$9:$G110,$G110)</f>
        <v>8</v>
      </c>
      <c r="I110" s="18">
        <v>0.06777777777777778</v>
      </c>
    </row>
    <row r="111" spans="1:9" ht="12.75">
      <c r="A111" s="20">
        <v>103</v>
      </c>
      <c r="B111" s="20">
        <v>31</v>
      </c>
      <c r="C111" s="19" t="s">
        <v>178</v>
      </c>
      <c r="D111" s="20" t="s">
        <v>5</v>
      </c>
      <c r="E111" s="20">
        <v>1953</v>
      </c>
      <c r="F111" s="19" t="s">
        <v>21</v>
      </c>
      <c r="G111" s="20" t="str">
        <f t="shared" si="3"/>
        <v>C</v>
      </c>
      <c r="H111" s="20">
        <f>COUNTIF($E$9:$G111,$G111)</f>
        <v>28</v>
      </c>
      <c r="I111" s="18">
        <v>0.07282407407407408</v>
      </c>
    </row>
    <row r="112" spans="1:9" ht="12.75">
      <c r="A112" s="20">
        <v>104</v>
      </c>
      <c r="B112" s="20">
        <v>21</v>
      </c>
      <c r="C112" s="19" t="s">
        <v>59</v>
      </c>
      <c r="D112" s="20" t="s">
        <v>6</v>
      </c>
      <c r="E112" s="20">
        <v>1963</v>
      </c>
      <c r="F112" s="19" t="s">
        <v>30</v>
      </c>
      <c r="G112" s="20" t="str">
        <f t="shared" si="3"/>
        <v>G</v>
      </c>
      <c r="H112" s="20">
        <f>COUNTIF($E$9:$G112,$G112)</f>
        <v>4</v>
      </c>
      <c r="I112" s="18">
        <v>0.07282407407407408</v>
      </c>
    </row>
    <row r="113" spans="1:19" ht="12.75">
      <c r="A113" s="22" t="s">
        <v>93</v>
      </c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1:19" ht="12.75">
      <c r="A114" s="40">
        <v>1</v>
      </c>
      <c r="B114" s="40">
        <v>73</v>
      </c>
      <c r="C114" s="41" t="s">
        <v>87</v>
      </c>
      <c r="D114" s="40" t="s">
        <v>5</v>
      </c>
      <c r="E114" s="40">
        <v>1936</v>
      </c>
      <c r="F114" s="41" t="s">
        <v>88</v>
      </c>
      <c r="G114" s="40" t="str">
        <f>IF($D114="m",IF($E$1-$E114&gt;18,IF($E$1-$E114&lt;40,"A",IF($E$1-$E114&gt;49,IF($E$1-$E114&gt;59,IF($E$1-$E114&gt;69,"E","D"),"C"),"B")),"JM"),IF($E$1-$E114&gt;18,IF($E$1-$E114&lt;40,"F",IF($E$1-$E114&lt;50,"G","H")),"JŽ"))</f>
        <v>E</v>
      </c>
      <c r="H114" s="40">
        <f>COUNTIF($E$9:$G114,$G114)</f>
        <v>1</v>
      </c>
      <c r="I114" s="42">
        <v>0.031041666666666665</v>
      </c>
      <c r="K114" s="24"/>
      <c r="L114" s="36"/>
      <c r="M114" s="30"/>
      <c r="N114" s="24"/>
      <c r="O114" s="24"/>
      <c r="P114" s="30"/>
      <c r="Q114" s="24"/>
      <c r="R114" s="24"/>
      <c r="S114" s="31"/>
    </row>
    <row r="115" spans="1:19" ht="12.75">
      <c r="A115" s="46">
        <v>2</v>
      </c>
      <c r="B115" s="46">
        <v>14</v>
      </c>
      <c r="C115" s="47" t="s">
        <v>45</v>
      </c>
      <c r="D115" s="46" t="s">
        <v>5</v>
      </c>
      <c r="E115" s="46">
        <v>1935</v>
      </c>
      <c r="F115" s="47" t="s">
        <v>163</v>
      </c>
      <c r="G115" s="46" t="str">
        <f>IF($D115="m",IF($E$1-$E115&gt;18,IF($E$1-$E115&lt;40,"A",IF($E$1-$E115&gt;49,IF($E$1-$E115&gt;59,IF($E$1-$E115&gt;69,"E","D"),"C"),"B")),"JM"),IF($E$1-$E115&gt;18,IF($E$1-$E115&lt;40,"F",IF($E$1-$E115&lt;50,"G","H")),"JŽ"))</f>
        <v>E</v>
      </c>
      <c r="H115" s="46">
        <f>COUNTIF($E$9:$G115,$G115)</f>
        <v>2</v>
      </c>
      <c r="I115" s="48">
        <v>0.0383912037037037</v>
      </c>
      <c r="K115" s="24"/>
      <c r="L115" s="36"/>
      <c r="M115" s="30"/>
      <c r="N115" s="24"/>
      <c r="O115" s="24"/>
      <c r="P115" s="30"/>
      <c r="Q115" s="24"/>
      <c r="R115" s="24"/>
      <c r="S115" s="31"/>
    </row>
    <row r="116" spans="1:19" ht="12.75">
      <c r="A116" s="43">
        <v>3</v>
      </c>
      <c r="B116" s="43">
        <v>115</v>
      </c>
      <c r="C116" s="44" t="s">
        <v>43</v>
      </c>
      <c r="D116" s="43" t="s">
        <v>5</v>
      </c>
      <c r="E116" s="43">
        <v>1941</v>
      </c>
      <c r="F116" s="44" t="s">
        <v>44</v>
      </c>
      <c r="G116" s="43" t="str">
        <f>IF($D116="m",IF($E$1-$E116&gt;18,IF($E$1-$E116&lt;40,"A",IF($E$1-$E116&gt;49,IF($E$1-$E116&gt;59,IF($E$1-$E116&gt;69,"E","D"),"C"),"B")),"JM"),IF($E$1-$E116&gt;18,IF($E$1-$E116&lt;40,"F",IF($E$1-$E116&lt;50,"G","H")),"JŽ"))</f>
        <v>E</v>
      </c>
      <c r="H116" s="43">
        <f>COUNTIF($E$9:$G116,$G116)</f>
        <v>3</v>
      </c>
      <c r="I116" s="45">
        <v>0.03841435185185185</v>
      </c>
      <c r="K116" s="24"/>
      <c r="L116" s="36"/>
      <c r="M116" s="30"/>
      <c r="N116" s="24"/>
      <c r="O116" s="24"/>
      <c r="P116" s="30"/>
      <c r="Q116" s="24"/>
      <c r="R116" s="24"/>
      <c r="S116" s="31"/>
    </row>
    <row r="117" spans="1:9" ht="8.25" customHeight="1">
      <c r="A117" s="24"/>
      <c r="B117" s="24"/>
      <c r="C117" s="30"/>
      <c r="D117" s="24"/>
      <c r="E117" s="24"/>
      <c r="F117" s="30"/>
      <c r="G117" s="24"/>
      <c r="H117" s="24"/>
      <c r="I117" s="31"/>
    </row>
    <row r="118" spans="1:9" ht="12.75">
      <c r="A118" s="55" t="s">
        <v>91</v>
      </c>
      <c r="B118" s="55"/>
      <c r="C118" s="55"/>
      <c r="D118" s="39"/>
      <c r="E118" s="24"/>
      <c r="F118" s="30"/>
      <c r="G118" s="24"/>
      <c r="H118" s="24"/>
      <c r="I118" s="31"/>
    </row>
    <row r="119" spans="1:4" ht="11.25" customHeight="1">
      <c r="A119" s="56" t="s">
        <v>92</v>
      </c>
      <c r="B119" s="56"/>
      <c r="C119" s="56"/>
      <c r="D119" s="56"/>
    </row>
  </sheetData>
  <sheetProtection/>
  <mergeCells count="3">
    <mergeCell ref="A5:G5"/>
    <mergeCell ref="A118:C118"/>
    <mergeCell ref="A119:D119"/>
  </mergeCells>
  <printOptions/>
  <pageMargins left="0.59" right="0.59" top="0.7480314960629921" bottom="0.551181102362204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A17" sqref="A17:I17"/>
    </sheetView>
  </sheetViews>
  <sheetFormatPr defaultColWidth="9.140625" defaultRowHeight="12.75"/>
  <cols>
    <col min="1" max="1" width="4.8515625" style="1" customWidth="1"/>
    <col min="2" max="2" width="8.140625" style="26" customWidth="1"/>
    <col min="3" max="3" width="19.00390625" style="0" customWidth="1"/>
    <col min="4" max="4" width="4.57421875" style="1" customWidth="1"/>
    <col min="5" max="5" width="10.8515625" style="1" customWidth="1"/>
    <col min="6" max="6" width="15.57421875" style="0" customWidth="1"/>
    <col min="7" max="7" width="5.57421875" style="1" customWidth="1"/>
    <col min="8" max="8" width="7.8515625" style="1" customWidth="1"/>
    <col min="9" max="9" width="9.8515625" style="1" customWidth="1"/>
  </cols>
  <sheetData>
    <row r="1" spans="4:5" ht="3" customHeight="1">
      <c r="D1" s="1" t="s">
        <v>8</v>
      </c>
      <c r="E1" s="1">
        <v>2010</v>
      </c>
    </row>
    <row r="5" spans="1:9" s="3" customFormat="1" ht="17.25" customHeight="1">
      <c r="A5" s="58" t="s">
        <v>101</v>
      </c>
      <c r="B5" s="58"/>
      <c r="C5" s="58"/>
      <c r="D5" s="58"/>
      <c r="E5" s="58"/>
      <c r="F5" s="58"/>
      <c r="G5" s="58"/>
      <c r="H5" s="58"/>
      <c r="I5" s="58"/>
    </row>
    <row r="6" spans="1:9" s="3" customFormat="1" ht="18">
      <c r="A6" s="12"/>
      <c r="B6" s="12"/>
      <c r="C6" s="13"/>
      <c r="D6" s="13"/>
      <c r="E6" s="13"/>
      <c r="F6" s="13"/>
      <c r="G6" s="13"/>
      <c r="H6" s="13"/>
      <c r="I6" s="13"/>
    </row>
    <row r="7" spans="1:10" ht="15.75">
      <c r="A7" s="54" t="s">
        <v>102</v>
      </c>
      <c r="B7" s="54"/>
      <c r="C7" s="54"/>
      <c r="D7" s="54"/>
      <c r="E7" s="54"/>
      <c r="F7" s="54"/>
      <c r="G7" s="54"/>
      <c r="H7" s="54"/>
      <c r="I7" s="54"/>
      <c r="J7" s="14"/>
    </row>
    <row r="8" spans="1:10" ht="15.75">
      <c r="A8" s="16"/>
      <c r="B8" s="27"/>
      <c r="C8" s="16"/>
      <c r="D8" s="16"/>
      <c r="E8" s="16"/>
      <c r="F8" s="16"/>
      <c r="G8" s="16"/>
      <c r="H8" s="17"/>
      <c r="I8" s="17"/>
      <c r="J8" s="14"/>
    </row>
    <row r="9" spans="1:10" ht="15.75">
      <c r="A9" s="16"/>
      <c r="B9" s="27"/>
      <c r="C9" s="16"/>
      <c r="D9" s="16"/>
      <c r="E9" s="16"/>
      <c r="F9" s="16"/>
      <c r="G9" s="16"/>
      <c r="H9" s="17"/>
      <c r="I9" s="17"/>
      <c r="J9" s="14"/>
    </row>
    <row r="10" spans="1:9" ht="12.75">
      <c r="A10" s="57" t="s">
        <v>90</v>
      </c>
      <c r="B10" s="57"/>
      <c r="C10" s="57"/>
      <c r="D10" s="10"/>
      <c r="E10" s="11"/>
      <c r="F10" s="11"/>
      <c r="G10" s="10"/>
      <c r="H10" s="10"/>
      <c r="I10" s="11"/>
    </row>
    <row r="11" spans="1:9" ht="12.75">
      <c r="A11" s="25"/>
      <c r="B11" s="28"/>
      <c r="C11" s="25"/>
      <c r="D11" s="10"/>
      <c r="E11" s="11"/>
      <c r="F11" s="11"/>
      <c r="G11" s="10"/>
      <c r="H11" s="10"/>
      <c r="I11" s="11"/>
    </row>
    <row r="12" spans="1:9" ht="12.75">
      <c r="A12" s="10"/>
      <c r="B12" s="29"/>
      <c r="C12" s="11"/>
      <c r="D12" s="10"/>
      <c r="E12" s="11"/>
      <c r="F12" s="11"/>
      <c r="G12" s="10"/>
      <c r="H12" s="10"/>
      <c r="I12" s="11"/>
    </row>
    <row r="13" spans="1:9" ht="25.5">
      <c r="A13" s="38" t="s">
        <v>0</v>
      </c>
      <c r="B13" s="38" t="s">
        <v>10</v>
      </c>
      <c r="C13" s="19" t="s">
        <v>1</v>
      </c>
      <c r="D13" s="20" t="s">
        <v>7</v>
      </c>
      <c r="E13" s="38" t="s">
        <v>2</v>
      </c>
      <c r="F13" s="19" t="s">
        <v>3</v>
      </c>
      <c r="G13" s="20" t="s">
        <v>9</v>
      </c>
      <c r="H13" s="38" t="s">
        <v>11</v>
      </c>
      <c r="I13" s="20" t="s">
        <v>4</v>
      </c>
    </row>
    <row r="14" spans="1:9" ht="12.75">
      <c r="A14" s="40">
        <v>1</v>
      </c>
      <c r="B14" s="40">
        <v>85</v>
      </c>
      <c r="C14" s="41" t="s">
        <v>115</v>
      </c>
      <c r="D14" s="40" t="s">
        <v>5</v>
      </c>
      <c r="E14" s="40">
        <v>1993</v>
      </c>
      <c r="F14" s="41" t="s">
        <v>61</v>
      </c>
      <c r="G14" s="40" t="str">
        <f>IF($D14="m",IF($E$1-$E14&gt;18,IF($E$1-$E14&lt;40,"A",IF($E$1-$E14&gt;49,IF($E$1-$E14&gt;59,IF($E$1-$E14&gt;69,"E","D"),"C"),"B")),"JM"),IF($E$1-$E14&gt;18,IF($E$1-$E14&lt;40,"F",IF($E$1-$E14&lt;50,"G","H")),"JŽ"))</f>
        <v>JM</v>
      </c>
      <c r="H14" s="40">
        <f>COUNTIF($E$10:$G14,$G14)</f>
        <v>1</v>
      </c>
      <c r="I14" s="42">
        <v>0.010034722222222221</v>
      </c>
    </row>
    <row r="15" spans="1:9" ht="12.75">
      <c r="A15" s="40">
        <v>2</v>
      </c>
      <c r="B15" s="40">
        <v>67</v>
      </c>
      <c r="C15" s="41" t="s">
        <v>86</v>
      </c>
      <c r="D15" s="40" t="s">
        <v>6</v>
      </c>
      <c r="E15" s="40">
        <v>1993</v>
      </c>
      <c r="F15" s="41" t="s">
        <v>61</v>
      </c>
      <c r="G15" s="40" t="str">
        <f>IF($D15="m",IF($E$1-$E15&gt;18,IF($E$1-$E15&lt;40,"A",IF($E$1-$E15&gt;49,IF($E$1-$E15&gt;59,IF($E$1-$E15&gt;69,"E","D"),"C"),"B")),"JM"),IF($E$1-$E15&gt;18,IF($E$1-$E15&lt;40,"F",IF($E$1-$E15&lt;50,"G","H")),"JŽ"))</f>
        <v>JŽ</v>
      </c>
      <c r="H15" s="40">
        <f>COUNTIF($E$10:$G15,$G15)</f>
        <v>1</v>
      </c>
      <c r="I15" s="42">
        <v>0.011400462962962965</v>
      </c>
    </row>
    <row r="16" spans="1:9" ht="12.75">
      <c r="A16" s="46">
        <v>3</v>
      </c>
      <c r="B16" s="46">
        <v>27</v>
      </c>
      <c r="C16" s="50" t="s">
        <v>85</v>
      </c>
      <c r="D16" s="46" t="s">
        <v>6</v>
      </c>
      <c r="E16" s="46">
        <v>1995</v>
      </c>
      <c r="F16" s="50" t="s">
        <v>15</v>
      </c>
      <c r="G16" s="46" t="str">
        <f>IF($D16="m",IF($E$1-$E16&gt;18,IF($E$1-$E16&lt;40,"A",IF($E$1-$E16&gt;49,IF($E$1-$E16&gt;59,IF($E$1-$E16&gt;69,"E","D"),"C"),"B")),"JM"),IF($E$1-$E16&gt;18,IF($E$1-$E16&lt;40,"F",IF($E$1-$E16&lt;50,"G","H")),"JŽ"))</f>
        <v>JŽ</v>
      </c>
      <c r="H16" s="46">
        <f>COUNTIF($E$10:$G16,$G16)</f>
        <v>2</v>
      </c>
      <c r="I16" s="48">
        <v>0.012094907407407408</v>
      </c>
    </row>
    <row r="17" spans="1:9" ht="12.75">
      <c r="A17" s="43">
        <v>4</v>
      </c>
      <c r="B17" s="43">
        <v>26</v>
      </c>
      <c r="C17" s="44" t="s">
        <v>172</v>
      </c>
      <c r="D17" s="43" t="s">
        <v>6</v>
      </c>
      <c r="E17" s="43">
        <v>1995</v>
      </c>
      <c r="F17" s="44" t="s">
        <v>37</v>
      </c>
      <c r="G17" s="43" t="str">
        <f>IF($D17="m",IF($E$1-$E17&gt;18,IF($E$1-$E17&lt;40,"A",IF($E$1-$E17&gt;49,IF($E$1-$E17&gt;59,IF($E$1-$E17&gt;69,"E","D"),"C"),"B")),"JM"),IF($E$1-$E17&gt;18,IF($E$1-$E17&lt;40,"F",IF($E$1-$E17&lt;50,"G","H")),"JŽ"))</f>
        <v>JŽ</v>
      </c>
      <c r="H17" s="43">
        <f>COUNTIF($E$10:$G17,$G17)</f>
        <v>3</v>
      </c>
      <c r="I17" s="45">
        <v>0.013622685185185184</v>
      </c>
    </row>
    <row r="18" spans="1:9" ht="12.75">
      <c r="A18" s="20">
        <v>5</v>
      </c>
      <c r="B18" s="20">
        <v>74</v>
      </c>
      <c r="C18" s="19" t="s">
        <v>110</v>
      </c>
      <c r="D18" s="20" t="s">
        <v>6</v>
      </c>
      <c r="E18" s="20">
        <v>1995</v>
      </c>
      <c r="F18" s="19" t="s">
        <v>37</v>
      </c>
      <c r="G18" s="20" t="str">
        <f>IF($D18="m",IF($E$1-$E18&gt;18,IF($E$1-$E18&lt;40,"A",IF($E$1-$E18&gt;49,IF($E$1-$E18&gt;59,IF($E$1-$E18&gt;69,"E","D"),"C"),"B")),"JM"),IF($E$1-$E18&gt;18,IF($E$1-$E18&lt;40,"F",IF($E$1-$E18&lt;50,"G","H")),"JŽ"))</f>
        <v>JŽ</v>
      </c>
      <c r="H18" s="20">
        <f>COUNTIF($E$10:$G18,$G18)</f>
        <v>4</v>
      </c>
      <c r="I18" s="18">
        <v>0.013738425925925926</v>
      </c>
    </row>
    <row r="19" spans="1:9" ht="12.75">
      <c r="A19" s="10"/>
      <c r="B19" s="24"/>
      <c r="C19" s="30"/>
      <c r="D19" s="10"/>
      <c r="E19" s="10"/>
      <c r="F19" s="30"/>
      <c r="G19" s="10"/>
      <c r="H19" s="10"/>
      <c r="I19" s="31"/>
    </row>
    <row r="20" spans="1:9" ht="12.75">
      <c r="A20" s="10"/>
      <c r="B20" s="24"/>
      <c r="C20" s="30"/>
      <c r="D20" s="10"/>
      <c r="E20" s="10"/>
      <c r="F20" s="30"/>
      <c r="G20" s="10"/>
      <c r="H20" s="10"/>
      <c r="I20" s="31"/>
    </row>
    <row r="21" spans="1:9" s="14" customFormat="1" ht="12.75">
      <c r="A21" s="10"/>
      <c r="B21" s="24"/>
      <c r="C21" s="30"/>
      <c r="D21" s="10"/>
      <c r="E21" s="10"/>
      <c r="F21" s="30"/>
      <c r="G21" s="10"/>
      <c r="H21" s="10"/>
      <c r="I21" s="31"/>
    </row>
    <row r="22" spans="1:9" s="14" customFormat="1" ht="12.75">
      <c r="A22" s="10"/>
      <c r="B22" s="24"/>
      <c r="C22" s="30"/>
      <c r="D22" s="10"/>
      <c r="E22" s="10"/>
      <c r="F22" s="30"/>
      <c r="G22" s="10"/>
      <c r="H22" s="10"/>
      <c r="I22" s="31"/>
    </row>
    <row r="23" s="14" customFormat="1" ht="12.75"/>
    <row r="24" spans="1:9" ht="12.75">
      <c r="A24"/>
      <c r="B24"/>
      <c r="D24"/>
      <c r="E24"/>
      <c r="G24"/>
      <c r="H24"/>
      <c r="I24"/>
    </row>
    <row r="25" spans="1:9" ht="12.75">
      <c r="A25"/>
      <c r="B25"/>
      <c r="D25"/>
      <c r="E25"/>
      <c r="G25"/>
      <c r="H25"/>
      <c r="I25"/>
    </row>
    <row r="26" spans="1:9" ht="12.75">
      <c r="A26"/>
      <c r="B26"/>
      <c r="D26"/>
      <c r="E26"/>
      <c r="G26"/>
      <c r="H26"/>
      <c r="I26"/>
    </row>
    <row r="27" spans="1:9" ht="12.75">
      <c r="A27"/>
      <c r="B27"/>
      <c r="D27"/>
      <c r="E27"/>
      <c r="G27"/>
      <c r="H27"/>
      <c r="I27"/>
    </row>
  </sheetData>
  <sheetProtection/>
  <mergeCells count="3">
    <mergeCell ref="A10:C10"/>
    <mergeCell ref="A7:I7"/>
    <mergeCell ref="A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9"/>
  <sheetViews>
    <sheetView zoomScalePageLayoutView="0" workbookViewId="0" topLeftCell="A2">
      <selection activeCell="A89" sqref="A89:I89"/>
    </sheetView>
  </sheetViews>
  <sheetFormatPr defaultColWidth="9.140625" defaultRowHeight="12.75"/>
  <cols>
    <col min="1" max="1" width="4.8515625" style="22" customWidth="1"/>
    <col min="2" max="2" width="8.140625" style="22" customWidth="1"/>
    <col min="3" max="3" width="16.57421875" style="34" customWidth="1"/>
    <col min="4" max="4" width="4.57421875" style="22" customWidth="1"/>
    <col min="5" max="5" width="10.140625" style="22" customWidth="1"/>
    <col min="6" max="6" width="18.8515625" style="34" customWidth="1"/>
    <col min="7" max="7" width="21.28125" style="22" customWidth="1"/>
    <col min="8" max="8" width="6.57421875" style="22" customWidth="1"/>
    <col min="9" max="9" width="10.00390625" style="22" customWidth="1"/>
    <col min="10" max="16384" width="8.8515625" style="34" customWidth="1"/>
  </cols>
  <sheetData>
    <row r="1" spans="4:5" ht="0" customHeight="1" hidden="1">
      <c r="D1" s="22" t="s">
        <v>8</v>
      </c>
      <c r="E1" s="22">
        <v>2011</v>
      </c>
    </row>
    <row r="2" ht="6.75" customHeight="1"/>
    <row r="3" spans="1:9" ht="18">
      <c r="A3" s="53" t="s">
        <v>100</v>
      </c>
      <c r="B3" s="53"/>
      <c r="C3" s="53"/>
      <c r="D3" s="53"/>
      <c r="E3" s="53"/>
      <c r="F3" s="53"/>
      <c r="G3" s="53"/>
      <c r="H3" s="13"/>
      <c r="I3" s="13"/>
    </row>
    <row r="4" spans="2:9" ht="9.75" customHeight="1">
      <c r="B4" s="13"/>
      <c r="C4" s="13"/>
      <c r="D4" s="13"/>
      <c r="E4" s="13"/>
      <c r="F4" s="13"/>
      <c r="G4" s="13"/>
      <c r="H4" s="13"/>
      <c r="I4" s="13"/>
    </row>
    <row r="5" spans="1:10" ht="15.75">
      <c r="A5" s="54" t="s">
        <v>99</v>
      </c>
      <c r="B5" s="54"/>
      <c r="C5" s="54"/>
      <c r="D5" s="54"/>
      <c r="E5" s="54"/>
      <c r="F5" s="54"/>
      <c r="G5" s="54"/>
      <c r="H5" s="17"/>
      <c r="I5" s="17"/>
      <c r="J5" s="30"/>
    </row>
    <row r="6" spans="1:9" ht="9.75" customHeight="1">
      <c r="A6" s="24"/>
      <c r="B6" s="32"/>
      <c r="C6" s="32"/>
      <c r="D6" s="24"/>
      <c r="E6" s="32"/>
      <c r="F6" s="32"/>
      <c r="G6" s="24"/>
      <c r="H6" s="24"/>
      <c r="I6" s="32"/>
    </row>
    <row r="7" spans="1:9" ht="12.75">
      <c r="A7" s="24" t="s">
        <v>94</v>
      </c>
      <c r="B7" s="32"/>
      <c r="C7" s="32"/>
      <c r="D7" s="24"/>
      <c r="E7" s="32"/>
      <c r="F7" s="32"/>
      <c r="G7" s="24"/>
      <c r="H7" s="24"/>
      <c r="I7" s="32"/>
    </row>
    <row r="8" spans="1:9" ht="25.5">
      <c r="A8" s="38" t="s">
        <v>0</v>
      </c>
      <c r="B8" s="38" t="s">
        <v>10</v>
      </c>
      <c r="C8" s="19" t="s">
        <v>1</v>
      </c>
      <c r="D8" s="20" t="s">
        <v>7</v>
      </c>
      <c r="E8" s="38" t="s">
        <v>2</v>
      </c>
      <c r="F8" s="19" t="s">
        <v>3</v>
      </c>
      <c r="G8" s="20" t="s">
        <v>9</v>
      </c>
      <c r="H8" s="38" t="s">
        <v>11</v>
      </c>
      <c r="I8" s="20" t="s">
        <v>4</v>
      </c>
    </row>
    <row r="9" spans="1:9" ht="12.75" hidden="1">
      <c r="A9" s="20">
        <v>34</v>
      </c>
      <c r="B9" s="20">
        <v>20</v>
      </c>
      <c r="C9" s="19" t="s">
        <v>166</v>
      </c>
      <c r="D9" s="20" t="s">
        <v>5</v>
      </c>
      <c r="E9" s="20">
        <v>1957</v>
      </c>
      <c r="F9" s="19" t="s">
        <v>30</v>
      </c>
      <c r="G9" s="20" t="str">
        <f aca="true" t="shared" si="0" ref="G9:G40">IF($D9="m",IF($E$1-$E9&gt;18,IF($E$1-$E9&lt;40,"A",IF($E$1-$E9&gt;49,IF($E$1-$E9&gt;59,IF($E$1-$E9&gt;69,"E","D"),"C"),"B")),"JM"),IF($E$1-$E9&gt;18,IF($E$1-$E9&lt;40,"F",IF($E$1-$E9&lt;50,"G","H")),"JŽ"))</f>
        <v>C</v>
      </c>
      <c r="H9" s="20">
        <f>COUNTIF($E$9:$G9,$G9)</f>
        <v>1</v>
      </c>
      <c r="I9" s="18">
        <v>0.046504629629629625</v>
      </c>
    </row>
    <row r="10" spans="1:9" ht="12.75" hidden="1">
      <c r="A10" s="20">
        <v>46</v>
      </c>
      <c r="B10" s="20">
        <v>28</v>
      </c>
      <c r="C10" s="19" t="s">
        <v>173</v>
      </c>
      <c r="D10" s="20" t="s">
        <v>5</v>
      </c>
      <c r="E10" s="20">
        <v>1963</v>
      </c>
      <c r="F10" s="19" t="s">
        <v>30</v>
      </c>
      <c r="G10" s="20" t="str">
        <f t="shared" si="0"/>
        <v>B</v>
      </c>
      <c r="H10" s="20">
        <f>COUNTIF($E$9:$G10,$G10)</f>
        <v>1</v>
      </c>
      <c r="I10" s="18">
        <v>0.04795138888888889</v>
      </c>
    </row>
    <row r="11" spans="1:9" ht="12.75" hidden="1">
      <c r="A11" s="20">
        <v>52</v>
      </c>
      <c r="B11" s="20">
        <v>111</v>
      </c>
      <c r="C11" s="19" t="s">
        <v>137</v>
      </c>
      <c r="D11" s="20" t="s">
        <v>5</v>
      </c>
      <c r="E11" s="20">
        <v>1967</v>
      </c>
      <c r="F11" s="19" t="s">
        <v>30</v>
      </c>
      <c r="G11" s="20" t="str">
        <f t="shared" si="0"/>
        <v>B</v>
      </c>
      <c r="H11" s="20">
        <f>COUNTIF($E$9:$G11,$G11)</f>
        <v>2</v>
      </c>
      <c r="I11" s="18">
        <v>0.048587962962962965</v>
      </c>
    </row>
    <row r="12" spans="1:9" ht="12.75" hidden="1">
      <c r="A12" s="20">
        <v>104</v>
      </c>
      <c r="B12" s="20">
        <v>21</v>
      </c>
      <c r="C12" s="19" t="s">
        <v>59</v>
      </c>
      <c r="D12" s="20" t="s">
        <v>6</v>
      </c>
      <c r="E12" s="20">
        <v>1963</v>
      </c>
      <c r="F12" s="19" t="s">
        <v>30</v>
      </c>
      <c r="G12" s="20" t="str">
        <f t="shared" si="0"/>
        <v>G</v>
      </c>
      <c r="H12" s="20">
        <f>COUNTIF($E$9:$G12,$G12)</f>
        <v>1</v>
      </c>
      <c r="I12" s="18">
        <v>0.07282407407407408</v>
      </c>
    </row>
    <row r="13" spans="1:9" ht="12.75" hidden="1">
      <c r="A13" s="20">
        <v>66</v>
      </c>
      <c r="B13" s="20">
        <v>117</v>
      </c>
      <c r="C13" s="19" t="s">
        <v>78</v>
      </c>
      <c r="D13" s="20" t="s">
        <v>5</v>
      </c>
      <c r="E13" s="20">
        <v>1962</v>
      </c>
      <c r="F13" s="19" t="s">
        <v>143</v>
      </c>
      <c r="G13" s="20" t="str">
        <f t="shared" si="0"/>
        <v>B</v>
      </c>
      <c r="H13" s="20">
        <f>COUNTIF($E$9:$G13,$G13)</f>
        <v>3</v>
      </c>
      <c r="I13" s="18">
        <v>0.051527777777777777</v>
      </c>
    </row>
    <row r="14" spans="1:9" ht="12.75" hidden="1">
      <c r="A14" s="20">
        <v>71</v>
      </c>
      <c r="B14" s="20">
        <v>5</v>
      </c>
      <c r="C14" s="19" t="s">
        <v>154</v>
      </c>
      <c r="D14" s="20" t="s">
        <v>5</v>
      </c>
      <c r="E14" s="20">
        <v>1949</v>
      </c>
      <c r="F14" s="19" t="s">
        <v>155</v>
      </c>
      <c r="G14" s="20" t="str">
        <f t="shared" si="0"/>
        <v>D</v>
      </c>
      <c r="H14" s="20">
        <f>COUNTIF($E$9:$G14,$G14)</f>
        <v>1</v>
      </c>
      <c r="I14" s="18">
        <v>0.05197916666666667</v>
      </c>
    </row>
    <row r="15" spans="1:9" ht="12.75" hidden="1">
      <c r="A15" s="20">
        <v>83</v>
      </c>
      <c r="B15" s="20">
        <v>36</v>
      </c>
      <c r="C15" s="19" t="s">
        <v>180</v>
      </c>
      <c r="D15" s="20" t="s">
        <v>5</v>
      </c>
      <c r="E15" s="20">
        <v>1962</v>
      </c>
      <c r="F15" s="19" t="s">
        <v>181</v>
      </c>
      <c r="G15" s="20" t="str">
        <f t="shared" si="0"/>
        <v>B</v>
      </c>
      <c r="H15" s="20">
        <f>COUNTIF($E$9:$G15,$G15)</f>
        <v>4</v>
      </c>
      <c r="I15" s="18">
        <v>0.05472222222222223</v>
      </c>
    </row>
    <row r="16" spans="1:9" ht="12.75" hidden="1">
      <c r="A16" s="20">
        <v>27</v>
      </c>
      <c r="B16" s="20">
        <v>89</v>
      </c>
      <c r="C16" s="19" t="s">
        <v>119</v>
      </c>
      <c r="D16" s="20" t="s">
        <v>5</v>
      </c>
      <c r="E16" s="20">
        <v>1957</v>
      </c>
      <c r="F16" s="19" t="s">
        <v>17</v>
      </c>
      <c r="G16" s="20" t="str">
        <f t="shared" si="0"/>
        <v>C</v>
      </c>
      <c r="H16" s="20">
        <f>COUNTIF($E$9:$G16,$G16)</f>
        <v>2</v>
      </c>
      <c r="I16" s="18">
        <v>0.0449074074074074</v>
      </c>
    </row>
    <row r="17" spans="1:9" ht="12.75" hidden="1">
      <c r="A17" s="20">
        <v>31</v>
      </c>
      <c r="B17" s="20">
        <v>91</v>
      </c>
      <c r="C17" s="19" t="s">
        <v>120</v>
      </c>
      <c r="D17" s="20" t="s">
        <v>5</v>
      </c>
      <c r="E17" s="20">
        <v>1980</v>
      </c>
      <c r="F17" s="19" t="s">
        <v>17</v>
      </c>
      <c r="G17" s="20" t="str">
        <f t="shared" si="0"/>
        <v>A</v>
      </c>
      <c r="H17" s="20">
        <f>COUNTIF($E$9:$G17,$G17)</f>
        <v>1</v>
      </c>
      <c r="I17" s="18">
        <v>0.046238425925925926</v>
      </c>
    </row>
    <row r="18" spans="1:9" ht="12.75" hidden="1">
      <c r="A18" s="20">
        <v>67</v>
      </c>
      <c r="B18" s="20">
        <v>33</v>
      </c>
      <c r="C18" s="19" t="s">
        <v>31</v>
      </c>
      <c r="D18" s="20" t="s">
        <v>6</v>
      </c>
      <c r="E18" s="20">
        <v>1963</v>
      </c>
      <c r="F18" s="19" t="s">
        <v>17</v>
      </c>
      <c r="G18" s="20" t="str">
        <f t="shared" si="0"/>
        <v>G</v>
      </c>
      <c r="H18" s="20">
        <f>COUNTIF($E$9:$G18,$G18)</f>
        <v>2</v>
      </c>
      <c r="I18" s="18">
        <v>0.05153935185185185</v>
      </c>
    </row>
    <row r="19" spans="1:9" ht="12.75" hidden="1">
      <c r="A19" s="20">
        <v>9</v>
      </c>
      <c r="B19" s="20">
        <v>22</v>
      </c>
      <c r="C19" s="19" t="s">
        <v>14</v>
      </c>
      <c r="D19" s="20" t="s">
        <v>5</v>
      </c>
      <c r="E19" s="20">
        <v>1962</v>
      </c>
      <c r="F19" s="19" t="s">
        <v>15</v>
      </c>
      <c r="G19" s="20" t="str">
        <f t="shared" si="0"/>
        <v>B</v>
      </c>
      <c r="H19" s="20">
        <f>COUNTIF($E$9:$G19,$G19)</f>
        <v>5</v>
      </c>
      <c r="I19" s="18">
        <v>0.039502314814814816</v>
      </c>
    </row>
    <row r="20" spans="1:9" ht="12.75" hidden="1">
      <c r="A20" s="20">
        <v>41</v>
      </c>
      <c r="B20" s="20">
        <v>53</v>
      </c>
      <c r="C20" s="19" t="s">
        <v>192</v>
      </c>
      <c r="D20" s="20" t="s">
        <v>6</v>
      </c>
      <c r="E20" s="20">
        <v>1985</v>
      </c>
      <c r="F20" s="19" t="s">
        <v>15</v>
      </c>
      <c r="G20" s="20" t="str">
        <f t="shared" si="0"/>
        <v>F</v>
      </c>
      <c r="H20" s="20">
        <f>COUNTIF($E$9:$G20,$G20)</f>
        <v>1</v>
      </c>
      <c r="I20" s="18">
        <v>0.04737268518518519</v>
      </c>
    </row>
    <row r="21" spans="1:9" ht="12.75" hidden="1">
      <c r="A21" s="20">
        <v>79</v>
      </c>
      <c r="B21" s="20">
        <v>52</v>
      </c>
      <c r="C21" s="19" t="s">
        <v>191</v>
      </c>
      <c r="D21" s="20" t="s">
        <v>5</v>
      </c>
      <c r="E21" s="20">
        <v>1968</v>
      </c>
      <c r="F21" s="19" t="s">
        <v>15</v>
      </c>
      <c r="G21" s="20" t="str">
        <f t="shared" si="0"/>
        <v>B</v>
      </c>
      <c r="H21" s="20">
        <f>COUNTIF($E$9:$G21,$G21)</f>
        <v>6</v>
      </c>
      <c r="I21" s="18">
        <v>0.05377314814814815</v>
      </c>
    </row>
    <row r="22" spans="1:9" ht="12.75" hidden="1">
      <c r="A22" s="20">
        <v>16</v>
      </c>
      <c r="B22" s="20">
        <v>86</v>
      </c>
      <c r="C22" s="19" t="s">
        <v>116</v>
      </c>
      <c r="D22" s="20" t="s">
        <v>5</v>
      </c>
      <c r="E22" s="20">
        <v>1969</v>
      </c>
      <c r="F22" s="19" t="s">
        <v>117</v>
      </c>
      <c r="G22" s="20" t="str">
        <f t="shared" si="0"/>
        <v>B</v>
      </c>
      <c r="H22" s="20">
        <f>COUNTIF($E$9:$G22,$G22)</f>
        <v>7</v>
      </c>
      <c r="I22" s="18">
        <v>0.04263888888888889</v>
      </c>
    </row>
    <row r="23" spans="1:9" ht="12.75" hidden="1">
      <c r="A23" s="20">
        <v>44</v>
      </c>
      <c r="B23" s="20">
        <v>39</v>
      </c>
      <c r="C23" s="19" t="s">
        <v>183</v>
      </c>
      <c r="D23" s="20" t="s">
        <v>5</v>
      </c>
      <c r="E23" s="20">
        <v>1992</v>
      </c>
      <c r="F23" s="19" t="s">
        <v>184</v>
      </c>
      <c r="G23" s="20" t="str">
        <f t="shared" si="0"/>
        <v>A</v>
      </c>
      <c r="H23" s="20">
        <f>COUNTIF($E$9:$G23,$G23)</f>
        <v>2</v>
      </c>
      <c r="I23" s="18">
        <v>0.04776620370370371</v>
      </c>
    </row>
    <row r="24" spans="1:9" ht="12.75" hidden="1">
      <c r="A24" s="20">
        <v>72</v>
      </c>
      <c r="B24" s="20">
        <v>119</v>
      </c>
      <c r="C24" s="19" t="s">
        <v>145</v>
      </c>
      <c r="D24" s="20" t="s">
        <v>5</v>
      </c>
      <c r="E24" s="20">
        <v>1974</v>
      </c>
      <c r="F24" s="19" t="s">
        <v>146</v>
      </c>
      <c r="G24" s="20" t="str">
        <f t="shared" si="0"/>
        <v>A</v>
      </c>
      <c r="H24" s="20">
        <f>COUNTIF($E$9:$G24,$G24)</f>
        <v>3</v>
      </c>
      <c r="I24" s="18">
        <v>0.05233796296296297</v>
      </c>
    </row>
    <row r="25" spans="1:9" ht="12.75" hidden="1">
      <c r="A25" s="20">
        <v>3</v>
      </c>
      <c r="B25" s="20">
        <v>2</v>
      </c>
      <c r="C25" s="19" t="s">
        <v>151</v>
      </c>
      <c r="D25" s="20" t="s">
        <v>5</v>
      </c>
      <c r="E25" s="20">
        <v>1974</v>
      </c>
      <c r="F25" s="19" t="s">
        <v>152</v>
      </c>
      <c r="G25" s="20" t="str">
        <f t="shared" si="0"/>
        <v>A</v>
      </c>
      <c r="H25" s="20">
        <f>COUNTIF($E$9:$G25,$G25)</f>
        <v>4</v>
      </c>
      <c r="I25" s="18">
        <v>0.0371875</v>
      </c>
    </row>
    <row r="26" spans="1:9" ht="12.75" hidden="1">
      <c r="A26" s="20">
        <v>94</v>
      </c>
      <c r="B26" s="20">
        <v>43</v>
      </c>
      <c r="C26" s="19" t="s">
        <v>53</v>
      </c>
      <c r="D26" s="20" t="s">
        <v>6</v>
      </c>
      <c r="E26" s="20">
        <v>1952</v>
      </c>
      <c r="F26" s="19" t="s">
        <v>54</v>
      </c>
      <c r="G26" s="20" t="str">
        <f t="shared" si="0"/>
        <v>H</v>
      </c>
      <c r="H26" s="20">
        <f>COUNTIF($E$9:$G26,$G26)</f>
        <v>1</v>
      </c>
      <c r="I26" s="18">
        <v>0.057303240740740745</v>
      </c>
    </row>
    <row r="27" spans="1:9" ht="12.75" hidden="1">
      <c r="A27" s="20">
        <v>11</v>
      </c>
      <c r="B27" s="20">
        <v>96</v>
      </c>
      <c r="C27" s="19" t="s">
        <v>126</v>
      </c>
      <c r="D27" s="20" t="s">
        <v>5</v>
      </c>
      <c r="E27" s="20">
        <v>1980</v>
      </c>
      <c r="F27" s="19" t="s">
        <v>127</v>
      </c>
      <c r="G27" s="20" t="str">
        <f t="shared" si="0"/>
        <v>A</v>
      </c>
      <c r="H27" s="20">
        <f>COUNTIF($E$9:$G27,$G27)</f>
        <v>5</v>
      </c>
      <c r="I27" s="18">
        <v>0.04017361111111111</v>
      </c>
    </row>
    <row r="28" spans="1:9" ht="12.75" hidden="1">
      <c r="A28" s="20">
        <v>8</v>
      </c>
      <c r="B28" s="20">
        <v>90</v>
      </c>
      <c r="C28" s="19" t="s">
        <v>12</v>
      </c>
      <c r="D28" s="20" t="s">
        <v>5</v>
      </c>
      <c r="E28" s="20">
        <v>1964</v>
      </c>
      <c r="F28" s="19" t="s">
        <v>77</v>
      </c>
      <c r="G28" s="20" t="str">
        <f t="shared" si="0"/>
        <v>B</v>
      </c>
      <c r="H28" s="20">
        <f>COUNTIF($E$9:$G28,$G28)</f>
        <v>8</v>
      </c>
      <c r="I28" s="18">
        <v>0.03922453703703704</v>
      </c>
    </row>
    <row r="29" spans="1:9" ht="12.75" hidden="1">
      <c r="A29" s="20">
        <v>86</v>
      </c>
      <c r="B29" s="20">
        <v>25</v>
      </c>
      <c r="C29" s="19" t="s">
        <v>170</v>
      </c>
      <c r="D29" s="20" t="s">
        <v>5</v>
      </c>
      <c r="E29" s="20">
        <v>1952</v>
      </c>
      <c r="F29" s="19" t="s">
        <v>171</v>
      </c>
      <c r="G29" s="20" t="str">
        <f t="shared" si="0"/>
        <v>C</v>
      </c>
      <c r="H29" s="20">
        <f>COUNTIF($E$9:$G29,$G29)</f>
        <v>3</v>
      </c>
      <c r="I29" s="18">
        <v>0.055393518518518516</v>
      </c>
    </row>
    <row r="30" spans="1:9" ht="12.75" hidden="1">
      <c r="A30" s="20">
        <v>29</v>
      </c>
      <c r="B30" s="20">
        <v>101</v>
      </c>
      <c r="C30" s="19" t="s">
        <v>129</v>
      </c>
      <c r="D30" s="20" t="s">
        <v>5</v>
      </c>
      <c r="E30" s="20">
        <v>1959</v>
      </c>
      <c r="F30" s="19" t="s">
        <v>25</v>
      </c>
      <c r="G30" s="20" t="str">
        <f t="shared" si="0"/>
        <v>C</v>
      </c>
      <c r="H30" s="20">
        <f>COUNTIF($E$9:$G30,$G30)</f>
        <v>4</v>
      </c>
      <c r="I30" s="18">
        <v>0.045844907407407404</v>
      </c>
    </row>
    <row r="31" spans="1:9" ht="12.75" hidden="1">
      <c r="A31" s="20">
        <v>36</v>
      </c>
      <c r="B31" s="20">
        <v>80</v>
      </c>
      <c r="C31" s="19" t="s">
        <v>114</v>
      </c>
      <c r="D31" s="20" t="s">
        <v>5</v>
      </c>
      <c r="E31" s="20">
        <v>1960</v>
      </c>
      <c r="F31" s="19" t="s">
        <v>25</v>
      </c>
      <c r="G31" s="20" t="str">
        <f t="shared" si="0"/>
        <v>C</v>
      </c>
      <c r="H31" s="20">
        <f>COUNTIF($E$9:$G31,$G31)</f>
        <v>5</v>
      </c>
      <c r="I31" s="18">
        <v>0.046747685185185184</v>
      </c>
    </row>
    <row r="32" spans="1:9" ht="12.75" hidden="1">
      <c r="A32" s="20">
        <v>38</v>
      </c>
      <c r="B32" s="20">
        <v>81</v>
      </c>
      <c r="C32" s="19" t="s">
        <v>114</v>
      </c>
      <c r="D32" s="20" t="s">
        <v>5</v>
      </c>
      <c r="E32" s="20">
        <v>1985</v>
      </c>
      <c r="F32" s="19" t="s">
        <v>25</v>
      </c>
      <c r="G32" s="20" t="str">
        <f t="shared" si="0"/>
        <v>A</v>
      </c>
      <c r="H32" s="20">
        <f>COUNTIF($E$9:$G32,$G32)</f>
        <v>6</v>
      </c>
      <c r="I32" s="18">
        <v>0.047002314814814816</v>
      </c>
    </row>
    <row r="33" spans="1:9" ht="12.75" hidden="1">
      <c r="A33" s="20">
        <v>50</v>
      </c>
      <c r="B33" s="20">
        <v>56</v>
      </c>
      <c r="C33" s="19" t="s">
        <v>195</v>
      </c>
      <c r="D33" s="20" t="s">
        <v>5</v>
      </c>
      <c r="E33" s="20">
        <v>1982</v>
      </c>
      <c r="F33" s="19" t="s">
        <v>25</v>
      </c>
      <c r="G33" s="20" t="str">
        <f t="shared" si="0"/>
        <v>A</v>
      </c>
      <c r="H33" s="20">
        <f>COUNTIF($E$9:$G33,$G33)</f>
        <v>7</v>
      </c>
      <c r="I33" s="18">
        <v>0.048495370370370376</v>
      </c>
    </row>
    <row r="34" spans="1:9" ht="12.75" hidden="1">
      <c r="A34" s="20">
        <v>78</v>
      </c>
      <c r="B34" s="20">
        <v>41</v>
      </c>
      <c r="C34" s="19" t="s">
        <v>186</v>
      </c>
      <c r="D34" s="20" t="s">
        <v>5</v>
      </c>
      <c r="E34" s="20">
        <v>1959</v>
      </c>
      <c r="F34" s="19" t="s">
        <v>25</v>
      </c>
      <c r="G34" s="20" t="str">
        <f t="shared" si="0"/>
        <v>C</v>
      </c>
      <c r="H34" s="20">
        <f>COUNTIF($E$9:$G34,$G34)</f>
        <v>6</v>
      </c>
      <c r="I34" s="18">
        <v>0.05348379629629629</v>
      </c>
    </row>
    <row r="35" spans="1:9" ht="12.75" hidden="1">
      <c r="A35" s="20">
        <v>92</v>
      </c>
      <c r="B35" s="20">
        <v>54</v>
      </c>
      <c r="C35" s="19" t="s">
        <v>193</v>
      </c>
      <c r="D35" s="20" t="s">
        <v>5</v>
      </c>
      <c r="E35" s="20">
        <v>1973</v>
      </c>
      <c r="F35" s="19" t="s">
        <v>25</v>
      </c>
      <c r="G35" s="20" t="str">
        <f t="shared" si="0"/>
        <v>A</v>
      </c>
      <c r="H35" s="20">
        <f>COUNTIF($E$9:$G35,$G35)</f>
        <v>8</v>
      </c>
      <c r="I35" s="18">
        <v>0.05707175925925926</v>
      </c>
    </row>
    <row r="36" spans="1:9" ht="12.75" hidden="1">
      <c r="A36" s="20">
        <v>96</v>
      </c>
      <c r="B36" s="20">
        <v>100</v>
      </c>
      <c r="C36" s="19" t="s">
        <v>128</v>
      </c>
      <c r="D36" s="20" t="s">
        <v>5</v>
      </c>
      <c r="E36" s="20">
        <v>1971</v>
      </c>
      <c r="F36" s="19" t="s">
        <v>25</v>
      </c>
      <c r="G36" s="20" t="str">
        <f t="shared" si="0"/>
        <v>B</v>
      </c>
      <c r="H36" s="20">
        <f>COUNTIF($E$9:$G36,$G36)</f>
        <v>9</v>
      </c>
      <c r="I36" s="18">
        <v>0.05898148148148149</v>
      </c>
    </row>
    <row r="37" spans="1:9" ht="12.75" hidden="1">
      <c r="A37" s="20">
        <v>100</v>
      </c>
      <c r="B37" s="20">
        <v>118</v>
      </c>
      <c r="C37" s="19" t="s">
        <v>144</v>
      </c>
      <c r="D37" s="20" t="s">
        <v>5</v>
      </c>
      <c r="E37" s="20">
        <v>1972</v>
      </c>
      <c r="F37" s="19" t="s">
        <v>25</v>
      </c>
      <c r="G37" s="20" t="str">
        <f t="shared" si="0"/>
        <v>A</v>
      </c>
      <c r="H37" s="20">
        <f>COUNTIF($E$9:$G37,$G37)</f>
        <v>9</v>
      </c>
      <c r="I37" s="18">
        <v>0.06074074074074074</v>
      </c>
    </row>
    <row r="38" spans="1:9" ht="12.75" hidden="1">
      <c r="A38" s="20">
        <v>60</v>
      </c>
      <c r="B38" s="20">
        <v>29</v>
      </c>
      <c r="C38" s="19" t="s">
        <v>174</v>
      </c>
      <c r="D38" s="20" t="s">
        <v>5</v>
      </c>
      <c r="E38" s="20">
        <v>1964</v>
      </c>
      <c r="F38" s="19" t="s">
        <v>175</v>
      </c>
      <c r="G38" s="20" t="str">
        <f t="shared" si="0"/>
        <v>B</v>
      </c>
      <c r="H38" s="20">
        <f>COUNTIF($E$9:$G38,$G38)</f>
        <v>10</v>
      </c>
      <c r="I38" s="18">
        <v>0.050381944444444444</v>
      </c>
    </row>
    <row r="39" spans="1:9" ht="12.75" hidden="1">
      <c r="A39" s="20">
        <v>12</v>
      </c>
      <c r="B39" s="20">
        <v>77</v>
      </c>
      <c r="C39" s="19" t="s">
        <v>13</v>
      </c>
      <c r="D39" s="20" t="s">
        <v>5</v>
      </c>
      <c r="E39" s="20">
        <v>1961</v>
      </c>
      <c r="F39" s="19" t="s">
        <v>55</v>
      </c>
      <c r="G39" s="20" t="str">
        <f t="shared" si="0"/>
        <v>C</v>
      </c>
      <c r="H39" s="20">
        <f>COUNTIF($E$9:$G39,$G39)</f>
        <v>7</v>
      </c>
      <c r="I39" s="18">
        <v>0.04099537037037037</v>
      </c>
    </row>
    <row r="40" spans="1:9" ht="12.75" hidden="1">
      <c r="A40" s="20">
        <v>85</v>
      </c>
      <c r="B40" s="20">
        <v>92</v>
      </c>
      <c r="C40" s="19" t="s">
        <v>121</v>
      </c>
      <c r="D40" s="20" t="s">
        <v>5</v>
      </c>
      <c r="E40" s="20">
        <v>1974</v>
      </c>
      <c r="F40" s="19" t="s">
        <v>122</v>
      </c>
      <c r="G40" s="20" t="str">
        <f t="shared" si="0"/>
        <v>A</v>
      </c>
      <c r="H40" s="20">
        <f>COUNTIF($E$9:$G40,$G40)</f>
        <v>10</v>
      </c>
      <c r="I40" s="18">
        <v>0.05516203703703704</v>
      </c>
    </row>
    <row r="41" spans="1:9" ht="12.75" hidden="1">
      <c r="A41" s="20">
        <v>15</v>
      </c>
      <c r="B41" s="20">
        <v>1</v>
      </c>
      <c r="C41" s="19" t="s">
        <v>96</v>
      </c>
      <c r="D41" s="20" t="s">
        <v>5</v>
      </c>
      <c r="E41" s="20">
        <v>1951</v>
      </c>
      <c r="F41" s="35" t="s">
        <v>150</v>
      </c>
      <c r="G41" s="20" t="str">
        <f aca="true" t="shared" si="1" ref="G41:G76">IF($D41="m",IF($E$1-$E41&gt;18,IF($E$1-$E41&lt;40,"A",IF($E$1-$E41&gt;49,IF($E$1-$E41&gt;59,IF($E$1-$E41&gt;69,"E","D"),"C"),"B")),"JM"),IF($E$1-$E41&gt;18,IF($E$1-$E41&lt;40,"F",IF($E$1-$E41&lt;50,"G","H")),"JŽ"))</f>
        <v>D</v>
      </c>
      <c r="H41" s="20">
        <f>COUNTIF($E$9:$G41,$G41)</f>
        <v>2</v>
      </c>
      <c r="I41" s="18">
        <v>0.042569444444444444</v>
      </c>
    </row>
    <row r="42" spans="1:9" ht="12.75" hidden="1">
      <c r="A42" s="20">
        <v>28</v>
      </c>
      <c r="B42" s="20">
        <v>16</v>
      </c>
      <c r="C42" s="19" t="s">
        <v>23</v>
      </c>
      <c r="D42" s="20" t="s">
        <v>5</v>
      </c>
      <c r="E42" s="20">
        <v>1955</v>
      </c>
      <c r="F42" s="19" t="s">
        <v>24</v>
      </c>
      <c r="G42" s="20" t="str">
        <f t="shared" si="1"/>
        <v>C</v>
      </c>
      <c r="H42" s="20">
        <f>COUNTIF($E$9:$G42,$G42)</f>
        <v>8</v>
      </c>
      <c r="I42" s="18">
        <v>0.04518518518518519</v>
      </c>
    </row>
    <row r="43" spans="1:9" ht="12.75" hidden="1">
      <c r="A43" s="20">
        <v>32</v>
      </c>
      <c r="B43" s="20">
        <v>18</v>
      </c>
      <c r="C43" s="19" t="s">
        <v>26</v>
      </c>
      <c r="D43" s="20" t="s">
        <v>5</v>
      </c>
      <c r="E43" s="20">
        <v>1949</v>
      </c>
      <c r="F43" s="19" t="s">
        <v>24</v>
      </c>
      <c r="G43" s="20" t="str">
        <f t="shared" si="1"/>
        <v>D</v>
      </c>
      <c r="H43" s="20">
        <f>COUNTIF($E$9:$G43,$G43)</f>
        <v>3</v>
      </c>
      <c r="I43" s="18">
        <v>0.04646990740740741</v>
      </c>
    </row>
    <row r="44" spans="1:9" ht="12.75" hidden="1">
      <c r="A44" s="20">
        <v>58</v>
      </c>
      <c r="B44" s="20">
        <v>64</v>
      </c>
      <c r="C44" s="19" t="s">
        <v>199</v>
      </c>
      <c r="D44" s="20" t="s">
        <v>5</v>
      </c>
      <c r="E44" s="20">
        <v>1953</v>
      </c>
      <c r="F44" s="19" t="s">
        <v>22</v>
      </c>
      <c r="G44" s="20" t="str">
        <f t="shared" si="1"/>
        <v>C</v>
      </c>
      <c r="H44" s="20">
        <f>COUNTIF($E$9:$G44,$G44)</f>
        <v>9</v>
      </c>
      <c r="I44" s="18">
        <v>0.04974537037037038</v>
      </c>
    </row>
    <row r="45" spans="1:9" ht="12.75" hidden="1">
      <c r="A45" s="20">
        <v>74</v>
      </c>
      <c r="B45" s="20">
        <v>63</v>
      </c>
      <c r="C45" s="19" t="s">
        <v>38</v>
      </c>
      <c r="D45" s="20" t="s">
        <v>5</v>
      </c>
      <c r="E45" s="20">
        <v>1966</v>
      </c>
      <c r="F45" s="19" t="s">
        <v>22</v>
      </c>
      <c r="G45" s="20" t="str">
        <f t="shared" si="1"/>
        <v>B</v>
      </c>
      <c r="H45" s="20">
        <f>COUNTIF($E$9:$G45,$G45)</f>
        <v>11</v>
      </c>
      <c r="I45" s="18">
        <v>0.05258101851851852</v>
      </c>
    </row>
    <row r="46" spans="1:9" ht="12.75" hidden="1">
      <c r="A46" s="20">
        <v>75</v>
      </c>
      <c r="B46" s="20">
        <v>65</v>
      </c>
      <c r="C46" s="19" t="s">
        <v>39</v>
      </c>
      <c r="D46" s="20" t="s">
        <v>5</v>
      </c>
      <c r="E46" s="20">
        <v>1967</v>
      </c>
      <c r="F46" s="19" t="s">
        <v>22</v>
      </c>
      <c r="G46" s="20" t="str">
        <f t="shared" si="1"/>
        <v>B</v>
      </c>
      <c r="H46" s="20">
        <f>COUNTIF($E$9:$G46,$G46)</f>
        <v>12</v>
      </c>
      <c r="I46" s="18">
        <v>0.05273148148148148</v>
      </c>
    </row>
    <row r="47" spans="1:9" ht="12.75" hidden="1">
      <c r="A47" s="20">
        <v>69</v>
      </c>
      <c r="B47" s="20">
        <v>87</v>
      </c>
      <c r="C47" s="19" t="s">
        <v>56</v>
      </c>
      <c r="D47" s="20" t="s">
        <v>6</v>
      </c>
      <c r="E47" s="20">
        <v>1980</v>
      </c>
      <c r="F47" s="19" t="s">
        <v>29</v>
      </c>
      <c r="G47" s="20" t="str">
        <f t="shared" si="1"/>
        <v>F</v>
      </c>
      <c r="H47" s="20">
        <f>COUNTIF($E$9:$G47,$G47)</f>
        <v>2</v>
      </c>
      <c r="I47" s="18">
        <v>0.05185185185185185</v>
      </c>
    </row>
    <row r="48" spans="1:9" ht="12.75" hidden="1">
      <c r="A48" s="20">
        <v>14</v>
      </c>
      <c r="B48" s="20">
        <v>6</v>
      </c>
      <c r="C48" s="19" t="s">
        <v>156</v>
      </c>
      <c r="D48" s="20" t="s">
        <v>5</v>
      </c>
      <c r="E48" s="20">
        <v>1958</v>
      </c>
      <c r="F48" s="19" t="s">
        <v>157</v>
      </c>
      <c r="G48" s="20" t="str">
        <f t="shared" si="1"/>
        <v>C</v>
      </c>
      <c r="H48" s="20">
        <f>COUNTIF($E$9:$G48,$G48)</f>
        <v>10</v>
      </c>
      <c r="I48" s="18">
        <v>0.04223379629629629</v>
      </c>
    </row>
    <row r="49" spans="1:9" ht="12.75" hidden="1">
      <c r="A49" s="20">
        <v>101</v>
      </c>
      <c r="B49" s="20">
        <v>124</v>
      </c>
      <c r="C49" s="19" t="s">
        <v>80</v>
      </c>
      <c r="D49" s="20" t="s">
        <v>5</v>
      </c>
      <c r="E49" s="20">
        <v>1975</v>
      </c>
      <c r="F49" s="19" t="s">
        <v>149</v>
      </c>
      <c r="G49" s="20" t="str">
        <f t="shared" si="1"/>
        <v>A</v>
      </c>
      <c r="H49" s="20">
        <f>COUNTIF($E$9:$G49,$G49)</f>
        <v>11</v>
      </c>
      <c r="I49" s="18">
        <v>0.06418981481481481</v>
      </c>
    </row>
    <row r="50" spans="1:9" ht="12.75" hidden="1">
      <c r="A50" s="20">
        <v>63</v>
      </c>
      <c r="B50" s="20">
        <v>34</v>
      </c>
      <c r="C50" s="19" t="s">
        <v>179</v>
      </c>
      <c r="D50" s="20" t="s">
        <v>5</v>
      </c>
      <c r="E50" s="20">
        <v>1962</v>
      </c>
      <c r="F50" s="19" t="s">
        <v>106</v>
      </c>
      <c r="G50" s="20" t="str">
        <f t="shared" si="1"/>
        <v>B</v>
      </c>
      <c r="H50" s="20">
        <f>COUNTIF($E$9:$G50,$G50)</f>
        <v>13</v>
      </c>
      <c r="I50" s="18">
        <v>0.05123842592592592</v>
      </c>
    </row>
    <row r="51" spans="1:9" ht="12.75" hidden="1">
      <c r="A51" s="20">
        <v>76</v>
      </c>
      <c r="B51" s="20">
        <v>62</v>
      </c>
      <c r="C51" s="19" t="s">
        <v>105</v>
      </c>
      <c r="D51" s="20" t="s">
        <v>5</v>
      </c>
      <c r="E51" s="20">
        <v>1978</v>
      </c>
      <c r="F51" s="19" t="s">
        <v>106</v>
      </c>
      <c r="G51" s="20" t="str">
        <f t="shared" si="1"/>
        <v>A</v>
      </c>
      <c r="H51" s="20">
        <f>COUNTIF($E$9:$G51,$G51)</f>
        <v>12</v>
      </c>
      <c r="I51" s="18">
        <v>0.053182870370370366</v>
      </c>
    </row>
    <row r="52" spans="1:9" ht="12.75" hidden="1">
      <c r="A52" s="20">
        <v>1</v>
      </c>
      <c r="B52" s="20">
        <v>15</v>
      </c>
      <c r="C52" s="19" t="s">
        <v>164</v>
      </c>
      <c r="D52" s="20" t="s">
        <v>5</v>
      </c>
      <c r="E52" s="20">
        <v>1983</v>
      </c>
      <c r="F52" s="19" t="s">
        <v>165</v>
      </c>
      <c r="G52" s="20" t="str">
        <f t="shared" si="1"/>
        <v>A</v>
      </c>
      <c r="H52" s="20">
        <f>COUNTIF($E$9:$G52,$G52)</f>
        <v>13</v>
      </c>
      <c r="I52" s="18">
        <v>0.0356712962962963</v>
      </c>
    </row>
    <row r="53" spans="1:9" ht="12.75" hidden="1">
      <c r="A53" s="20">
        <v>2</v>
      </c>
      <c r="B53" s="20">
        <v>42</v>
      </c>
      <c r="C53" s="19" t="s">
        <v>60</v>
      </c>
      <c r="D53" s="20" t="s">
        <v>5</v>
      </c>
      <c r="E53" s="20">
        <v>1975</v>
      </c>
      <c r="F53" s="19" t="s">
        <v>165</v>
      </c>
      <c r="G53" s="20" t="str">
        <f t="shared" si="1"/>
        <v>A</v>
      </c>
      <c r="H53" s="20">
        <f>COUNTIF($E$9:$G53,$G53)</f>
        <v>14</v>
      </c>
      <c r="I53" s="18">
        <v>0.03614583333333333</v>
      </c>
    </row>
    <row r="54" spans="1:9" ht="12.75" hidden="1">
      <c r="A54" s="20">
        <v>4</v>
      </c>
      <c r="B54" s="20">
        <v>40</v>
      </c>
      <c r="C54" s="19" t="s">
        <v>185</v>
      </c>
      <c r="D54" s="20" t="s">
        <v>5</v>
      </c>
      <c r="E54" s="20">
        <v>1983</v>
      </c>
      <c r="F54" s="19" t="s">
        <v>41</v>
      </c>
      <c r="G54" s="20" t="str">
        <f t="shared" si="1"/>
        <v>A</v>
      </c>
      <c r="H54" s="20">
        <f>COUNTIF($E$9:$G54,$G54)</f>
        <v>15</v>
      </c>
      <c r="I54" s="18">
        <v>0.0375462962962963</v>
      </c>
    </row>
    <row r="55" spans="1:9" ht="12.75" hidden="1">
      <c r="A55" s="20">
        <v>13</v>
      </c>
      <c r="B55" s="20">
        <v>37</v>
      </c>
      <c r="C55" s="19" t="s">
        <v>95</v>
      </c>
      <c r="D55" s="20" t="s">
        <v>5</v>
      </c>
      <c r="E55" s="20">
        <v>1959</v>
      </c>
      <c r="F55" s="19" t="s">
        <v>41</v>
      </c>
      <c r="G55" s="20" t="str">
        <f t="shared" si="1"/>
        <v>C</v>
      </c>
      <c r="H55" s="20">
        <f>COUNTIF($E$9:$G55,$G55)</f>
        <v>11</v>
      </c>
      <c r="I55" s="18">
        <v>0.04108796296296296</v>
      </c>
    </row>
    <row r="56" spans="1:9" ht="12.75" hidden="1">
      <c r="A56" s="20">
        <v>45</v>
      </c>
      <c r="B56" s="20">
        <v>38</v>
      </c>
      <c r="C56" s="19" t="s">
        <v>182</v>
      </c>
      <c r="D56" s="20" t="s">
        <v>5</v>
      </c>
      <c r="E56" s="20">
        <v>1962</v>
      </c>
      <c r="F56" s="19" t="s">
        <v>41</v>
      </c>
      <c r="G56" s="20" t="str">
        <f t="shared" si="1"/>
        <v>B</v>
      </c>
      <c r="H56" s="20">
        <f>COUNTIF($E$9:$G56,$G56)</f>
        <v>14</v>
      </c>
      <c r="I56" s="18">
        <v>0.04792824074074074</v>
      </c>
    </row>
    <row r="57" spans="1:9" ht="12.75" hidden="1">
      <c r="A57" s="20">
        <v>102</v>
      </c>
      <c r="B57" s="20">
        <v>48</v>
      </c>
      <c r="C57" s="19" t="s">
        <v>40</v>
      </c>
      <c r="D57" s="20" t="s">
        <v>5</v>
      </c>
      <c r="E57" s="20">
        <v>1942</v>
      </c>
      <c r="F57" s="19" t="s">
        <v>41</v>
      </c>
      <c r="G57" s="20" t="str">
        <f t="shared" si="1"/>
        <v>D</v>
      </c>
      <c r="H57" s="20">
        <f>COUNTIF($E$9:$G57,$G57)</f>
        <v>4</v>
      </c>
      <c r="I57" s="18">
        <v>0.06777777777777778</v>
      </c>
    </row>
    <row r="58" spans="1:9" ht="12.75" hidden="1">
      <c r="A58" s="20">
        <v>68</v>
      </c>
      <c r="B58" s="20">
        <v>35</v>
      </c>
      <c r="C58" s="19" t="s">
        <v>18</v>
      </c>
      <c r="D58" s="20" t="s">
        <v>5</v>
      </c>
      <c r="E58" s="20">
        <v>1981</v>
      </c>
      <c r="F58" s="19" t="s">
        <v>19</v>
      </c>
      <c r="G58" s="20" t="str">
        <f t="shared" si="1"/>
        <v>A</v>
      </c>
      <c r="H58" s="20">
        <f>COUNTIF($E$9:$G58,$G58)</f>
        <v>16</v>
      </c>
      <c r="I58" s="18">
        <v>0.051805555555555556</v>
      </c>
    </row>
    <row r="59" spans="1:13" ht="12.75" hidden="1">
      <c r="A59" s="20">
        <v>87</v>
      </c>
      <c r="B59" s="20">
        <v>32</v>
      </c>
      <c r="C59" s="19" t="s">
        <v>32</v>
      </c>
      <c r="D59" s="20" t="s">
        <v>6</v>
      </c>
      <c r="E59" s="20">
        <v>1958</v>
      </c>
      <c r="F59" s="19" t="s">
        <v>19</v>
      </c>
      <c r="G59" s="20" t="str">
        <f t="shared" si="1"/>
        <v>H</v>
      </c>
      <c r="H59" s="20">
        <f>COUNTIF($E$9:$G59,$G59)</f>
        <v>2</v>
      </c>
      <c r="I59" s="18">
        <v>0.05557870370370371</v>
      </c>
      <c r="M59" s="22"/>
    </row>
    <row r="60" spans="1:9" ht="12.75" hidden="1">
      <c r="A60" s="20">
        <v>26</v>
      </c>
      <c r="B60" s="20">
        <v>55</v>
      </c>
      <c r="C60" s="19" t="s">
        <v>67</v>
      </c>
      <c r="D60" s="20" t="s">
        <v>6</v>
      </c>
      <c r="E60" s="20">
        <v>1981</v>
      </c>
      <c r="F60" s="19" t="s">
        <v>194</v>
      </c>
      <c r="G60" s="20" t="str">
        <f t="shared" si="1"/>
        <v>F</v>
      </c>
      <c r="H60" s="20">
        <f>COUNTIF($E$9:$G60,$G60)</f>
        <v>3</v>
      </c>
      <c r="I60" s="18">
        <v>0.044814814814814814</v>
      </c>
    </row>
    <row r="61" spans="1:9" ht="12.75" hidden="1">
      <c r="A61" s="20">
        <v>51</v>
      </c>
      <c r="B61" s="20">
        <v>51</v>
      </c>
      <c r="C61" s="19" t="s">
        <v>52</v>
      </c>
      <c r="D61" s="20" t="s">
        <v>5</v>
      </c>
      <c r="E61" s="20">
        <v>1968</v>
      </c>
      <c r="F61" s="19" t="s">
        <v>190</v>
      </c>
      <c r="G61" s="20" t="str">
        <f t="shared" si="1"/>
        <v>B</v>
      </c>
      <c r="H61" s="20">
        <f>COUNTIF($E$9:$G61,$G61)</f>
        <v>15</v>
      </c>
      <c r="I61" s="18">
        <v>0.04850694444444444</v>
      </c>
    </row>
    <row r="62" spans="1:9" ht="12.75" hidden="1">
      <c r="A62" s="20">
        <v>91</v>
      </c>
      <c r="B62" s="20">
        <v>30</v>
      </c>
      <c r="C62" s="19" t="s">
        <v>176</v>
      </c>
      <c r="D62" s="20" t="s">
        <v>6</v>
      </c>
      <c r="E62" s="20">
        <v>1967</v>
      </c>
      <c r="F62" s="19" t="s">
        <v>177</v>
      </c>
      <c r="G62" s="20" t="str">
        <f t="shared" si="1"/>
        <v>G</v>
      </c>
      <c r="H62" s="20">
        <f>COUNTIF($E$9:$G62,$G62)</f>
        <v>3</v>
      </c>
      <c r="I62" s="18">
        <v>0.05702546296296296</v>
      </c>
    </row>
    <row r="63" spans="1:9" ht="12.75" hidden="1">
      <c r="A63" s="20">
        <v>47</v>
      </c>
      <c r="B63" s="20">
        <v>108</v>
      </c>
      <c r="C63" s="19" t="s">
        <v>70</v>
      </c>
      <c r="D63" s="20" t="s">
        <v>6</v>
      </c>
      <c r="E63" s="20">
        <v>1971</v>
      </c>
      <c r="F63" s="19" t="s">
        <v>71</v>
      </c>
      <c r="G63" s="20" t="str">
        <f t="shared" si="1"/>
        <v>G</v>
      </c>
      <c r="H63" s="20">
        <f>COUNTIF($E$9:$G63,$G63)</f>
        <v>4</v>
      </c>
      <c r="I63" s="18">
        <v>0.04795138888888889</v>
      </c>
    </row>
    <row r="64" spans="1:9" ht="12.75" hidden="1">
      <c r="A64" s="20">
        <v>5</v>
      </c>
      <c r="B64" s="20">
        <v>121</v>
      </c>
      <c r="C64" s="19" t="s">
        <v>16</v>
      </c>
      <c r="D64" s="20" t="s">
        <v>5</v>
      </c>
      <c r="E64" s="20">
        <v>1988</v>
      </c>
      <c r="F64" s="19" t="s">
        <v>21</v>
      </c>
      <c r="G64" s="20" t="str">
        <f t="shared" si="1"/>
        <v>A</v>
      </c>
      <c r="H64" s="20">
        <f>COUNTIF($E$9:$G64,$G64)</f>
        <v>17</v>
      </c>
      <c r="I64" s="18">
        <v>0.03813657407407407</v>
      </c>
    </row>
    <row r="65" spans="1:9" ht="12.75" hidden="1">
      <c r="A65" s="20">
        <v>17</v>
      </c>
      <c r="B65" s="20">
        <v>49</v>
      </c>
      <c r="C65" s="19" t="s">
        <v>20</v>
      </c>
      <c r="D65" s="20" t="s">
        <v>5</v>
      </c>
      <c r="E65" s="20">
        <v>1958</v>
      </c>
      <c r="F65" s="19" t="s">
        <v>21</v>
      </c>
      <c r="G65" s="20" t="str">
        <f t="shared" si="1"/>
        <v>C</v>
      </c>
      <c r="H65" s="20">
        <f>COUNTIF($E$9:$G65,$G65)</f>
        <v>12</v>
      </c>
      <c r="I65" s="18">
        <v>0.042743055555555555</v>
      </c>
    </row>
    <row r="66" spans="1:9" ht="12.75" hidden="1">
      <c r="A66" s="20">
        <v>23</v>
      </c>
      <c r="B66" s="20">
        <v>109</v>
      </c>
      <c r="C66" s="19" t="s">
        <v>97</v>
      </c>
      <c r="D66" s="20" t="s">
        <v>5</v>
      </c>
      <c r="E66" s="20">
        <v>1968</v>
      </c>
      <c r="F66" s="19" t="s">
        <v>21</v>
      </c>
      <c r="G66" s="20" t="str">
        <f t="shared" si="1"/>
        <v>B</v>
      </c>
      <c r="H66" s="20">
        <f>COUNTIF($E$9:$G66,$G66)</f>
        <v>16</v>
      </c>
      <c r="I66" s="18">
        <v>0.04407407407407407</v>
      </c>
    </row>
    <row r="67" spans="1:9" ht="12.75" hidden="1">
      <c r="A67" s="20">
        <v>95</v>
      </c>
      <c r="B67" s="20">
        <v>50</v>
      </c>
      <c r="C67" s="19" t="s">
        <v>64</v>
      </c>
      <c r="D67" s="20" t="s">
        <v>5</v>
      </c>
      <c r="E67" s="20">
        <v>1942</v>
      </c>
      <c r="F67" s="19" t="s">
        <v>21</v>
      </c>
      <c r="G67" s="20" t="str">
        <f t="shared" si="1"/>
        <v>D</v>
      </c>
      <c r="H67" s="20">
        <f>COUNTIF($E$9:$G67,$G67)</f>
        <v>5</v>
      </c>
      <c r="I67" s="18">
        <v>0.05752314814814815</v>
      </c>
    </row>
    <row r="68" spans="1:9" ht="12.75" hidden="1">
      <c r="A68" s="20">
        <v>103</v>
      </c>
      <c r="B68" s="20">
        <v>31</v>
      </c>
      <c r="C68" s="19" t="s">
        <v>178</v>
      </c>
      <c r="D68" s="20" t="s">
        <v>5</v>
      </c>
      <c r="E68" s="20">
        <v>1953</v>
      </c>
      <c r="F68" s="19" t="s">
        <v>21</v>
      </c>
      <c r="G68" s="20" t="str">
        <f t="shared" si="1"/>
        <v>C</v>
      </c>
      <c r="H68" s="20">
        <f>COUNTIF($E$9:$G68,$G68)</f>
        <v>13</v>
      </c>
      <c r="I68" s="18">
        <v>0.07282407407407408</v>
      </c>
    </row>
    <row r="69" spans="1:9" ht="12.75" hidden="1">
      <c r="A69" s="20">
        <v>82</v>
      </c>
      <c r="B69" s="20">
        <v>116</v>
      </c>
      <c r="C69" s="19" t="s">
        <v>141</v>
      </c>
      <c r="D69" s="20" t="s">
        <v>5</v>
      </c>
      <c r="E69" s="20">
        <v>1977</v>
      </c>
      <c r="F69" s="19" t="s">
        <v>142</v>
      </c>
      <c r="G69" s="20" t="str">
        <f t="shared" si="1"/>
        <v>A</v>
      </c>
      <c r="H69" s="20">
        <f>COUNTIF($E$9:$G69,$G69)</f>
        <v>18</v>
      </c>
      <c r="I69" s="18">
        <v>0.054560185185185184</v>
      </c>
    </row>
    <row r="70" spans="1:9" ht="12.75" hidden="1">
      <c r="A70" s="20">
        <v>40</v>
      </c>
      <c r="B70" s="20">
        <v>70</v>
      </c>
      <c r="C70" s="19" t="s">
        <v>108</v>
      </c>
      <c r="D70" s="20" t="s">
        <v>5</v>
      </c>
      <c r="E70" s="20">
        <v>1980</v>
      </c>
      <c r="F70" s="19" t="s">
        <v>109</v>
      </c>
      <c r="G70" s="20" t="str">
        <f t="shared" si="1"/>
        <v>A</v>
      </c>
      <c r="H70" s="20">
        <f>COUNTIF($E$9:$G70,$G70)</f>
        <v>19</v>
      </c>
      <c r="I70" s="18">
        <v>0.047094907407407405</v>
      </c>
    </row>
    <row r="71" spans="1:9" ht="12.75" hidden="1">
      <c r="A71" s="20">
        <v>22</v>
      </c>
      <c r="B71" s="20">
        <v>82</v>
      </c>
      <c r="C71" s="19" t="s">
        <v>73</v>
      </c>
      <c r="D71" s="20" t="s">
        <v>5</v>
      </c>
      <c r="E71" s="20">
        <v>1984</v>
      </c>
      <c r="F71" s="19" t="s">
        <v>61</v>
      </c>
      <c r="G71" s="20" t="str">
        <f t="shared" si="1"/>
        <v>A</v>
      </c>
      <c r="H71" s="20">
        <f>COUNTIF($E$9:$G71,$G71)</f>
        <v>20</v>
      </c>
      <c r="I71" s="18">
        <v>0.043923611111111115</v>
      </c>
    </row>
    <row r="72" spans="1:9" ht="12.75" hidden="1">
      <c r="A72" s="20">
        <v>55</v>
      </c>
      <c r="B72" s="20">
        <v>45</v>
      </c>
      <c r="C72" s="19" t="s">
        <v>188</v>
      </c>
      <c r="D72" s="20" t="s">
        <v>5</v>
      </c>
      <c r="E72" s="20">
        <v>1982</v>
      </c>
      <c r="F72" s="19" t="s">
        <v>61</v>
      </c>
      <c r="G72" s="20" t="str">
        <f t="shared" si="1"/>
        <v>A</v>
      </c>
      <c r="H72" s="20">
        <f>COUNTIF($E$9:$G72,$G72)</f>
        <v>21</v>
      </c>
      <c r="I72" s="18">
        <v>0.04969907407407407</v>
      </c>
    </row>
    <row r="73" spans="1:9" ht="12.75" hidden="1">
      <c r="A73" s="20">
        <v>61</v>
      </c>
      <c r="B73" s="20">
        <v>44</v>
      </c>
      <c r="C73" s="19" t="s">
        <v>187</v>
      </c>
      <c r="D73" s="20" t="s">
        <v>5</v>
      </c>
      <c r="E73" s="20">
        <v>1971</v>
      </c>
      <c r="F73" s="19" t="s">
        <v>61</v>
      </c>
      <c r="G73" s="20" t="str">
        <f t="shared" si="1"/>
        <v>B</v>
      </c>
      <c r="H73" s="20">
        <f>COUNTIF($E$9:$G73,$G73)</f>
        <v>17</v>
      </c>
      <c r="I73" s="18">
        <v>0.05043981481481482</v>
      </c>
    </row>
    <row r="74" spans="1:9" ht="12.75" hidden="1">
      <c r="A74" s="20">
        <v>62</v>
      </c>
      <c r="B74" s="20">
        <v>58</v>
      </c>
      <c r="C74" s="19" t="s">
        <v>84</v>
      </c>
      <c r="D74" s="20" t="s">
        <v>5</v>
      </c>
      <c r="E74" s="20">
        <v>1956</v>
      </c>
      <c r="F74" s="19" t="s">
        <v>61</v>
      </c>
      <c r="G74" s="20" t="str">
        <f t="shared" si="1"/>
        <v>C</v>
      </c>
      <c r="H74" s="20">
        <f>COUNTIF($E$9:$G74,$G74)</f>
        <v>14</v>
      </c>
      <c r="I74" s="18">
        <v>0.050729166666666665</v>
      </c>
    </row>
    <row r="75" spans="1:9" ht="12.75" hidden="1">
      <c r="A75" s="20">
        <v>81</v>
      </c>
      <c r="B75" s="20">
        <v>23</v>
      </c>
      <c r="C75" s="19" t="s">
        <v>167</v>
      </c>
      <c r="D75" s="20" t="s">
        <v>5</v>
      </c>
      <c r="E75" s="20">
        <v>1968</v>
      </c>
      <c r="F75" s="19" t="s">
        <v>61</v>
      </c>
      <c r="G75" s="20" t="str">
        <f t="shared" si="1"/>
        <v>B</v>
      </c>
      <c r="H75" s="20">
        <f>COUNTIF($E$9:$G75,$G75)</f>
        <v>18</v>
      </c>
      <c r="I75" s="18">
        <v>0.05454861111111111</v>
      </c>
    </row>
    <row r="76" spans="1:9" ht="12.75" hidden="1">
      <c r="A76" s="20">
        <v>93</v>
      </c>
      <c r="B76" s="20">
        <v>95</v>
      </c>
      <c r="C76" s="19" t="s">
        <v>125</v>
      </c>
      <c r="D76" s="20" t="s">
        <v>5</v>
      </c>
      <c r="E76" s="20">
        <v>1982</v>
      </c>
      <c r="F76" s="19" t="s">
        <v>61</v>
      </c>
      <c r="G76" s="20" t="str">
        <f t="shared" si="1"/>
        <v>A</v>
      </c>
      <c r="H76" s="20">
        <f>COUNTIF($E$9:$G76,$G76)</f>
        <v>22</v>
      </c>
      <c r="I76" s="18">
        <v>0.057152777777777775</v>
      </c>
    </row>
    <row r="77" spans="1:9" ht="12.75" hidden="1">
      <c r="A77" s="20">
        <v>98</v>
      </c>
      <c r="B77" s="20">
        <v>99</v>
      </c>
      <c r="C77" s="19" t="s">
        <v>66</v>
      </c>
      <c r="D77" s="20" t="s">
        <v>5</v>
      </c>
      <c r="E77" s="20">
        <v>1995</v>
      </c>
      <c r="F77" s="19" t="s">
        <v>61</v>
      </c>
      <c r="G77" s="20" t="s">
        <v>203</v>
      </c>
      <c r="H77" s="20">
        <f>COUNTIF($E$10:$G77,$G77)</f>
        <v>23</v>
      </c>
      <c r="I77" s="18">
        <v>0.060648148148148145</v>
      </c>
    </row>
    <row r="78" spans="1:9" ht="12.75" hidden="1">
      <c r="A78" s="20">
        <v>99</v>
      </c>
      <c r="B78" s="20">
        <v>97</v>
      </c>
      <c r="C78" s="19" t="s">
        <v>65</v>
      </c>
      <c r="D78" s="20" t="s">
        <v>5</v>
      </c>
      <c r="E78" s="20">
        <v>1964</v>
      </c>
      <c r="F78" s="19" t="s">
        <v>61</v>
      </c>
      <c r="G78" s="20" t="str">
        <f aca="true" t="shared" si="2" ref="G78:G112">IF($D78="m",IF($E$1-$E78&gt;18,IF($E$1-$E78&lt;40,"A",IF($E$1-$E78&gt;49,IF($E$1-$E78&gt;59,IF($E$1-$E78&gt;69,"E","D"),"C"),"B")),"JM"),IF($E$1-$E78&gt;18,IF($E$1-$E78&lt;40,"F",IF($E$1-$E78&lt;50,"G","H")),"JŽ"))</f>
        <v>B</v>
      </c>
      <c r="H78" s="20">
        <f>COUNTIF($E$9:$G78,$G78)</f>
        <v>19</v>
      </c>
      <c r="I78" s="18">
        <v>0.06069444444444444</v>
      </c>
    </row>
    <row r="79" spans="1:9" ht="12.75" hidden="1">
      <c r="A79" s="20">
        <v>88</v>
      </c>
      <c r="B79" s="20">
        <v>110</v>
      </c>
      <c r="C79" s="19" t="s">
        <v>135</v>
      </c>
      <c r="D79" s="20" t="s">
        <v>5</v>
      </c>
      <c r="E79" s="20">
        <v>1982</v>
      </c>
      <c r="F79" s="19" t="s">
        <v>136</v>
      </c>
      <c r="G79" s="20" t="str">
        <f t="shared" si="2"/>
        <v>A</v>
      </c>
      <c r="H79" s="20">
        <f>COUNTIF($E$9:$G79,$G79)</f>
        <v>24</v>
      </c>
      <c r="I79" s="18">
        <v>0.05604166666666666</v>
      </c>
    </row>
    <row r="80" spans="1:9" ht="12.75" hidden="1">
      <c r="A80" s="20">
        <v>21</v>
      </c>
      <c r="B80" s="20">
        <v>76</v>
      </c>
      <c r="C80" s="19" t="s">
        <v>50</v>
      </c>
      <c r="D80" s="20" t="s">
        <v>5</v>
      </c>
      <c r="E80" s="20">
        <v>1966</v>
      </c>
      <c r="F80" s="19" t="s">
        <v>113</v>
      </c>
      <c r="G80" s="20" t="str">
        <f t="shared" si="2"/>
        <v>B</v>
      </c>
      <c r="H80" s="20">
        <f>COUNTIF($E$9:$G80,$G80)</f>
        <v>20</v>
      </c>
      <c r="I80" s="18">
        <v>0.04388888888888889</v>
      </c>
    </row>
    <row r="81" spans="1:9" ht="12.75" hidden="1">
      <c r="A81" s="20">
        <v>10</v>
      </c>
      <c r="B81" s="20">
        <v>122</v>
      </c>
      <c r="C81" s="19" t="s">
        <v>79</v>
      </c>
      <c r="D81" s="20" t="s">
        <v>5</v>
      </c>
      <c r="E81" s="20">
        <v>1965</v>
      </c>
      <c r="F81" s="19" t="s">
        <v>147</v>
      </c>
      <c r="G81" s="20" t="str">
        <f t="shared" si="2"/>
        <v>B</v>
      </c>
      <c r="H81" s="20">
        <f>COUNTIF($E$9:$G81,$G81)</f>
        <v>21</v>
      </c>
      <c r="I81" s="18">
        <v>0.04002314814814815</v>
      </c>
    </row>
    <row r="82" spans="1:9" ht="12.75" hidden="1">
      <c r="A82" s="20">
        <v>25</v>
      </c>
      <c r="B82" s="20">
        <v>93</v>
      </c>
      <c r="C82" s="19" t="s">
        <v>123</v>
      </c>
      <c r="D82" s="20" t="s">
        <v>5</v>
      </c>
      <c r="E82" s="20">
        <v>1989</v>
      </c>
      <c r="F82" s="19" t="s">
        <v>35</v>
      </c>
      <c r="G82" s="20" t="str">
        <f t="shared" si="2"/>
        <v>A</v>
      </c>
      <c r="H82" s="20">
        <f>COUNTIF($E$9:$G82,$G82)</f>
        <v>25</v>
      </c>
      <c r="I82" s="18">
        <v>0.04461805555555556</v>
      </c>
    </row>
    <row r="83" spans="1:9" ht="12.75" hidden="1">
      <c r="A83" s="20">
        <v>49</v>
      </c>
      <c r="B83" s="20">
        <v>94</v>
      </c>
      <c r="C83" s="19" t="s">
        <v>124</v>
      </c>
      <c r="D83" s="20" t="s">
        <v>5</v>
      </c>
      <c r="E83" s="20">
        <v>1957</v>
      </c>
      <c r="F83" s="19" t="s">
        <v>35</v>
      </c>
      <c r="G83" s="20" t="str">
        <f t="shared" si="2"/>
        <v>C</v>
      </c>
      <c r="H83" s="20">
        <f>COUNTIF($E$9:$G83,$G83)</f>
        <v>15</v>
      </c>
      <c r="I83" s="18">
        <v>0.04807870370370371</v>
      </c>
    </row>
    <row r="84" spans="1:9" ht="12.75" hidden="1">
      <c r="A84" s="20">
        <v>89</v>
      </c>
      <c r="B84" s="20">
        <v>112</v>
      </c>
      <c r="C84" s="19" t="s">
        <v>138</v>
      </c>
      <c r="D84" s="20" t="s">
        <v>5</v>
      </c>
      <c r="E84" s="20">
        <v>1961</v>
      </c>
      <c r="F84" s="19" t="s">
        <v>35</v>
      </c>
      <c r="G84" s="20" t="str">
        <f t="shared" si="2"/>
        <v>C</v>
      </c>
      <c r="H84" s="20">
        <f>COUNTIF($E$9:$G84,$G84)</f>
        <v>16</v>
      </c>
      <c r="I84" s="18">
        <v>0.056921296296296296</v>
      </c>
    </row>
    <row r="85" spans="1:9" ht="12.75" hidden="1">
      <c r="A85" s="20">
        <v>84</v>
      </c>
      <c r="B85" s="20">
        <v>24</v>
      </c>
      <c r="C85" s="19" t="s">
        <v>168</v>
      </c>
      <c r="D85" s="20" t="s">
        <v>5</v>
      </c>
      <c r="E85" s="20">
        <v>1959</v>
      </c>
      <c r="F85" s="19" t="s">
        <v>169</v>
      </c>
      <c r="G85" s="20" t="str">
        <f t="shared" si="2"/>
        <v>C</v>
      </c>
      <c r="H85" s="20">
        <f>COUNTIF($E$9:$G85,$G85)</f>
        <v>17</v>
      </c>
      <c r="I85" s="18">
        <v>0.05502314814814815</v>
      </c>
    </row>
    <row r="86" spans="1:9" ht="12.75" hidden="1">
      <c r="A86" s="20">
        <v>39</v>
      </c>
      <c r="B86" s="20">
        <v>13</v>
      </c>
      <c r="C86" s="19" t="s">
        <v>161</v>
      </c>
      <c r="D86" s="20" t="s">
        <v>5</v>
      </c>
      <c r="E86" s="20">
        <v>1957</v>
      </c>
      <c r="F86" s="19" t="s">
        <v>162</v>
      </c>
      <c r="G86" s="20" t="str">
        <f t="shared" si="2"/>
        <v>C</v>
      </c>
      <c r="H86" s="20">
        <f>COUNTIF($E$9:$G86,$G86)</f>
        <v>18</v>
      </c>
      <c r="I86" s="18">
        <v>0.04703703703703704</v>
      </c>
    </row>
    <row r="87" spans="1:9" ht="12.75" hidden="1">
      <c r="A87" s="20">
        <v>20</v>
      </c>
      <c r="B87" s="20">
        <v>107</v>
      </c>
      <c r="C87" s="19" t="s">
        <v>62</v>
      </c>
      <c r="D87" s="20" t="s">
        <v>5</v>
      </c>
      <c r="E87" s="20">
        <v>1950</v>
      </c>
      <c r="F87" s="19" t="s">
        <v>63</v>
      </c>
      <c r="G87" s="20" t="str">
        <f t="shared" si="2"/>
        <v>D</v>
      </c>
      <c r="H87" s="20">
        <f>COUNTIF($E$9:$G87,$G87)</f>
        <v>6</v>
      </c>
      <c r="I87" s="18">
        <v>0.0437962962962963</v>
      </c>
    </row>
    <row r="88" spans="1:9" ht="12.75" hidden="1">
      <c r="A88" s="20">
        <v>7</v>
      </c>
      <c r="B88" s="20">
        <v>57</v>
      </c>
      <c r="C88" s="19" t="s">
        <v>81</v>
      </c>
      <c r="D88" s="20" t="s">
        <v>5</v>
      </c>
      <c r="E88" s="20">
        <v>1970</v>
      </c>
      <c r="F88" s="19" t="s">
        <v>82</v>
      </c>
      <c r="G88" s="20" t="str">
        <f t="shared" si="2"/>
        <v>B</v>
      </c>
      <c r="H88" s="20">
        <f>COUNTIF($E$9:$G88,$G88)</f>
        <v>22</v>
      </c>
      <c r="I88" s="18">
        <v>0.03890046296296296</v>
      </c>
    </row>
    <row r="89" spans="1:9" ht="12.75">
      <c r="A89" s="40">
        <v>1</v>
      </c>
      <c r="B89" s="40">
        <v>83</v>
      </c>
      <c r="C89" s="41" t="s">
        <v>69</v>
      </c>
      <c r="D89" s="40" t="s">
        <v>5</v>
      </c>
      <c r="E89" s="40">
        <v>1965</v>
      </c>
      <c r="F89" s="41" t="s">
        <v>37</v>
      </c>
      <c r="G89" s="40" t="str">
        <f t="shared" si="2"/>
        <v>B</v>
      </c>
      <c r="H89" s="40">
        <f>COUNTIF($E$9:$G89,$G89)</f>
        <v>23</v>
      </c>
      <c r="I89" s="42">
        <v>0.04417824074074075</v>
      </c>
    </row>
    <row r="90" spans="1:9" ht="12.75">
      <c r="A90" s="46">
        <v>2</v>
      </c>
      <c r="B90" s="46">
        <v>79</v>
      </c>
      <c r="C90" s="47" t="s">
        <v>47</v>
      </c>
      <c r="D90" s="46" t="s">
        <v>5</v>
      </c>
      <c r="E90" s="46">
        <v>1990</v>
      </c>
      <c r="F90" s="47" t="s">
        <v>37</v>
      </c>
      <c r="G90" s="46" t="str">
        <f t="shared" si="2"/>
        <v>A</v>
      </c>
      <c r="H90" s="46">
        <f>COUNTIF($E$9:$G90,$G90)</f>
        <v>26</v>
      </c>
      <c r="I90" s="48">
        <v>0.04607638888888888</v>
      </c>
    </row>
    <row r="91" spans="1:9" ht="12.75">
      <c r="A91" s="43">
        <v>3</v>
      </c>
      <c r="B91" s="43">
        <v>7</v>
      </c>
      <c r="C91" s="44" t="s">
        <v>46</v>
      </c>
      <c r="D91" s="43" t="s">
        <v>5</v>
      </c>
      <c r="E91" s="43">
        <v>1967</v>
      </c>
      <c r="F91" s="44" t="s">
        <v>37</v>
      </c>
      <c r="G91" s="43" t="str">
        <f t="shared" si="2"/>
        <v>B</v>
      </c>
      <c r="H91" s="43">
        <f>COUNTIF($E$9:$G91,$G91)</f>
        <v>24</v>
      </c>
      <c r="I91" s="45">
        <v>0.04649305555555555</v>
      </c>
    </row>
    <row r="92" spans="1:9" ht="12.75">
      <c r="A92" s="20">
        <v>4</v>
      </c>
      <c r="B92" s="20">
        <v>104</v>
      </c>
      <c r="C92" s="19" t="s">
        <v>132</v>
      </c>
      <c r="D92" s="20" t="s">
        <v>5</v>
      </c>
      <c r="E92" s="20">
        <v>1986</v>
      </c>
      <c r="F92" s="19" t="s">
        <v>37</v>
      </c>
      <c r="G92" s="20" t="str">
        <f t="shared" si="2"/>
        <v>A</v>
      </c>
      <c r="H92" s="20">
        <f>COUNTIF($E$9:$G92,$G92)</f>
        <v>27</v>
      </c>
      <c r="I92" s="18">
        <v>0.04662037037037037</v>
      </c>
    </row>
    <row r="93" spans="1:9" ht="12.75">
      <c r="A93" s="20">
        <v>5</v>
      </c>
      <c r="B93" s="20">
        <v>9</v>
      </c>
      <c r="C93" s="19" t="s">
        <v>158</v>
      </c>
      <c r="D93" s="20" t="s">
        <v>5</v>
      </c>
      <c r="E93" s="20">
        <v>1956</v>
      </c>
      <c r="F93" s="19" t="s">
        <v>37</v>
      </c>
      <c r="G93" s="20" t="str">
        <f t="shared" si="2"/>
        <v>C</v>
      </c>
      <c r="H93" s="20">
        <f>COUNTIF($E$9:$G93,$G93)</f>
        <v>19</v>
      </c>
      <c r="I93" s="18">
        <v>0.04755787037037037</v>
      </c>
    </row>
    <row r="94" spans="1:9" ht="12.75">
      <c r="A94" s="20">
        <v>6</v>
      </c>
      <c r="B94" s="20">
        <v>68</v>
      </c>
      <c r="C94" s="19" t="s">
        <v>107</v>
      </c>
      <c r="D94" s="20" t="s">
        <v>5</v>
      </c>
      <c r="E94" s="20">
        <v>1990</v>
      </c>
      <c r="F94" s="19" t="s">
        <v>37</v>
      </c>
      <c r="G94" s="20" t="str">
        <f t="shared" si="2"/>
        <v>A</v>
      </c>
      <c r="H94" s="20">
        <f>COUNTIF($E$9:$G94,$G94)</f>
        <v>28</v>
      </c>
      <c r="I94" s="18">
        <v>0.04974537037037038</v>
      </c>
    </row>
    <row r="95" spans="1:9" ht="12.75">
      <c r="A95" s="20">
        <v>7</v>
      </c>
      <c r="B95" s="20">
        <v>8</v>
      </c>
      <c r="C95" s="19" t="s">
        <v>48</v>
      </c>
      <c r="D95" s="20" t="s">
        <v>5</v>
      </c>
      <c r="E95" s="20">
        <v>1945</v>
      </c>
      <c r="F95" s="19" t="s">
        <v>37</v>
      </c>
      <c r="G95" s="20" t="str">
        <f t="shared" si="2"/>
        <v>D</v>
      </c>
      <c r="H95" s="20">
        <f>COUNTIF($E$9:$G95,$G95)</f>
        <v>7</v>
      </c>
      <c r="I95" s="18">
        <v>0.051412037037037034</v>
      </c>
    </row>
    <row r="96" spans="1:9" ht="12.75">
      <c r="A96" s="20">
        <v>8</v>
      </c>
      <c r="B96" s="20">
        <v>84</v>
      </c>
      <c r="C96" s="19" t="s">
        <v>68</v>
      </c>
      <c r="D96" s="20" t="s">
        <v>5</v>
      </c>
      <c r="E96" s="20">
        <v>1956</v>
      </c>
      <c r="F96" s="19" t="s">
        <v>37</v>
      </c>
      <c r="G96" s="20" t="str">
        <f t="shared" si="2"/>
        <v>C</v>
      </c>
      <c r="H96" s="20">
        <f>COUNTIF($E$9:$G96,$G96)</f>
        <v>20</v>
      </c>
      <c r="I96" s="18">
        <v>0.054421296296296294</v>
      </c>
    </row>
    <row r="97" spans="1:9" ht="12.75">
      <c r="A97" s="20">
        <v>9</v>
      </c>
      <c r="B97" s="20">
        <v>69</v>
      </c>
      <c r="C97" s="19" t="s">
        <v>36</v>
      </c>
      <c r="D97" s="20" t="s">
        <v>6</v>
      </c>
      <c r="E97" s="20">
        <v>1990</v>
      </c>
      <c r="F97" s="19" t="s">
        <v>37</v>
      </c>
      <c r="G97" s="20" t="str">
        <f t="shared" si="2"/>
        <v>F</v>
      </c>
      <c r="H97" s="20">
        <f>COUNTIF($E$9:$G97,$G97)</f>
        <v>4</v>
      </c>
      <c r="I97" s="18">
        <v>0.056921296296296296</v>
      </c>
    </row>
    <row r="98" spans="1:9" ht="12.75">
      <c r="A98" s="20">
        <v>10</v>
      </c>
      <c r="B98" s="20">
        <v>120</v>
      </c>
      <c r="C98" s="19" t="s">
        <v>72</v>
      </c>
      <c r="D98" s="20" t="s">
        <v>5</v>
      </c>
      <c r="E98" s="20">
        <v>1975</v>
      </c>
      <c r="F98" s="19" t="s">
        <v>37</v>
      </c>
      <c r="G98" s="20" t="str">
        <f t="shared" si="2"/>
        <v>A</v>
      </c>
      <c r="H98" s="20">
        <f>COUNTIF($E$9:$G98,$G98)</f>
        <v>29</v>
      </c>
      <c r="I98" s="18">
        <v>0.05914351851851852</v>
      </c>
    </row>
    <row r="99" spans="1:9" ht="12.75" hidden="1">
      <c r="A99" s="20">
        <v>59</v>
      </c>
      <c r="B99" s="20">
        <v>59</v>
      </c>
      <c r="C99" s="19" t="s">
        <v>28</v>
      </c>
      <c r="D99" s="20" t="s">
        <v>5</v>
      </c>
      <c r="E99" s="20">
        <v>1954</v>
      </c>
      <c r="F99" s="19" t="s">
        <v>196</v>
      </c>
      <c r="G99" s="20" t="str">
        <f t="shared" si="2"/>
        <v>C</v>
      </c>
      <c r="H99" s="20">
        <f>COUNTIF($E$9:$G99,$G99)</f>
        <v>21</v>
      </c>
      <c r="I99" s="18">
        <v>0.04980324074074074</v>
      </c>
    </row>
    <row r="100" spans="1:9" ht="12.75" hidden="1">
      <c r="A100" s="20">
        <v>70</v>
      </c>
      <c r="B100" s="20">
        <v>60</v>
      </c>
      <c r="C100" s="19" t="s">
        <v>197</v>
      </c>
      <c r="D100" s="20" t="s">
        <v>5</v>
      </c>
      <c r="E100" s="20">
        <v>1961</v>
      </c>
      <c r="F100" s="19" t="s">
        <v>196</v>
      </c>
      <c r="G100" s="20" t="str">
        <f t="shared" si="2"/>
        <v>C</v>
      </c>
      <c r="H100" s="20">
        <f>COUNTIF($E$9:$G100,$G100)</f>
        <v>22</v>
      </c>
      <c r="I100" s="18">
        <v>0.051909722222222225</v>
      </c>
    </row>
    <row r="101" spans="1:9" ht="12.75" hidden="1">
      <c r="A101" s="20">
        <v>73</v>
      </c>
      <c r="B101" s="20">
        <v>144</v>
      </c>
      <c r="C101" s="19" t="s">
        <v>198</v>
      </c>
      <c r="D101" s="20" t="s">
        <v>5</v>
      </c>
      <c r="E101" s="20">
        <v>1960</v>
      </c>
      <c r="F101" s="19" t="s">
        <v>196</v>
      </c>
      <c r="G101" s="20" t="str">
        <f t="shared" si="2"/>
        <v>C</v>
      </c>
      <c r="H101" s="20">
        <f>COUNTIF($E$9:$G101,$G101)</f>
        <v>23</v>
      </c>
      <c r="I101" s="18">
        <v>0.0525</v>
      </c>
    </row>
    <row r="102" spans="1:9" ht="12.75" hidden="1">
      <c r="A102" s="20">
        <v>53</v>
      </c>
      <c r="B102" s="20">
        <v>106</v>
      </c>
      <c r="C102" s="19" t="s">
        <v>133</v>
      </c>
      <c r="D102" s="20" t="s">
        <v>5</v>
      </c>
      <c r="E102" s="20">
        <v>1960</v>
      </c>
      <c r="F102" s="19" t="s">
        <v>134</v>
      </c>
      <c r="G102" s="20" t="str">
        <f t="shared" si="2"/>
        <v>C</v>
      </c>
      <c r="H102" s="20">
        <f>COUNTIF($E$9:$G102,$G102)</f>
        <v>24</v>
      </c>
      <c r="I102" s="18">
        <v>0.04898148148148148</v>
      </c>
    </row>
    <row r="103" spans="1:9" ht="12.75" hidden="1">
      <c r="A103" s="20">
        <v>64</v>
      </c>
      <c r="B103" s="20">
        <v>88</v>
      </c>
      <c r="C103" s="19" t="s">
        <v>118</v>
      </c>
      <c r="D103" s="20" t="s">
        <v>6</v>
      </c>
      <c r="E103" s="20">
        <v>1957</v>
      </c>
      <c r="F103" s="19" t="s">
        <v>34</v>
      </c>
      <c r="G103" s="20" t="str">
        <f t="shared" si="2"/>
        <v>H</v>
      </c>
      <c r="H103" s="20">
        <f>COUNTIF($E$9:$G103,$G103)</f>
        <v>3</v>
      </c>
      <c r="I103" s="18">
        <v>0.05130787037037037</v>
      </c>
    </row>
    <row r="104" spans="1:9" ht="12.75" hidden="1">
      <c r="A104" s="20">
        <v>77</v>
      </c>
      <c r="B104" s="20">
        <v>66</v>
      </c>
      <c r="C104" s="19" t="s">
        <v>103</v>
      </c>
      <c r="D104" s="20" t="s">
        <v>5</v>
      </c>
      <c r="E104" s="20">
        <v>1967</v>
      </c>
      <c r="F104" s="19" t="s">
        <v>104</v>
      </c>
      <c r="G104" s="20" t="str">
        <f t="shared" si="2"/>
        <v>B</v>
      </c>
      <c r="H104" s="20">
        <f>COUNTIF($E$9:$G104,$G104)</f>
        <v>25</v>
      </c>
      <c r="I104" s="18">
        <v>0.05333333333333334</v>
      </c>
    </row>
    <row r="105" spans="1:9" ht="12.75" hidden="1">
      <c r="A105" s="20">
        <v>6</v>
      </c>
      <c r="B105" s="20">
        <v>10</v>
      </c>
      <c r="C105" s="19" t="s">
        <v>159</v>
      </c>
      <c r="D105" s="20" t="s">
        <v>5</v>
      </c>
      <c r="E105" s="20">
        <v>1968</v>
      </c>
      <c r="F105" s="19" t="s">
        <v>160</v>
      </c>
      <c r="G105" s="20" t="str">
        <f t="shared" si="2"/>
        <v>B</v>
      </c>
      <c r="H105" s="20">
        <f>COUNTIF($E$9:$G105,$G105)</f>
        <v>26</v>
      </c>
      <c r="I105" s="18">
        <v>0.03827546296296296</v>
      </c>
    </row>
    <row r="106" spans="1:9" ht="12.75" hidden="1">
      <c r="A106" s="20">
        <v>54</v>
      </c>
      <c r="B106" s="20">
        <v>114</v>
      </c>
      <c r="C106" s="19" t="s">
        <v>140</v>
      </c>
      <c r="D106" s="20" t="s">
        <v>5</v>
      </c>
      <c r="E106" s="20">
        <v>1948</v>
      </c>
      <c r="F106" s="19" t="s">
        <v>42</v>
      </c>
      <c r="G106" s="20" t="str">
        <f t="shared" si="2"/>
        <v>D</v>
      </c>
      <c r="H106" s="20">
        <f>COUNTIF($E$9:$G106,$G106)</f>
        <v>8</v>
      </c>
      <c r="I106" s="18">
        <v>0.049652777777777775</v>
      </c>
    </row>
    <row r="107" spans="1:9" ht="12.75" hidden="1">
      <c r="A107" s="20">
        <v>42</v>
      </c>
      <c r="B107" s="20">
        <v>113</v>
      </c>
      <c r="C107" s="19" t="s">
        <v>83</v>
      </c>
      <c r="D107" s="20" t="s">
        <v>5</v>
      </c>
      <c r="E107" s="20">
        <v>1972</v>
      </c>
      <c r="F107" s="19" t="s">
        <v>139</v>
      </c>
      <c r="G107" s="20" t="str">
        <f t="shared" si="2"/>
        <v>A</v>
      </c>
      <c r="H107" s="20">
        <f>COUNTIF($E$9:$G107,$G107)</f>
        <v>30</v>
      </c>
      <c r="I107" s="18">
        <v>0.047418981481481486</v>
      </c>
    </row>
    <row r="108" spans="1:9" ht="12.75" hidden="1">
      <c r="A108" s="20">
        <v>18</v>
      </c>
      <c r="B108" s="20">
        <v>4</v>
      </c>
      <c r="C108" s="19" t="s">
        <v>153</v>
      </c>
      <c r="D108" s="20" t="s">
        <v>5</v>
      </c>
      <c r="E108" s="20">
        <v>1959</v>
      </c>
      <c r="F108" s="19" t="s">
        <v>49</v>
      </c>
      <c r="G108" s="20" t="str">
        <f t="shared" si="2"/>
        <v>C</v>
      </c>
      <c r="H108" s="20">
        <f>COUNTIF($E$9:$G108,$G108)</f>
        <v>25</v>
      </c>
      <c r="I108" s="18">
        <v>0.04337962962962963</v>
      </c>
    </row>
    <row r="109" spans="1:9" ht="12.75" hidden="1">
      <c r="A109" s="20">
        <v>19</v>
      </c>
      <c r="B109" s="20">
        <v>3</v>
      </c>
      <c r="C109" s="19" t="s">
        <v>27</v>
      </c>
      <c r="D109" s="20" t="s">
        <v>6</v>
      </c>
      <c r="E109" s="20">
        <v>1982</v>
      </c>
      <c r="F109" s="19" t="s">
        <v>49</v>
      </c>
      <c r="G109" s="20" t="str">
        <f t="shared" si="2"/>
        <v>F</v>
      </c>
      <c r="H109" s="20">
        <f>COUNTIF($E$9:$G109,$G109)</f>
        <v>5</v>
      </c>
      <c r="I109" s="18">
        <v>0.04361111111111111</v>
      </c>
    </row>
    <row r="110" spans="1:9" ht="12.75" hidden="1">
      <c r="A110" s="20">
        <v>48</v>
      </c>
      <c r="B110" s="20">
        <v>19</v>
      </c>
      <c r="C110" s="19" t="s">
        <v>58</v>
      </c>
      <c r="D110" s="20" t="s">
        <v>5</v>
      </c>
      <c r="E110" s="20">
        <v>1961</v>
      </c>
      <c r="F110" s="19" t="s">
        <v>57</v>
      </c>
      <c r="G110" s="20" t="str">
        <f t="shared" si="2"/>
        <v>C</v>
      </c>
      <c r="H110" s="20">
        <f>COUNTIF($E$9:$G110,$G110)</f>
        <v>26</v>
      </c>
      <c r="I110" s="18">
        <v>0.04807870370370371</v>
      </c>
    </row>
    <row r="111" spans="1:9" ht="12.75" hidden="1">
      <c r="A111" s="20">
        <v>37</v>
      </c>
      <c r="B111" s="20">
        <v>46</v>
      </c>
      <c r="C111" s="19" t="s">
        <v>51</v>
      </c>
      <c r="D111" s="20" t="s">
        <v>5</v>
      </c>
      <c r="E111" s="20">
        <v>1958</v>
      </c>
      <c r="F111" s="19" t="s">
        <v>98</v>
      </c>
      <c r="G111" s="20" t="str">
        <f t="shared" si="2"/>
        <v>C</v>
      </c>
      <c r="H111" s="20">
        <f>COUNTIF($E$9:$G111,$G111)</f>
        <v>27</v>
      </c>
      <c r="I111" s="18">
        <v>0.046863425925925926</v>
      </c>
    </row>
    <row r="112" spans="1:9" ht="12.75" hidden="1">
      <c r="A112" s="20">
        <v>56</v>
      </c>
      <c r="B112" s="20">
        <v>47</v>
      </c>
      <c r="C112" s="19" t="s">
        <v>189</v>
      </c>
      <c r="D112" s="20" t="s">
        <v>5</v>
      </c>
      <c r="E112" s="20">
        <v>1961</v>
      </c>
      <c r="F112" s="19" t="s">
        <v>98</v>
      </c>
      <c r="G112" s="20" t="str">
        <f t="shared" si="2"/>
        <v>C</v>
      </c>
      <c r="H112" s="20">
        <f>COUNTIF($E$9:$G112,$G112)</f>
        <v>28</v>
      </c>
      <c r="I112" s="18">
        <v>0.04972222222222222</v>
      </c>
    </row>
    <row r="113" spans="1:19" ht="12.75" hidden="1">
      <c r="A113" s="22" t="s">
        <v>93</v>
      </c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1:19" ht="12.75" hidden="1">
      <c r="A114" s="20">
        <v>1</v>
      </c>
      <c r="B114" s="20">
        <v>73</v>
      </c>
      <c r="C114" s="19" t="s">
        <v>87</v>
      </c>
      <c r="D114" s="20" t="s">
        <v>5</v>
      </c>
      <c r="E114" s="20">
        <v>1936</v>
      </c>
      <c r="F114" s="19" t="s">
        <v>88</v>
      </c>
      <c r="G114" s="20" t="str">
        <f>IF($D114="m",IF($E$1-$E114&gt;18,IF($E$1-$E114&lt;40,"A",IF($E$1-$E114&gt;49,IF($E$1-$E114&gt;59,IF($E$1-$E114&gt;69,"E","D"),"C"),"B")),"JM"),IF($E$1-$E114&gt;18,IF($E$1-$E114&lt;40,"F",IF($E$1-$E114&lt;50,"G","H")),"JŽ"))</f>
        <v>E</v>
      </c>
      <c r="H114" s="20">
        <f>COUNTIF($E$9:$G114,$G114)</f>
        <v>1</v>
      </c>
      <c r="I114" s="18">
        <v>0.031041666666666665</v>
      </c>
      <c r="K114" s="24"/>
      <c r="L114" s="36"/>
      <c r="M114" s="30"/>
      <c r="N114" s="24"/>
      <c r="O114" s="24"/>
      <c r="P114" s="30"/>
      <c r="Q114" s="24"/>
      <c r="R114" s="24"/>
      <c r="S114" s="31"/>
    </row>
    <row r="115" spans="1:19" ht="12.75" hidden="1">
      <c r="A115" s="20">
        <v>2</v>
      </c>
      <c r="B115" s="20">
        <v>14</v>
      </c>
      <c r="C115" s="19" t="s">
        <v>45</v>
      </c>
      <c r="D115" s="20" t="s">
        <v>5</v>
      </c>
      <c r="E115" s="20">
        <v>1935</v>
      </c>
      <c r="F115" s="19" t="s">
        <v>163</v>
      </c>
      <c r="G115" s="20" t="str">
        <f>IF($D115="m",IF($E$1-$E115&gt;18,IF($E$1-$E115&lt;40,"A",IF($E$1-$E115&gt;49,IF($E$1-$E115&gt;59,IF($E$1-$E115&gt;69,"E","D"),"C"),"B")),"JM"),IF($E$1-$E115&gt;18,IF($E$1-$E115&lt;40,"F",IF($E$1-$E115&lt;50,"G","H")),"JŽ"))</f>
        <v>E</v>
      </c>
      <c r="H115" s="20">
        <f>COUNTIF($E$9:$G115,$G115)</f>
        <v>2</v>
      </c>
      <c r="I115" s="18">
        <v>0.0383912037037037</v>
      </c>
      <c r="K115" s="24"/>
      <c r="L115" s="36"/>
      <c r="M115" s="30"/>
      <c r="N115" s="24"/>
      <c r="O115" s="24"/>
      <c r="P115" s="30"/>
      <c r="Q115" s="24"/>
      <c r="R115" s="24"/>
      <c r="S115" s="31"/>
    </row>
    <row r="116" spans="1:19" ht="12.75" hidden="1">
      <c r="A116" s="20">
        <v>3</v>
      </c>
      <c r="B116" s="20">
        <v>115</v>
      </c>
      <c r="C116" s="19" t="s">
        <v>43</v>
      </c>
      <c r="D116" s="20" t="s">
        <v>5</v>
      </c>
      <c r="E116" s="20">
        <v>1941</v>
      </c>
      <c r="F116" s="19" t="s">
        <v>44</v>
      </c>
      <c r="G116" s="20" t="str">
        <f>IF($D116="m",IF($E$1-$E116&gt;18,IF($E$1-$E116&lt;40,"A",IF($E$1-$E116&gt;49,IF($E$1-$E116&gt;59,IF($E$1-$E116&gt;69,"E","D"),"C"),"B")),"JM"),IF($E$1-$E116&gt;18,IF($E$1-$E116&lt;40,"F",IF($E$1-$E116&lt;50,"G","H")),"JŽ"))</f>
        <v>E</v>
      </c>
      <c r="H116" s="20">
        <f>COUNTIF($E$9:$G116,$G116)</f>
        <v>3</v>
      </c>
      <c r="I116" s="18">
        <v>0.03841435185185185</v>
      </c>
      <c r="K116" s="24"/>
      <c r="L116" s="36"/>
      <c r="M116" s="30"/>
      <c r="N116" s="24"/>
      <c r="O116" s="24"/>
      <c r="P116" s="30"/>
      <c r="Q116" s="24"/>
      <c r="R116" s="24"/>
      <c r="S116" s="31"/>
    </row>
    <row r="117" spans="1:9" ht="8.25" customHeight="1" hidden="1">
      <c r="A117" s="24"/>
      <c r="B117" s="24"/>
      <c r="C117" s="30"/>
      <c r="D117" s="24"/>
      <c r="E117" s="24"/>
      <c r="F117" s="30"/>
      <c r="G117" s="24"/>
      <c r="H117" s="24"/>
      <c r="I117" s="31"/>
    </row>
    <row r="118" spans="1:9" ht="12.75" hidden="1">
      <c r="A118" s="55" t="s">
        <v>91</v>
      </c>
      <c r="B118" s="55"/>
      <c r="C118" s="55"/>
      <c r="D118" s="39"/>
      <c r="E118" s="24"/>
      <c r="F118" s="30"/>
      <c r="G118" s="24"/>
      <c r="H118" s="24"/>
      <c r="I118" s="31"/>
    </row>
    <row r="119" spans="1:4" ht="11.25" customHeight="1" hidden="1">
      <c r="A119" s="56" t="s">
        <v>92</v>
      </c>
      <c r="B119" s="56"/>
      <c r="C119" s="56"/>
      <c r="D119" s="56"/>
    </row>
  </sheetData>
  <sheetProtection/>
  <mergeCells count="4">
    <mergeCell ref="A3:G3"/>
    <mergeCell ref="A5:G5"/>
    <mergeCell ref="A118:C118"/>
    <mergeCell ref="A119:D1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A12" sqref="A12:I12"/>
    </sheetView>
  </sheetViews>
  <sheetFormatPr defaultColWidth="9.140625" defaultRowHeight="12.75"/>
  <cols>
    <col min="1" max="1" width="4.8515625" style="1" customWidth="1"/>
    <col min="2" max="2" width="6.00390625" style="1" customWidth="1"/>
    <col min="3" max="3" width="16.140625" style="0" customWidth="1"/>
    <col min="4" max="4" width="4.57421875" style="1" customWidth="1"/>
    <col min="5" max="5" width="10.8515625" style="1" customWidth="1"/>
    <col min="6" max="6" width="16.28125" style="0" customWidth="1"/>
    <col min="7" max="8" width="7.8515625" style="1" hidden="1" customWidth="1"/>
    <col min="9" max="9" width="12.140625" style="1" customWidth="1"/>
  </cols>
  <sheetData>
    <row r="1" spans="4:5" ht="2.25" customHeight="1">
      <c r="D1" s="1" t="s">
        <v>8</v>
      </c>
      <c r="E1" s="1">
        <v>2011</v>
      </c>
    </row>
    <row r="4" spans="1:9" s="3" customFormat="1" ht="18">
      <c r="A4" s="59" t="s">
        <v>101</v>
      </c>
      <c r="B4" s="59"/>
      <c r="C4" s="59"/>
      <c r="D4" s="59"/>
      <c r="E4" s="59"/>
      <c r="F4" s="59"/>
      <c r="G4" s="59"/>
      <c r="H4" s="59"/>
      <c r="I4" s="59"/>
    </row>
    <row r="5" spans="1:9" s="3" customFormat="1" ht="18">
      <c r="A5" s="12"/>
      <c r="B5" s="13"/>
      <c r="C5" s="13"/>
      <c r="D5" s="13"/>
      <c r="E5" s="13"/>
      <c r="F5" s="13"/>
      <c r="G5" s="13"/>
      <c r="H5" s="13"/>
      <c r="I5" s="13"/>
    </row>
    <row r="6" spans="1:10" ht="15">
      <c r="A6" s="60" t="s">
        <v>99</v>
      </c>
      <c r="B6" s="61"/>
      <c r="C6" s="61"/>
      <c r="D6" s="61"/>
      <c r="E6" s="61"/>
      <c r="F6" s="61"/>
      <c r="G6" s="61"/>
      <c r="H6" s="61"/>
      <c r="I6" s="61"/>
      <c r="J6" s="14"/>
    </row>
    <row r="7" spans="1:10" ht="15">
      <c r="A7" s="16"/>
      <c r="B7" s="17"/>
      <c r="C7" s="17"/>
      <c r="D7" s="17"/>
      <c r="E7" s="17"/>
      <c r="F7" s="17"/>
      <c r="G7" s="17"/>
      <c r="H7" s="17"/>
      <c r="I7" s="17"/>
      <c r="J7" s="14"/>
    </row>
    <row r="8" spans="1:9" ht="12.75">
      <c r="A8" s="62" t="s">
        <v>89</v>
      </c>
      <c r="B8" s="62"/>
      <c r="C8" s="62"/>
      <c r="D8" s="10"/>
      <c r="E8" s="11"/>
      <c r="F8" s="11"/>
      <c r="G8" s="10"/>
      <c r="H8" s="10"/>
      <c r="I8" s="11"/>
    </row>
    <row r="9" spans="1:9" ht="12.75">
      <c r="A9" s="25"/>
      <c r="B9" s="25"/>
      <c r="C9" s="25"/>
      <c r="D9" s="10"/>
      <c r="E9" s="11"/>
      <c r="F9" s="11"/>
      <c r="G9" s="10"/>
      <c r="H9" s="10"/>
      <c r="I9" s="11"/>
    </row>
    <row r="10" spans="1:9" ht="13.5" thickBot="1">
      <c r="A10" s="10"/>
      <c r="B10" s="11"/>
      <c r="C10" s="11"/>
      <c r="D10" s="10"/>
      <c r="E10" s="11"/>
      <c r="F10" s="11"/>
      <c r="G10" s="10"/>
      <c r="H10" s="10"/>
      <c r="I10" s="11"/>
    </row>
    <row r="11" spans="1:9" ht="38.25">
      <c r="A11" s="5" t="s">
        <v>0</v>
      </c>
      <c r="B11" s="6" t="s">
        <v>10</v>
      </c>
      <c r="C11" s="7" t="s">
        <v>1</v>
      </c>
      <c r="D11" s="15" t="s">
        <v>7</v>
      </c>
      <c r="E11" s="6" t="s">
        <v>2</v>
      </c>
      <c r="F11" s="7" t="s">
        <v>3</v>
      </c>
      <c r="G11" s="8" t="s">
        <v>9</v>
      </c>
      <c r="H11" s="4" t="s">
        <v>11</v>
      </c>
      <c r="I11" s="9" t="s">
        <v>4</v>
      </c>
    </row>
    <row r="12" spans="1:9" ht="12.75">
      <c r="A12" s="40">
        <v>1</v>
      </c>
      <c r="B12" s="40">
        <v>72</v>
      </c>
      <c r="C12" s="41" t="s">
        <v>75</v>
      </c>
      <c r="D12" s="40" t="s">
        <v>6</v>
      </c>
      <c r="E12" s="40">
        <v>1960</v>
      </c>
      <c r="F12" s="51" t="s">
        <v>74</v>
      </c>
      <c r="G12" s="40" t="str">
        <f aca="true" t="shared" si="0" ref="G12:G20">IF($D12="m",IF($E$1-$E12&gt;18,IF($E$1-$E12&lt;40,"A",IF($E$1-$E12&gt;49,IF($E$1-$E12&gt;59,IF($E$1-$E12&gt;69,"E","D"),"C"),"B")),"JM"),IF($E$1-$E12&gt;18,IF($E$1-$E12&lt;40,"F",IF($E$1-$E12&lt;50,"G","H")),"JŽ"))</f>
        <v>H</v>
      </c>
      <c r="H12" s="40">
        <f>COUNTIF($E$12:$G12,$G12)</f>
        <v>1</v>
      </c>
      <c r="I12" s="42">
        <v>0.015763888888888886</v>
      </c>
    </row>
    <row r="13" spans="1:9" ht="12.75">
      <c r="A13" s="46">
        <v>2</v>
      </c>
      <c r="B13" s="46">
        <v>75</v>
      </c>
      <c r="C13" s="47" t="s">
        <v>111</v>
      </c>
      <c r="D13" s="46" t="s">
        <v>6</v>
      </c>
      <c r="E13" s="46">
        <v>1990</v>
      </c>
      <c r="F13" s="47" t="s">
        <v>112</v>
      </c>
      <c r="G13" s="46" t="str">
        <f t="shared" si="0"/>
        <v>F</v>
      </c>
      <c r="H13" s="46">
        <f>COUNTIF($E$10:$G13,$G13)</f>
        <v>1</v>
      </c>
      <c r="I13" s="48">
        <v>0.01622685185185185</v>
      </c>
    </row>
    <row r="14" spans="1:9" ht="12.75">
      <c r="A14" s="43">
        <v>3</v>
      </c>
      <c r="B14" s="43">
        <v>102</v>
      </c>
      <c r="C14" s="44" t="s">
        <v>130</v>
      </c>
      <c r="D14" s="43" t="s">
        <v>6</v>
      </c>
      <c r="E14" s="43">
        <v>1988</v>
      </c>
      <c r="F14" s="44" t="s">
        <v>37</v>
      </c>
      <c r="G14" s="43" t="str">
        <f t="shared" si="0"/>
        <v>F</v>
      </c>
      <c r="H14" s="43">
        <f>COUNTIF($E$12:$E14,$E14)</f>
        <v>1</v>
      </c>
      <c r="I14" s="45">
        <v>0.017870370370370373</v>
      </c>
    </row>
    <row r="15" spans="1:9" ht="12.75">
      <c r="A15" s="20">
        <v>4</v>
      </c>
      <c r="B15" s="20">
        <v>103</v>
      </c>
      <c r="C15" s="19" t="s">
        <v>131</v>
      </c>
      <c r="D15" s="20" t="s">
        <v>6</v>
      </c>
      <c r="E15" s="20">
        <v>1983</v>
      </c>
      <c r="F15" s="21" t="s">
        <v>74</v>
      </c>
      <c r="G15" s="20" t="str">
        <f t="shared" si="0"/>
        <v>F</v>
      </c>
      <c r="H15" s="20">
        <f>COUNTIF($E$12:$G15,$G15)</f>
        <v>3</v>
      </c>
      <c r="I15" s="18">
        <v>0.018796296296296297</v>
      </c>
    </row>
    <row r="16" spans="1:9" ht="12.75">
      <c r="A16" s="2">
        <v>5</v>
      </c>
      <c r="B16" s="2">
        <v>12</v>
      </c>
      <c r="C16" s="23" t="s">
        <v>202</v>
      </c>
      <c r="D16" s="20" t="s">
        <v>6</v>
      </c>
      <c r="E16" s="2">
        <v>1972</v>
      </c>
      <c r="F16" s="19" t="s">
        <v>74</v>
      </c>
      <c r="G16" s="2" t="str">
        <f t="shared" si="0"/>
        <v>F</v>
      </c>
      <c r="H16" s="20">
        <f>COUNTIF($E$12:$G16,$G16)</f>
        <v>4</v>
      </c>
      <c r="I16" s="37">
        <v>0.018900462962962963</v>
      </c>
    </row>
    <row r="17" spans="1:9" ht="12.75">
      <c r="A17" s="20">
        <v>6</v>
      </c>
      <c r="B17" s="20">
        <v>71</v>
      </c>
      <c r="C17" s="19" t="s">
        <v>76</v>
      </c>
      <c r="D17" s="20" t="s">
        <v>6</v>
      </c>
      <c r="E17" s="20">
        <v>1968</v>
      </c>
      <c r="F17" s="21" t="s">
        <v>74</v>
      </c>
      <c r="G17" s="20" t="str">
        <f t="shared" si="0"/>
        <v>G</v>
      </c>
      <c r="H17" s="20">
        <f>COUNTIF($E$12:$G17,$G17)</f>
        <v>1</v>
      </c>
      <c r="I17" s="18">
        <v>0.01972222222222222</v>
      </c>
    </row>
    <row r="18" spans="1:9" ht="12.75">
      <c r="A18" s="2">
        <v>7</v>
      </c>
      <c r="B18" s="2">
        <v>123</v>
      </c>
      <c r="C18" s="23" t="s">
        <v>148</v>
      </c>
      <c r="D18" s="20" t="s">
        <v>6</v>
      </c>
      <c r="E18" s="2">
        <v>1976</v>
      </c>
      <c r="F18" s="19" t="s">
        <v>74</v>
      </c>
      <c r="G18" s="2" t="str">
        <f t="shared" si="0"/>
        <v>F</v>
      </c>
      <c r="H18" s="20">
        <f>COUNTIF($E$12:$G18,$G18)</f>
        <v>5</v>
      </c>
      <c r="I18" s="37">
        <v>0.01972222222222222</v>
      </c>
    </row>
    <row r="19" spans="1:9" ht="12.75">
      <c r="A19" s="20">
        <v>8</v>
      </c>
      <c r="B19" s="2">
        <v>17</v>
      </c>
      <c r="C19" s="23" t="s">
        <v>200</v>
      </c>
      <c r="D19" s="20" t="s">
        <v>6</v>
      </c>
      <c r="E19" s="2">
        <v>1967</v>
      </c>
      <c r="F19" s="19" t="s">
        <v>74</v>
      </c>
      <c r="G19" s="2" t="str">
        <f t="shared" si="0"/>
        <v>G</v>
      </c>
      <c r="H19" s="20">
        <f>COUNTIF($E$12:$G19,$G19)</f>
        <v>2</v>
      </c>
      <c r="I19" s="37">
        <v>0.01972222222222222</v>
      </c>
    </row>
    <row r="20" spans="1:9" s="34" customFormat="1" ht="12.75">
      <c r="A20" s="2">
        <v>9</v>
      </c>
      <c r="B20" s="2">
        <v>11</v>
      </c>
      <c r="C20" s="23" t="s">
        <v>201</v>
      </c>
      <c r="D20" s="20" t="s">
        <v>6</v>
      </c>
      <c r="E20" s="2">
        <v>1976</v>
      </c>
      <c r="F20" s="19" t="s">
        <v>74</v>
      </c>
      <c r="G20" s="2" t="str">
        <f t="shared" si="0"/>
        <v>F</v>
      </c>
      <c r="H20" s="20">
        <f>COUNTIF($E$12:$G20,$G20)</f>
        <v>6</v>
      </c>
      <c r="I20" s="37">
        <v>0.01972222222222222</v>
      </c>
    </row>
  </sheetData>
  <sheetProtection/>
  <autoFilter ref="A11:I15">
    <sortState ref="A12:I20">
      <sortCondition sortBy="value" ref="I12:I20"/>
    </sortState>
  </autoFilter>
  <mergeCells count="3">
    <mergeCell ref="A4:I4"/>
    <mergeCell ref="A6:I6"/>
    <mergeCell ref="A8:C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5"/>
  <sheetViews>
    <sheetView zoomScalePageLayoutView="0" workbookViewId="0" topLeftCell="A2">
      <selection activeCell="I131" sqref="I131"/>
    </sheetView>
  </sheetViews>
  <sheetFormatPr defaultColWidth="9.140625" defaultRowHeight="12.75"/>
  <cols>
    <col min="1" max="1" width="4.8515625" style="22" customWidth="1"/>
    <col min="2" max="2" width="8.140625" style="22" customWidth="1"/>
    <col min="3" max="3" width="18.57421875" style="34" customWidth="1"/>
    <col min="4" max="4" width="4.57421875" style="22" customWidth="1"/>
    <col min="5" max="5" width="10.140625" style="22" customWidth="1"/>
    <col min="6" max="6" width="24.28125" style="34" customWidth="1"/>
    <col min="7" max="7" width="19.57421875" style="22" customWidth="1"/>
    <col min="8" max="8" width="6.57421875" style="22" customWidth="1"/>
    <col min="9" max="9" width="12.140625" style="22" customWidth="1"/>
    <col min="10" max="16384" width="8.8515625" style="34" customWidth="1"/>
  </cols>
  <sheetData>
    <row r="1" spans="4:5" ht="0" customHeight="1" hidden="1">
      <c r="D1" s="22" t="s">
        <v>8</v>
      </c>
      <c r="E1" s="22">
        <v>2011</v>
      </c>
    </row>
    <row r="2" ht="36" customHeight="1"/>
    <row r="3" spans="1:9" ht="18">
      <c r="A3" s="53" t="s">
        <v>100</v>
      </c>
      <c r="B3" s="53"/>
      <c r="C3" s="53"/>
      <c r="D3" s="53"/>
      <c r="E3" s="53"/>
      <c r="F3" s="53"/>
      <c r="G3" s="53"/>
      <c r="H3" s="13"/>
      <c r="I3" s="13"/>
    </row>
    <row r="4" spans="2:9" ht="24" customHeight="1">
      <c r="B4" s="13"/>
      <c r="C4" s="13"/>
      <c r="D4" s="13"/>
      <c r="E4" s="13"/>
      <c r="F4" s="13"/>
      <c r="G4" s="13"/>
      <c r="H4" s="13"/>
      <c r="I4" s="13"/>
    </row>
    <row r="5" spans="1:10" ht="15.75">
      <c r="A5" s="54" t="s">
        <v>99</v>
      </c>
      <c r="B5" s="54"/>
      <c r="C5" s="54"/>
      <c r="D5" s="54"/>
      <c r="E5" s="54"/>
      <c r="F5" s="54"/>
      <c r="G5" s="54"/>
      <c r="H5" s="17"/>
      <c r="I5" s="17"/>
      <c r="J5" s="30"/>
    </row>
    <row r="6" spans="1:9" ht="28.5" customHeight="1">
      <c r="A6" s="24"/>
      <c r="B6" s="32"/>
      <c r="C6" s="32"/>
      <c r="D6" s="24"/>
      <c r="E6" s="32"/>
      <c r="F6" s="32"/>
      <c r="G6" s="24"/>
      <c r="H6" s="24"/>
      <c r="I6" s="32"/>
    </row>
    <row r="7" spans="1:9" ht="31.5" customHeight="1">
      <c r="A7" s="24" t="s">
        <v>94</v>
      </c>
      <c r="B7" s="32"/>
      <c r="C7" s="32"/>
      <c r="D7" s="24"/>
      <c r="E7" s="32"/>
      <c r="F7" s="32"/>
      <c r="G7" s="24"/>
      <c r="H7" s="24"/>
      <c r="I7" s="32"/>
    </row>
    <row r="8" spans="1:9" ht="25.5">
      <c r="A8" s="38" t="s">
        <v>0</v>
      </c>
      <c r="B8" s="38" t="s">
        <v>10</v>
      </c>
      <c r="C8" s="19" t="s">
        <v>1</v>
      </c>
      <c r="D8" s="20" t="s">
        <v>7</v>
      </c>
      <c r="E8" s="38" t="s">
        <v>2</v>
      </c>
      <c r="F8" s="19" t="s">
        <v>3</v>
      </c>
      <c r="G8" s="20" t="s">
        <v>9</v>
      </c>
      <c r="H8" s="38" t="s">
        <v>11</v>
      </c>
      <c r="I8" s="20" t="s">
        <v>4</v>
      </c>
    </row>
    <row r="9" spans="1:9" ht="12.75">
      <c r="A9" s="40">
        <v>1</v>
      </c>
      <c r="B9" s="40">
        <v>15</v>
      </c>
      <c r="C9" s="41" t="s">
        <v>164</v>
      </c>
      <c r="D9" s="40" t="s">
        <v>5</v>
      </c>
      <c r="E9" s="40">
        <v>1983</v>
      </c>
      <c r="F9" s="41" t="s">
        <v>165</v>
      </c>
      <c r="G9" s="40" t="str">
        <f aca="true" t="shared" si="0" ref="G9:G35">IF($D9="m",IF($E$1-$E9&gt;18,IF($E$1-$E9&lt;40,"A",IF($E$1-$E9&gt;49,IF($E$1-$E9&gt;59,IF($E$1-$E9&gt;69,"E","D"),"C"),"B")),"JM"),IF($E$1-$E9&gt;18,IF($E$1-$E9&lt;40,"F",IF($E$1-$E9&lt;50,"G","H")),"JŽ"))</f>
        <v>A</v>
      </c>
      <c r="H9" s="40">
        <f>COUNTIF($E$9:$G9,$G9)</f>
        <v>1</v>
      </c>
      <c r="I9" s="42">
        <v>0.0356712962962963</v>
      </c>
    </row>
    <row r="10" spans="1:9" ht="12.75">
      <c r="A10" s="46">
        <v>2</v>
      </c>
      <c r="B10" s="46">
        <v>42</v>
      </c>
      <c r="C10" s="47" t="s">
        <v>60</v>
      </c>
      <c r="D10" s="46" t="s">
        <v>5</v>
      </c>
      <c r="E10" s="46">
        <v>1975</v>
      </c>
      <c r="F10" s="47" t="s">
        <v>165</v>
      </c>
      <c r="G10" s="46" t="str">
        <f t="shared" si="0"/>
        <v>A</v>
      </c>
      <c r="H10" s="46">
        <f>COUNTIF($E$9:$G10,$G10)</f>
        <v>2</v>
      </c>
      <c r="I10" s="48">
        <v>0.03614583333333333</v>
      </c>
    </row>
    <row r="11" spans="1:9" ht="12.75">
      <c r="A11" s="43">
        <v>3</v>
      </c>
      <c r="B11" s="43">
        <v>2</v>
      </c>
      <c r="C11" s="44" t="s">
        <v>151</v>
      </c>
      <c r="D11" s="43" t="s">
        <v>5</v>
      </c>
      <c r="E11" s="43">
        <v>1974</v>
      </c>
      <c r="F11" s="44" t="s">
        <v>152</v>
      </c>
      <c r="G11" s="43" t="str">
        <f t="shared" si="0"/>
        <v>A</v>
      </c>
      <c r="H11" s="43">
        <f>COUNTIF($E$9:$G11,$G11)</f>
        <v>3</v>
      </c>
      <c r="I11" s="45">
        <v>0.0371875</v>
      </c>
    </row>
    <row r="12" spans="1:9" ht="12.75">
      <c r="A12" s="20">
        <v>4</v>
      </c>
      <c r="B12" s="20">
        <v>40</v>
      </c>
      <c r="C12" s="19" t="s">
        <v>185</v>
      </c>
      <c r="D12" s="20" t="s">
        <v>5</v>
      </c>
      <c r="E12" s="20">
        <v>1983</v>
      </c>
      <c r="F12" s="19" t="s">
        <v>41</v>
      </c>
      <c r="G12" s="33" t="str">
        <f t="shared" si="0"/>
        <v>A</v>
      </c>
      <c r="H12" s="20">
        <f>COUNTIF($E$9:$G12,$G12)</f>
        <v>4</v>
      </c>
      <c r="I12" s="18">
        <v>0.0375462962962963</v>
      </c>
    </row>
    <row r="13" spans="1:9" ht="12.75">
      <c r="A13" s="20">
        <v>5</v>
      </c>
      <c r="B13" s="20">
        <v>121</v>
      </c>
      <c r="C13" s="19" t="s">
        <v>16</v>
      </c>
      <c r="D13" s="20" t="s">
        <v>5</v>
      </c>
      <c r="E13" s="20">
        <v>1988</v>
      </c>
      <c r="F13" s="19" t="s">
        <v>21</v>
      </c>
      <c r="G13" s="33" t="str">
        <f t="shared" si="0"/>
        <v>A</v>
      </c>
      <c r="H13" s="20">
        <f>COUNTIF($E$9:$G13,$G13)</f>
        <v>5</v>
      </c>
      <c r="I13" s="18">
        <v>0.03813657407407407</v>
      </c>
    </row>
    <row r="14" spans="1:9" ht="12.75">
      <c r="A14" s="20">
        <v>6</v>
      </c>
      <c r="B14" s="20">
        <v>96</v>
      </c>
      <c r="C14" s="19" t="s">
        <v>126</v>
      </c>
      <c r="D14" s="20" t="s">
        <v>5</v>
      </c>
      <c r="E14" s="20">
        <v>1980</v>
      </c>
      <c r="F14" s="19" t="s">
        <v>127</v>
      </c>
      <c r="G14" s="33" t="str">
        <f t="shared" si="0"/>
        <v>A</v>
      </c>
      <c r="H14" s="20">
        <f>COUNTIF($E$9:$G14,$G14)</f>
        <v>6</v>
      </c>
      <c r="I14" s="18">
        <v>0.04017361111111111</v>
      </c>
    </row>
    <row r="15" spans="1:9" ht="12.75" hidden="1">
      <c r="A15" s="33">
        <v>22</v>
      </c>
      <c r="B15" s="20">
        <v>82</v>
      </c>
      <c r="C15" s="19" t="s">
        <v>73</v>
      </c>
      <c r="D15" s="20" t="s">
        <v>5</v>
      </c>
      <c r="E15" s="20">
        <v>1984</v>
      </c>
      <c r="F15" s="19" t="s">
        <v>61</v>
      </c>
      <c r="G15" s="33" t="str">
        <f t="shared" si="0"/>
        <v>A</v>
      </c>
      <c r="H15" s="20">
        <f>COUNTIF($E$9:$G15,$G15)</f>
        <v>7</v>
      </c>
      <c r="I15" s="18">
        <v>0.043923611111111115</v>
      </c>
    </row>
    <row r="16" spans="1:9" ht="12.75" hidden="1">
      <c r="A16" s="33">
        <v>25</v>
      </c>
      <c r="B16" s="20">
        <v>93</v>
      </c>
      <c r="C16" s="19" t="s">
        <v>123</v>
      </c>
      <c r="D16" s="20" t="s">
        <v>5</v>
      </c>
      <c r="E16" s="20">
        <v>1989</v>
      </c>
      <c r="F16" s="19" t="s">
        <v>35</v>
      </c>
      <c r="G16" s="33" t="str">
        <f t="shared" si="0"/>
        <v>A</v>
      </c>
      <c r="H16" s="20">
        <f>COUNTIF($E$9:$G16,$G16)</f>
        <v>8</v>
      </c>
      <c r="I16" s="18">
        <v>0.04461805555555556</v>
      </c>
    </row>
    <row r="17" spans="1:9" ht="12.75" hidden="1">
      <c r="A17" s="33">
        <v>30</v>
      </c>
      <c r="B17" s="20">
        <v>79</v>
      </c>
      <c r="C17" s="19" t="s">
        <v>47</v>
      </c>
      <c r="D17" s="20" t="s">
        <v>5</v>
      </c>
      <c r="E17" s="20">
        <v>1990</v>
      </c>
      <c r="F17" s="19" t="s">
        <v>37</v>
      </c>
      <c r="G17" s="33" t="str">
        <f t="shared" si="0"/>
        <v>A</v>
      </c>
      <c r="H17" s="20">
        <f>COUNTIF($E$9:$G17,$G17)</f>
        <v>9</v>
      </c>
      <c r="I17" s="18">
        <v>0.04607638888888888</v>
      </c>
    </row>
    <row r="18" spans="1:9" ht="12.75" hidden="1">
      <c r="A18" s="33">
        <v>31</v>
      </c>
      <c r="B18" s="20">
        <v>91</v>
      </c>
      <c r="C18" s="19" t="s">
        <v>120</v>
      </c>
      <c r="D18" s="20" t="s">
        <v>5</v>
      </c>
      <c r="E18" s="20">
        <v>1980</v>
      </c>
      <c r="F18" s="19" t="s">
        <v>17</v>
      </c>
      <c r="G18" s="33" t="str">
        <f t="shared" si="0"/>
        <v>A</v>
      </c>
      <c r="H18" s="20">
        <f>COUNTIF($E$9:$G18,$G18)</f>
        <v>10</v>
      </c>
      <c r="I18" s="18">
        <v>0.046238425925925926</v>
      </c>
    </row>
    <row r="19" spans="1:9" ht="12.75" hidden="1">
      <c r="A19" s="33">
        <v>35</v>
      </c>
      <c r="B19" s="20">
        <v>104</v>
      </c>
      <c r="C19" s="19" t="s">
        <v>132</v>
      </c>
      <c r="D19" s="20" t="s">
        <v>5</v>
      </c>
      <c r="E19" s="20">
        <v>1986</v>
      </c>
      <c r="F19" s="19" t="s">
        <v>37</v>
      </c>
      <c r="G19" s="33" t="str">
        <f t="shared" si="0"/>
        <v>A</v>
      </c>
      <c r="H19" s="20">
        <f>COUNTIF($E$9:$G19,$G19)</f>
        <v>11</v>
      </c>
      <c r="I19" s="18">
        <v>0.04662037037037037</v>
      </c>
    </row>
    <row r="20" spans="1:9" ht="12.75" hidden="1">
      <c r="A20" s="33">
        <v>38</v>
      </c>
      <c r="B20" s="20">
        <v>81</v>
      </c>
      <c r="C20" s="19" t="s">
        <v>114</v>
      </c>
      <c r="D20" s="20" t="s">
        <v>5</v>
      </c>
      <c r="E20" s="20">
        <v>1985</v>
      </c>
      <c r="F20" s="19" t="s">
        <v>25</v>
      </c>
      <c r="G20" s="33" t="str">
        <f t="shared" si="0"/>
        <v>A</v>
      </c>
      <c r="H20" s="20">
        <f>COUNTIF($E$9:$G20,$G20)</f>
        <v>12</v>
      </c>
      <c r="I20" s="18">
        <v>0.047002314814814816</v>
      </c>
    </row>
    <row r="21" spans="1:9" ht="12.75" hidden="1">
      <c r="A21" s="33">
        <v>40</v>
      </c>
      <c r="B21" s="20">
        <v>70</v>
      </c>
      <c r="C21" s="19" t="s">
        <v>108</v>
      </c>
      <c r="D21" s="20" t="s">
        <v>5</v>
      </c>
      <c r="E21" s="20">
        <v>1980</v>
      </c>
      <c r="F21" s="19" t="s">
        <v>109</v>
      </c>
      <c r="G21" s="33" t="str">
        <f t="shared" si="0"/>
        <v>A</v>
      </c>
      <c r="H21" s="20">
        <f>COUNTIF($E$9:$G21,$G21)</f>
        <v>13</v>
      </c>
      <c r="I21" s="18">
        <v>0.047094907407407405</v>
      </c>
    </row>
    <row r="22" spans="1:9" ht="12.75" hidden="1">
      <c r="A22" s="33">
        <v>42</v>
      </c>
      <c r="B22" s="20">
        <v>113</v>
      </c>
      <c r="C22" s="19" t="s">
        <v>83</v>
      </c>
      <c r="D22" s="20" t="s">
        <v>5</v>
      </c>
      <c r="E22" s="20">
        <v>1972</v>
      </c>
      <c r="F22" s="19" t="s">
        <v>139</v>
      </c>
      <c r="G22" s="33" t="str">
        <f t="shared" si="0"/>
        <v>A</v>
      </c>
      <c r="H22" s="20">
        <f>COUNTIF($E$9:$G22,$G22)</f>
        <v>14</v>
      </c>
      <c r="I22" s="18">
        <v>0.047418981481481486</v>
      </c>
    </row>
    <row r="23" spans="1:9" ht="12.75" hidden="1">
      <c r="A23" s="33">
        <v>44</v>
      </c>
      <c r="B23" s="20">
        <v>39</v>
      </c>
      <c r="C23" s="19" t="s">
        <v>183</v>
      </c>
      <c r="D23" s="20" t="s">
        <v>5</v>
      </c>
      <c r="E23" s="20">
        <v>1992</v>
      </c>
      <c r="F23" s="19" t="s">
        <v>184</v>
      </c>
      <c r="G23" s="33" t="str">
        <f t="shared" si="0"/>
        <v>A</v>
      </c>
      <c r="H23" s="20">
        <f>COUNTIF($E$9:$G23,$G23)</f>
        <v>15</v>
      </c>
      <c r="I23" s="18">
        <v>0.04776620370370371</v>
      </c>
    </row>
    <row r="24" spans="1:9" ht="12.75" hidden="1">
      <c r="A24" s="33">
        <v>50</v>
      </c>
      <c r="B24" s="20">
        <v>56</v>
      </c>
      <c r="C24" s="19" t="s">
        <v>195</v>
      </c>
      <c r="D24" s="20" t="s">
        <v>5</v>
      </c>
      <c r="E24" s="20">
        <v>1982</v>
      </c>
      <c r="F24" s="19" t="s">
        <v>25</v>
      </c>
      <c r="G24" s="33" t="str">
        <f t="shared" si="0"/>
        <v>A</v>
      </c>
      <c r="H24" s="20">
        <f>COUNTIF($E$9:$G24,$G24)</f>
        <v>16</v>
      </c>
      <c r="I24" s="18">
        <v>0.048495370370370376</v>
      </c>
    </row>
    <row r="25" spans="1:9" ht="12.75" hidden="1">
      <c r="A25" s="33">
        <v>55</v>
      </c>
      <c r="B25" s="20">
        <v>45</v>
      </c>
      <c r="C25" s="19" t="s">
        <v>188</v>
      </c>
      <c r="D25" s="20" t="s">
        <v>5</v>
      </c>
      <c r="E25" s="20">
        <v>1982</v>
      </c>
      <c r="F25" s="19" t="s">
        <v>61</v>
      </c>
      <c r="G25" s="33" t="str">
        <f t="shared" si="0"/>
        <v>A</v>
      </c>
      <c r="H25" s="20">
        <f>COUNTIF($E$9:$G25,$G25)</f>
        <v>17</v>
      </c>
      <c r="I25" s="18">
        <v>0.04969907407407407</v>
      </c>
    </row>
    <row r="26" spans="1:9" ht="12.75" hidden="1">
      <c r="A26" s="33">
        <v>57</v>
      </c>
      <c r="B26" s="20">
        <v>68</v>
      </c>
      <c r="C26" s="19" t="s">
        <v>107</v>
      </c>
      <c r="D26" s="20" t="s">
        <v>5</v>
      </c>
      <c r="E26" s="20">
        <v>1990</v>
      </c>
      <c r="F26" s="19" t="s">
        <v>37</v>
      </c>
      <c r="G26" s="33" t="str">
        <f t="shared" si="0"/>
        <v>A</v>
      </c>
      <c r="H26" s="20">
        <f>COUNTIF($E$9:$G26,$G26)</f>
        <v>18</v>
      </c>
      <c r="I26" s="18">
        <v>0.04974537037037038</v>
      </c>
    </row>
    <row r="27" spans="1:9" ht="12.75" hidden="1">
      <c r="A27" s="33">
        <v>68</v>
      </c>
      <c r="B27" s="20">
        <v>35</v>
      </c>
      <c r="C27" s="19" t="s">
        <v>18</v>
      </c>
      <c r="D27" s="20" t="s">
        <v>5</v>
      </c>
      <c r="E27" s="20">
        <v>1981</v>
      </c>
      <c r="F27" s="19" t="s">
        <v>19</v>
      </c>
      <c r="G27" s="33" t="str">
        <f t="shared" si="0"/>
        <v>A</v>
      </c>
      <c r="H27" s="20">
        <f>COUNTIF($E$9:$G27,$G27)</f>
        <v>19</v>
      </c>
      <c r="I27" s="18">
        <v>0.051805555555555556</v>
      </c>
    </row>
    <row r="28" spans="1:9" ht="12.75" hidden="1">
      <c r="A28" s="33">
        <v>72</v>
      </c>
      <c r="B28" s="20">
        <v>119</v>
      </c>
      <c r="C28" s="19" t="s">
        <v>145</v>
      </c>
      <c r="D28" s="20" t="s">
        <v>5</v>
      </c>
      <c r="E28" s="20">
        <v>1974</v>
      </c>
      <c r="F28" s="19" t="s">
        <v>146</v>
      </c>
      <c r="G28" s="33" t="str">
        <f t="shared" si="0"/>
        <v>A</v>
      </c>
      <c r="H28" s="20">
        <f>COUNTIF($E$9:$G28,$G28)</f>
        <v>20</v>
      </c>
      <c r="I28" s="18">
        <v>0.05233796296296297</v>
      </c>
    </row>
    <row r="29" spans="1:9" ht="12.75" hidden="1">
      <c r="A29" s="33">
        <v>76</v>
      </c>
      <c r="B29" s="20">
        <v>62</v>
      </c>
      <c r="C29" s="19" t="s">
        <v>105</v>
      </c>
      <c r="D29" s="20" t="s">
        <v>5</v>
      </c>
      <c r="E29" s="20">
        <v>1978</v>
      </c>
      <c r="F29" s="19" t="s">
        <v>106</v>
      </c>
      <c r="G29" s="33" t="str">
        <f t="shared" si="0"/>
        <v>A</v>
      </c>
      <c r="H29" s="20">
        <f>COUNTIF($E$9:$G29,$G29)</f>
        <v>21</v>
      </c>
      <c r="I29" s="18">
        <v>0.053182870370370366</v>
      </c>
    </row>
    <row r="30" spans="1:9" ht="12.75" hidden="1">
      <c r="A30" s="33">
        <v>82</v>
      </c>
      <c r="B30" s="20">
        <v>116</v>
      </c>
      <c r="C30" s="19" t="s">
        <v>141</v>
      </c>
      <c r="D30" s="20" t="s">
        <v>5</v>
      </c>
      <c r="E30" s="20">
        <v>1977</v>
      </c>
      <c r="F30" s="19" t="s">
        <v>142</v>
      </c>
      <c r="G30" s="33" t="str">
        <f t="shared" si="0"/>
        <v>A</v>
      </c>
      <c r="H30" s="20">
        <f>COUNTIF($E$9:$G30,$G30)</f>
        <v>22</v>
      </c>
      <c r="I30" s="18">
        <v>0.054560185185185184</v>
      </c>
    </row>
    <row r="31" spans="1:9" ht="12.75" hidden="1">
      <c r="A31" s="33">
        <v>85</v>
      </c>
      <c r="B31" s="20">
        <v>92</v>
      </c>
      <c r="C31" s="19" t="s">
        <v>121</v>
      </c>
      <c r="D31" s="20" t="s">
        <v>5</v>
      </c>
      <c r="E31" s="20">
        <v>1974</v>
      </c>
      <c r="F31" s="19" t="s">
        <v>122</v>
      </c>
      <c r="G31" s="33" t="str">
        <f t="shared" si="0"/>
        <v>A</v>
      </c>
      <c r="H31" s="20">
        <f>COUNTIF($E$9:$G31,$G31)</f>
        <v>23</v>
      </c>
      <c r="I31" s="18">
        <v>0.05516203703703704</v>
      </c>
    </row>
    <row r="32" spans="1:9" ht="12.75" hidden="1">
      <c r="A32" s="33">
        <v>88</v>
      </c>
      <c r="B32" s="20">
        <v>110</v>
      </c>
      <c r="C32" s="19" t="s">
        <v>135</v>
      </c>
      <c r="D32" s="20" t="s">
        <v>5</v>
      </c>
      <c r="E32" s="20">
        <v>1982</v>
      </c>
      <c r="F32" s="19" t="s">
        <v>136</v>
      </c>
      <c r="G32" s="33" t="str">
        <f t="shared" si="0"/>
        <v>A</v>
      </c>
      <c r="H32" s="20">
        <f>COUNTIF($E$9:$G32,$G32)</f>
        <v>24</v>
      </c>
      <c r="I32" s="18">
        <v>0.05604166666666666</v>
      </c>
    </row>
    <row r="33" spans="1:9" ht="12.75" hidden="1">
      <c r="A33" s="33">
        <v>92</v>
      </c>
      <c r="B33" s="20">
        <v>54</v>
      </c>
      <c r="C33" s="19" t="s">
        <v>193</v>
      </c>
      <c r="D33" s="20" t="s">
        <v>5</v>
      </c>
      <c r="E33" s="20">
        <v>1973</v>
      </c>
      <c r="F33" s="19" t="s">
        <v>25</v>
      </c>
      <c r="G33" s="33" t="str">
        <f t="shared" si="0"/>
        <v>A</v>
      </c>
      <c r="H33" s="20">
        <f>COUNTIF($E$9:$G33,$G33)</f>
        <v>25</v>
      </c>
      <c r="I33" s="18">
        <v>0.05707175925925926</v>
      </c>
    </row>
    <row r="34" spans="1:9" ht="12.75" hidden="1">
      <c r="A34" s="33">
        <v>93</v>
      </c>
      <c r="B34" s="20">
        <v>95</v>
      </c>
      <c r="C34" s="19" t="s">
        <v>125</v>
      </c>
      <c r="D34" s="20" t="s">
        <v>5</v>
      </c>
      <c r="E34" s="20">
        <v>1982</v>
      </c>
      <c r="F34" s="19" t="s">
        <v>61</v>
      </c>
      <c r="G34" s="33" t="str">
        <f t="shared" si="0"/>
        <v>A</v>
      </c>
      <c r="H34" s="20">
        <f>COUNTIF($E$9:$G34,$G34)</f>
        <v>26</v>
      </c>
      <c r="I34" s="18">
        <v>0.057152777777777775</v>
      </c>
    </row>
    <row r="35" spans="1:9" ht="12.75" hidden="1">
      <c r="A35" s="33">
        <v>97</v>
      </c>
      <c r="B35" s="20">
        <v>120</v>
      </c>
      <c r="C35" s="19" t="s">
        <v>72</v>
      </c>
      <c r="D35" s="20" t="s">
        <v>5</v>
      </c>
      <c r="E35" s="20">
        <v>1975</v>
      </c>
      <c r="F35" s="19" t="s">
        <v>37</v>
      </c>
      <c r="G35" s="33" t="str">
        <f t="shared" si="0"/>
        <v>A</v>
      </c>
      <c r="H35" s="20">
        <f>COUNTIF($E$9:$G35,$G35)</f>
        <v>27</v>
      </c>
      <c r="I35" s="18">
        <v>0.05914351851851852</v>
      </c>
    </row>
    <row r="36" spans="1:9" ht="12.75" hidden="1">
      <c r="A36" s="33">
        <v>98</v>
      </c>
      <c r="B36" s="20">
        <v>99</v>
      </c>
      <c r="C36" s="19" t="s">
        <v>66</v>
      </c>
      <c r="D36" s="20" t="s">
        <v>5</v>
      </c>
      <c r="E36" s="20">
        <v>1995</v>
      </c>
      <c r="F36" s="19" t="s">
        <v>61</v>
      </c>
      <c r="G36" s="33" t="s">
        <v>203</v>
      </c>
      <c r="H36" s="20">
        <f>COUNTIF($E$10:$G36,$G36)</f>
        <v>27</v>
      </c>
      <c r="I36" s="18">
        <v>0.060648148148148145</v>
      </c>
    </row>
    <row r="37" spans="1:9" ht="12.75" hidden="1">
      <c r="A37" s="33">
        <v>100</v>
      </c>
      <c r="B37" s="20">
        <v>118</v>
      </c>
      <c r="C37" s="19" t="s">
        <v>144</v>
      </c>
      <c r="D37" s="20" t="s">
        <v>5</v>
      </c>
      <c r="E37" s="20">
        <v>1972</v>
      </c>
      <c r="F37" s="19" t="s">
        <v>25</v>
      </c>
      <c r="G37" s="33" t="str">
        <f>IF($D37="m",IF($E$1-$E37&gt;18,IF($E$1-$E37&lt;40,"A",IF($E$1-$E37&gt;49,IF($E$1-$E37&gt;59,IF($E$1-$E37&gt;69,"E","D"),"C"),"B")),"JM"),IF($E$1-$E37&gt;18,IF($E$1-$E37&lt;40,"F",IF($E$1-$E37&lt;50,"G","H")),"JŽ"))</f>
        <v>A</v>
      </c>
      <c r="H37" s="20">
        <f>COUNTIF($E$9:$G37,$G37)</f>
        <v>29</v>
      </c>
      <c r="I37" s="18">
        <v>0.06074074074074074</v>
      </c>
    </row>
    <row r="38" spans="1:9" ht="12.75" hidden="1">
      <c r="A38" s="33">
        <v>101</v>
      </c>
      <c r="B38" s="20">
        <v>124</v>
      </c>
      <c r="C38" s="19" t="s">
        <v>80</v>
      </c>
      <c r="D38" s="20" t="s">
        <v>5</v>
      </c>
      <c r="E38" s="20">
        <v>1975</v>
      </c>
      <c r="F38" s="19" t="s">
        <v>149</v>
      </c>
      <c r="G38" s="33" t="str">
        <f>IF($D38="m",IF($E$1-$E38&gt;18,IF($E$1-$E38&lt;40,"A",IF($E$1-$E38&gt;49,IF($E$1-$E38&gt;59,IF($E$1-$E38&gt;69,"E","D"),"C"),"B")),"JM"),IF($E$1-$E38&gt;18,IF($E$1-$E38&lt;40,"F",IF($E$1-$E38&lt;50,"G","H")),"JŽ"))</f>
        <v>A</v>
      </c>
      <c r="H38" s="20">
        <f>COUNTIF($E$9:$G38,$G38)</f>
        <v>30</v>
      </c>
      <c r="I38" s="18">
        <v>0.06418981481481481</v>
      </c>
    </row>
    <row r="39" spans="1:9" ht="12.75">
      <c r="A39" s="33"/>
      <c r="B39" s="20"/>
      <c r="C39" s="19"/>
      <c r="D39" s="20"/>
      <c r="E39" s="20"/>
      <c r="F39" s="19"/>
      <c r="G39" s="33"/>
      <c r="H39" s="20"/>
      <c r="I39" s="18"/>
    </row>
    <row r="40" spans="1:9" ht="12.75">
      <c r="A40" s="40">
        <v>1</v>
      </c>
      <c r="B40" s="40">
        <v>10</v>
      </c>
      <c r="C40" s="41" t="s">
        <v>159</v>
      </c>
      <c r="D40" s="40" t="s">
        <v>5</v>
      </c>
      <c r="E40" s="40">
        <v>1968</v>
      </c>
      <c r="F40" s="41" t="s">
        <v>160</v>
      </c>
      <c r="G40" s="40" t="str">
        <f aca="true" t="shared" si="1" ref="G40:G65">IF($D40="m",IF($E$1-$E40&gt;18,IF($E$1-$E40&lt;40,"A",IF($E$1-$E40&gt;49,IF($E$1-$E40&gt;59,IF($E$1-$E40&gt;69,"E","D"),"C"),"B")),"JM"),IF($E$1-$E40&gt;18,IF($E$1-$E40&lt;40,"F",IF($E$1-$E40&lt;50,"G","H")),"JŽ"))</f>
        <v>B</v>
      </c>
      <c r="H40" s="40">
        <f>COUNTIF($E$9:$G40,$G40)</f>
        <v>1</v>
      </c>
      <c r="I40" s="42">
        <v>0.03827546296296296</v>
      </c>
    </row>
    <row r="41" spans="1:9" ht="12.75">
      <c r="A41" s="46">
        <v>2</v>
      </c>
      <c r="B41" s="46">
        <v>57</v>
      </c>
      <c r="C41" s="47" t="s">
        <v>81</v>
      </c>
      <c r="D41" s="46" t="s">
        <v>5</v>
      </c>
      <c r="E41" s="46">
        <v>1970</v>
      </c>
      <c r="F41" s="47" t="s">
        <v>82</v>
      </c>
      <c r="G41" s="46" t="str">
        <f t="shared" si="1"/>
        <v>B</v>
      </c>
      <c r="H41" s="46">
        <f>COUNTIF($E$9:$G41,$G41)</f>
        <v>2</v>
      </c>
      <c r="I41" s="48">
        <v>0.03890046296296296</v>
      </c>
    </row>
    <row r="42" spans="1:9" ht="12.75">
      <c r="A42" s="43">
        <v>3</v>
      </c>
      <c r="B42" s="43">
        <v>90</v>
      </c>
      <c r="C42" s="44" t="s">
        <v>12</v>
      </c>
      <c r="D42" s="43" t="s">
        <v>5</v>
      </c>
      <c r="E42" s="43">
        <v>1964</v>
      </c>
      <c r="F42" s="44" t="s">
        <v>77</v>
      </c>
      <c r="G42" s="43" t="str">
        <f t="shared" si="1"/>
        <v>B</v>
      </c>
      <c r="H42" s="43">
        <f>COUNTIF($E$9:$G42,$G42)</f>
        <v>3</v>
      </c>
      <c r="I42" s="45">
        <v>0.03922453703703704</v>
      </c>
    </row>
    <row r="43" spans="1:9" ht="12.75">
      <c r="A43" s="33">
        <v>4</v>
      </c>
      <c r="B43" s="20">
        <v>22</v>
      </c>
      <c r="C43" s="19" t="s">
        <v>14</v>
      </c>
      <c r="D43" s="20" t="s">
        <v>5</v>
      </c>
      <c r="E43" s="20">
        <v>1962</v>
      </c>
      <c r="F43" s="19" t="s">
        <v>15</v>
      </c>
      <c r="G43" s="33" t="str">
        <f t="shared" si="1"/>
        <v>B</v>
      </c>
      <c r="H43" s="20">
        <f>COUNTIF($E$9:$G43,$G43)</f>
        <v>4</v>
      </c>
      <c r="I43" s="18">
        <v>0.039502314814814816</v>
      </c>
    </row>
    <row r="44" spans="1:9" ht="12.75" hidden="1">
      <c r="A44" s="33">
        <v>10</v>
      </c>
      <c r="B44" s="20">
        <v>122</v>
      </c>
      <c r="C44" s="19" t="s">
        <v>79</v>
      </c>
      <c r="D44" s="20" t="s">
        <v>5</v>
      </c>
      <c r="E44" s="20">
        <v>1965</v>
      </c>
      <c r="F44" s="19" t="s">
        <v>147</v>
      </c>
      <c r="G44" s="33" t="str">
        <f t="shared" si="1"/>
        <v>B</v>
      </c>
      <c r="H44" s="20">
        <f>COUNTIF($E$9:$G44,$G44)</f>
        <v>5</v>
      </c>
      <c r="I44" s="18">
        <v>0.04002314814814815</v>
      </c>
    </row>
    <row r="45" spans="1:9" ht="12.75" hidden="1">
      <c r="A45" s="33">
        <v>16</v>
      </c>
      <c r="B45" s="20">
        <v>86</v>
      </c>
      <c r="C45" s="19" t="s">
        <v>116</v>
      </c>
      <c r="D45" s="20" t="s">
        <v>5</v>
      </c>
      <c r="E45" s="20">
        <v>1969</v>
      </c>
      <c r="F45" s="19" t="s">
        <v>117</v>
      </c>
      <c r="G45" s="33" t="str">
        <f t="shared" si="1"/>
        <v>B</v>
      </c>
      <c r="H45" s="20">
        <f>COUNTIF($E$9:$G45,$G45)</f>
        <v>6</v>
      </c>
      <c r="I45" s="18">
        <v>0.04263888888888889</v>
      </c>
    </row>
    <row r="46" spans="1:9" ht="12.75" hidden="1">
      <c r="A46" s="33">
        <v>21</v>
      </c>
      <c r="B46" s="20">
        <v>76</v>
      </c>
      <c r="C46" s="19" t="s">
        <v>50</v>
      </c>
      <c r="D46" s="20" t="s">
        <v>5</v>
      </c>
      <c r="E46" s="20">
        <v>1966</v>
      </c>
      <c r="F46" s="19" t="s">
        <v>113</v>
      </c>
      <c r="G46" s="33" t="str">
        <f t="shared" si="1"/>
        <v>B</v>
      </c>
      <c r="H46" s="20">
        <f>COUNTIF($E$9:$G46,$G46)</f>
        <v>7</v>
      </c>
      <c r="I46" s="18">
        <v>0.04388888888888889</v>
      </c>
    </row>
    <row r="47" spans="1:9" ht="12.75" hidden="1">
      <c r="A47" s="33">
        <v>23</v>
      </c>
      <c r="B47" s="20">
        <v>109</v>
      </c>
      <c r="C47" s="19" t="s">
        <v>97</v>
      </c>
      <c r="D47" s="20" t="s">
        <v>5</v>
      </c>
      <c r="E47" s="20">
        <v>1968</v>
      </c>
      <c r="F47" s="19" t="s">
        <v>21</v>
      </c>
      <c r="G47" s="33" t="str">
        <f t="shared" si="1"/>
        <v>B</v>
      </c>
      <c r="H47" s="20">
        <f>COUNTIF($E$9:$G47,$G47)</f>
        <v>8</v>
      </c>
      <c r="I47" s="18">
        <v>0.04407407407407407</v>
      </c>
    </row>
    <row r="48" spans="1:9" ht="12.75" hidden="1">
      <c r="A48" s="33">
        <v>24</v>
      </c>
      <c r="B48" s="20">
        <v>83</v>
      </c>
      <c r="C48" s="19" t="s">
        <v>69</v>
      </c>
      <c r="D48" s="20" t="s">
        <v>5</v>
      </c>
      <c r="E48" s="20">
        <v>1965</v>
      </c>
      <c r="F48" s="19" t="s">
        <v>37</v>
      </c>
      <c r="G48" s="33" t="str">
        <f t="shared" si="1"/>
        <v>B</v>
      </c>
      <c r="H48" s="20">
        <f>COUNTIF($E$9:$G48,$G48)</f>
        <v>9</v>
      </c>
      <c r="I48" s="18">
        <v>0.04417824074074075</v>
      </c>
    </row>
    <row r="49" spans="1:9" ht="12.75" hidden="1">
      <c r="A49" s="33">
        <v>33</v>
      </c>
      <c r="B49" s="20">
        <v>7</v>
      </c>
      <c r="C49" s="19" t="s">
        <v>46</v>
      </c>
      <c r="D49" s="20" t="s">
        <v>5</v>
      </c>
      <c r="E49" s="20">
        <v>1967</v>
      </c>
      <c r="F49" s="19" t="s">
        <v>37</v>
      </c>
      <c r="G49" s="33" t="str">
        <f t="shared" si="1"/>
        <v>B</v>
      </c>
      <c r="H49" s="20">
        <f>COUNTIF($E$9:$G49,$G49)</f>
        <v>10</v>
      </c>
      <c r="I49" s="18">
        <v>0.04649305555555555</v>
      </c>
    </row>
    <row r="50" spans="1:9" ht="12.75" hidden="1">
      <c r="A50" s="33">
        <v>45</v>
      </c>
      <c r="B50" s="20">
        <v>38</v>
      </c>
      <c r="C50" s="19" t="s">
        <v>182</v>
      </c>
      <c r="D50" s="20" t="s">
        <v>5</v>
      </c>
      <c r="E50" s="20">
        <v>1962</v>
      </c>
      <c r="F50" s="19" t="s">
        <v>41</v>
      </c>
      <c r="G50" s="33" t="str">
        <f t="shared" si="1"/>
        <v>B</v>
      </c>
      <c r="H50" s="20">
        <f>COUNTIF($E$9:$G50,$G50)</f>
        <v>11</v>
      </c>
      <c r="I50" s="18">
        <v>0.04792824074074074</v>
      </c>
    </row>
    <row r="51" spans="1:9" ht="12.75" hidden="1">
      <c r="A51" s="33">
        <v>46</v>
      </c>
      <c r="B51" s="20">
        <v>28</v>
      </c>
      <c r="C51" s="19" t="s">
        <v>173</v>
      </c>
      <c r="D51" s="20" t="s">
        <v>5</v>
      </c>
      <c r="E51" s="20">
        <v>1963</v>
      </c>
      <c r="F51" s="19" t="s">
        <v>30</v>
      </c>
      <c r="G51" s="33" t="str">
        <f t="shared" si="1"/>
        <v>B</v>
      </c>
      <c r="H51" s="20">
        <f>COUNTIF($E$9:$G51,$G51)</f>
        <v>12</v>
      </c>
      <c r="I51" s="18">
        <v>0.04795138888888889</v>
      </c>
    </row>
    <row r="52" spans="1:9" ht="12.75" hidden="1">
      <c r="A52" s="33">
        <v>51</v>
      </c>
      <c r="B52" s="20">
        <v>51</v>
      </c>
      <c r="C52" s="19" t="s">
        <v>52</v>
      </c>
      <c r="D52" s="20" t="s">
        <v>5</v>
      </c>
      <c r="E52" s="20">
        <v>1968</v>
      </c>
      <c r="F52" s="19" t="s">
        <v>190</v>
      </c>
      <c r="G52" s="33" t="str">
        <f t="shared" si="1"/>
        <v>B</v>
      </c>
      <c r="H52" s="20">
        <f>COUNTIF($E$9:$G52,$G52)</f>
        <v>13</v>
      </c>
      <c r="I52" s="18">
        <v>0.04850694444444444</v>
      </c>
    </row>
    <row r="53" spans="1:9" ht="12.75" hidden="1">
      <c r="A53" s="33">
        <v>52</v>
      </c>
      <c r="B53" s="20">
        <v>111</v>
      </c>
      <c r="C53" s="19" t="s">
        <v>137</v>
      </c>
      <c r="D53" s="20" t="s">
        <v>5</v>
      </c>
      <c r="E53" s="20">
        <v>1967</v>
      </c>
      <c r="F53" s="19" t="s">
        <v>30</v>
      </c>
      <c r="G53" s="33" t="str">
        <f t="shared" si="1"/>
        <v>B</v>
      </c>
      <c r="H53" s="20">
        <f>COUNTIF($E$9:$G53,$G53)</f>
        <v>14</v>
      </c>
      <c r="I53" s="18">
        <v>0.048587962962962965</v>
      </c>
    </row>
    <row r="54" spans="1:9" ht="12.75" hidden="1">
      <c r="A54" s="33">
        <v>60</v>
      </c>
      <c r="B54" s="20">
        <v>29</v>
      </c>
      <c r="C54" s="19" t="s">
        <v>174</v>
      </c>
      <c r="D54" s="20" t="s">
        <v>5</v>
      </c>
      <c r="E54" s="20">
        <v>1964</v>
      </c>
      <c r="F54" s="19" t="s">
        <v>175</v>
      </c>
      <c r="G54" s="33" t="str">
        <f t="shared" si="1"/>
        <v>B</v>
      </c>
      <c r="H54" s="20">
        <f>COUNTIF($E$9:$G54,$G54)</f>
        <v>15</v>
      </c>
      <c r="I54" s="18">
        <v>0.050381944444444444</v>
      </c>
    </row>
    <row r="55" spans="1:9" ht="12.75" hidden="1">
      <c r="A55" s="33">
        <v>61</v>
      </c>
      <c r="B55" s="20">
        <v>44</v>
      </c>
      <c r="C55" s="19" t="s">
        <v>187</v>
      </c>
      <c r="D55" s="20" t="s">
        <v>5</v>
      </c>
      <c r="E55" s="20">
        <v>1971</v>
      </c>
      <c r="F55" s="19" t="s">
        <v>61</v>
      </c>
      <c r="G55" s="33" t="str">
        <f t="shared" si="1"/>
        <v>B</v>
      </c>
      <c r="H55" s="20">
        <f>COUNTIF($E$9:$G55,$G55)</f>
        <v>16</v>
      </c>
      <c r="I55" s="18">
        <v>0.05043981481481482</v>
      </c>
    </row>
    <row r="56" spans="1:9" ht="12.75" hidden="1">
      <c r="A56" s="33">
        <v>63</v>
      </c>
      <c r="B56" s="20">
        <v>34</v>
      </c>
      <c r="C56" s="19" t="s">
        <v>179</v>
      </c>
      <c r="D56" s="20" t="s">
        <v>5</v>
      </c>
      <c r="E56" s="20">
        <v>1962</v>
      </c>
      <c r="F56" s="19" t="s">
        <v>106</v>
      </c>
      <c r="G56" s="33" t="str">
        <f t="shared" si="1"/>
        <v>B</v>
      </c>
      <c r="H56" s="20">
        <f>COUNTIF($E$9:$G56,$G56)</f>
        <v>17</v>
      </c>
      <c r="I56" s="18">
        <v>0.05123842592592592</v>
      </c>
    </row>
    <row r="57" spans="1:9" ht="12.75" hidden="1">
      <c r="A57" s="33">
        <v>66</v>
      </c>
      <c r="B57" s="20">
        <v>117</v>
      </c>
      <c r="C57" s="19" t="s">
        <v>78</v>
      </c>
      <c r="D57" s="20" t="s">
        <v>5</v>
      </c>
      <c r="E57" s="20">
        <v>1962</v>
      </c>
      <c r="F57" s="19" t="s">
        <v>143</v>
      </c>
      <c r="G57" s="33" t="str">
        <f t="shared" si="1"/>
        <v>B</v>
      </c>
      <c r="H57" s="20">
        <f>COUNTIF($E$9:$G57,$G57)</f>
        <v>18</v>
      </c>
      <c r="I57" s="18">
        <v>0.051527777777777777</v>
      </c>
    </row>
    <row r="58" spans="1:9" ht="12.75" hidden="1">
      <c r="A58" s="33">
        <v>74</v>
      </c>
      <c r="B58" s="20">
        <v>63</v>
      </c>
      <c r="C58" s="19" t="s">
        <v>38</v>
      </c>
      <c r="D58" s="20" t="s">
        <v>5</v>
      </c>
      <c r="E58" s="20">
        <v>1966</v>
      </c>
      <c r="F58" s="19" t="s">
        <v>22</v>
      </c>
      <c r="G58" s="33" t="str">
        <f t="shared" si="1"/>
        <v>B</v>
      </c>
      <c r="H58" s="20">
        <f>COUNTIF($E$9:$G58,$G58)</f>
        <v>19</v>
      </c>
      <c r="I58" s="18">
        <v>0.05258101851851852</v>
      </c>
    </row>
    <row r="59" spans="1:9" ht="12.75" hidden="1">
      <c r="A59" s="33">
        <v>75</v>
      </c>
      <c r="B59" s="20">
        <v>65</v>
      </c>
      <c r="C59" s="19" t="s">
        <v>39</v>
      </c>
      <c r="D59" s="20" t="s">
        <v>5</v>
      </c>
      <c r="E59" s="20">
        <v>1967</v>
      </c>
      <c r="F59" s="19" t="s">
        <v>22</v>
      </c>
      <c r="G59" s="33" t="str">
        <f t="shared" si="1"/>
        <v>B</v>
      </c>
      <c r="H59" s="20">
        <f>COUNTIF($E$9:$G59,$G59)</f>
        <v>20</v>
      </c>
      <c r="I59" s="18">
        <v>0.05273148148148148</v>
      </c>
    </row>
    <row r="60" spans="1:13" ht="12.75" hidden="1">
      <c r="A60" s="33">
        <v>77</v>
      </c>
      <c r="B60" s="20">
        <v>66</v>
      </c>
      <c r="C60" s="19" t="s">
        <v>103</v>
      </c>
      <c r="D60" s="20" t="s">
        <v>5</v>
      </c>
      <c r="E60" s="20">
        <v>1967</v>
      </c>
      <c r="F60" s="19" t="s">
        <v>104</v>
      </c>
      <c r="G60" s="33" t="str">
        <f t="shared" si="1"/>
        <v>B</v>
      </c>
      <c r="H60" s="20">
        <f>COUNTIF($E$9:$G60,$G60)</f>
        <v>21</v>
      </c>
      <c r="I60" s="18">
        <v>0.05333333333333334</v>
      </c>
      <c r="M60" s="22"/>
    </row>
    <row r="61" spans="1:9" ht="12.75" hidden="1">
      <c r="A61" s="33">
        <v>79</v>
      </c>
      <c r="B61" s="20">
        <v>52</v>
      </c>
      <c r="C61" s="19" t="s">
        <v>191</v>
      </c>
      <c r="D61" s="20" t="s">
        <v>5</v>
      </c>
      <c r="E61" s="20">
        <v>1968</v>
      </c>
      <c r="F61" s="19" t="s">
        <v>15</v>
      </c>
      <c r="G61" s="33" t="str">
        <f t="shared" si="1"/>
        <v>B</v>
      </c>
      <c r="H61" s="20">
        <f>COUNTIF($E$9:$G61,$G61)</f>
        <v>22</v>
      </c>
      <c r="I61" s="18">
        <v>0.05377314814814815</v>
      </c>
    </row>
    <row r="62" spans="1:9" ht="12.75" hidden="1">
      <c r="A62" s="33">
        <v>81</v>
      </c>
      <c r="B62" s="20">
        <v>23</v>
      </c>
      <c r="C62" s="19" t="s">
        <v>167</v>
      </c>
      <c r="D62" s="20" t="s">
        <v>5</v>
      </c>
      <c r="E62" s="20">
        <v>1968</v>
      </c>
      <c r="F62" s="19" t="s">
        <v>61</v>
      </c>
      <c r="G62" s="33" t="str">
        <f t="shared" si="1"/>
        <v>B</v>
      </c>
      <c r="H62" s="20">
        <f>COUNTIF($E$9:$G62,$G62)</f>
        <v>23</v>
      </c>
      <c r="I62" s="18">
        <v>0.05454861111111111</v>
      </c>
    </row>
    <row r="63" spans="1:9" ht="12.75" hidden="1">
      <c r="A63" s="33">
        <v>83</v>
      </c>
      <c r="B63" s="20">
        <v>36</v>
      </c>
      <c r="C63" s="19" t="s">
        <v>180</v>
      </c>
      <c r="D63" s="20" t="s">
        <v>5</v>
      </c>
      <c r="E63" s="20">
        <v>1962</v>
      </c>
      <c r="F63" s="19" t="s">
        <v>181</v>
      </c>
      <c r="G63" s="33" t="str">
        <f t="shared" si="1"/>
        <v>B</v>
      </c>
      <c r="H63" s="20">
        <f>COUNTIF($E$9:$G63,$G63)</f>
        <v>24</v>
      </c>
      <c r="I63" s="18">
        <v>0.05472222222222223</v>
      </c>
    </row>
    <row r="64" spans="1:9" ht="12.75" hidden="1">
      <c r="A64" s="33">
        <v>96</v>
      </c>
      <c r="B64" s="20">
        <v>100</v>
      </c>
      <c r="C64" s="19" t="s">
        <v>128</v>
      </c>
      <c r="D64" s="20" t="s">
        <v>5</v>
      </c>
      <c r="E64" s="20">
        <v>1971</v>
      </c>
      <c r="F64" s="19" t="s">
        <v>25</v>
      </c>
      <c r="G64" s="33" t="str">
        <f t="shared" si="1"/>
        <v>B</v>
      </c>
      <c r="H64" s="20">
        <f>COUNTIF($E$9:$G64,$G64)</f>
        <v>25</v>
      </c>
      <c r="I64" s="18">
        <v>0.05898148148148149</v>
      </c>
    </row>
    <row r="65" spans="1:9" ht="12.75" hidden="1">
      <c r="A65" s="33">
        <v>99</v>
      </c>
      <c r="B65" s="20">
        <v>97</v>
      </c>
      <c r="C65" s="19" t="s">
        <v>65</v>
      </c>
      <c r="D65" s="20" t="s">
        <v>5</v>
      </c>
      <c r="E65" s="20">
        <v>1964</v>
      </c>
      <c r="F65" s="19" t="s">
        <v>61</v>
      </c>
      <c r="G65" s="33" t="str">
        <f t="shared" si="1"/>
        <v>B</v>
      </c>
      <c r="H65" s="20">
        <f>COUNTIF($E$9:$G65,$G65)</f>
        <v>26</v>
      </c>
      <c r="I65" s="18">
        <v>0.06069444444444444</v>
      </c>
    </row>
    <row r="66" spans="1:9" ht="12.75">
      <c r="A66" s="33"/>
      <c r="B66" s="20"/>
      <c r="C66" s="19"/>
      <c r="D66" s="20"/>
      <c r="E66" s="20"/>
      <c r="F66" s="19"/>
      <c r="G66" s="33"/>
      <c r="H66" s="20"/>
      <c r="I66" s="18"/>
    </row>
    <row r="67" spans="1:9" ht="12.75">
      <c r="A67" s="40">
        <v>1</v>
      </c>
      <c r="B67" s="40">
        <v>77</v>
      </c>
      <c r="C67" s="41" t="s">
        <v>13</v>
      </c>
      <c r="D67" s="40" t="s">
        <v>5</v>
      </c>
      <c r="E67" s="40">
        <v>1961</v>
      </c>
      <c r="F67" s="41" t="s">
        <v>55</v>
      </c>
      <c r="G67" s="40" t="str">
        <f aca="true" t="shared" si="2" ref="G67:G94">IF($D67="m",IF($E$1-$E67&gt;18,IF($E$1-$E67&lt;40,"A",IF($E$1-$E67&gt;49,IF($E$1-$E67&gt;59,IF($E$1-$E67&gt;69,"E","D"),"C"),"B")),"JM"),IF($E$1-$E67&gt;18,IF($E$1-$E67&lt;40,"F",IF($E$1-$E67&lt;50,"G","H")),"JŽ"))</f>
        <v>C</v>
      </c>
      <c r="H67" s="40">
        <f>COUNTIF($E$9:$G67,$G67)</f>
        <v>1</v>
      </c>
      <c r="I67" s="42">
        <v>0.04099537037037037</v>
      </c>
    </row>
    <row r="68" spans="1:9" ht="12.75">
      <c r="A68" s="46">
        <v>2</v>
      </c>
      <c r="B68" s="46">
        <v>37</v>
      </c>
      <c r="C68" s="47" t="s">
        <v>95</v>
      </c>
      <c r="D68" s="46" t="s">
        <v>5</v>
      </c>
      <c r="E68" s="46">
        <v>1959</v>
      </c>
      <c r="F68" s="47" t="s">
        <v>41</v>
      </c>
      <c r="G68" s="46" t="str">
        <f t="shared" si="2"/>
        <v>C</v>
      </c>
      <c r="H68" s="46">
        <f>COUNTIF($E$9:$G68,$G68)</f>
        <v>2</v>
      </c>
      <c r="I68" s="48">
        <v>0.04108796296296296</v>
      </c>
    </row>
    <row r="69" spans="1:9" ht="12.75">
      <c r="A69" s="43">
        <v>3</v>
      </c>
      <c r="B69" s="43">
        <v>6</v>
      </c>
      <c r="C69" s="44" t="s">
        <v>156</v>
      </c>
      <c r="D69" s="43" t="s">
        <v>5</v>
      </c>
      <c r="E69" s="43">
        <v>1958</v>
      </c>
      <c r="F69" s="44" t="s">
        <v>157</v>
      </c>
      <c r="G69" s="43" t="str">
        <f t="shared" si="2"/>
        <v>C</v>
      </c>
      <c r="H69" s="43">
        <f>COUNTIF($E$9:$G69,$G69)</f>
        <v>3</v>
      </c>
      <c r="I69" s="45">
        <v>0.04223379629629629</v>
      </c>
    </row>
    <row r="70" spans="1:9" ht="12.75">
      <c r="A70" s="20">
        <v>4</v>
      </c>
      <c r="B70" s="20">
        <v>49</v>
      </c>
      <c r="C70" s="19" t="s">
        <v>20</v>
      </c>
      <c r="D70" s="20" t="s">
        <v>5</v>
      </c>
      <c r="E70" s="20">
        <v>1958</v>
      </c>
      <c r="F70" s="19" t="s">
        <v>21</v>
      </c>
      <c r="G70" s="33" t="str">
        <f t="shared" si="2"/>
        <v>C</v>
      </c>
      <c r="H70" s="20">
        <f>COUNTIF($E$9:$G70,$G70)</f>
        <v>4</v>
      </c>
      <c r="I70" s="18">
        <v>0.042743055555555555</v>
      </c>
    </row>
    <row r="71" spans="1:9" ht="12.75" hidden="1">
      <c r="A71" s="33">
        <v>18</v>
      </c>
      <c r="B71" s="20">
        <v>4</v>
      </c>
      <c r="C71" s="19" t="s">
        <v>153</v>
      </c>
      <c r="D71" s="20" t="s">
        <v>5</v>
      </c>
      <c r="E71" s="20">
        <v>1959</v>
      </c>
      <c r="F71" s="19" t="s">
        <v>49</v>
      </c>
      <c r="G71" s="33" t="str">
        <f t="shared" si="2"/>
        <v>C</v>
      </c>
      <c r="H71" s="20">
        <f>COUNTIF($E$9:$G71,$G71)</f>
        <v>5</v>
      </c>
      <c r="I71" s="18">
        <v>0.04337962962962963</v>
      </c>
    </row>
    <row r="72" spans="1:9" ht="12.75" hidden="1">
      <c r="A72" s="33">
        <v>27</v>
      </c>
      <c r="B72" s="20">
        <v>89</v>
      </c>
      <c r="C72" s="19" t="s">
        <v>119</v>
      </c>
      <c r="D72" s="20" t="s">
        <v>5</v>
      </c>
      <c r="E72" s="20">
        <v>1957</v>
      </c>
      <c r="F72" s="19" t="s">
        <v>17</v>
      </c>
      <c r="G72" s="33" t="str">
        <f t="shared" si="2"/>
        <v>C</v>
      </c>
      <c r="H72" s="20">
        <f>COUNTIF($E$9:$G72,$G72)</f>
        <v>6</v>
      </c>
      <c r="I72" s="18">
        <v>0.0449074074074074</v>
      </c>
    </row>
    <row r="73" spans="1:9" ht="12.75" hidden="1">
      <c r="A73" s="33">
        <v>28</v>
      </c>
      <c r="B73" s="20">
        <v>16</v>
      </c>
      <c r="C73" s="19" t="s">
        <v>23</v>
      </c>
      <c r="D73" s="20" t="s">
        <v>5</v>
      </c>
      <c r="E73" s="20">
        <v>1955</v>
      </c>
      <c r="F73" s="19" t="s">
        <v>24</v>
      </c>
      <c r="G73" s="33" t="str">
        <f t="shared" si="2"/>
        <v>C</v>
      </c>
      <c r="H73" s="20">
        <f>COUNTIF($E$9:$G73,$G73)</f>
        <v>7</v>
      </c>
      <c r="I73" s="18">
        <v>0.04518518518518519</v>
      </c>
    </row>
    <row r="74" spans="1:9" ht="12.75" hidden="1">
      <c r="A74" s="33">
        <v>29</v>
      </c>
      <c r="B74" s="20">
        <v>101</v>
      </c>
      <c r="C74" s="19" t="s">
        <v>129</v>
      </c>
      <c r="D74" s="20" t="s">
        <v>5</v>
      </c>
      <c r="E74" s="20">
        <v>1959</v>
      </c>
      <c r="F74" s="19" t="s">
        <v>25</v>
      </c>
      <c r="G74" s="33" t="str">
        <f t="shared" si="2"/>
        <v>C</v>
      </c>
      <c r="H74" s="20">
        <f>COUNTIF($E$9:$G74,$G74)</f>
        <v>8</v>
      </c>
      <c r="I74" s="18">
        <v>0.045844907407407404</v>
      </c>
    </row>
    <row r="75" spans="1:9" ht="12.75" hidden="1">
      <c r="A75" s="33">
        <v>34</v>
      </c>
      <c r="B75" s="20">
        <v>20</v>
      </c>
      <c r="C75" s="19" t="s">
        <v>166</v>
      </c>
      <c r="D75" s="20" t="s">
        <v>5</v>
      </c>
      <c r="E75" s="20">
        <v>1957</v>
      </c>
      <c r="F75" s="19" t="s">
        <v>30</v>
      </c>
      <c r="G75" s="33" t="str">
        <f t="shared" si="2"/>
        <v>C</v>
      </c>
      <c r="H75" s="20">
        <f>COUNTIF($E$9:$G75,$G75)</f>
        <v>9</v>
      </c>
      <c r="I75" s="18">
        <v>0.046504629629629625</v>
      </c>
    </row>
    <row r="76" spans="1:9" ht="12.75" hidden="1">
      <c r="A76" s="33">
        <v>36</v>
      </c>
      <c r="B76" s="20">
        <v>80</v>
      </c>
      <c r="C76" s="19" t="s">
        <v>114</v>
      </c>
      <c r="D76" s="20" t="s">
        <v>5</v>
      </c>
      <c r="E76" s="20">
        <v>1960</v>
      </c>
      <c r="F76" s="19" t="s">
        <v>25</v>
      </c>
      <c r="G76" s="33" t="str">
        <f t="shared" si="2"/>
        <v>C</v>
      </c>
      <c r="H76" s="20">
        <f>COUNTIF($E$9:$G76,$G76)</f>
        <v>10</v>
      </c>
      <c r="I76" s="18">
        <v>0.046747685185185184</v>
      </c>
    </row>
    <row r="77" spans="1:9" ht="12.75" hidden="1">
      <c r="A77" s="33">
        <v>37</v>
      </c>
      <c r="B77" s="20">
        <v>46</v>
      </c>
      <c r="C77" s="19" t="s">
        <v>51</v>
      </c>
      <c r="D77" s="20" t="s">
        <v>5</v>
      </c>
      <c r="E77" s="20">
        <v>1958</v>
      </c>
      <c r="F77" s="19" t="s">
        <v>98</v>
      </c>
      <c r="G77" s="33" t="str">
        <f t="shared" si="2"/>
        <v>C</v>
      </c>
      <c r="H77" s="20">
        <f>COUNTIF($E$9:$G77,$G77)</f>
        <v>11</v>
      </c>
      <c r="I77" s="18">
        <v>0.046863425925925926</v>
      </c>
    </row>
    <row r="78" spans="1:9" ht="12.75" hidden="1">
      <c r="A78" s="33">
        <v>39</v>
      </c>
      <c r="B78" s="20">
        <v>13</v>
      </c>
      <c r="C78" s="19" t="s">
        <v>161</v>
      </c>
      <c r="D78" s="20" t="s">
        <v>5</v>
      </c>
      <c r="E78" s="20">
        <v>1957</v>
      </c>
      <c r="F78" s="19" t="s">
        <v>162</v>
      </c>
      <c r="G78" s="33" t="str">
        <f t="shared" si="2"/>
        <v>C</v>
      </c>
      <c r="H78" s="20">
        <f>COUNTIF($E$9:$G78,$G78)</f>
        <v>12</v>
      </c>
      <c r="I78" s="18">
        <v>0.04703703703703704</v>
      </c>
    </row>
    <row r="79" spans="1:9" ht="12.75" hidden="1">
      <c r="A79" s="33">
        <v>43</v>
      </c>
      <c r="B79" s="20">
        <v>9</v>
      </c>
      <c r="C79" s="19" t="s">
        <v>158</v>
      </c>
      <c r="D79" s="20" t="s">
        <v>5</v>
      </c>
      <c r="E79" s="20">
        <v>1956</v>
      </c>
      <c r="F79" s="19" t="s">
        <v>37</v>
      </c>
      <c r="G79" s="33" t="str">
        <f t="shared" si="2"/>
        <v>C</v>
      </c>
      <c r="H79" s="20">
        <f>COUNTIF($E$9:$G79,$G79)</f>
        <v>13</v>
      </c>
      <c r="I79" s="18">
        <v>0.04755787037037037</v>
      </c>
    </row>
    <row r="80" spans="1:9" ht="12.75" hidden="1">
      <c r="A80" s="33">
        <v>48</v>
      </c>
      <c r="B80" s="20">
        <v>19</v>
      </c>
      <c r="C80" s="19" t="s">
        <v>58</v>
      </c>
      <c r="D80" s="20" t="s">
        <v>5</v>
      </c>
      <c r="E80" s="20">
        <v>1961</v>
      </c>
      <c r="F80" s="19" t="s">
        <v>57</v>
      </c>
      <c r="G80" s="33" t="str">
        <f t="shared" si="2"/>
        <v>C</v>
      </c>
      <c r="H80" s="20">
        <f>COUNTIF($E$9:$G80,$G80)</f>
        <v>14</v>
      </c>
      <c r="I80" s="18">
        <v>0.04807870370370371</v>
      </c>
    </row>
    <row r="81" spans="1:9" ht="12.75" hidden="1">
      <c r="A81" s="33">
        <v>49</v>
      </c>
      <c r="B81" s="20">
        <v>94</v>
      </c>
      <c r="C81" s="19" t="s">
        <v>124</v>
      </c>
      <c r="D81" s="20" t="s">
        <v>5</v>
      </c>
      <c r="E81" s="20">
        <v>1957</v>
      </c>
      <c r="F81" s="19" t="s">
        <v>35</v>
      </c>
      <c r="G81" s="33" t="str">
        <f t="shared" si="2"/>
        <v>C</v>
      </c>
      <c r="H81" s="20">
        <f>COUNTIF($E$9:$G81,$G81)</f>
        <v>15</v>
      </c>
      <c r="I81" s="18">
        <v>0.04807870370370371</v>
      </c>
    </row>
    <row r="82" spans="1:9" ht="12.75" hidden="1">
      <c r="A82" s="33">
        <v>53</v>
      </c>
      <c r="B82" s="20">
        <v>106</v>
      </c>
      <c r="C82" s="19" t="s">
        <v>133</v>
      </c>
      <c r="D82" s="20" t="s">
        <v>5</v>
      </c>
      <c r="E82" s="20">
        <v>1960</v>
      </c>
      <c r="F82" s="19" t="s">
        <v>134</v>
      </c>
      <c r="G82" s="33" t="str">
        <f t="shared" si="2"/>
        <v>C</v>
      </c>
      <c r="H82" s="20">
        <f>COUNTIF($E$9:$G82,$G82)</f>
        <v>16</v>
      </c>
      <c r="I82" s="18">
        <v>0.04898148148148148</v>
      </c>
    </row>
    <row r="83" spans="1:9" ht="12.75" hidden="1">
      <c r="A83" s="33">
        <v>56</v>
      </c>
      <c r="B83" s="20">
        <v>47</v>
      </c>
      <c r="C83" s="19" t="s">
        <v>189</v>
      </c>
      <c r="D83" s="20" t="s">
        <v>5</v>
      </c>
      <c r="E83" s="20">
        <v>1961</v>
      </c>
      <c r="F83" s="19" t="s">
        <v>98</v>
      </c>
      <c r="G83" s="33" t="str">
        <f t="shared" si="2"/>
        <v>C</v>
      </c>
      <c r="H83" s="20">
        <f>COUNTIF($E$9:$G83,$G83)</f>
        <v>17</v>
      </c>
      <c r="I83" s="18">
        <v>0.04972222222222222</v>
      </c>
    </row>
    <row r="84" spans="1:9" ht="12.75" hidden="1">
      <c r="A84" s="33">
        <v>58</v>
      </c>
      <c r="B84" s="20">
        <v>64</v>
      </c>
      <c r="C84" s="19" t="s">
        <v>199</v>
      </c>
      <c r="D84" s="20" t="s">
        <v>5</v>
      </c>
      <c r="E84" s="20">
        <v>1953</v>
      </c>
      <c r="F84" s="19" t="s">
        <v>22</v>
      </c>
      <c r="G84" s="33" t="str">
        <f t="shared" si="2"/>
        <v>C</v>
      </c>
      <c r="H84" s="20">
        <f>COUNTIF($E$9:$G84,$G84)</f>
        <v>18</v>
      </c>
      <c r="I84" s="18">
        <v>0.04974537037037038</v>
      </c>
    </row>
    <row r="85" spans="1:9" ht="12.75" hidden="1">
      <c r="A85" s="33">
        <v>59</v>
      </c>
      <c r="B85" s="20">
        <v>59</v>
      </c>
      <c r="C85" s="19" t="s">
        <v>28</v>
      </c>
      <c r="D85" s="20" t="s">
        <v>5</v>
      </c>
      <c r="E85" s="20">
        <v>1954</v>
      </c>
      <c r="F85" s="19" t="s">
        <v>196</v>
      </c>
      <c r="G85" s="33" t="str">
        <f t="shared" si="2"/>
        <v>C</v>
      </c>
      <c r="H85" s="20">
        <f>COUNTIF($E$9:$G85,$G85)</f>
        <v>19</v>
      </c>
      <c r="I85" s="18">
        <v>0.04980324074074074</v>
      </c>
    </row>
    <row r="86" spans="1:9" ht="12.75" hidden="1">
      <c r="A86" s="33">
        <v>62</v>
      </c>
      <c r="B86" s="20">
        <v>58</v>
      </c>
      <c r="C86" s="19" t="s">
        <v>84</v>
      </c>
      <c r="D86" s="20" t="s">
        <v>5</v>
      </c>
      <c r="E86" s="20">
        <v>1956</v>
      </c>
      <c r="F86" s="19" t="s">
        <v>61</v>
      </c>
      <c r="G86" s="33" t="str">
        <f t="shared" si="2"/>
        <v>C</v>
      </c>
      <c r="H86" s="20">
        <f>COUNTIF($E$9:$G86,$G86)</f>
        <v>20</v>
      </c>
      <c r="I86" s="18">
        <v>0.050729166666666665</v>
      </c>
    </row>
    <row r="87" spans="1:9" ht="12.75" hidden="1">
      <c r="A87" s="33">
        <v>70</v>
      </c>
      <c r="B87" s="20">
        <v>60</v>
      </c>
      <c r="C87" s="19" t="s">
        <v>197</v>
      </c>
      <c r="D87" s="20" t="s">
        <v>5</v>
      </c>
      <c r="E87" s="20">
        <v>1961</v>
      </c>
      <c r="F87" s="19" t="s">
        <v>196</v>
      </c>
      <c r="G87" s="33" t="str">
        <f t="shared" si="2"/>
        <v>C</v>
      </c>
      <c r="H87" s="20">
        <f>COUNTIF($E$9:$G87,$G87)</f>
        <v>21</v>
      </c>
      <c r="I87" s="18">
        <v>0.051909722222222225</v>
      </c>
    </row>
    <row r="88" spans="1:9" ht="12.75" hidden="1">
      <c r="A88" s="33">
        <v>73</v>
      </c>
      <c r="B88" s="20">
        <v>144</v>
      </c>
      <c r="C88" s="19" t="s">
        <v>198</v>
      </c>
      <c r="D88" s="20" t="s">
        <v>5</v>
      </c>
      <c r="E88" s="20">
        <v>1960</v>
      </c>
      <c r="F88" s="19" t="s">
        <v>196</v>
      </c>
      <c r="G88" s="33" t="str">
        <f t="shared" si="2"/>
        <v>C</v>
      </c>
      <c r="H88" s="20">
        <f>COUNTIF($E$9:$G88,$G88)</f>
        <v>22</v>
      </c>
      <c r="I88" s="18">
        <v>0.0525</v>
      </c>
    </row>
    <row r="89" spans="1:9" ht="12.75" hidden="1">
      <c r="A89" s="33">
        <v>78</v>
      </c>
      <c r="B89" s="20">
        <v>41</v>
      </c>
      <c r="C89" s="19" t="s">
        <v>186</v>
      </c>
      <c r="D89" s="20" t="s">
        <v>5</v>
      </c>
      <c r="E89" s="20">
        <v>1959</v>
      </c>
      <c r="F89" s="19" t="s">
        <v>25</v>
      </c>
      <c r="G89" s="33" t="str">
        <f t="shared" si="2"/>
        <v>C</v>
      </c>
      <c r="H89" s="20">
        <f>COUNTIF($E$9:$G89,$G89)</f>
        <v>23</v>
      </c>
      <c r="I89" s="18">
        <v>0.05348379629629629</v>
      </c>
    </row>
    <row r="90" spans="1:9" ht="12.75" hidden="1">
      <c r="A90" s="33">
        <v>80</v>
      </c>
      <c r="B90" s="20">
        <v>84</v>
      </c>
      <c r="C90" s="19" t="s">
        <v>68</v>
      </c>
      <c r="D90" s="20" t="s">
        <v>5</v>
      </c>
      <c r="E90" s="20">
        <v>1956</v>
      </c>
      <c r="F90" s="19" t="s">
        <v>37</v>
      </c>
      <c r="G90" s="33" t="str">
        <f t="shared" si="2"/>
        <v>C</v>
      </c>
      <c r="H90" s="20">
        <f>COUNTIF($E$9:$G90,$G90)</f>
        <v>24</v>
      </c>
      <c r="I90" s="18">
        <v>0.054421296296296294</v>
      </c>
    </row>
    <row r="91" spans="1:9" ht="12.75" hidden="1">
      <c r="A91" s="33">
        <v>84</v>
      </c>
      <c r="B91" s="20">
        <v>24</v>
      </c>
      <c r="C91" s="19" t="s">
        <v>168</v>
      </c>
      <c r="D91" s="20" t="s">
        <v>5</v>
      </c>
      <c r="E91" s="20">
        <v>1959</v>
      </c>
      <c r="F91" s="19" t="s">
        <v>169</v>
      </c>
      <c r="G91" s="33" t="str">
        <f t="shared" si="2"/>
        <v>C</v>
      </c>
      <c r="H91" s="20">
        <f>COUNTIF($E$9:$G91,$G91)</f>
        <v>25</v>
      </c>
      <c r="I91" s="18">
        <v>0.05502314814814815</v>
      </c>
    </row>
    <row r="92" spans="1:9" ht="12.75" hidden="1">
      <c r="A92" s="33">
        <v>86</v>
      </c>
      <c r="B92" s="20">
        <v>25</v>
      </c>
      <c r="C92" s="19" t="s">
        <v>170</v>
      </c>
      <c r="D92" s="20" t="s">
        <v>5</v>
      </c>
      <c r="E92" s="20">
        <v>1952</v>
      </c>
      <c r="F92" s="19" t="s">
        <v>171</v>
      </c>
      <c r="G92" s="33" t="str">
        <f t="shared" si="2"/>
        <v>C</v>
      </c>
      <c r="H92" s="20">
        <f>COUNTIF($E$9:$G92,$G92)</f>
        <v>26</v>
      </c>
      <c r="I92" s="18">
        <v>0.055393518518518516</v>
      </c>
    </row>
    <row r="93" spans="1:9" ht="12.75" hidden="1">
      <c r="A93" s="33">
        <v>89</v>
      </c>
      <c r="B93" s="20">
        <v>112</v>
      </c>
      <c r="C93" s="19" t="s">
        <v>138</v>
      </c>
      <c r="D93" s="20" t="s">
        <v>5</v>
      </c>
      <c r="E93" s="20">
        <v>1961</v>
      </c>
      <c r="F93" s="19" t="s">
        <v>35</v>
      </c>
      <c r="G93" s="33" t="str">
        <f t="shared" si="2"/>
        <v>C</v>
      </c>
      <c r="H93" s="20">
        <f>COUNTIF($E$9:$G93,$G93)</f>
        <v>27</v>
      </c>
      <c r="I93" s="18">
        <v>0.056921296296296296</v>
      </c>
    </row>
    <row r="94" spans="1:9" ht="12.75" hidden="1">
      <c r="A94" s="33">
        <v>103</v>
      </c>
      <c r="B94" s="20">
        <v>31</v>
      </c>
      <c r="C94" s="19" t="s">
        <v>178</v>
      </c>
      <c r="D94" s="20" t="s">
        <v>5</v>
      </c>
      <c r="E94" s="20">
        <v>1953</v>
      </c>
      <c r="F94" s="19" t="s">
        <v>21</v>
      </c>
      <c r="G94" s="33" t="str">
        <f t="shared" si="2"/>
        <v>C</v>
      </c>
      <c r="H94" s="20">
        <f>COUNTIF($E$9:$G94,$G94)</f>
        <v>28</v>
      </c>
      <c r="I94" s="18">
        <v>0.07282407407407408</v>
      </c>
    </row>
    <row r="95" spans="1:9" ht="12.75">
      <c r="A95" s="33"/>
      <c r="B95" s="20"/>
      <c r="C95" s="19"/>
      <c r="D95" s="20"/>
      <c r="E95" s="20"/>
      <c r="F95" s="19"/>
      <c r="G95" s="33"/>
      <c r="H95" s="20"/>
      <c r="I95" s="18"/>
    </row>
    <row r="96" spans="1:9" ht="12.75">
      <c r="A96" s="40">
        <v>1</v>
      </c>
      <c r="B96" s="40">
        <v>1</v>
      </c>
      <c r="C96" s="41" t="s">
        <v>96</v>
      </c>
      <c r="D96" s="40" t="s">
        <v>5</v>
      </c>
      <c r="E96" s="40">
        <v>1951</v>
      </c>
      <c r="F96" s="49" t="s">
        <v>150</v>
      </c>
      <c r="G96" s="40" t="str">
        <f aca="true" t="shared" si="3" ref="G96:G103">IF($D96="m",IF($E$1-$E96&gt;18,IF($E$1-$E96&lt;40,"A",IF($E$1-$E96&gt;49,IF($E$1-$E96&gt;59,IF($E$1-$E96&gt;69,"E","D"),"C"),"B")),"JM"),IF($E$1-$E96&gt;18,IF($E$1-$E96&lt;40,"F",IF($E$1-$E96&lt;50,"G","H")),"JŽ"))</f>
        <v>D</v>
      </c>
      <c r="H96" s="40">
        <f>COUNTIF($E$9:$G96,$G96)</f>
        <v>1</v>
      </c>
      <c r="I96" s="42">
        <v>0.042569444444444444</v>
      </c>
    </row>
    <row r="97" spans="1:9" ht="12.75">
      <c r="A97" s="46">
        <v>2</v>
      </c>
      <c r="B97" s="46">
        <v>107</v>
      </c>
      <c r="C97" s="47" t="s">
        <v>62</v>
      </c>
      <c r="D97" s="46" t="s">
        <v>5</v>
      </c>
      <c r="E97" s="46">
        <v>1950</v>
      </c>
      <c r="F97" s="47" t="s">
        <v>63</v>
      </c>
      <c r="G97" s="46" t="str">
        <f t="shared" si="3"/>
        <v>D</v>
      </c>
      <c r="H97" s="46">
        <f>COUNTIF($E$9:$G97,$G97)</f>
        <v>2</v>
      </c>
      <c r="I97" s="48">
        <v>0.0437962962962963</v>
      </c>
    </row>
    <row r="98" spans="1:9" ht="12.75">
      <c r="A98" s="43">
        <v>3</v>
      </c>
      <c r="B98" s="43">
        <v>18</v>
      </c>
      <c r="C98" s="44" t="s">
        <v>26</v>
      </c>
      <c r="D98" s="43" t="s">
        <v>5</v>
      </c>
      <c r="E98" s="43">
        <v>1949</v>
      </c>
      <c r="F98" s="44" t="s">
        <v>24</v>
      </c>
      <c r="G98" s="43" t="str">
        <f t="shared" si="3"/>
        <v>D</v>
      </c>
      <c r="H98" s="43">
        <f>COUNTIF($E$9:$G98,$G98)</f>
        <v>3</v>
      </c>
      <c r="I98" s="45">
        <v>0.04646990740740741</v>
      </c>
    </row>
    <row r="99" spans="1:9" ht="12.75">
      <c r="A99" s="20">
        <v>4</v>
      </c>
      <c r="B99" s="20">
        <v>114</v>
      </c>
      <c r="C99" s="19" t="s">
        <v>140</v>
      </c>
      <c r="D99" s="20" t="s">
        <v>5</v>
      </c>
      <c r="E99" s="20">
        <v>1948</v>
      </c>
      <c r="F99" s="19" t="s">
        <v>42</v>
      </c>
      <c r="G99" s="33" t="str">
        <f t="shared" si="3"/>
        <v>D</v>
      </c>
      <c r="H99" s="20">
        <f>COUNTIF($E$9:$G99,$G99)</f>
        <v>4</v>
      </c>
      <c r="I99" s="18">
        <v>0.049652777777777775</v>
      </c>
    </row>
    <row r="100" spans="1:9" ht="12.75" hidden="1">
      <c r="A100" s="33">
        <v>65</v>
      </c>
      <c r="B100" s="20">
        <v>8</v>
      </c>
      <c r="C100" s="19" t="s">
        <v>48</v>
      </c>
      <c r="D100" s="20" t="s">
        <v>5</v>
      </c>
      <c r="E100" s="20">
        <v>1945</v>
      </c>
      <c r="F100" s="19" t="s">
        <v>37</v>
      </c>
      <c r="G100" s="33" t="str">
        <f t="shared" si="3"/>
        <v>D</v>
      </c>
      <c r="H100" s="20">
        <f>COUNTIF($E$9:$G100,$G100)</f>
        <v>5</v>
      </c>
      <c r="I100" s="18">
        <v>0.051412037037037034</v>
      </c>
    </row>
    <row r="101" spans="1:9" ht="12.75" hidden="1">
      <c r="A101" s="33">
        <v>71</v>
      </c>
      <c r="B101" s="20">
        <v>5</v>
      </c>
      <c r="C101" s="19" t="s">
        <v>154</v>
      </c>
      <c r="D101" s="20" t="s">
        <v>5</v>
      </c>
      <c r="E101" s="20">
        <v>1949</v>
      </c>
      <c r="F101" s="19" t="s">
        <v>155</v>
      </c>
      <c r="G101" s="33" t="str">
        <f t="shared" si="3"/>
        <v>D</v>
      </c>
      <c r="H101" s="20">
        <f>COUNTIF($E$9:$G101,$G101)</f>
        <v>6</v>
      </c>
      <c r="I101" s="18">
        <v>0.05197916666666667</v>
      </c>
    </row>
    <row r="102" spans="1:9" ht="12.75" hidden="1">
      <c r="A102" s="33">
        <v>95</v>
      </c>
      <c r="B102" s="20">
        <v>50</v>
      </c>
      <c r="C102" s="19" t="s">
        <v>64</v>
      </c>
      <c r="D102" s="20" t="s">
        <v>5</v>
      </c>
      <c r="E102" s="20">
        <v>1942</v>
      </c>
      <c r="F102" s="19" t="s">
        <v>21</v>
      </c>
      <c r="G102" s="33" t="str">
        <f t="shared" si="3"/>
        <v>D</v>
      </c>
      <c r="H102" s="20">
        <f>COUNTIF($E$9:$G102,$G102)</f>
        <v>7</v>
      </c>
      <c r="I102" s="18">
        <v>0.05752314814814815</v>
      </c>
    </row>
    <row r="103" spans="1:9" ht="12.75" hidden="1">
      <c r="A103" s="33">
        <v>102</v>
      </c>
      <c r="B103" s="20">
        <v>48</v>
      </c>
      <c r="C103" s="19" t="s">
        <v>40</v>
      </c>
      <c r="D103" s="20" t="s">
        <v>5</v>
      </c>
      <c r="E103" s="20">
        <v>1942</v>
      </c>
      <c r="F103" s="19" t="s">
        <v>41</v>
      </c>
      <c r="G103" s="33" t="str">
        <f t="shared" si="3"/>
        <v>D</v>
      </c>
      <c r="H103" s="20">
        <f>COUNTIF($E$9:$G103,$G103)</f>
        <v>8</v>
      </c>
      <c r="I103" s="18">
        <v>0.06777777777777778</v>
      </c>
    </row>
    <row r="104" spans="1:9" ht="12.75">
      <c r="A104" s="33"/>
      <c r="B104" s="20"/>
      <c r="C104" s="19"/>
      <c r="D104" s="20"/>
      <c r="E104" s="20"/>
      <c r="F104" s="19"/>
      <c r="G104" s="33"/>
      <c r="H104" s="20"/>
      <c r="I104" s="18"/>
    </row>
    <row r="105" spans="1:9" ht="12.75">
      <c r="A105" s="40">
        <v>1</v>
      </c>
      <c r="B105" s="40">
        <v>3</v>
      </c>
      <c r="C105" s="41" t="s">
        <v>27</v>
      </c>
      <c r="D105" s="40" t="s">
        <v>6</v>
      </c>
      <c r="E105" s="40">
        <v>1982</v>
      </c>
      <c r="F105" s="41" t="s">
        <v>49</v>
      </c>
      <c r="G105" s="40" t="str">
        <f>IF($D105="m",IF($E$1-$E105&gt;18,IF($E$1-$E105&lt;40,"A",IF($E$1-$E105&gt;49,IF($E$1-$E105&gt;59,IF($E$1-$E105&gt;69,"E","D"),"C"),"B")),"JM"),IF($E$1-$E105&gt;18,IF($E$1-$E105&lt;40,"F",IF($E$1-$E105&lt;50,"G","H")),"JŽ"))</f>
        <v>F</v>
      </c>
      <c r="H105" s="40">
        <f>COUNTIF($E$9:$G105,$G105)</f>
        <v>1</v>
      </c>
      <c r="I105" s="42">
        <v>0.04361111111111111</v>
      </c>
    </row>
    <row r="106" spans="1:9" ht="12.75">
      <c r="A106" s="46">
        <v>2</v>
      </c>
      <c r="B106" s="46">
        <v>55</v>
      </c>
      <c r="C106" s="47" t="s">
        <v>67</v>
      </c>
      <c r="D106" s="46" t="s">
        <v>6</v>
      </c>
      <c r="E106" s="46">
        <v>1981</v>
      </c>
      <c r="F106" s="47" t="s">
        <v>194</v>
      </c>
      <c r="G106" s="46" t="str">
        <f>IF($D106="m",IF($E$1-$E106&gt;18,IF($E$1-$E106&lt;40,"A",IF($E$1-$E106&gt;49,IF($E$1-$E106&gt;59,IF($E$1-$E106&gt;69,"E","D"),"C"),"B")),"JM"),IF($E$1-$E106&gt;18,IF($E$1-$E106&lt;40,"F",IF($E$1-$E106&lt;50,"G","H")),"JŽ"))</f>
        <v>F</v>
      </c>
      <c r="H106" s="46">
        <f>COUNTIF($E$9:$G106,$G106)</f>
        <v>2</v>
      </c>
      <c r="I106" s="48">
        <v>0.044814814814814814</v>
      </c>
    </row>
    <row r="107" spans="1:9" ht="12.75">
      <c r="A107" s="43">
        <v>3</v>
      </c>
      <c r="B107" s="43">
        <v>53</v>
      </c>
      <c r="C107" s="44" t="s">
        <v>192</v>
      </c>
      <c r="D107" s="43" t="s">
        <v>6</v>
      </c>
      <c r="E107" s="43">
        <v>1985</v>
      </c>
      <c r="F107" s="44" t="s">
        <v>15</v>
      </c>
      <c r="G107" s="43" t="str">
        <f>IF($D107="m",IF($E$1-$E107&gt;18,IF($E$1-$E107&lt;40,"A",IF($E$1-$E107&gt;49,IF($E$1-$E107&gt;59,IF($E$1-$E107&gt;69,"E","D"),"C"),"B")),"JM"),IF($E$1-$E107&gt;18,IF($E$1-$E107&lt;40,"F",IF($E$1-$E107&lt;50,"G","H")),"JŽ"))</f>
        <v>F</v>
      </c>
      <c r="H107" s="43">
        <f>COUNTIF($E$9:$G107,$G107)</f>
        <v>3</v>
      </c>
      <c r="I107" s="45">
        <v>0.04737268518518519</v>
      </c>
    </row>
    <row r="108" spans="1:9" ht="12.75">
      <c r="A108" s="20">
        <v>4</v>
      </c>
      <c r="B108" s="20">
        <v>87</v>
      </c>
      <c r="C108" s="19" t="s">
        <v>56</v>
      </c>
      <c r="D108" s="20" t="s">
        <v>6</v>
      </c>
      <c r="E108" s="20">
        <v>1980</v>
      </c>
      <c r="F108" s="19" t="s">
        <v>29</v>
      </c>
      <c r="G108" s="33" t="str">
        <f>IF($D108="m",IF($E$1-$E108&gt;18,IF($E$1-$E108&lt;40,"A",IF($E$1-$E108&gt;49,IF($E$1-$E108&gt;59,IF($E$1-$E108&gt;69,"E","D"),"C"),"B")),"JM"),IF($E$1-$E108&gt;18,IF($E$1-$E108&lt;40,"F",IF($E$1-$E108&lt;50,"G","H")),"JŽ"))</f>
        <v>F</v>
      </c>
      <c r="H108" s="20">
        <f>COUNTIF($E$9:$G108,$G108)</f>
        <v>4</v>
      </c>
      <c r="I108" s="18">
        <v>0.05185185185185185</v>
      </c>
    </row>
    <row r="109" spans="1:9" ht="12.75" hidden="1">
      <c r="A109" s="33">
        <v>90</v>
      </c>
      <c r="B109" s="20">
        <v>69</v>
      </c>
      <c r="C109" s="19" t="s">
        <v>36</v>
      </c>
      <c r="D109" s="20" t="s">
        <v>6</v>
      </c>
      <c r="E109" s="20">
        <v>1990</v>
      </c>
      <c r="F109" s="19" t="s">
        <v>37</v>
      </c>
      <c r="G109" s="33" t="str">
        <f>IF($D109="m",IF($E$1-$E109&gt;18,IF($E$1-$E109&lt;40,"A",IF($E$1-$E109&gt;49,IF($E$1-$E109&gt;59,IF($E$1-$E109&gt;69,"E","D"),"C"),"B")),"JM"),IF($E$1-$E109&gt;18,IF($E$1-$E109&lt;40,"F",IF($E$1-$E109&lt;50,"G","H")),"JŽ"))</f>
        <v>F</v>
      </c>
      <c r="H109" s="20">
        <f>COUNTIF($E$9:$G109,$G109)</f>
        <v>5</v>
      </c>
      <c r="I109" s="18">
        <v>0.056921296296296296</v>
      </c>
    </row>
    <row r="110" spans="1:9" ht="12.75">
      <c r="A110" s="33"/>
      <c r="B110" s="20"/>
      <c r="C110" s="19"/>
      <c r="D110" s="20"/>
      <c r="E110" s="20"/>
      <c r="F110" s="19"/>
      <c r="G110" s="33"/>
      <c r="H110" s="20"/>
      <c r="I110" s="18"/>
    </row>
    <row r="111" spans="1:9" ht="12.75">
      <c r="A111" s="40">
        <v>1</v>
      </c>
      <c r="B111" s="40">
        <v>108</v>
      </c>
      <c r="C111" s="41" t="s">
        <v>70</v>
      </c>
      <c r="D111" s="40" t="s">
        <v>6</v>
      </c>
      <c r="E111" s="40">
        <v>1971</v>
      </c>
      <c r="F111" s="41" t="s">
        <v>71</v>
      </c>
      <c r="G111" s="40" t="str">
        <f>IF($D111="m",IF($E$1-$E111&gt;18,IF($E$1-$E111&lt;40,"A",IF($E$1-$E111&gt;49,IF($E$1-$E111&gt;59,IF($E$1-$E111&gt;69,"E","D"),"C"),"B")),"JM"),IF($E$1-$E111&gt;18,IF($E$1-$E111&lt;40,"F",IF($E$1-$E111&lt;50,"G","H")),"JŽ"))</f>
        <v>G</v>
      </c>
      <c r="H111" s="40">
        <f>COUNTIF($E$9:$G111,$G111)</f>
        <v>1</v>
      </c>
      <c r="I111" s="42">
        <v>0.04795138888888889</v>
      </c>
    </row>
    <row r="112" spans="1:9" ht="12.75">
      <c r="A112" s="46">
        <v>2</v>
      </c>
      <c r="B112" s="46">
        <v>33</v>
      </c>
      <c r="C112" s="47" t="s">
        <v>31</v>
      </c>
      <c r="D112" s="46" t="s">
        <v>6</v>
      </c>
      <c r="E112" s="46">
        <v>1963</v>
      </c>
      <c r="F112" s="47" t="s">
        <v>17</v>
      </c>
      <c r="G112" s="46" t="str">
        <f>IF($D112="m",IF($E$1-$E112&gt;18,IF($E$1-$E112&lt;40,"A",IF($E$1-$E112&gt;49,IF($E$1-$E112&gt;59,IF($E$1-$E112&gt;69,"E","D"),"C"),"B")),"JM"),IF($E$1-$E112&gt;18,IF($E$1-$E112&lt;40,"F",IF($E$1-$E112&lt;50,"G","H")),"JŽ"))</f>
        <v>G</v>
      </c>
      <c r="H112" s="46">
        <f>COUNTIF($E$9:$G112,$G112)</f>
        <v>2</v>
      </c>
      <c r="I112" s="48">
        <v>0.05153935185185185</v>
      </c>
    </row>
    <row r="113" spans="1:9" ht="12.75">
      <c r="A113" s="43">
        <v>3</v>
      </c>
      <c r="B113" s="43">
        <v>30</v>
      </c>
      <c r="C113" s="44" t="s">
        <v>176</v>
      </c>
      <c r="D113" s="43" t="s">
        <v>6</v>
      </c>
      <c r="E113" s="43">
        <v>1967</v>
      </c>
      <c r="F113" s="44" t="s">
        <v>177</v>
      </c>
      <c r="G113" s="43" t="str">
        <f>IF($D113="m",IF($E$1-$E113&gt;18,IF($E$1-$E113&lt;40,"A",IF($E$1-$E113&gt;49,IF($E$1-$E113&gt;59,IF($E$1-$E113&gt;69,"E","D"),"C"),"B")),"JM"),IF($E$1-$E113&gt;18,IF($E$1-$E113&lt;40,"F",IF($E$1-$E113&lt;50,"G","H")),"JŽ"))</f>
        <v>G</v>
      </c>
      <c r="H113" s="43">
        <f>COUNTIF($E$9:$G113,$G113)</f>
        <v>3</v>
      </c>
      <c r="I113" s="45">
        <v>0.05702546296296296</v>
      </c>
    </row>
    <row r="114" spans="1:9" ht="12.75">
      <c r="A114" s="20">
        <v>4</v>
      </c>
      <c r="B114" s="20">
        <v>21</v>
      </c>
      <c r="C114" s="19" t="s">
        <v>59</v>
      </c>
      <c r="D114" s="20" t="s">
        <v>6</v>
      </c>
      <c r="E114" s="20">
        <v>1963</v>
      </c>
      <c r="F114" s="19" t="s">
        <v>30</v>
      </c>
      <c r="G114" s="33" t="str">
        <f>IF($D114="m",IF($E$1-$E114&gt;18,IF($E$1-$E114&lt;40,"A",IF($E$1-$E114&gt;49,IF($E$1-$E114&gt;59,IF($E$1-$E114&gt;69,"E","D"),"C"),"B")),"JM"),IF($E$1-$E114&gt;18,IF($E$1-$E114&lt;40,"F",IF($E$1-$E114&lt;50,"G","H")),"JŽ"))</f>
        <v>G</v>
      </c>
      <c r="H114" s="20">
        <f>COUNTIF($E$9:$G114,$G114)</f>
        <v>4</v>
      </c>
      <c r="I114" s="18">
        <v>0.07282407407407408</v>
      </c>
    </row>
    <row r="115" spans="1:9" ht="12.75">
      <c r="A115" s="33"/>
      <c r="B115" s="20"/>
      <c r="C115" s="19"/>
      <c r="D115" s="20"/>
      <c r="E115" s="20"/>
      <c r="F115" s="19"/>
      <c r="G115" s="33"/>
      <c r="H115" s="20"/>
      <c r="I115" s="18"/>
    </row>
    <row r="116" spans="1:9" ht="12.75">
      <c r="A116" s="40">
        <v>1</v>
      </c>
      <c r="B116" s="40">
        <v>88</v>
      </c>
      <c r="C116" s="41" t="s">
        <v>33</v>
      </c>
      <c r="D116" s="40" t="s">
        <v>6</v>
      </c>
      <c r="E116" s="40">
        <v>1957</v>
      </c>
      <c r="F116" s="41" t="s">
        <v>34</v>
      </c>
      <c r="G116" s="40" t="str">
        <f>IF($D116="m",IF($E$1-$E116&gt;18,IF($E$1-$E116&lt;40,"A",IF($E$1-$E116&gt;49,IF($E$1-$E116&gt;59,IF($E$1-$E116&gt;69,"E","D"),"C"),"B")),"JM"),IF($E$1-$E116&gt;18,IF($E$1-$E116&lt;40,"F",IF($E$1-$E116&lt;50,"G","H")),"JŽ"))</f>
        <v>H</v>
      </c>
      <c r="H116" s="40">
        <f>COUNTIF($E$9:$G116,$G116)</f>
        <v>1</v>
      </c>
      <c r="I116" s="42">
        <v>0.05130787037037037</v>
      </c>
    </row>
    <row r="117" spans="1:9" ht="12.75">
      <c r="A117" s="46">
        <v>2</v>
      </c>
      <c r="B117" s="46">
        <v>32</v>
      </c>
      <c r="C117" s="47" t="s">
        <v>32</v>
      </c>
      <c r="D117" s="46" t="s">
        <v>6</v>
      </c>
      <c r="E117" s="46">
        <v>1958</v>
      </c>
      <c r="F117" s="47" t="s">
        <v>19</v>
      </c>
      <c r="G117" s="46" t="str">
        <f>IF($D117="m",IF($E$1-$E117&gt;18,IF($E$1-$E117&lt;40,"A",IF($E$1-$E117&gt;49,IF($E$1-$E117&gt;59,IF($E$1-$E117&gt;69,"E","D"),"C"),"B")),"JM"),IF($E$1-$E117&gt;18,IF($E$1-$E117&lt;40,"F",IF($E$1-$E117&lt;50,"G","H")),"JŽ"))</f>
        <v>H</v>
      </c>
      <c r="H117" s="46">
        <f>COUNTIF($E$9:$G117,$G117)</f>
        <v>2</v>
      </c>
      <c r="I117" s="48">
        <v>0.05557870370370371</v>
      </c>
    </row>
    <row r="118" spans="1:9" ht="12.75">
      <c r="A118" s="43">
        <v>3</v>
      </c>
      <c r="B118" s="43">
        <v>43</v>
      </c>
      <c r="C118" s="44" t="s">
        <v>53</v>
      </c>
      <c r="D118" s="43" t="s">
        <v>6</v>
      </c>
      <c r="E118" s="43">
        <v>1952</v>
      </c>
      <c r="F118" s="44" t="s">
        <v>54</v>
      </c>
      <c r="G118" s="43" t="str">
        <f>IF($D118="m",IF($E$1-$E118&gt;18,IF($E$1-$E118&lt;40,"A",IF($E$1-$E118&gt;49,IF($E$1-$E118&gt;59,IF($E$1-$E118&gt;69,"E","D"),"C"),"B")),"JM"),IF($E$1-$E118&gt;18,IF($E$1-$E118&lt;40,"F",IF($E$1-$E118&lt;50,"G","H")),"JŽ"))</f>
        <v>H</v>
      </c>
      <c r="H118" s="43">
        <f>COUNTIF($E$9:$G118,$G118)</f>
        <v>3</v>
      </c>
      <c r="I118" s="45">
        <v>0.057303240740740745</v>
      </c>
    </row>
    <row r="119" spans="1:19" ht="34.5" customHeight="1">
      <c r="A119" s="22" t="s">
        <v>93</v>
      </c>
      <c r="G119" s="26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1:19" ht="12.75">
      <c r="A120" s="40">
        <v>1</v>
      </c>
      <c r="B120" s="40">
        <v>73</v>
      </c>
      <c r="C120" s="41" t="s">
        <v>87</v>
      </c>
      <c r="D120" s="40" t="s">
        <v>5</v>
      </c>
      <c r="E120" s="40">
        <v>1936</v>
      </c>
      <c r="F120" s="41" t="s">
        <v>88</v>
      </c>
      <c r="G120" s="40" t="str">
        <f>IF($D120="m",IF($E$1-$E120&gt;18,IF($E$1-$E120&lt;40,"A",IF($E$1-$E120&gt;49,IF($E$1-$E120&gt;59,IF($E$1-$E120&gt;69,"E","D"),"C"),"B")),"JM"),IF($E$1-$E120&gt;18,IF($E$1-$E120&lt;40,"F",IF($E$1-$E120&lt;50,"G","H")),"JŽ"))</f>
        <v>E</v>
      </c>
      <c r="H120" s="40">
        <f>COUNTIF($E$9:$G120,$G120)</f>
        <v>1</v>
      </c>
      <c r="I120" s="42">
        <v>0.031041666666666665</v>
      </c>
      <c r="K120" s="24"/>
      <c r="L120" s="36"/>
      <c r="M120" s="30"/>
      <c r="N120" s="24"/>
      <c r="O120" s="24"/>
      <c r="P120" s="30"/>
      <c r="Q120" s="24"/>
      <c r="R120" s="24"/>
      <c r="S120" s="31"/>
    </row>
    <row r="121" spans="1:19" ht="12.75">
      <c r="A121" s="46">
        <v>2</v>
      </c>
      <c r="B121" s="46">
        <v>14</v>
      </c>
      <c r="C121" s="47" t="s">
        <v>45</v>
      </c>
      <c r="D121" s="46" t="s">
        <v>5</v>
      </c>
      <c r="E121" s="46">
        <v>1935</v>
      </c>
      <c r="F121" s="47" t="s">
        <v>163</v>
      </c>
      <c r="G121" s="46" t="str">
        <f>IF($D121="m",IF($E$1-$E121&gt;18,IF($E$1-$E121&lt;40,"A",IF($E$1-$E121&gt;49,IF($E$1-$E121&gt;59,IF($E$1-$E121&gt;69,"E","D"),"C"),"B")),"JM"),IF($E$1-$E121&gt;18,IF($E$1-$E121&lt;40,"F",IF($E$1-$E121&lt;50,"G","H")),"JŽ"))</f>
        <v>E</v>
      </c>
      <c r="H121" s="46">
        <f>COUNTIF($E$9:$G121,$G121)</f>
        <v>2</v>
      </c>
      <c r="I121" s="48">
        <v>0.0383912037037037</v>
      </c>
      <c r="K121" s="24"/>
      <c r="L121" s="36"/>
      <c r="M121" s="30"/>
      <c r="N121" s="24"/>
      <c r="O121" s="24"/>
      <c r="P121" s="30"/>
      <c r="Q121" s="24"/>
      <c r="R121" s="24"/>
      <c r="S121" s="31"/>
    </row>
    <row r="122" spans="1:19" ht="12.75">
      <c r="A122" s="43">
        <v>3</v>
      </c>
      <c r="B122" s="43">
        <v>115</v>
      </c>
      <c r="C122" s="44" t="s">
        <v>43</v>
      </c>
      <c r="D122" s="43" t="s">
        <v>5</v>
      </c>
      <c r="E122" s="43">
        <v>1941</v>
      </c>
      <c r="F122" s="44" t="s">
        <v>44</v>
      </c>
      <c r="G122" s="43" t="str">
        <f>IF($D122="m",IF($E$1-$E122&gt;18,IF($E$1-$E122&lt;40,"A",IF($E$1-$E122&gt;49,IF($E$1-$E122&gt;59,IF($E$1-$E122&gt;69,"E","D"),"C"),"B")),"JM"),IF($E$1-$E122&gt;18,IF($E$1-$E122&lt;40,"F",IF($E$1-$E122&lt;50,"G","H")),"JŽ"))</f>
        <v>E</v>
      </c>
      <c r="H122" s="43">
        <f>COUNTIF($E$9:$G122,$G122)</f>
        <v>3</v>
      </c>
      <c r="I122" s="45">
        <v>0.03841435185185185</v>
      </c>
      <c r="K122" s="24"/>
      <c r="L122" s="36"/>
      <c r="M122" s="30"/>
      <c r="N122" s="24"/>
      <c r="O122" s="24"/>
      <c r="P122" s="30"/>
      <c r="Q122" s="24"/>
      <c r="R122" s="24"/>
      <c r="S122" s="31"/>
    </row>
    <row r="123" spans="1:9" ht="21" customHeight="1">
      <c r="A123" s="24"/>
      <c r="B123" s="24"/>
      <c r="C123" s="30"/>
      <c r="D123" s="24"/>
      <c r="E123" s="24"/>
      <c r="F123" s="30"/>
      <c r="G123" s="24"/>
      <c r="H123" s="24"/>
      <c r="I123" s="31"/>
    </row>
    <row r="124" spans="1:9" ht="12.75">
      <c r="A124" s="55" t="s">
        <v>91</v>
      </c>
      <c r="B124" s="55"/>
      <c r="C124" s="55"/>
      <c r="D124" s="39"/>
      <c r="E124" s="24"/>
      <c r="F124" s="30"/>
      <c r="G124" s="24"/>
      <c r="H124" s="24"/>
      <c r="I124" s="31"/>
    </row>
    <row r="125" spans="1:4" ht="11.25" customHeight="1">
      <c r="A125" s="56" t="s">
        <v>92</v>
      </c>
      <c r="B125" s="56"/>
      <c r="C125" s="56"/>
      <c r="D125" s="56"/>
    </row>
  </sheetData>
  <sheetProtection/>
  <mergeCells count="4">
    <mergeCell ref="A124:C124"/>
    <mergeCell ref="A125:D125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2011-06-12T21:23:47Z</cp:lastPrinted>
  <dcterms:created xsi:type="dcterms:W3CDTF">2006-08-10T15:02:00Z</dcterms:created>
  <dcterms:modified xsi:type="dcterms:W3CDTF">2011-06-12T21:24:37Z</dcterms:modified>
  <cp:category/>
  <cp:version/>
  <cp:contentType/>
  <cp:contentStatus/>
</cp:coreProperties>
</file>