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6875" windowHeight="11310" activeTab="0"/>
  </bookViews>
  <sheets>
    <sheet name="8 000 m" sheetId="1" r:id="rId1"/>
    <sheet name="1 238 m" sheetId="2" r:id="rId2"/>
    <sheet name="TBT 2011 - 2012" sheetId="3" r:id="rId3"/>
    <sheet name="WAVA" sheetId="4" r:id="rId4"/>
    <sheet name="8 000 m (do TBT)" sheetId="5" r:id="rId5"/>
  </sheets>
  <definedNames/>
  <calcPr fullCalcOnLoad="1"/>
</workbook>
</file>

<file path=xl/sharedStrings.xml><?xml version="1.0" encoding="utf-8"?>
<sst xmlns="http://schemas.openxmlformats.org/spreadsheetml/2006/main" count="735" uniqueCount="241">
  <si>
    <t>št.č.</t>
  </si>
  <si>
    <t>klub</t>
  </si>
  <si>
    <t>výkon</t>
  </si>
  <si>
    <t>meno</t>
  </si>
  <si>
    <t>KRB Trnava</t>
  </si>
  <si>
    <t>AŠK Slávia Trnava</t>
  </si>
  <si>
    <t>Trnava</t>
  </si>
  <si>
    <t>Holický Matej</t>
  </si>
  <si>
    <t>Rendek Jozef</t>
  </si>
  <si>
    <t>Schiffer Jozef</t>
  </si>
  <si>
    <t>GEFCO Slovakia</t>
  </si>
  <si>
    <t>Ferenc Ľuboš</t>
  </si>
  <si>
    <t>Jakabovič Milan</t>
  </si>
  <si>
    <t>Fešák Team Trnava</t>
  </si>
  <si>
    <t>Vago Milan</t>
  </si>
  <si>
    <t>Pribulová Zuzana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</si>
  <si>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</si>
  <si>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</si>
  <si>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</si>
  <si>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</si>
  <si>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</si>
  <si>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</si>
  <si>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</si>
  <si>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</si>
  <si>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</si>
  <si>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</si>
  <si>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</si>
  <si>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</si>
  <si>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</si>
  <si>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</si>
  <si>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</si>
  <si>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Puškár Ondrej</t>
  </si>
  <si>
    <t>Puškár Michal</t>
  </si>
  <si>
    <t>Šaštinská Barbora</t>
  </si>
  <si>
    <t>Suchá nad Parnou</t>
  </si>
  <si>
    <t>Remiš Tomáš</t>
  </si>
  <si>
    <t>15.</t>
  </si>
  <si>
    <t>16.</t>
  </si>
  <si>
    <t>17.</t>
  </si>
  <si>
    <t>18.</t>
  </si>
  <si>
    <t>Kurnický Roman</t>
  </si>
  <si>
    <t>Cífer</t>
  </si>
  <si>
    <t>Stano Dominik</t>
  </si>
  <si>
    <t>Bohunický Cyril</t>
  </si>
  <si>
    <t>Remiš Adam</t>
  </si>
  <si>
    <t>Klimek Ján</t>
  </si>
  <si>
    <t>Sokol Čachtice</t>
  </si>
  <si>
    <t>Petrovič Vladimír</t>
  </si>
  <si>
    <t>Trstín</t>
  </si>
  <si>
    <t>Stacho Jozef</t>
  </si>
  <si>
    <t>Dolné Orešany</t>
  </si>
  <si>
    <t>Kovačócy Ľubomír</t>
  </si>
  <si>
    <t>Trenčín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</si>
  <si>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</si>
  <si>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</si>
  <si>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</si>
  <si>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</si>
  <si>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</si>
  <si>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</si>
  <si>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</si>
  <si>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</si>
  <si>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</si>
  <si>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</si>
  <si>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</si>
  <si>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</si>
  <si>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</si>
  <si>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nar.</t>
  </si>
  <si>
    <t>Hlaváček Marcel</t>
  </si>
  <si>
    <t>Nové Mesto nad Váhom</t>
  </si>
  <si>
    <t>Remiš Ján</t>
  </si>
  <si>
    <t>Remišová Katarína</t>
  </si>
  <si>
    <t>Greguš Július</t>
  </si>
  <si>
    <t>Krajčovič Peter</t>
  </si>
  <si>
    <t>Heretík Peter</t>
  </si>
  <si>
    <t>Blahová Silvia</t>
  </si>
  <si>
    <t>Triathlon team Trnava</t>
  </si>
  <si>
    <t>Orlický Andrej</t>
  </si>
  <si>
    <t>Baláž Martin</t>
  </si>
  <si>
    <t>Bogár Ľuboš</t>
  </si>
  <si>
    <t>32.</t>
  </si>
  <si>
    <t>33.</t>
  </si>
  <si>
    <t>34.</t>
  </si>
  <si>
    <t>35.</t>
  </si>
  <si>
    <t>36.</t>
  </si>
  <si>
    <t>37.</t>
  </si>
  <si>
    <t>areál AŠK Slávia Trnava</t>
  </si>
  <si>
    <t>38.</t>
  </si>
  <si>
    <t>39.</t>
  </si>
  <si>
    <t>40.</t>
  </si>
  <si>
    <t>41.</t>
  </si>
  <si>
    <t>42.</t>
  </si>
  <si>
    <t>43.</t>
  </si>
  <si>
    <t>Stachová Ida</t>
  </si>
  <si>
    <t>Mizera Marek</t>
  </si>
  <si>
    <t>Remiš Michal</t>
  </si>
  <si>
    <t>Remiš Ondrej</t>
  </si>
  <si>
    <t>Klokner Kristián</t>
  </si>
  <si>
    <t>Zuzčák Marek</t>
  </si>
  <si>
    <t>SPŠ TT</t>
  </si>
  <si>
    <t>Koval Pavol st.</t>
  </si>
  <si>
    <t>Holický Emil</t>
  </si>
  <si>
    <t>Dolná Krupá</t>
  </si>
  <si>
    <t>Gura Pavol</t>
  </si>
  <si>
    <t>Levoča</t>
  </si>
  <si>
    <t>Licek Juraj</t>
  </si>
  <si>
    <t>Majcichov</t>
  </si>
  <si>
    <t>Kosický Matúš</t>
  </si>
  <si>
    <t>Budmerice</t>
  </si>
  <si>
    <t>Dobšovič Rastislav</t>
  </si>
  <si>
    <t>Kermietová Veronika</t>
  </si>
  <si>
    <t>Lietavec Miroslav</t>
  </si>
  <si>
    <t>KST Špačince</t>
  </si>
  <si>
    <t>Jančovič Juraj</t>
  </si>
  <si>
    <t>VŠ Trnava</t>
  </si>
  <si>
    <t>Galanta</t>
  </si>
  <si>
    <t>Barančíková Helena</t>
  </si>
  <si>
    <t>Pavlík Ambróz</t>
  </si>
  <si>
    <t>44.</t>
  </si>
  <si>
    <t>45.</t>
  </si>
  <si>
    <t>Očkovský Jaroslav</t>
  </si>
  <si>
    <t>OFK Bučany</t>
  </si>
  <si>
    <t>46.</t>
  </si>
  <si>
    <t>26.12.2011 - 6.1.2012</t>
  </si>
  <si>
    <t>Muži:</t>
  </si>
  <si>
    <t>Ženy:</t>
  </si>
  <si>
    <t>OC</t>
  </si>
  <si>
    <t>Age</t>
  </si>
  <si>
    <t>Distance</t>
  </si>
  <si>
    <t>OC sec</t>
  </si>
  <si>
    <t>Ženy</t>
  </si>
  <si>
    <t>vek</t>
  </si>
  <si>
    <t>koeficient</t>
  </si>
  <si>
    <t>čas prep.</t>
  </si>
  <si>
    <t>Trnavská bežecká trilógia 2011 - 2012</t>
  </si>
  <si>
    <t>Prípadné chyby a dotazy posielajte na: beh@szm.sk</t>
  </si>
  <si>
    <t>Pov. cukor Trenčianská Teplá</t>
  </si>
  <si>
    <t>Trnavský novoročný beh</t>
  </si>
  <si>
    <t>25. ročník</t>
  </si>
  <si>
    <t>Muži: 8 000 m</t>
  </si>
  <si>
    <t>Ženy - 8 000 m</t>
  </si>
  <si>
    <t>8,0 km</t>
  </si>
  <si>
    <t>priebežné poradie po 2. kole - Zimný beh zdravia, Trnavský novoročný beh</t>
  </si>
  <si>
    <t>Tomanová Barbora</t>
  </si>
  <si>
    <t>5:47</t>
  </si>
  <si>
    <t>Tomanová Veronika</t>
  </si>
  <si>
    <t>5:23</t>
  </si>
  <si>
    <t>Karaba Michal</t>
  </si>
  <si>
    <t>AK Bojničky</t>
  </si>
  <si>
    <t>Karabová Zuzana</t>
  </si>
  <si>
    <t>Karabová Veronika</t>
  </si>
  <si>
    <t>Hlaváček Martin</t>
  </si>
  <si>
    <t>Kozániová Sára</t>
  </si>
  <si>
    <t>Kurnická Terézia</t>
  </si>
  <si>
    <t>Jankovič Marek</t>
  </si>
  <si>
    <t>Miksád Filip</t>
  </si>
  <si>
    <t>Miksádová Laura</t>
  </si>
  <si>
    <t>Žiaci - 1 238 m</t>
  </si>
  <si>
    <t>Žiačky - 1 238 m</t>
  </si>
  <si>
    <t>Bohunický Matej</t>
  </si>
  <si>
    <t>Bokora Juraj</t>
  </si>
  <si>
    <t>Hlohovec</t>
  </si>
  <si>
    <t>Hacaj Marián</t>
  </si>
  <si>
    <t>Štegmann Patrik</t>
  </si>
  <si>
    <t>Heretík Pavol</t>
  </si>
  <si>
    <t>Babušik Martin</t>
  </si>
  <si>
    <t>Blažo Eduard</t>
  </si>
  <si>
    <t>BK Viktória Horné Orešany</t>
  </si>
  <si>
    <t>Sedláček Marian</t>
  </si>
  <si>
    <t>Tomič Dušan</t>
  </si>
  <si>
    <t>Gymnázium Galanta</t>
  </si>
  <si>
    <t>Poláček Tomáš</t>
  </si>
  <si>
    <t>Danovský Juraj</t>
  </si>
  <si>
    <t>Biely Kostol</t>
  </si>
  <si>
    <t>Kubán Jozef</t>
  </si>
  <si>
    <t>Novák Peter</t>
  </si>
  <si>
    <t>Kovál Pavol</t>
  </si>
  <si>
    <t>Bohunický Ján</t>
  </si>
  <si>
    <t>Hrčka Ľuboš</t>
  </si>
  <si>
    <t>Karaba Roman</t>
  </si>
  <si>
    <t>BK Slimáci</t>
  </si>
  <si>
    <t>Medo Martin</t>
  </si>
  <si>
    <t>Slezák Vít</t>
  </si>
  <si>
    <t>Praha</t>
  </si>
  <si>
    <t>Blažo Vladislav</t>
  </si>
  <si>
    <t>Rakús Milan</t>
  </si>
  <si>
    <t>Tomič Peter</t>
  </si>
  <si>
    <t>Gasto Galanta</t>
  </si>
  <si>
    <t>Babiak Vladimír</t>
  </si>
  <si>
    <t>Nitra</t>
  </si>
  <si>
    <t>Cích Vladimír</t>
  </si>
  <si>
    <t>behame.sk</t>
  </si>
  <si>
    <t>Palkovič Pavol</t>
  </si>
  <si>
    <t>AK Junior Holíč</t>
  </si>
  <si>
    <t>Bašista Vincent</t>
  </si>
  <si>
    <t>JAM Ilava</t>
  </si>
  <si>
    <t>Stolárik Peter</t>
  </si>
  <si>
    <t>ZŠK Vrbové</t>
  </si>
  <si>
    <t>Sloboda Jozef</t>
  </si>
  <si>
    <t>Sedmák Stanislav</t>
  </si>
  <si>
    <t>Veľké Kostoľany</t>
  </si>
  <si>
    <t>Sedláček Jozef</t>
  </si>
  <si>
    <t>Boleráz</t>
  </si>
  <si>
    <t>Kozmer Jarolím</t>
  </si>
  <si>
    <t>Gáň</t>
  </si>
  <si>
    <t>Kanovič Ján</t>
  </si>
  <si>
    <t>Kováčová Veronika</t>
  </si>
  <si>
    <t>Trulíková Zdenka</t>
  </si>
  <si>
    <t>Muži do 39 rokov: 8 000 m</t>
  </si>
  <si>
    <t>Muži 40 - 49 rokov: 8 000 m</t>
  </si>
  <si>
    <t>Muži 50 - 59 rokov: 8 000 m</t>
  </si>
  <si>
    <t>Muži od 60 rokov: 8 000 m</t>
  </si>
  <si>
    <t>Ženy do 39 rokov - 8 000 m</t>
  </si>
  <si>
    <t>Ženy od 40 rokov - 8 000 m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</si>
  <si>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</si>
  <si>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</si>
  <si>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</si>
  <si>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</si>
  <si>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</si>
  <si>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</si>
  <si>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</si>
  <si>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</si>
  <si>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</si>
  <si>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</si>
  <si>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</si>
  <si>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</si>
  <si>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</si>
  <si>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</si>
  <si>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</si>
  <si>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</si>
  <si>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</si>
  <si>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</si>
  <si>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</si>
  <si>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</si>
  <si>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</si>
  <si>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</si>
  <si>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</si>
  <si>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ZBZ</t>
  </si>
  <si>
    <t>TNB</t>
  </si>
  <si>
    <t>3kral</t>
  </si>
  <si>
    <t>Kováč Miroslav</t>
  </si>
  <si>
    <t>Sumár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</si>
</sst>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mm:ss.0;@"/>
  </numFmts>
  <fonts count="17">
    <font>
      <sz val="10"/>
      <name val="Arial CE"/>
      <family val="0"/>
    </font>
    <font>
      <b/>
      <sz val="14"/>
      <color indexed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0"/>
    </font>
    <font>
      <sz val="8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color indexed="10"/>
      <name val="Arial"/>
      <family val="0"/>
    </font>
    <font>
      <b/>
      <sz val="9"/>
      <color indexed="12"/>
      <name val="Arial CE"/>
      <family val="0"/>
    </font>
    <font>
      <b/>
      <sz val="8"/>
      <color indexed="12"/>
      <name val="Arial CE"/>
      <family val="0"/>
    </font>
    <font>
      <b/>
      <sz val="8"/>
      <name val="Arial CE"/>
      <family val="0"/>
    </font>
    <font>
      <sz val="8"/>
      <color indexed="10"/>
      <name val="Arial"/>
      <family val="0"/>
    </font>
    <font>
      <sz val="8"/>
      <color indexed="10"/>
      <name val="Arial CE"/>
      <family val="0"/>
    </font>
    <font>
      <sz val="9"/>
      <color indexed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 applyProtection="1">
      <alignment/>
      <protection hidden="1"/>
    </xf>
    <xf numFmtId="45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9" fillId="0" borderId="0" xfId="0" applyFont="1" applyAlignment="1">
      <alignment/>
    </xf>
    <xf numFmtId="0" fontId="14" fillId="0" borderId="1" xfId="0" applyNumberFormat="1" applyFont="1" applyFill="1" applyBorder="1" applyAlignment="1" applyProtection="1">
      <alignment horizontal="center" vertical="top"/>
      <protection hidden="1"/>
    </xf>
    <xf numFmtId="0" fontId="16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6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45" fontId="6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45" fontId="15" fillId="0" borderId="0" xfId="0" applyNumberFormat="1" applyFont="1" applyAlignment="1" applyProtection="1">
      <alignment/>
      <protection hidden="1"/>
    </xf>
    <xf numFmtId="17" fontId="6" fillId="0" borderId="0" xfId="0" applyNumberFormat="1" applyFont="1" applyAlignment="1" applyProtection="1">
      <alignment/>
      <protection hidden="1"/>
    </xf>
    <xf numFmtId="45" fontId="6" fillId="0" borderId="0" xfId="0" applyNumberFormat="1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18.375" style="0" customWidth="1"/>
    <col min="5" max="5" width="24.625" style="0" bestFit="1" customWidth="1"/>
    <col min="6" max="6" width="10.00390625" style="0" customWidth="1"/>
  </cols>
  <sheetData>
    <row r="1" spans="2:6" ht="18">
      <c r="B1" s="37" t="s">
        <v>136</v>
      </c>
      <c r="C1" s="37"/>
      <c r="D1" s="37"/>
      <c r="E1" s="37"/>
      <c r="F1" s="37"/>
    </row>
    <row r="2" spans="2:6" ht="12.75" customHeight="1">
      <c r="B2" s="2"/>
      <c r="C2" s="2"/>
      <c r="D2" s="2"/>
      <c r="E2" s="2"/>
      <c r="F2" s="2"/>
    </row>
    <row r="3" spans="2:6" ht="12.75">
      <c r="B3" s="38" t="s">
        <v>137</v>
      </c>
      <c r="C3" s="38"/>
      <c r="D3" s="38"/>
      <c r="E3" s="38"/>
      <c r="F3" s="38"/>
    </row>
    <row r="4" spans="2:6" ht="12.75" customHeight="1">
      <c r="B4" s="1"/>
      <c r="C4" s="1"/>
      <c r="D4" s="1"/>
      <c r="E4" s="1"/>
      <c r="F4" s="1"/>
    </row>
    <row r="5" spans="1:6" ht="12.75">
      <c r="A5" t="s">
        <v>85</v>
      </c>
      <c r="F5" s="3">
        <v>40909</v>
      </c>
    </row>
    <row r="6" ht="13.5" customHeight="1"/>
    <row r="7" ht="13.5" customHeight="1"/>
    <row r="8" ht="12.75">
      <c r="A8" s="4" t="s">
        <v>207</v>
      </c>
    </row>
    <row r="9" ht="12.75" customHeight="1"/>
    <row r="10" spans="1:6" ht="12.75">
      <c r="A10" s="5" t="s">
        <v>16</v>
      </c>
      <c r="B10" s="5" t="s">
        <v>0</v>
      </c>
      <c r="C10" s="4" t="s">
        <v>66</v>
      </c>
      <c r="D10" s="5" t="s">
        <v>3</v>
      </c>
      <c r="E10" s="5" t="s">
        <v>1</v>
      </c>
      <c r="F10" s="5" t="s">
        <v>2</v>
      </c>
    </row>
    <row r="11" spans="1:6" ht="12.75">
      <c r="A11" t="s">
        <v>17</v>
      </c>
      <c r="B11" s="7">
        <v>9</v>
      </c>
      <c r="C11">
        <v>1985</v>
      </c>
      <c r="D11" t="s">
        <v>31</v>
      </c>
      <c r="E11" t="s">
        <v>5</v>
      </c>
      <c r="F11" s="10">
        <v>0.019768518518518515</v>
      </c>
    </row>
    <row r="12" spans="1:6" ht="12.75">
      <c r="A12" t="s">
        <v>18</v>
      </c>
      <c r="B12" s="7">
        <v>99</v>
      </c>
      <c r="C12">
        <v>1977</v>
      </c>
      <c r="D12" t="s">
        <v>76</v>
      </c>
      <c r="E12" t="s">
        <v>75</v>
      </c>
      <c r="F12" s="10">
        <v>0.020185185185185184</v>
      </c>
    </row>
    <row r="13" spans="1:6" ht="12.75">
      <c r="A13" t="s">
        <v>19</v>
      </c>
      <c r="B13" s="7">
        <v>10</v>
      </c>
      <c r="C13">
        <v>1986</v>
      </c>
      <c r="D13" t="s">
        <v>32</v>
      </c>
      <c r="E13" t="s">
        <v>5</v>
      </c>
      <c r="F13" s="10">
        <v>0.02028935185185185</v>
      </c>
    </row>
    <row r="14" spans="1:6" ht="12.75">
      <c r="A14" t="s">
        <v>20</v>
      </c>
      <c r="B14" s="7">
        <v>50</v>
      </c>
      <c r="C14">
        <v>1984</v>
      </c>
      <c r="D14" t="s">
        <v>78</v>
      </c>
      <c r="E14" t="s">
        <v>75</v>
      </c>
      <c r="F14" s="10">
        <v>0.021342592592592594</v>
      </c>
    </row>
    <row r="15" spans="1:6" ht="12.75">
      <c r="A15" t="s">
        <v>21</v>
      </c>
      <c r="B15" s="7">
        <v>54</v>
      </c>
      <c r="C15">
        <v>1994</v>
      </c>
      <c r="D15" t="s">
        <v>158</v>
      </c>
      <c r="E15" t="s">
        <v>75</v>
      </c>
      <c r="F15" s="10">
        <v>0.021400462962962965</v>
      </c>
    </row>
    <row r="16" spans="1:6" ht="12.75">
      <c r="A16" t="s">
        <v>22</v>
      </c>
      <c r="B16" s="7">
        <v>4</v>
      </c>
      <c r="C16">
        <v>1974</v>
      </c>
      <c r="D16" t="s">
        <v>69</v>
      </c>
      <c r="E16" t="s">
        <v>13</v>
      </c>
      <c r="F16" s="10">
        <v>0.02162037037037037</v>
      </c>
    </row>
    <row r="17" spans="1:6" ht="12.75">
      <c r="A17" t="s">
        <v>23</v>
      </c>
      <c r="B17" s="7">
        <v>83</v>
      </c>
      <c r="C17">
        <v>1979</v>
      </c>
      <c r="D17" t="s">
        <v>77</v>
      </c>
      <c r="E17" t="s">
        <v>75</v>
      </c>
      <c r="F17" s="10">
        <v>0.0218287037037037</v>
      </c>
    </row>
    <row r="18" spans="1:6" ht="12.75">
      <c r="A18" t="s">
        <v>24</v>
      </c>
      <c r="B18" s="7">
        <v>80</v>
      </c>
      <c r="C18">
        <v>1989</v>
      </c>
      <c r="D18" t="s">
        <v>163</v>
      </c>
      <c r="E18" t="s">
        <v>75</v>
      </c>
      <c r="F18" s="10">
        <v>0.02210648148148148</v>
      </c>
    </row>
    <row r="19" spans="1:6" ht="12.75">
      <c r="A19" t="s">
        <v>25</v>
      </c>
      <c r="B19" s="7">
        <v>49</v>
      </c>
      <c r="C19">
        <v>1994</v>
      </c>
      <c r="D19" t="s">
        <v>168</v>
      </c>
      <c r="E19" t="s">
        <v>169</v>
      </c>
      <c r="F19" s="10">
        <v>0.022303240740740738</v>
      </c>
    </row>
    <row r="20" spans="1:6" ht="12.75">
      <c r="A20" t="s">
        <v>26</v>
      </c>
      <c r="B20" s="7">
        <v>81</v>
      </c>
      <c r="C20">
        <v>1987</v>
      </c>
      <c r="D20" t="s">
        <v>73</v>
      </c>
      <c r="E20" t="s">
        <v>75</v>
      </c>
      <c r="F20" s="10">
        <v>0.022488425925925926</v>
      </c>
    </row>
    <row r="21" spans="1:6" ht="12.75">
      <c r="A21" t="s">
        <v>27</v>
      </c>
      <c r="B21" s="7">
        <v>64</v>
      </c>
      <c r="C21">
        <v>1993</v>
      </c>
      <c r="D21" t="s">
        <v>106</v>
      </c>
      <c r="E21" t="s">
        <v>107</v>
      </c>
      <c r="F21" s="10">
        <v>0.02290509259259259</v>
      </c>
    </row>
    <row r="22" spans="1:6" ht="12.75">
      <c r="A22" t="s">
        <v>28</v>
      </c>
      <c r="B22" s="7">
        <v>90</v>
      </c>
      <c r="C22">
        <v>1993</v>
      </c>
      <c r="D22" t="s">
        <v>42</v>
      </c>
      <c r="E22" t="s">
        <v>5</v>
      </c>
      <c r="F22" s="10">
        <v>0.023391203703703702</v>
      </c>
    </row>
    <row r="23" spans="1:6" ht="12.75">
      <c r="A23" t="s">
        <v>29</v>
      </c>
      <c r="B23" s="7">
        <v>94</v>
      </c>
      <c r="C23">
        <v>1991</v>
      </c>
      <c r="D23" t="s">
        <v>165</v>
      </c>
      <c r="E23" t="s">
        <v>166</v>
      </c>
      <c r="F23" s="10">
        <v>0.023391203703703702</v>
      </c>
    </row>
    <row r="24" spans="1:6" ht="12.75">
      <c r="A24" t="s">
        <v>30</v>
      </c>
      <c r="B24" s="7">
        <v>70</v>
      </c>
      <c r="C24">
        <v>1973</v>
      </c>
      <c r="D24" t="s">
        <v>97</v>
      </c>
      <c r="E24" t="s">
        <v>98</v>
      </c>
      <c r="F24" s="10">
        <v>0.02372685185185185</v>
      </c>
    </row>
    <row r="25" spans="1:6" ht="12.75">
      <c r="A25" t="s">
        <v>36</v>
      </c>
      <c r="B25" s="7">
        <v>7</v>
      </c>
      <c r="C25">
        <v>1998</v>
      </c>
      <c r="D25" t="s">
        <v>153</v>
      </c>
      <c r="E25" t="s">
        <v>41</v>
      </c>
      <c r="F25" s="10">
        <v>0.02375</v>
      </c>
    </row>
    <row r="26" spans="1:6" ht="12.75">
      <c r="A26" t="s">
        <v>37</v>
      </c>
      <c r="B26" s="7">
        <v>41</v>
      </c>
      <c r="C26">
        <v>1973</v>
      </c>
      <c r="D26" t="s">
        <v>12</v>
      </c>
      <c r="E26" t="s">
        <v>6</v>
      </c>
      <c r="F26" s="10">
        <v>0.023761574074074074</v>
      </c>
    </row>
    <row r="27" spans="1:6" ht="12.75">
      <c r="A27" t="s">
        <v>38</v>
      </c>
      <c r="B27" s="7">
        <v>76</v>
      </c>
      <c r="C27">
        <v>1988</v>
      </c>
      <c r="D27" t="s">
        <v>162</v>
      </c>
      <c r="E27" t="s">
        <v>5</v>
      </c>
      <c r="F27" s="10">
        <v>0.02417824074074074</v>
      </c>
    </row>
    <row r="28" spans="1:6" ht="12.75">
      <c r="A28" t="s">
        <v>39</v>
      </c>
      <c r="B28" s="7">
        <v>69</v>
      </c>
      <c r="C28">
        <v>1987</v>
      </c>
      <c r="D28" t="s">
        <v>161</v>
      </c>
      <c r="E28" t="s">
        <v>5</v>
      </c>
      <c r="F28" s="10">
        <v>0.024293981481481482</v>
      </c>
    </row>
    <row r="29" spans="1:6" ht="12.75">
      <c r="A29" t="s">
        <v>53</v>
      </c>
      <c r="B29" s="7">
        <v>89</v>
      </c>
      <c r="C29">
        <v>1974</v>
      </c>
      <c r="D29" t="s">
        <v>164</v>
      </c>
      <c r="E29" t="s">
        <v>6</v>
      </c>
      <c r="F29" s="10">
        <v>0.024918981481481483</v>
      </c>
    </row>
    <row r="30" spans="1:6" ht="12.75">
      <c r="A30" t="s">
        <v>54</v>
      </c>
      <c r="B30" s="7">
        <v>45</v>
      </c>
      <c r="C30">
        <v>1994</v>
      </c>
      <c r="D30" t="s">
        <v>170</v>
      </c>
      <c r="E30" t="s">
        <v>5</v>
      </c>
      <c r="F30" s="10">
        <v>0.025</v>
      </c>
    </row>
    <row r="31" spans="1:6" ht="12.75">
      <c r="A31" t="s">
        <v>55</v>
      </c>
      <c r="B31" s="7">
        <v>92</v>
      </c>
      <c r="C31">
        <v>1974</v>
      </c>
      <c r="D31" t="s">
        <v>102</v>
      </c>
      <c r="E31" t="s">
        <v>6</v>
      </c>
      <c r="F31" s="10">
        <v>0.025416666666666667</v>
      </c>
    </row>
    <row r="32" spans="1:6" ht="12.75">
      <c r="A32" t="s">
        <v>56</v>
      </c>
      <c r="B32" s="7">
        <v>60</v>
      </c>
      <c r="C32">
        <v>1983</v>
      </c>
      <c r="D32" t="s">
        <v>159</v>
      </c>
      <c r="E32" t="s">
        <v>160</v>
      </c>
      <c r="F32" s="10">
        <v>0.025729166666666664</v>
      </c>
    </row>
    <row r="33" spans="1:6" ht="12.75">
      <c r="A33" t="s">
        <v>57</v>
      </c>
      <c r="B33" s="7">
        <v>43</v>
      </c>
      <c r="C33">
        <v>1981</v>
      </c>
      <c r="D33" t="s">
        <v>170</v>
      </c>
      <c r="E33" t="s">
        <v>6</v>
      </c>
      <c r="F33" s="10">
        <v>0.02646990740740741</v>
      </c>
    </row>
    <row r="34" spans="1:6" ht="12.75">
      <c r="A34" t="s">
        <v>58</v>
      </c>
      <c r="B34" s="7">
        <v>42</v>
      </c>
      <c r="C34">
        <v>1981</v>
      </c>
      <c r="D34" t="s">
        <v>171</v>
      </c>
      <c r="E34" t="s">
        <v>172</v>
      </c>
      <c r="F34" s="10">
        <v>0.026921296296296294</v>
      </c>
    </row>
    <row r="35" spans="1:6" ht="12.75">
      <c r="A35" t="s">
        <v>59</v>
      </c>
      <c r="B35" s="7">
        <v>77</v>
      </c>
      <c r="C35">
        <v>1973</v>
      </c>
      <c r="D35" t="s">
        <v>150</v>
      </c>
      <c r="E35" t="s">
        <v>13</v>
      </c>
      <c r="F35" s="10">
        <v>0.027164351851851853</v>
      </c>
    </row>
    <row r="36" spans="1:6" ht="12.75">
      <c r="A36" t="s">
        <v>60</v>
      </c>
      <c r="B36" s="7">
        <v>82</v>
      </c>
      <c r="C36">
        <v>1975</v>
      </c>
      <c r="D36" t="s">
        <v>104</v>
      </c>
      <c r="E36" t="s">
        <v>105</v>
      </c>
      <c r="F36" s="10">
        <v>0.02732638888888889</v>
      </c>
    </row>
    <row r="37" spans="1:6" ht="12.75">
      <c r="A37" t="s">
        <v>61</v>
      </c>
      <c r="B37" s="7">
        <v>34</v>
      </c>
      <c r="C37">
        <v>1985</v>
      </c>
      <c r="D37" s="19" t="s">
        <v>174</v>
      </c>
      <c r="E37" t="s">
        <v>114</v>
      </c>
      <c r="F37" s="10">
        <v>0.02766203703703704</v>
      </c>
    </row>
    <row r="38" spans="1:6" ht="12.75">
      <c r="A38" t="s">
        <v>62</v>
      </c>
      <c r="B38" s="7">
        <v>31</v>
      </c>
      <c r="C38">
        <v>1978</v>
      </c>
      <c r="D38" t="s">
        <v>112</v>
      </c>
      <c r="E38" t="s">
        <v>6</v>
      </c>
      <c r="F38" s="10">
        <v>0.02773148148148148</v>
      </c>
    </row>
    <row r="39" spans="1:6" ht="12.75">
      <c r="A39" t="s">
        <v>63</v>
      </c>
      <c r="B39" s="7">
        <v>58</v>
      </c>
      <c r="C39">
        <v>1976</v>
      </c>
      <c r="D39" t="s">
        <v>67</v>
      </c>
      <c r="E39" t="s">
        <v>6</v>
      </c>
      <c r="F39" s="10">
        <v>0.02798611111111111</v>
      </c>
    </row>
    <row r="40" spans="1:6" ht="12.75">
      <c r="A40" t="s">
        <v>64</v>
      </c>
      <c r="B40" s="7">
        <v>8</v>
      </c>
      <c r="C40">
        <v>1980</v>
      </c>
      <c r="D40" t="s">
        <v>167</v>
      </c>
      <c r="E40" t="s">
        <v>6</v>
      </c>
      <c r="F40" s="10">
        <v>0.028634259259259262</v>
      </c>
    </row>
    <row r="41" spans="1:6" ht="12.75">
      <c r="A41" t="s">
        <v>65</v>
      </c>
      <c r="B41" s="7">
        <v>32</v>
      </c>
      <c r="C41">
        <v>1979</v>
      </c>
      <c r="D41" t="s">
        <v>173</v>
      </c>
      <c r="E41" t="s">
        <v>6</v>
      </c>
      <c r="F41" s="10">
        <v>0.028680555555555553</v>
      </c>
    </row>
    <row r="43" spans="2:6" ht="12.75" customHeight="1">
      <c r="B43" s="7"/>
      <c r="F43" s="10"/>
    </row>
    <row r="44" spans="2:6" ht="12.75" customHeight="1">
      <c r="B44" s="7"/>
      <c r="F44" s="10"/>
    </row>
    <row r="45" ht="12.75">
      <c r="A45" s="4" t="s">
        <v>208</v>
      </c>
    </row>
    <row r="46" ht="12.75" customHeight="1"/>
    <row r="47" spans="1:6" ht="12.75">
      <c r="A47" s="5" t="s">
        <v>16</v>
      </c>
      <c r="B47" s="5" t="s">
        <v>0</v>
      </c>
      <c r="C47" s="4" t="s">
        <v>66</v>
      </c>
      <c r="D47" s="5" t="s">
        <v>3</v>
      </c>
      <c r="E47" s="5" t="s">
        <v>1</v>
      </c>
      <c r="F47" s="5" t="s">
        <v>2</v>
      </c>
    </row>
    <row r="48" spans="1:6" ht="12.75">
      <c r="A48" t="s">
        <v>17</v>
      </c>
      <c r="B48" s="7">
        <v>55</v>
      </c>
      <c r="C48">
        <v>1972</v>
      </c>
      <c r="D48" t="s">
        <v>175</v>
      </c>
      <c r="E48" t="s">
        <v>75</v>
      </c>
      <c r="F48" s="10">
        <v>0.02</v>
      </c>
    </row>
    <row r="49" spans="1:6" ht="12.75">
      <c r="A49" t="s">
        <v>18</v>
      </c>
      <c r="B49" s="7">
        <v>78</v>
      </c>
      <c r="C49">
        <v>1972</v>
      </c>
      <c r="D49" t="s">
        <v>108</v>
      </c>
      <c r="E49" t="s">
        <v>50</v>
      </c>
      <c r="F49" s="10">
        <v>0.021458333333333333</v>
      </c>
    </row>
    <row r="50" spans="1:6" ht="12.75">
      <c r="A50" t="s">
        <v>19</v>
      </c>
      <c r="B50" s="7">
        <v>68</v>
      </c>
      <c r="C50">
        <v>1972</v>
      </c>
      <c r="D50" t="s">
        <v>11</v>
      </c>
      <c r="E50" t="s">
        <v>13</v>
      </c>
      <c r="F50" s="10">
        <v>0.0228125</v>
      </c>
    </row>
    <row r="51" spans="1:6" ht="12.75">
      <c r="A51" t="s">
        <v>20</v>
      </c>
      <c r="B51" s="7">
        <v>59</v>
      </c>
      <c r="C51">
        <v>1971</v>
      </c>
      <c r="D51" t="s">
        <v>178</v>
      </c>
      <c r="E51" t="s">
        <v>179</v>
      </c>
      <c r="F51" s="10">
        <v>0.022962962962962966</v>
      </c>
    </row>
    <row r="52" spans="1:6" ht="12.75">
      <c r="A52" t="s">
        <v>21</v>
      </c>
      <c r="B52" s="7">
        <v>46</v>
      </c>
      <c r="C52">
        <v>1963</v>
      </c>
      <c r="D52" t="s">
        <v>43</v>
      </c>
      <c r="E52" t="s">
        <v>6</v>
      </c>
      <c r="F52" s="10">
        <v>0.0240625</v>
      </c>
    </row>
    <row r="53" spans="1:6" ht="12.75">
      <c r="A53" t="s">
        <v>22</v>
      </c>
      <c r="B53" s="7">
        <v>74</v>
      </c>
      <c r="C53">
        <v>1965</v>
      </c>
      <c r="D53" t="s">
        <v>72</v>
      </c>
      <c r="E53" t="s">
        <v>41</v>
      </c>
      <c r="F53" s="10">
        <v>0.024270833333333335</v>
      </c>
    </row>
    <row r="54" spans="1:6" ht="12.75">
      <c r="A54" t="s">
        <v>23</v>
      </c>
      <c r="B54" s="7">
        <v>27</v>
      </c>
      <c r="C54">
        <v>1967</v>
      </c>
      <c r="D54" t="s">
        <v>185</v>
      </c>
      <c r="E54" t="s">
        <v>186</v>
      </c>
      <c r="F54" s="10">
        <v>0.024467592592592593</v>
      </c>
    </row>
    <row r="55" spans="1:6" ht="12.75">
      <c r="A55" t="s">
        <v>24</v>
      </c>
      <c r="B55" s="7">
        <v>93</v>
      </c>
      <c r="C55">
        <v>1971</v>
      </c>
      <c r="D55" t="s">
        <v>183</v>
      </c>
      <c r="E55" t="s">
        <v>166</v>
      </c>
      <c r="F55" s="10">
        <v>0.025370370370370366</v>
      </c>
    </row>
    <row r="56" spans="1:6" ht="12.75">
      <c r="A56" t="s">
        <v>25</v>
      </c>
      <c r="B56" s="7">
        <v>48</v>
      </c>
      <c r="C56">
        <v>1964</v>
      </c>
      <c r="D56" t="s">
        <v>187</v>
      </c>
      <c r="E56" t="s">
        <v>188</v>
      </c>
      <c r="F56" s="10">
        <v>0.026180555555555558</v>
      </c>
    </row>
    <row r="57" spans="1:6" ht="12.75">
      <c r="A57" t="s">
        <v>26</v>
      </c>
      <c r="B57" s="7">
        <v>96</v>
      </c>
      <c r="C57">
        <v>1966</v>
      </c>
      <c r="D57" t="s">
        <v>184</v>
      </c>
      <c r="E57" t="s">
        <v>75</v>
      </c>
      <c r="F57" s="10">
        <v>0.02697916666666667</v>
      </c>
    </row>
    <row r="58" spans="1:6" ht="12.75">
      <c r="A58" t="s">
        <v>27</v>
      </c>
      <c r="B58" s="7">
        <v>57</v>
      </c>
      <c r="C58">
        <v>1969</v>
      </c>
      <c r="D58" t="s">
        <v>177</v>
      </c>
      <c r="E58" t="s">
        <v>13</v>
      </c>
      <c r="F58" s="10">
        <v>0.02770833333333333</v>
      </c>
    </row>
    <row r="59" spans="1:6" ht="12.75">
      <c r="A59" t="s">
        <v>28</v>
      </c>
      <c r="B59" s="7">
        <v>61</v>
      </c>
      <c r="C59">
        <v>1965</v>
      </c>
      <c r="D59" t="s">
        <v>180</v>
      </c>
      <c r="E59" t="s">
        <v>160</v>
      </c>
      <c r="F59" s="10">
        <v>0.027928240740740743</v>
      </c>
    </row>
    <row r="60" spans="1:6" ht="12.75">
      <c r="A60" t="s">
        <v>29</v>
      </c>
      <c r="B60" s="7">
        <v>65</v>
      </c>
      <c r="C60">
        <v>1969</v>
      </c>
      <c r="D60" t="s">
        <v>181</v>
      </c>
      <c r="E60" t="s">
        <v>182</v>
      </c>
      <c r="F60" s="10">
        <v>0.02957175925925926</v>
      </c>
    </row>
    <row r="61" spans="1:6" ht="12.75">
      <c r="A61" t="s">
        <v>30</v>
      </c>
      <c r="B61" s="7">
        <v>44</v>
      </c>
      <c r="C61">
        <v>1966</v>
      </c>
      <c r="D61" t="s">
        <v>71</v>
      </c>
      <c r="E61" t="s">
        <v>6</v>
      </c>
      <c r="F61" s="10">
        <v>0.03037037037037037</v>
      </c>
    </row>
    <row r="62" spans="1:6" ht="12.75">
      <c r="A62" t="s">
        <v>36</v>
      </c>
      <c r="B62" s="7">
        <v>56</v>
      </c>
      <c r="C62">
        <v>1964</v>
      </c>
      <c r="D62" t="s">
        <v>176</v>
      </c>
      <c r="E62" t="s">
        <v>101</v>
      </c>
      <c r="F62" s="10">
        <v>0.03454861111111111</v>
      </c>
    </row>
    <row r="64" ht="12.75" customHeight="1"/>
    <row r="65" ht="12.75" customHeight="1"/>
    <row r="66" ht="12.75">
      <c r="A66" s="4" t="s">
        <v>209</v>
      </c>
    </row>
    <row r="67" ht="12.75" customHeight="1"/>
    <row r="68" spans="1:6" ht="12.75">
      <c r="A68" s="5" t="s">
        <v>16</v>
      </c>
      <c r="B68" s="5" t="s">
        <v>0</v>
      </c>
      <c r="C68" s="4" t="s">
        <v>66</v>
      </c>
      <c r="D68" s="5" t="s">
        <v>3</v>
      </c>
      <c r="E68" s="5" t="s">
        <v>1</v>
      </c>
      <c r="F68" s="5" t="s">
        <v>2</v>
      </c>
    </row>
    <row r="69" spans="1:6" ht="12.75">
      <c r="A69" t="s">
        <v>17</v>
      </c>
      <c r="B69" s="7">
        <v>21</v>
      </c>
      <c r="C69">
        <v>1958</v>
      </c>
      <c r="D69" t="s">
        <v>189</v>
      </c>
      <c r="E69" t="s">
        <v>190</v>
      </c>
      <c r="F69" s="10">
        <v>0.021400462962962965</v>
      </c>
    </row>
    <row r="70" spans="1:6" ht="12.75">
      <c r="A70" t="s">
        <v>18</v>
      </c>
      <c r="B70" s="7">
        <v>75</v>
      </c>
      <c r="C70">
        <v>1962</v>
      </c>
      <c r="D70" t="s">
        <v>51</v>
      </c>
      <c r="E70" t="s">
        <v>41</v>
      </c>
      <c r="F70" s="10">
        <v>0.021631944444444443</v>
      </c>
    </row>
    <row r="71" spans="1:6" ht="12.75">
      <c r="A71" t="s">
        <v>19</v>
      </c>
      <c r="B71" s="7">
        <v>52</v>
      </c>
      <c r="C71">
        <v>1959</v>
      </c>
      <c r="D71" t="s">
        <v>191</v>
      </c>
      <c r="E71" t="s">
        <v>192</v>
      </c>
      <c r="F71" s="10">
        <v>0.02238425925925926</v>
      </c>
    </row>
    <row r="72" spans="1:6" ht="12.75">
      <c r="A72" t="s">
        <v>20</v>
      </c>
      <c r="B72" s="7">
        <v>97</v>
      </c>
      <c r="C72">
        <v>1960</v>
      </c>
      <c r="D72" t="s">
        <v>110</v>
      </c>
      <c r="E72" t="s">
        <v>111</v>
      </c>
      <c r="F72" s="10">
        <v>0.024351851851851857</v>
      </c>
    </row>
    <row r="73" spans="1:6" ht="12.75">
      <c r="A73" t="s">
        <v>21</v>
      </c>
      <c r="B73" s="7">
        <v>72</v>
      </c>
      <c r="C73">
        <v>1960</v>
      </c>
      <c r="D73" t="s">
        <v>9</v>
      </c>
      <c r="E73" t="s">
        <v>10</v>
      </c>
      <c r="F73" s="10">
        <v>0.026875</v>
      </c>
    </row>
    <row r="74" spans="1:6" ht="12.75">
      <c r="A74" t="s">
        <v>22</v>
      </c>
      <c r="B74" s="7">
        <v>95</v>
      </c>
      <c r="C74">
        <v>1961</v>
      </c>
      <c r="D74" t="s">
        <v>14</v>
      </c>
      <c r="E74" t="s">
        <v>113</v>
      </c>
      <c r="F74" s="10">
        <v>0.026875</v>
      </c>
    </row>
    <row r="75" spans="1:6" ht="12.75">
      <c r="A75" t="s">
        <v>23</v>
      </c>
      <c r="B75" s="7">
        <v>84</v>
      </c>
      <c r="C75">
        <v>1955</v>
      </c>
      <c r="D75" t="s">
        <v>47</v>
      </c>
      <c r="E75" t="s">
        <v>48</v>
      </c>
      <c r="F75" s="10">
        <v>0.027002314814814812</v>
      </c>
    </row>
    <row r="76" spans="1:6" ht="12.75">
      <c r="A76" t="s">
        <v>24</v>
      </c>
      <c r="B76" s="7">
        <v>5</v>
      </c>
      <c r="C76">
        <v>1960</v>
      </c>
      <c r="D76" t="s">
        <v>119</v>
      </c>
      <c r="E76" t="s">
        <v>120</v>
      </c>
      <c r="F76" s="10">
        <v>0.029270833333333333</v>
      </c>
    </row>
    <row r="77" spans="1:6" ht="12.75">
      <c r="A77" t="s">
        <v>25</v>
      </c>
      <c r="B77" s="7">
        <v>86</v>
      </c>
      <c r="C77">
        <v>1958</v>
      </c>
      <c r="D77" t="s">
        <v>49</v>
      </c>
      <c r="E77" t="s">
        <v>4</v>
      </c>
      <c r="F77" s="10">
        <v>0.030949074074074077</v>
      </c>
    </row>
    <row r="78" ht="12.75" customHeight="1"/>
    <row r="79" ht="12.75" customHeight="1"/>
    <row r="80" ht="12.75">
      <c r="A80" s="4" t="s">
        <v>210</v>
      </c>
    </row>
    <row r="81" ht="12.75" customHeight="1"/>
    <row r="82" spans="1:6" ht="12.75">
      <c r="A82" s="5" t="s">
        <v>16</v>
      </c>
      <c r="B82" s="5" t="s">
        <v>0</v>
      </c>
      <c r="C82" s="4" t="s">
        <v>66</v>
      </c>
      <c r="D82" s="5" t="s">
        <v>3</v>
      </c>
      <c r="E82" s="5" t="s">
        <v>1</v>
      </c>
      <c r="F82" s="5" t="s">
        <v>2</v>
      </c>
    </row>
    <row r="83" spans="1:6" ht="12.75">
      <c r="A83" t="s">
        <v>17</v>
      </c>
      <c r="B83" s="7">
        <v>67</v>
      </c>
      <c r="C83">
        <v>1952</v>
      </c>
      <c r="D83" t="s">
        <v>239</v>
      </c>
      <c r="E83" t="s">
        <v>52</v>
      </c>
      <c r="F83" s="10">
        <v>0.021689814814814815</v>
      </c>
    </row>
    <row r="84" spans="1:6" ht="12.75">
      <c r="A84" t="s">
        <v>18</v>
      </c>
      <c r="B84" s="7">
        <v>20</v>
      </c>
      <c r="C84">
        <v>1942</v>
      </c>
      <c r="D84" t="s">
        <v>193</v>
      </c>
      <c r="E84" t="s">
        <v>194</v>
      </c>
      <c r="F84" s="10">
        <v>0.023738425925925923</v>
      </c>
    </row>
    <row r="85" spans="1:6" ht="12.75">
      <c r="A85" t="s">
        <v>19</v>
      </c>
      <c r="B85" s="7">
        <v>51</v>
      </c>
      <c r="C85">
        <v>1947</v>
      </c>
      <c r="D85" t="s">
        <v>195</v>
      </c>
      <c r="E85" t="s">
        <v>196</v>
      </c>
      <c r="F85" s="10">
        <v>0.025057870370370373</v>
      </c>
    </row>
    <row r="86" spans="1:6" ht="12.75">
      <c r="A86" t="s">
        <v>20</v>
      </c>
      <c r="B86" s="7">
        <v>73</v>
      </c>
      <c r="C86">
        <v>1951</v>
      </c>
      <c r="D86" t="s">
        <v>116</v>
      </c>
      <c r="E86" t="s">
        <v>6</v>
      </c>
      <c r="F86" s="10">
        <v>0.026620370370370374</v>
      </c>
    </row>
    <row r="87" spans="1:6" ht="12.75">
      <c r="A87" t="s">
        <v>21</v>
      </c>
      <c r="B87" s="7">
        <v>71</v>
      </c>
      <c r="C87">
        <v>1946</v>
      </c>
      <c r="D87" t="s">
        <v>197</v>
      </c>
      <c r="E87" t="s">
        <v>6</v>
      </c>
      <c r="F87" s="10">
        <v>0.028611111111111115</v>
      </c>
    </row>
    <row r="88" spans="1:6" ht="12.75">
      <c r="A88" t="s">
        <v>22</v>
      </c>
      <c r="B88" s="7">
        <v>13</v>
      </c>
      <c r="C88">
        <v>1944</v>
      </c>
      <c r="D88" t="s">
        <v>45</v>
      </c>
      <c r="E88" t="s">
        <v>46</v>
      </c>
      <c r="F88" s="10">
        <v>0.02918981481481481</v>
      </c>
    </row>
    <row r="89" spans="1:6" ht="12.75">
      <c r="A89" t="s">
        <v>23</v>
      </c>
      <c r="B89" s="7">
        <v>47</v>
      </c>
      <c r="C89">
        <v>1950</v>
      </c>
      <c r="D89" t="s">
        <v>8</v>
      </c>
      <c r="E89" t="s">
        <v>101</v>
      </c>
      <c r="F89" s="10">
        <v>0.030879629629629632</v>
      </c>
    </row>
    <row r="90" spans="1:6" ht="12.75">
      <c r="A90" t="s">
        <v>24</v>
      </c>
      <c r="B90" s="7">
        <v>88</v>
      </c>
      <c r="C90">
        <v>1939</v>
      </c>
      <c r="D90" t="s">
        <v>200</v>
      </c>
      <c r="E90" t="s">
        <v>201</v>
      </c>
      <c r="F90" s="10">
        <v>0.031006944444444445</v>
      </c>
    </row>
    <row r="91" spans="1:6" ht="12.75">
      <c r="A91" t="s">
        <v>25</v>
      </c>
      <c r="B91" s="7">
        <v>100</v>
      </c>
      <c r="C91">
        <v>1947</v>
      </c>
      <c r="D91" t="s">
        <v>202</v>
      </c>
      <c r="E91" t="s">
        <v>203</v>
      </c>
      <c r="F91" s="10">
        <v>0.0330787037037037</v>
      </c>
    </row>
    <row r="92" spans="1:6" ht="12.75">
      <c r="A92" t="s">
        <v>26</v>
      </c>
      <c r="B92" s="7">
        <v>91</v>
      </c>
      <c r="C92">
        <v>1942</v>
      </c>
      <c r="D92" t="s">
        <v>7</v>
      </c>
      <c r="E92" t="s">
        <v>6</v>
      </c>
      <c r="F92" s="10">
        <v>0.033854166666666664</v>
      </c>
    </row>
    <row r="93" spans="1:6" ht="12.75">
      <c r="A93" t="s">
        <v>27</v>
      </c>
      <c r="B93" s="7">
        <v>87</v>
      </c>
      <c r="C93">
        <v>1947</v>
      </c>
      <c r="D93" t="s">
        <v>100</v>
      </c>
      <c r="E93" t="s">
        <v>48</v>
      </c>
      <c r="F93" s="10">
        <v>0.03405092592592592</v>
      </c>
    </row>
    <row r="94" spans="1:6" ht="12.75">
      <c r="A94" t="s">
        <v>28</v>
      </c>
      <c r="B94" s="7">
        <v>2</v>
      </c>
      <c r="C94">
        <v>1948</v>
      </c>
      <c r="D94" t="s">
        <v>44</v>
      </c>
      <c r="E94" t="s">
        <v>6</v>
      </c>
      <c r="F94" s="10">
        <v>0.034768518518518525</v>
      </c>
    </row>
    <row r="95" spans="1:6" ht="12.75">
      <c r="A95" t="s">
        <v>29</v>
      </c>
      <c r="B95" s="7">
        <v>40</v>
      </c>
      <c r="C95">
        <v>1945</v>
      </c>
      <c r="D95" t="s">
        <v>204</v>
      </c>
      <c r="E95" t="s">
        <v>6</v>
      </c>
      <c r="F95" s="10">
        <v>0.035868055555555556</v>
      </c>
    </row>
    <row r="96" spans="1:6" ht="12.75">
      <c r="A96" t="s">
        <v>30</v>
      </c>
      <c r="B96" s="7">
        <v>79</v>
      </c>
      <c r="C96">
        <v>1940</v>
      </c>
      <c r="D96" t="s">
        <v>198</v>
      </c>
      <c r="E96" t="s">
        <v>199</v>
      </c>
      <c r="F96" s="10">
        <v>0.03850694444444445</v>
      </c>
    </row>
    <row r="97" ht="12.75" customHeight="1"/>
    <row r="98" ht="12.75" customHeight="1"/>
    <row r="99" ht="12.75">
      <c r="A99" s="4" t="s">
        <v>211</v>
      </c>
    </row>
    <row r="100" ht="12.75" customHeight="1"/>
    <row r="101" spans="1:6" ht="12.75">
      <c r="A101" s="5" t="s">
        <v>16</v>
      </c>
      <c r="B101" s="5" t="s">
        <v>0</v>
      </c>
      <c r="C101" s="4" t="s">
        <v>66</v>
      </c>
      <c r="D101" s="5" t="s">
        <v>3</v>
      </c>
      <c r="E101" s="5" t="s">
        <v>1</v>
      </c>
      <c r="F101" s="5" t="s">
        <v>2</v>
      </c>
    </row>
    <row r="102" spans="1:6" ht="12.75">
      <c r="A102" t="s">
        <v>17</v>
      </c>
      <c r="B102" s="7">
        <v>96</v>
      </c>
      <c r="C102">
        <v>1978</v>
      </c>
      <c r="D102" t="s">
        <v>74</v>
      </c>
      <c r="E102" t="s">
        <v>75</v>
      </c>
      <c r="F102" s="10">
        <v>0.02372685185185185</v>
      </c>
    </row>
    <row r="103" spans="1:6" ht="12.75">
      <c r="A103" t="s">
        <v>18</v>
      </c>
      <c r="B103" s="7">
        <v>6</v>
      </c>
      <c r="C103">
        <v>1995</v>
      </c>
      <c r="D103" t="s">
        <v>33</v>
      </c>
      <c r="E103" t="s">
        <v>5</v>
      </c>
      <c r="F103" s="10">
        <v>0.023854166666666666</v>
      </c>
    </row>
    <row r="104" spans="1:6" ht="12.75">
      <c r="A104" t="s">
        <v>19</v>
      </c>
      <c r="B104" s="7">
        <v>66</v>
      </c>
      <c r="C104">
        <v>1987</v>
      </c>
      <c r="D104" t="s">
        <v>205</v>
      </c>
      <c r="E104" t="s">
        <v>52</v>
      </c>
      <c r="F104" s="10">
        <v>0.024016203703703706</v>
      </c>
    </row>
    <row r="105" spans="1:6" ht="12.75">
      <c r="A105" t="s">
        <v>20</v>
      </c>
      <c r="B105" s="7">
        <v>53</v>
      </c>
      <c r="C105">
        <v>1992</v>
      </c>
      <c r="D105" t="s">
        <v>109</v>
      </c>
      <c r="E105" t="s">
        <v>75</v>
      </c>
      <c r="F105" s="10">
        <v>0.024131944444444445</v>
      </c>
    </row>
    <row r="106" spans="1:6" ht="12.75">
      <c r="A106" t="s">
        <v>21</v>
      </c>
      <c r="B106" s="7">
        <v>62</v>
      </c>
      <c r="C106">
        <v>1977</v>
      </c>
      <c r="D106" t="s">
        <v>15</v>
      </c>
      <c r="E106" t="s">
        <v>34</v>
      </c>
      <c r="F106" s="10">
        <v>0.02480324074074074</v>
      </c>
    </row>
    <row r="107" spans="1:6" ht="12.75">
      <c r="A107" t="s">
        <v>22</v>
      </c>
      <c r="B107" s="7">
        <v>3</v>
      </c>
      <c r="C107">
        <v>1973</v>
      </c>
      <c r="D107" t="s">
        <v>70</v>
      </c>
      <c r="E107" t="s">
        <v>13</v>
      </c>
      <c r="F107" s="10">
        <v>0.02638888888888889</v>
      </c>
    </row>
    <row r="108" spans="2:6" ht="12.75" customHeight="1">
      <c r="B108" s="7"/>
      <c r="F108" s="10"/>
    </row>
    <row r="109" ht="12.75" customHeight="1"/>
    <row r="110" ht="12.75">
      <c r="A110" s="4" t="s">
        <v>212</v>
      </c>
    </row>
    <row r="111" ht="12.75" customHeight="1"/>
    <row r="112" spans="1:6" ht="12.75">
      <c r="A112" s="5" t="s">
        <v>16</v>
      </c>
      <c r="B112" s="5" t="s">
        <v>0</v>
      </c>
      <c r="C112" s="4" t="s">
        <v>66</v>
      </c>
      <c r="D112" s="5" t="s">
        <v>3</v>
      </c>
      <c r="E112" s="5" t="s">
        <v>1</v>
      </c>
      <c r="F112" s="5" t="s">
        <v>2</v>
      </c>
    </row>
    <row r="113" spans="1:6" ht="12.75">
      <c r="A113" t="s">
        <v>17</v>
      </c>
      <c r="B113" s="7">
        <v>33</v>
      </c>
      <c r="C113">
        <v>1954</v>
      </c>
      <c r="D113" t="s">
        <v>206</v>
      </c>
      <c r="E113" t="s">
        <v>5</v>
      </c>
      <c r="F113" s="10">
        <v>0.02980324074074074</v>
      </c>
    </row>
    <row r="114" spans="1:6" ht="12.75">
      <c r="A114" t="s">
        <v>18</v>
      </c>
      <c r="B114" s="7">
        <v>85</v>
      </c>
      <c r="C114">
        <v>1956</v>
      </c>
      <c r="D114" t="s">
        <v>92</v>
      </c>
      <c r="E114" t="s">
        <v>4</v>
      </c>
      <c r="F114" s="10">
        <v>0.03123842592592593</v>
      </c>
    </row>
    <row r="115" spans="1:6" ht="12.75">
      <c r="A115" t="s">
        <v>19</v>
      </c>
      <c r="B115" s="7">
        <v>63</v>
      </c>
      <c r="C115">
        <v>1951</v>
      </c>
      <c r="D115" t="s">
        <v>115</v>
      </c>
      <c r="E115" t="s">
        <v>135</v>
      </c>
      <c r="F115" s="10">
        <v>0.03841435185185185</v>
      </c>
    </row>
    <row r="116" ht="12.75" customHeight="1"/>
    <row r="117" ht="12.75" customHeight="1"/>
    <row r="118" spans="1:6" ht="12.75">
      <c r="A118" t="s">
        <v>134</v>
      </c>
      <c r="B118" s="7"/>
      <c r="F118" s="10"/>
    </row>
    <row r="119" spans="2:6" ht="12.75">
      <c r="B119" s="7"/>
      <c r="F119" s="10"/>
    </row>
    <row r="120" spans="2:6" ht="12.75">
      <c r="B120" s="7"/>
      <c r="F120" s="10"/>
    </row>
    <row r="121" spans="2:6" ht="12.75">
      <c r="B121" s="7"/>
      <c r="F121" s="10"/>
    </row>
    <row r="122" spans="2:6" ht="12.75">
      <c r="B122" s="7"/>
      <c r="F122" s="10"/>
    </row>
    <row r="123" spans="2:6" ht="12.75">
      <c r="B123" s="7"/>
      <c r="F123" s="10"/>
    </row>
    <row r="124" spans="2:6" ht="12.75">
      <c r="B124" s="7"/>
      <c r="F124" s="10"/>
    </row>
    <row r="125" spans="2:6" ht="12.75">
      <c r="B125" s="7"/>
      <c r="F125" s="6"/>
    </row>
    <row r="126" spans="2:6" ht="12.75">
      <c r="B126" s="7"/>
      <c r="F126" s="6"/>
    </row>
    <row r="127" spans="2:6" ht="12.75">
      <c r="B127" s="7"/>
      <c r="F127" s="6"/>
    </row>
    <row r="128" spans="2:6" ht="12.75">
      <c r="B128" s="7"/>
      <c r="F128" s="6"/>
    </row>
    <row r="129" spans="2:6" ht="12.75">
      <c r="B129" s="7"/>
      <c r="F129" s="6"/>
    </row>
    <row r="130" spans="2:6" ht="12.75">
      <c r="B130" s="7"/>
      <c r="F130" s="6"/>
    </row>
    <row r="131" spans="2:6" ht="12.75">
      <c r="B131" s="7"/>
      <c r="F131" s="6"/>
    </row>
    <row r="132" spans="2:6" ht="12.75">
      <c r="B132" s="7"/>
      <c r="F132" s="6"/>
    </row>
    <row r="133" spans="2:6" ht="12.75">
      <c r="B133" s="7"/>
      <c r="F133" s="6"/>
    </row>
    <row r="134" spans="2:6" ht="12.75">
      <c r="B134" s="7"/>
      <c r="F134" s="6"/>
    </row>
    <row r="135" spans="2:6" ht="12.75">
      <c r="B135" s="7"/>
      <c r="F135" s="6"/>
    </row>
    <row r="136" spans="2:6" ht="12.75">
      <c r="B136" s="7"/>
      <c r="F136" s="6"/>
    </row>
    <row r="137" spans="2:6" ht="12.75">
      <c r="B137" s="7"/>
      <c r="F137" s="6"/>
    </row>
    <row r="138" spans="2:6" ht="12.75">
      <c r="B138" s="7"/>
      <c r="F138" s="6"/>
    </row>
    <row r="139" spans="2:6" ht="12.75">
      <c r="B139" s="7"/>
      <c r="F139" s="6"/>
    </row>
    <row r="140" spans="2:6" ht="12.75">
      <c r="B140" s="7"/>
      <c r="F140" s="6"/>
    </row>
    <row r="141" spans="2:6" ht="12.75">
      <c r="B141" s="7"/>
      <c r="F141" s="6"/>
    </row>
    <row r="142" spans="2:6" ht="12.75">
      <c r="B142" s="7"/>
      <c r="F142" s="6"/>
    </row>
    <row r="143" spans="2:6" ht="12.75">
      <c r="B143" s="7"/>
      <c r="F143" s="6"/>
    </row>
    <row r="144" spans="2:6" ht="12.75">
      <c r="B144" s="7"/>
      <c r="F144" s="6"/>
    </row>
    <row r="145" spans="2:6" ht="12.75">
      <c r="B145" s="7"/>
      <c r="F145" s="6"/>
    </row>
    <row r="146" spans="2:6" ht="12.75">
      <c r="B146" s="7"/>
      <c r="F146" s="6"/>
    </row>
    <row r="147" spans="2:6" ht="12.75">
      <c r="B147" s="7"/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  <row r="217" ht="12.75">
      <c r="F217" s="6"/>
    </row>
    <row r="218" ht="12.75">
      <c r="F218" s="6"/>
    </row>
    <row r="219" ht="12.75">
      <c r="F219" s="6"/>
    </row>
    <row r="220" ht="12.75">
      <c r="F220" s="6"/>
    </row>
    <row r="221" ht="12.75">
      <c r="F221" s="6"/>
    </row>
    <row r="222" ht="12.75">
      <c r="F222" s="6"/>
    </row>
    <row r="223" ht="12.75">
      <c r="F223" s="6"/>
    </row>
    <row r="224" ht="12.75">
      <c r="F224" s="6"/>
    </row>
    <row r="225" ht="12.75">
      <c r="F225" s="6"/>
    </row>
    <row r="226" ht="12.75">
      <c r="F226" s="6"/>
    </row>
    <row r="227" ht="12.75">
      <c r="F227" s="6"/>
    </row>
    <row r="228" ht="12.75">
      <c r="F228" s="6"/>
    </row>
    <row r="229" ht="12.75">
      <c r="F229" s="6"/>
    </row>
    <row r="230" ht="12.75">
      <c r="F230" s="6"/>
    </row>
    <row r="231" ht="12.75">
      <c r="F231" s="6"/>
    </row>
    <row r="232" ht="12.75">
      <c r="F232" s="6"/>
    </row>
    <row r="233" ht="12.75">
      <c r="F233" s="6"/>
    </row>
    <row r="234" ht="12.75">
      <c r="F234" s="6"/>
    </row>
    <row r="235" ht="12.75">
      <c r="F235" s="6"/>
    </row>
    <row r="236" ht="12.75"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  <row r="446" ht="12.75">
      <c r="F446" s="6"/>
    </row>
    <row r="447" ht="12.75">
      <c r="F447" s="6"/>
    </row>
    <row r="448" ht="12.75">
      <c r="F448" s="6"/>
    </row>
    <row r="449" ht="12.75">
      <c r="F449" s="6"/>
    </row>
    <row r="450" ht="12.75">
      <c r="F450" s="6"/>
    </row>
    <row r="451" ht="12.75">
      <c r="F451" s="6"/>
    </row>
    <row r="452" ht="12.75">
      <c r="F452" s="6"/>
    </row>
    <row r="453" ht="12.75">
      <c r="F453" s="6"/>
    </row>
    <row r="454" ht="12.75">
      <c r="F454" s="6"/>
    </row>
    <row r="455" ht="12.75">
      <c r="F455" s="6"/>
    </row>
    <row r="456" ht="12.75">
      <c r="F456" s="6"/>
    </row>
    <row r="457" ht="12.75">
      <c r="F457" s="6"/>
    </row>
    <row r="458" ht="12.75">
      <c r="F458" s="6"/>
    </row>
    <row r="459" ht="12.75">
      <c r="F459" s="6"/>
    </row>
    <row r="460" ht="12.75">
      <c r="F460" s="6"/>
    </row>
    <row r="461" ht="12.75">
      <c r="F461" s="6"/>
    </row>
    <row r="462" ht="12.75">
      <c r="F462" s="6"/>
    </row>
    <row r="463" ht="12.75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6"/>
    </row>
    <row r="519" ht="12.75">
      <c r="F519" s="6"/>
    </row>
    <row r="520" ht="12.75">
      <c r="F520" s="6"/>
    </row>
    <row r="521" ht="12.75">
      <c r="F521" s="6"/>
    </row>
    <row r="522" ht="12.75">
      <c r="F522" s="6"/>
    </row>
    <row r="523" ht="12.75">
      <c r="F523" s="6"/>
    </row>
    <row r="524" ht="12.75">
      <c r="F524" s="6"/>
    </row>
    <row r="525" ht="12.75">
      <c r="F525" s="6"/>
    </row>
    <row r="526" ht="12.75">
      <c r="F526" s="6"/>
    </row>
    <row r="527" ht="12.75">
      <c r="F527" s="6"/>
    </row>
    <row r="528" ht="12.75">
      <c r="F528" s="6"/>
    </row>
    <row r="529" ht="12.75">
      <c r="F529" s="6"/>
    </row>
    <row r="530" ht="12.75">
      <c r="F530" s="6"/>
    </row>
    <row r="531" ht="12.75">
      <c r="F531" s="6"/>
    </row>
    <row r="532" ht="12.75">
      <c r="F532" s="6"/>
    </row>
    <row r="533" ht="12.75">
      <c r="F533" s="6"/>
    </row>
    <row r="534" ht="12.75">
      <c r="F534" s="6"/>
    </row>
    <row r="535" ht="12.75">
      <c r="F535" s="6"/>
    </row>
    <row r="536" ht="12.75">
      <c r="F536" s="6"/>
    </row>
    <row r="537" ht="12.75">
      <c r="F537" s="6"/>
    </row>
    <row r="538" ht="12.75">
      <c r="F538" s="6"/>
    </row>
    <row r="539" ht="12.75">
      <c r="F539" s="6"/>
    </row>
    <row r="540" ht="12.75">
      <c r="F540" s="6"/>
    </row>
    <row r="541" ht="12.75">
      <c r="F541" s="6"/>
    </row>
    <row r="542" ht="12.75">
      <c r="F542" s="6"/>
    </row>
    <row r="543" ht="12.75">
      <c r="F543" s="6"/>
    </row>
    <row r="544" ht="12.75">
      <c r="F544" s="6"/>
    </row>
    <row r="545" ht="12.75">
      <c r="F545" s="6"/>
    </row>
    <row r="546" ht="12.75">
      <c r="F546" s="6"/>
    </row>
    <row r="547" ht="12.75">
      <c r="F547" s="6"/>
    </row>
    <row r="548" ht="12.75">
      <c r="F548" s="6"/>
    </row>
    <row r="549" ht="12.75">
      <c r="F549" s="6"/>
    </row>
    <row r="550" ht="12.75">
      <c r="F550" s="6"/>
    </row>
    <row r="551" ht="12.75">
      <c r="F551" s="6"/>
    </row>
    <row r="552" ht="12.75">
      <c r="F552" s="6"/>
    </row>
    <row r="553" ht="12.75">
      <c r="F553" s="6"/>
    </row>
    <row r="554" ht="12.75">
      <c r="F554" s="6"/>
    </row>
    <row r="555" ht="12.75">
      <c r="F555" s="6"/>
    </row>
    <row r="556" ht="12.75">
      <c r="F556" s="6"/>
    </row>
    <row r="557" ht="12.75">
      <c r="F557" s="6"/>
    </row>
    <row r="558" ht="12.75">
      <c r="F558" s="6"/>
    </row>
    <row r="559" ht="12.75">
      <c r="F559" s="6"/>
    </row>
    <row r="560" ht="12.75">
      <c r="F560" s="6"/>
    </row>
    <row r="561" ht="12.75">
      <c r="F561" s="6"/>
    </row>
    <row r="562" ht="12.75">
      <c r="F562" s="6"/>
    </row>
    <row r="563" ht="12.75">
      <c r="F563" s="6"/>
    </row>
    <row r="564" ht="12.75">
      <c r="F564" s="6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  <row r="569" ht="12.75">
      <c r="F569" s="6"/>
    </row>
    <row r="570" ht="12.75">
      <c r="F570" s="6"/>
    </row>
    <row r="571" ht="12.75">
      <c r="F571" s="6"/>
    </row>
    <row r="572" ht="12.75">
      <c r="F572" s="6"/>
    </row>
    <row r="573" ht="12.75">
      <c r="F573" s="6"/>
    </row>
    <row r="574" ht="12.75">
      <c r="F574" s="6"/>
    </row>
    <row r="575" ht="12.75">
      <c r="F575" s="6"/>
    </row>
    <row r="576" ht="12.75">
      <c r="F576" s="6"/>
    </row>
    <row r="577" ht="12.75">
      <c r="F577" s="6"/>
    </row>
    <row r="578" ht="12.75">
      <c r="F578" s="6"/>
    </row>
    <row r="579" ht="12.75">
      <c r="F579" s="6"/>
    </row>
    <row r="580" ht="12.75">
      <c r="F580" s="6"/>
    </row>
    <row r="581" ht="12.75">
      <c r="F581" s="6"/>
    </row>
    <row r="582" ht="12.75">
      <c r="F582" s="6"/>
    </row>
    <row r="583" ht="12.75">
      <c r="F583" s="6"/>
    </row>
    <row r="584" ht="12.75">
      <c r="F584" s="6"/>
    </row>
    <row r="585" ht="12.75">
      <c r="F585" s="6"/>
    </row>
    <row r="586" ht="12.75">
      <c r="F586" s="6"/>
    </row>
    <row r="587" ht="12.75">
      <c r="F587" s="6"/>
    </row>
    <row r="588" ht="12.75">
      <c r="F588" s="6"/>
    </row>
    <row r="589" ht="12.75">
      <c r="F589" s="6"/>
    </row>
    <row r="590" ht="12.75">
      <c r="F590" s="6"/>
    </row>
    <row r="591" ht="12.75">
      <c r="F591" s="6"/>
    </row>
    <row r="592" ht="12.75">
      <c r="F592" s="6"/>
    </row>
    <row r="593" ht="12.75">
      <c r="F593" s="6"/>
    </row>
    <row r="594" ht="12.75">
      <c r="F594" s="6"/>
    </row>
    <row r="595" ht="12.75">
      <c r="F595" s="6"/>
    </row>
    <row r="596" ht="12.75">
      <c r="F596" s="6"/>
    </row>
    <row r="597" ht="12.75">
      <c r="F597" s="6"/>
    </row>
    <row r="598" ht="12.75">
      <c r="F598" s="6"/>
    </row>
    <row r="599" ht="12.75">
      <c r="F599" s="6"/>
    </row>
    <row r="600" ht="12.75">
      <c r="F600" s="6"/>
    </row>
    <row r="601" ht="12.75">
      <c r="F601" s="6"/>
    </row>
    <row r="602" ht="12.75">
      <c r="F602" s="6"/>
    </row>
    <row r="603" ht="12.75">
      <c r="F603" s="6"/>
    </row>
    <row r="604" ht="12.75">
      <c r="F604" s="6"/>
    </row>
    <row r="605" ht="12.75">
      <c r="F605" s="6"/>
    </row>
    <row r="606" ht="12.75">
      <c r="F606" s="6"/>
    </row>
    <row r="607" ht="12.75">
      <c r="F607" s="6"/>
    </row>
    <row r="608" ht="12.75">
      <c r="F608" s="6"/>
    </row>
    <row r="609" ht="12.75">
      <c r="F609" s="6"/>
    </row>
    <row r="610" ht="12.75">
      <c r="F610" s="6"/>
    </row>
    <row r="611" ht="12.75">
      <c r="F611" s="6"/>
    </row>
    <row r="612" ht="12.75">
      <c r="F612" s="6"/>
    </row>
    <row r="613" ht="12.75">
      <c r="F613" s="6"/>
    </row>
    <row r="614" ht="12.75">
      <c r="F614" s="6"/>
    </row>
    <row r="615" ht="12.75">
      <c r="F615" s="6"/>
    </row>
    <row r="616" ht="12.75">
      <c r="F616" s="6"/>
    </row>
    <row r="617" ht="12.75">
      <c r="F617" s="6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</sheetData>
  <mergeCells count="2">
    <mergeCell ref="B1:F1"/>
    <mergeCell ref="B3:F3"/>
  </mergeCells>
  <printOptions/>
  <pageMargins left="0.75" right="0.75" top="0.58" bottom="0.6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1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18.125" style="0" bestFit="1" customWidth="1"/>
    <col min="5" max="5" width="24.625" style="0" bestFit="1" customWidth="1"/>
    <col min="6" max="6" width="10.00390625" style="0" customWidth="1"/>
  </cols>
  <sheetData>
    <row r="1" spans="2:6" ht="18">
      <c r="B1" s="37" t="s">
        <v>136</v>
      </c>
      <c r="C1" s="37"/>
      <c r="D1" s="37"/>
      <c r="E1" s="37"/>
      <c r="F1" s="37"/>
    </row>
    <row r="2" spans="2:6" ht="18">
      <c r="B2" s="2"/>
      <c r="C2" s="2"/>
      <c r="D2" s="2"/>
      <c r="E2" s="2"/>
      <c r="F2" s="2"/>
    </row>
    <row r="3" spans="2:6" ht="12.75">
      <c r="B3" s="38" t="s">
        <v>137</v>
      </c>
      <c r="C3" s="38"/>
      <c r="D3" s="38"/>
      <c r="E3" s="38"/>
      <c r="F3" s="38"/>
    </row>
    <row r="4" spans="2:6" ht="12.75">
      <c r="B4" s="1"/>
      <c r="C4" s="1"/>
      <c r="D4" s="1"/>
      <c r="E4" s="1"/>
      <c r="F4" s="1"/>
    </row>
    <row r="5" spans="1:6" ht="12.75">
      <c r="A5" t="s">
        <v>85</v>
      </c>
      <c r="F5" s="3">
        <v>40909</v>
      </c>
    </row>
    <row r="8" ht="12.75">
      <c r="A8" s="4" t="s">
        <v>156</v>
      </c>
    </row>
    <row r="10" spans="1:6" ht="12.75">
      <c r="A10" s="5" t="s">
        <v>16</v>
      </c>
      <c r="B10" s="5" t="s">
        <v>0</v>
      </c>
      <c r="C10" s="4" t="s">
        <v>66</v>
      </c>
      <c r="D10" s="5" t="s">
        <v>3</v>
      </c>
      <c r="E10" s="5" t="s">
        <v>1</v>
      </c>
      <c r="F10" s="5" t="s">
        <v>2</v>
      </c>
    </row>
    <row r="11" spans="1:6" ht="12.75">
      <c r="A11" t="s">
        <v>17</v>
      </c>
      <c r="B11" s="7">
        <v>24</v>
      </c>
      <c r="C11">
        <v>1998</v>
      </c>
      <c r="D11" t="s">
        <v>153</v>
      </c>
      <c r="E11" t="s">
        <v>41</v>
      </c>
      <c r="F11" s="18">
        <v>0.1798611111111111</v>
      </c>
    </row>
    <row r="12" spans="1:6" ht="12.75">
      <c r="A12" t="s">
        <v>18</v>
      </c>
      <c r="B12" s="7">
        <v>20</v>
      </c>
      <c r="C12">
        <v>2000</v>
      </c>
      <c r="D12" t="s">
        <v>40</v>
      </c>
      <c r="E12" t="s">
        <v>68</v>
      </c>
      <c r="F12" s="18">
        <v>0.18888888888888888</v>
      </c>
    </row>
    <row r="13" spans="1:6" ht="12.75">
      <c r="A13" t="s">
        <v>19</v>
      </c>
      <c r="B13" s="7">
        <v>5</v>
      </c>
      <c r="C13">
        <v>1998</v>
      </c>
      <c r="D13" t="s">
        <v>146</v>
      </c>
      <c r="E13" t="s">
        <v>147</v>
      </c>
      <c r="F13" s="18">
        <v>0.19722222222222222</v>
      </c>
    </row>
    <row r="14" spans="1:6" ht="12.75">
      <c r="A14" t="s">
        <v>20</v>
      </c>
      <c r="B14" s="7">
        <v>15</v>
      </c>
      <c r="C14">
        <v>2000</v>
      </c>
      <c r="D14" t="s">
        <v>35</v>
      </c>
      <c r="E14" t="s">
        <v>5</v>
      </c>
      <c r="F14" s="18">
        <v>0.21736111111111112</v>
      </c>
    </row>
    <row r="15" spans="1:6" ht="12.75">
      <c r="A15" t="s">
        <v>21</v>
      </c>
      <c r="B15" s="7">
        <v>59</v>
      </c>
      <c r="C15">
        <v>2000</v>
      </c>
      <c r="D15" t="s">
        <v>96</v>
      </c>
      <c r="E15" t="s">
        <v>6</v>
      </c>
      <c r="F15" s="18">
        <v>0.2222222222222222</v>
      </c>
    </row>
    <row r="16" spans="1:6" ht="12.75">
      <c r="A16" t="s">
        <v>22</v>
      </c>
      <c r="B16" s="7">
        <v>51</v>
      </c>
      <c r="C16">
        <v>1997</v>
      </c>
      <c r="D16" t="s">
        <v>93</v>
      </c>
      <c r="E16" t="s">
        <v>6</v>
      </c>
      <c r="F16" s="18">
        <v>0.2222222222222222</v>
      </c>
    </row>
    <row r="17" spans="1:6" ht="12.75">
      <c r="A17" t="s">
        <v>23</v>
      </c>
      <c r="B17" s="7">
        <v>55</v>
      </c>
      <c r="C17">
        <v>2000</v>
      </c>
      <c r="D17" t="s">
        <v>154</v>
      </c>
      <c r="E17" t="s">
        <v>6</v>
      </c>
      <c r="F17" s="18">
        <v>0.2354166666666667</v>
      </c>
    </row>
    <row r="18" spans="2:6" ht="12.75">
      <c r="B18" s="7">
        <v>44</v>
      </c>
      <c r="C18">
        <v>2003</v>
      </c>
      <c r="D18" t="s">
        <v>94</v>
      </c>
      <c r="E18" t="s">
        <v>5</v>
      </c>
      <c r="F18" s="18">
        <v>0.2354166666666667</v>
      </c>
    </row>
    <row r="19" spans="1:6" ht="12.75">
      <c r="A19" t="s">
        <v>25</v>
      </c>
      <c r="B19" s="7">
        <v>52</v>
      </c>
      <c r="C19">
        <v>2005</v>
      </c>
      <c r="D19" t="s">
        <v>150</v>
      </c>
      <c r="E19" t="s">
        <v>6</v>
      </c>
      <c r="F19" s="18">
        <v>0.2881944444444445</v>
      </c>
    </row>
    <row r="20" spans="1:6" ht="12.75">
      <c r="A20" t="s">
        <v>26</v>
      </c>
      <c r="B20" s="7">
        <v>13</v>
      </c>
      <c r="C20">
        <v>2005</v>
      </c>
      <c r="D20" t="s">
        <v>95</v>
      </c>
      <c r="E20" t="s">
        <v>5</v>
      </c>
      <c r="F20" s="18">
        <v>0.3576388888888889</v>
      </c>
    </row>
    <row r="23" ht="12.75">
      <c r="A23" s="4" t="s">
        <v>157</v>
      </c>
    </row>
    <row r="25" spans="1:6" ht="12.75">
      <c r="A25" s="5" t="s">
        <v>16</v>
      </c>
      <c r="B25" s="5" t="s">
        <v>0</v>
      </c>
      <c r="C25" s="4" t="s">
        <v>66</v>
      </c>
      <c r="D25" s="5" t="s">
        <v>3</v>
      </c>
      <c r="E25" s="5" t="s">
        <v>1</v>
      </c>
      <c r="F25" s="5" t="s">
        <v>2</v>
      </c>
    </row>
    <row r="26" spans="1:6" ht="12.75">
      <c r="A26" t="s">
        <v>17</v>
      </c>
      <c r="B26" s="7">
        <v>33</v>
      </c>
      <c r="C26">
        <v>2000</v>
      </c>
      <c r="D26" t="s">
        <v>148</v>
      </c>
      <c r="E26" t="s">
        <v>147</v>
      </c>
      <c r="F26" s="18">
        <v>0.20138888888888887</v>
      </c>
    </row>
    <row r="27" spans="1:6" ht="12.75">
      <c r="A27" t="s">
        <v>18</v>
      </c>
      <c r="B27" s="7">
        <v>75</v>
      </c>
      <c r="C27">
        <v>1997</v>
      </c>
      <c r="D27" t="s">
        <v>151</v>
      </c>
      <c r="E27" t="s">
        <v>6</v>
      </c>
      <c r="F27" s="18">
        <v>0.2138888888888889</v>
      </c>
    </row>
    <row r="28" spans="1:6" ht="12.75">
      <c r="A28" t="s">
        <v>19</v>
      </c>
      <c r="B28" s="7">
        <v>7</v>
      </c>
      <c r="C28">
        <v>2003</v>
      </c>
      <c r="D28" t="s">
        <v>152</v>
      </c>
      <c r="E28" t="s">
        <v>68</v>
      </c>
      <c r="F28" s="18">
        <v>0.22291666666666665</v>
      </c>
    </row>
    <row r="29" spans="1:6" ht="12.75">
      <c r="A29" t="s">
        <v>20</v>
      </c>
      <c r="B29" s="7">
        <v>38</v>
      </c>
      <c r="C29">
        <v>1997</v>
      </c>
      <c r="D29" t="s">
        <v>144</v>
      </c>
      <c r="E29" t="s">
        <v>5</v>
      </c>
      <c r="F29" s="8" t="s">
        <v>145</v>
      </c>
    </row>
    <row r="30" spans="1:6" ht="12.75">
      <c r="A30" t="s">
        <v>21</v>
      </c>
      <c r="B30" s="7">
        <v>3</v>
      </c>
      <c r="C30">
        <v>2001</v>
      </c>
      <c r="D30" t="s">
        <v>142</v>
      </c>
      <c r="E30" t="s">
        <v>6</v>
      </c>
      <c r="F30" s="8" t="s">
        <v>143</v>
      </c>
    </row>
    <row r="31" spans="1:6" ht="12.75">
      <c r="A31" t="s">
        <v>22</v>
      </c>
      <c r="B31" s="7">
        <v>28</v>
      </c>
      <c r="C31">
        <v>2005</v>
      </c>
      <c r="D31" t="s">
        <v>149</v>
      </c>
      <c r="E31" t="s">
        <v>147</v>
      </c>
      <c r="F31" s="18">
        <v>0.28194444444444444</v>
      </c>
    </row>
    <row r="32" spans="1:6" ht="12.75">
      <c r="A32" t="s">
        <v>23</v>
      </c>
      <c r="B32" s="7">
        <v>9</v>
      </c>
      <c r="C32">
        <v>1998</v>
      </c>
      <c r="D32" t="s">
        <v>155</v>
      </c>
      <c r="E32" t="s">
        <v>6</v>
      </c>
      <c r="F32" s="18">
        <v>0.3055555555555555</v>
      </c>
    </row>
    <row r="33" spans="2:6" ht="12.75">
      <c r="B33" s="7"/>
      <c r="F33" s="18"/>
    </row>
    <row r="34" spans="2:6" ht="12.75">
      <c r="B34" s="7"/>
      <c r="F34" s="18"/>
    </row>
    <row r="35" spans="2:6" ht="12.75">
      <c r="B35" s="7"/>
      <c r="F35" s="18"/>
    </row>
    <row r="36" spans="2:6" ht="12.75">
      <c r="B36" s="7"/>
      <c r="F36" s="6"/>
    </row>
    <row r="37" spans="2:6" ht="12.75">
      <c r="B37" s="7"/>
      <c r="F37" s="6"/>
    </row>
    <row r="38" spans="2:6" ht="12.75">
      <c r="B38" s="7"/>
      <c r="F38" s="6"/>
    </row>
    <row r="39" spans="2:6" ht="12.75">
      <c r="B39" s="7"/>
      <c r="F39" s="6"/>
    </row>
    <row r="41" spans="2:6" ht="12.75">
      <c r="B41" s="7"/>
      <c r="F41" s="6"/>
    </row>
    <row r="42" spans="2:6" ht="12.75">
      <c r="B42" s="7"/>
      <c r="F42" s="6"/>
    </row>
    <row r="43" spans="2:6" ht="12.75">
      <c r="B43" s="7"/>
      <c r="F43" s="6"/>
    </row>
    <row r="44" spans="2:6" ht="12.75">
      <c r="B44" s="7"/>
      <c r="F44" s="6"/>
    </row>
    <row r="45" spans="2:6" ht="12.75">
      <c r="B45" s="7"/>
      <c r="F45" s="6"/>
    </row>
    <row r="46" spans="2:6" ht="12.75">
      <c r="B46" s="7"/>
      <c r="F46" s="6"/>
    </row>
    <row r="47" spans="2:6" ht="12.75">
      <c r="B47" s="7"/>
      <c r="F47" s="6"/>
    </row>
    <row r="48" spans="2:6" ht="12.75">
      <c r="B48" s="7"/>
      <c r="F48" s="6"/>
    </row>
    <row r="49" spans="2:6" ht="12.75">
      <c r="B49" s="7"/>
      <c r="F49" s="6"/>
    </row>
    <row r="50" spans="2:6" ht="12.75">
      <c r="B50" s="7"/>
      <c r="F50" s="6"/>
    </row>
    <row r="51" spans="2:6" ht="12.75">
      <c r="B51" s="7"/>
      <c r="F51" s="6"/>
    </row>
    <row r="52" spans="2:6" ht="12.75">
      <c r="B52" s="7"/>
      <c r="F52" s="6"/>
    </row>
    <row r="53" spans="2:6" ht="12.75">
      <c r="B53" s="7"/>
      <c r="F53" s="6"/>
    </row>
    <row r="54" spans="2:6" ht="12.75">
      <c r="B54" s="7"/>
      <c r="F54" s="6"/>
    </row>
    <row r="55" spans="2:6" ht="12.75">
      <c r="B55" s="7"/>
      <c r="F55" s="6"/>
    </row>
    <row r="56" spans="2:6" ht="12.75">
      <c r="B56" s="7"/>
      <c r="F56" s="6"/>
    </row>
    <row r="57" spans="2:6" ht="12.75">
      <c r="B57" s="7"/>
      <c r="F57" s="6"/>
    </row>
    <row r="58" spans="2:6" ht="12.75">
      <c r="B58" s="7"/>
      <c r="F58" s="6"/>
    </row>
    <row r="59" spans="2:6" ht="12.75">
      <c r="B59" s="7"/>
      <c r="F59" s="6"/>
    </row>
    <row r="60" spans="2:6" ht="12.75">
      <c r="B60" s="7"/>
      <c r="F60" s="6"/>
    </row>
    <row r="61" spans="2:6" ht="12.75">
      <c r="B61" s="7"/>
      <c r="F61" s="6"/>
    </row>
    <row r="62" spans="2:6" ht="12.75">
      <c r="B62" s="7"/>
      <c r="F62" s="6"/>
    </row>
    <row r="63" spans="2:6" ht="12.75">
      <c r="B63" s="7"/>
      <c r="F63" s="6"/>
    </row>
    <row r="64" spans="2:6" ht="12.75">
      <c r="B64" s="7"/>
      <c r="F64" s="6"/>
    </row>
    <row r="65" spans="2:6" ht="12.75">
      <c r="B65" s="7"/>
      <c r="F65" s="6"/>
    </row>
    <row r="66" spans="2:6" ht="12.75">
      <c r="B66" s="7"/>
      <c r="F66" s="6"/>
    </row>
    <row r="67" spans="2:6" ht="12.75">
      <c r="B67" s="7"/>
      <c r="F67" s="6"/>
    </row>
    <row r="68" spans="2:6" ht="12.75">
      <c r="B68" s="7"/>
      <c r="F68" s="6"/>
    </row>
    <row r="69" spans="2:6" ht="12.75">
      <c r="B69" s="7"/>
      <c r="F69" s="6"/>
    </row>
    <row r="70" spans="2:6" ht="12.75">
      <c r="B70" s="7"/>
      <c r="F70" s="6"/>
    </row>
    <row r="71" spans="2:6" ht="12.75">
      <c r="B71" s="7"/>
      <c r="F71" s="6"/>
    </row>
    <row r="72" spans="2:6" ht="12.75">
      <c r="B72" s="7"/>
      <c r="F72" s="6"/>
    </row>
    <row r="73" spans="2:6" ht="12.75">
      <c r="B73" s="7"/>
      <c r="F73" s="6"/>
    </row>
    <row r="74" spans="2:6" ht="12.75">
      <c r="B74" s="7"/>
      <c r="F74" s="6"/>
    </row>
    <row r="75" spans="2:6" ht="12.75">
      <c r="B75" s="7"/>
      <c r="F75" s="6"/>
    </row>
    <row r="76" spans="2:6" ht="12.75">
      <c r="B76" s="7"/>
      <c r="F76" s="6"/>
    </row>
    <row r="77" spans="2:6" ht="12.75">
      <c r="B77" s="7"/>
      <c r="F77" s="6"/>
    </row>
    <row r="78" spans="2:6" ht="12.75">
      <c r="B78" s="7"/>
      <c r="F78" s="6"/>
    </row>
    <row r="79" spans="2:6" ht="12.75">
      <c r="B79" s="7"/>
      <c r="F79" s="6"/>
    </row>
    <row r="80" spans="2:6" ht="12.75">
      <c r="B80" s="7"/>
      <c r="F80" s="6"/>
    </row>
    <row r="81" spans="2:6" ht="12.75">
      <c r="B81" s="7"/>
      <c r="F81" s="6"/>
    </row>
    <row r="82" spans="2:6" ht="12.75">
      <c r="B82" s="7"/>
      <c r="F82" s="6"/>
    </row>
    <row r="83" spans="2:6" ht="12.75">
      <c r="B83" s="7"/>
      <c r="F83" s="6"/>
    </row>
    <row r="84" spans="2:6" ht="12.75">
      <c r="B84" s="7"/>
      <c r="F84" s="6"/>
    </row>
    <row r="85" spans="2:6" ht="12.75">
      <c r="B85" s="7"/>
      <c r="F85" s="6"/>
    </row>
    <row r="86" spans="2:6" ht="12.75">
      <c r="B86" s="7"/>
      <c r="F86" s="6"/>
    </row>
    <row r="87" spans="2:6" ht="12.75">
      <c r="B87" s="7"/>
      <c r="F87" s="6"/>
    </row>
    <row r="88" spans="2:6" ht="12.75">
      <c r="B88" s="7"/>
      <c r="F88" s="6"/>
    </row>
    <row r="89" spans="2:6" ht="12.75">
      <c r="B89" s="7"/>
      <c r="F89" s="6"/>
    </row>
    <row r="90" spans="2:6" ht="12.75">
      <c r="B90" s="7"/>
      <c r="F90" s="6"/>
    </row>
    <row r="91" spans="2:6" ht="12.75">
      <c r="B91" s="7"/>
      <c r="F91" s="6"/>
    </row>
    <row r="92" spans="2:6" ht="12.75">
      <c r="B92" s="7"/>
      <c r="F92" s="6"/>
    </row>
    <row r="93" spans="2:6" ht="12.75">
      <c r="B93" s="7"/>
      <c r="F93" s="6"/>
    </row>
    <row r="94" spans="2:6" ht="12.75">
      <c r="B94" s="7"/>
      <c r="F94" s="6"/>
    </row>
    <row r="95" spans="2:6" ht="12.75">
      <c r="B95" s="7"/>
      <c r="F95" s="6"/>
    </row>
    <row r="96" spans="2:6" ht="12.75">
      <c r="B96" s="7"/>
      <c r="F96" s="6"/>
    </row>
    <row r="97" spans="2:6" ht="12.75">
      <c r="B97" s="7"/>
      <c r="F97" s="6"/>
    </row>
    <row r="98" spans="2:6" ht="12.75">
      <c r="B98" s="7"/>
      <c r="F98" s="6"/>
    </row>
    <row r="99" spans="2:6" ht="12.75">
      <c r="B99" s="7"/>
      <c r="F99" s="6"/>
    </row>
    <row r="100" spans="2:6" ht="12.75">
      <c r="B100" s="7"/>
      <c r="F100" s="6"/>
    </row>
    <row r="101" spans="2:6" ht="12.75">
      <c r="B101" s="7"/>
      <c r="F101" s="6"/>
    </row>
    <row r="102" spans="2:6" ht="12.75">
      <c r="B102" s="7"/>
      <c r="F102" s="6"/>
    </row>
    <row r="103" spans="2:6" ht="12.75">
      <c r="B103" s="7"/>
      <c r="F103" s="6"/>
    </row>
    <row r="104" spans="2:6" ht="12.75">
      <c r="B104" s="7"/>
      <c r="F104" s="6"/>
    </row>
    <row r="105" spans="2:6" ht="12.75">
      <c r="B105" s="7"/>
      <c r="F105" s="6"/>
    </row>
    <row r="106" spans="2:6" ht="12.75">
      <c r="B106" s="7"/>
      <c r="F106" s="6"/>
    </row>
    <row r="107" spans="2:6" ht="12.75">
      <c r="B107" s="7"/>
      <c r="F107" s="6"/>
    </row>
    <row r="108" spans="2:6" ht="12.75">
      <c r="B108" s="7"/>
      <c r="F108" s="6"/>
    </row>
    <row r="109" spans="2:6" ht="12.75">
      <c r="B109" s="7"/>
      <c r="F109" s="6"/>
    </row>
    <row r="110" spans="2:6" ht="12.75">
      <c r="B110" s="7"/>
      <c r="F110" s="6"/>
    </row>
    <row r="111" spans="2:6" ht="12.75">
      <c r="B111" s="7"/>
      <c r="F111" s="6"/>
    </row>
    <row r="112" spans="2:6" ht="12.75">
      <c r="B112" s="7"/>
      <c r="F112" s="6"/>
    </row>
    <row r="113" spans="2:6" ht="12.75">
      <c r="B113" s="7"/>
      <c r="F113" s="6"/>
    </row>
    <row r="114" spans="2:6" ht="12.75">
      <c r="B114" s="7"/>
      <c r="F114" s="6"/>
    </row>
    <row r="115" spans="2:6" ht="12.75">
      <c r="B115" s="7"/>
      <c r="F115" s="6"/>
    </row>
    <row r="116" spans="2:6" ht="12.75">
      <c r="B116" s="7"/>
      <c r="F116" s="6"/>
    </row>
    <row r="117" spans="2:6" ht="12.75">
      <c r="B117" s="7"/>
      <c r="F117" s="6"/>
    </row>
    <row r="118" spans="2:6" ht="12.75">
      <c r="B118" s="7"/>
      <c r="F118" s="6"/>
    </row>
    <row r="119" spans="2:6" ht="12.75">
      <c r="B119" s="7"/>
      <c r="F119" s="6"/>
    </row>
    <row r="120" spans="2:6" ht="12.75">
      <c r="B120" s="7"/>
      <c r="F120" s="6"/>
    </row>
    <row r="121" spans="2:6" ht="12.75">
      <c r="B121" s="7"/>
      <c r="F121" s="6"/>
    </row>
    <row r="122" spans="2:6" ht="12.75">
      <c r="B122" s="7"/>
      <c r="F122" s="6"/>
    </row>
    <row r="123" spans="2:6" ht="12.75">
      <c r="B123" s="7"/>
      <c r="F123" s="6"/>
    </row>
    <row r="124" spans="2:6" ht="12.75">
      <c r="B124" s="7"/>
      <c r="F124" s="6"/>
    </row>
    <row r="125" spans="2:6" ht="12.75">
      <c r="B125" s="7"/>
      <c r="F125" s="6"/>
    </row>
    <row r="126" spans="2:6" ht="12.75">
      <c r="B126" s="7"/>
      <c r="F126" s="6"/>
    </row>
    <row r="127" spans="2:6" ht="12.75">
      <c r="B127" s="7"/>
      <c r="F127" s="6"/>
    </row>
    <row r="128" spans="2:6" ht="12.75">
      <c r="B128" s="7"/>
      <c r="F128" s="6"/>
    </row>
    <row r="129" spans="2:6" ht="12.75">
      <c r="B129" s="7"/>
      <c r="F129" s="6"/>
    </row>
    <row r="130" spans="2:6" ht="12.75">
      <c r="B130" s="7"/>
      <c r="F130" s="6"/>
    </row>
    <row r="131" spans="2:6" ht="12.75">
      <c r="B131" s="7"/>
      <c r="F131" s="6"/>
    </row>
    <row r="132" spans="2:6" ht="12.75">
      <c r="B132" s="7"/>
      <c r="F132" s="6"/>
    </row>
    <row r="133" spans="2:6" ht="12.75">
      <c r="B133" s="7"/>
      <c r="F133" s="6"/>
    </row>
    <row r="134" spans="2:6" ht="12.75">
      <c r="B134" s="7"/>
      <c r="F134" s="6"/>
    </row>
    <row r="135" spans="2:6" ht="12.75">
      <c r="B135" s="7"/>
      <c r="F135" s="6"/>
    </row>
    <row r="136" spans="2:6" ht="12.75">
      <c r="B136" s="7"/>
      <c r="F136" s="6"/>
    </row>
    <row r="137" spans="2:6" ht="12.75">
      <c r="B137" s="7"/>
      <c r="F137" s="6"/>
    </row>
    <row r="138" spans="2:6" ht="12.75">
      <c r="B138" s="7"/>
      <c r="F138" s="6"/>
    </row>
    <row r="139" spans="2:6" ht="12.75">
      <c r="B139" s="7"/>
      <c r="F139" s="6"/>
    </row>
    <row r="140" spans="2:6" ht="12.75">
      <c r="B140" s="7"/>
      <c r="F140" s="6"/>
    </row>
    <row r="141" spans="2:6" ht="12.75">
      <c r="B141" s="7"/>
      <c r="F141" s="6"/>
    </row>
    <row r="142" spans="2:6" ht="12.75">
      <c r="B142" s="7"/>
      <c r="F142" s="6"/>
    </row>
    <row r="143" spans="2:6" ht="12.75">
      <c r="B143" s="7"/>
      <c r="F143" s="6"/>
    </row>
    <row r="144" spans="2:6" ht="12.75">
      <c r="B144" s="7"/>
      <c r="F144" s="6"/>
    </row>
    <row r="145" spans="2:6" ht="12.75">
      <c r="B145" s="7"/>
      <c r="F145" s="6"/>
    </row>
    <row r="146" spans="2:6" ht="12.75">
      <c r="B146" s="7"/>
      <c r="F146" s="6"/>
    </row>
    <row r="147" spans="2:6" ht="12.75">
      <c r="B147" s="7"/>
      <c r="F147" s="6"/>
    </row>
    <row r="148" spans="2:6" ht="12.75">
      <c r="B148" s="7"/>
      <c r="F148" s="6"/>
    </row>
    <row r="149" spans="2:6" ht="12.75">
      <c r="B149" s="7"/>
      <c r="F149" s="6"/>
    </row>
    <row r="150" spans="2:6" ht="12.75">
      <c r="B150" s="7"/>
      <c r="F150" s="6"/>
    </row>
    <row r="151" spans="2:6" ht="12.75">
      <c r="B151" s="7"/>
      <c r="F151" s="6"/>
    </row>
    <row r="152" spans="2:6" ht="12.75">
      <c r="B152" s="7"/>
      <c r="F152" s="6"/>
    </row>
    <row r="153" spans="2:6" ht="12.75">
      <c r="B153" s="7"/>
      <c r="F153" s="6"/>
    </row>
    <row r="154" spans="2:6" ht="12.75">
      <c r="B154" s="7"/>
      <c r="F154" s="6"/>
    </row>
    <row r="155" spans="2:6" ht="12.75">
      <c r="B155" s="7"/>
      <c r="F155" s="6"/>
    </row>
    <row r="156" spans="2:6" ht="12.75">
      <c r="B156" s="7"/>
      <c r="F156" s="6"/>
    </row>
    <row r="157" spans="2:6" ht="12.75">
      <c r="B157" s="7"/>
      <c r="F157" s="6"/>
    </row>
    <row r="158" spans="2:6" ht="12.75">
      <c r="B158" s="7"/>
      <c r="F158" s="6"/>
    </row>
    <row r="159" spans="2:6" ht="12.75">
      <c r="B159" s="7"/>
      <c r="F159" s="6"/>
    </row>
    <row r="160" spans="2:6" ht="12.75">
      <c r="B160" s="7"/>
      <c r="F160" s="6"/>
    </row>
    <row r="161" spans="2:6" ht="12.75">
      <c r="B161" s="7"/>
      <c r="F161" s="6"/>
    </row>
    <row r="162" spans="2:6" ht="12.75">
      <c r="B162" s="7"/>
      <c r="F162" s="6"/>
    </row>
    <row r="163" spans="2:6" ht="12.75">
      <c r="B163" s="7"/>
      <c r="F163" s="6"/>
    </row>
    <row r="164" spans="2:6" ht="12.75">
      <c r="B164" s="7"/>
      <c r="F164" s="6"/>
    </row>
    <row r="165" spans="2:6" ht="12.75">
      <c r="B165" s="7"/>
      <c r="F165" s="6"/>
    </row>
    <row r="166" spans="2:6" ht="12.75">
      <c r="B166" s="7"/>
      <c r="F166" s="6"/>
    </row>
    <row r="167" spans="2:6" ht="12.75">
      <c r="B167" s="7"/>
      <c r="F167" s="6"/>
    </row>
    <row r="168" spans="2:6" ht="12.75">
      <c r="B168" s="7"/>
      <c r="F168" s="6"/>
    </row>
    <row r="169" spans="2:6" ht="12.75">
      <c r="B169" s="7"/>
      <c r="F169" s="6"/>
    </row>
    <row r="170" spans="2:6" ht="12.75">
      <c r="B170" s="7"/>
      <c r="F170" s="6"/>
    </row>
    <row r="171" spans="2:6" ht="12.75">
      <c r="B171" s="7"/>
      <c r="F171" s="6"/>
    </row>
    <row r="172" spans="2:6" ht="12.75">
      <c r="B172" s="7"/>
      <c r="F172" s="6"/>
    </row>
    <row r="173" spans="2:6" ht="12.75">
      <c r="B173" s="7"/>
      <c r="F173" s="6"/>
    </row>
    <row r="174" spans="2:6" ht="12.75">
      <c r="B174" s="7"/>
      <c r="F174" s="6"/>
    </row>
    <row r="175" spans="2:6" ht="12.75">
      <c r="B175" s="7"/>
      <c r="F175" s="6"/>
    </row>
    <row r="176" spans="2:6" ht="12.75">
      <c r="B176" s="7"/>
      <c r="F176" s="6"/>
    </row>
    <row r="177" spans="2:6" ht="12.75">
      <c r="B177" s="7"/>
      <c r="F177" s="6"/>
    </row>
    <row r="178" spans="2:6" ht="12.75">
      <c r="B178" s="7"/>
      <c r="F178" s="6"/>
    </row>
    <row r="179" spans="2:6" ht="12.75">
      <c r="B179" s="7"/>
      <c r="F179" s="6"/>
    </row>
    <row r="180" spans="2:6" ht="12.75">
      <c r="B180" s="7"/>
      <c r="F180" s="6"/>
    </row>
    <row r="181" spans="2:6" ht="12.75">
      <c r="B181" s="7"/>
      <c r="F181" s="6"/>
    </row>
    <row r="182" spans="2:6" ht="12.75">
      <c r="B182" s="7"/>
      <c r="F182" s="6"/>
    </row>
    <row r="183" spans="2:6" ht="12.75">
      <c r="B183" s="7"/>
      <c r="F183" s="6"/>
    </row>
    <row r="184" spans="2:6" ht="12.75">
      <c r="B184" s="7"/>
      <c r="F184" s="6"/>
    </row>
    <row r="185" spans="2:6" ht="12.75">
      <c r="B185" s="7"/>
      <c r="F185" s="6"/>
    </row>
    <row r="186" spans="2:6" ht="12.75">
      <c r="B186" s="7"/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  <row r="217" ht="12.75">
      <c r="F217" s="6"/>
    </row>
    <row r="218" ht="12.75">
      <c r="F218" s="6"/>
    </row>
    <row r="219" ht="12.75">
      <c r="F219" s="6"/>
    </row>
    <row r="220" ht="12.75">
      <c r="F220" s="6"/>
    </row>
    <row r="221" ht="12.75">
      <c r="F221" s="6"/>
    </row>
    <row r="222" ht="12.75">
      <c r="F222" s="6"/>
    </row>
    <row r="223" ht="12.75">
      <c r="F223" s="6"/>
    </row>
    <row r="224" ht="12.75">
      <c r="F224" s="6"/>
    </row>
    <row r="225" ht="12.75">
      <c r="F225" s="6"/>
    </row>
    <row r="226" ht="12.75">
      <c r="F226" s="6"/>
    </row>
    <row r="227" ht="12.75">
      <c r="F227" s="6"/>
    </row>
    <row r="228" ht="12.75">
      <c r="F228" s="6"/>
    </row>
    <row r="229" ht="12.75">
      <c r="F229" s="6"/>
    </row>
    <row r="230" ht="12.75">
      <c r="F230" s="6"/>
    </row>
    <row r="231" ht="12.75">
      <c r="F231" s="6"/>
    </row>
    <row r="232" ht="12.75">
      <c r="F232" s="6"/>
    </row>
    <row r="233" ht="12.75">
      <c r="F233" s="6"/>
    </row>
    <row r="234" ht="12.75">
      <c r="F234" s="6"/>
    </row>
    <row r="235" ht="12.75">
      <c r="F235" s="6"/>
    </row>
    <row r="236" ht="12.75"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  <row r="446" ht="12.75">
      <c r="F446" s="6"/>
    </row>
    <row r="447" ht="12.75">
      <c r="F447" s="6"/>
    </row>
    <row r="448" ht="12.75">
      <c r="F448" s="6"/>
    </row>
    <row r="449" ht="12.75">
      <c r="F449" s="6"/>
    </row>
    <row r="450" ht="12.75">
      <c r="F450" s="6"/>
    </row>
    <row r="451" ht="12.75">
      <c r="F451" s="6"/>
    </row>
    <row r="452" ht="12.75">
      <c r="F452" s="6"/>
    </row>
    <row r="453" ht="12.75">
      <c r="F453" s="6"/>
    </row>
    <row r="454" ht="12.75">
      <c r="F454" s="6"/>
    </row>
    <row r="455" ht="12.75">
      <c r="F455" s="6"/>
    </row>
    <row r="456" ht="12.75">
      <c r="F456" s="6"/>
    </row>
    <row r="457" ht="12.75">
      <c r="F457" s="6"/>
    </row>
    <row r="458" ht="12.75">
      <c r="F458" s="6"/>
    </row>
    <row r="459" ht="12.75">
      <c r="F459" s="6"/>
    </row>
    <row r="460" ht="12.75">
      <c r="F460" s="6"/>
    </row>
    <row r="461" ht="12.75">
      <c r="F461" s="6"/>
    </row>
    <row r="462" ht="12.75">
      <c r="F462" s="6"/>
    </row>
    <row r="463" ht="12.75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6"/>
    </row>
    <row r="519" ht="12.75">
      <c r="F519" s="6"/>
    </row>
    <row r="520" ht="12.75">
      <c r="F520" s="6"/>
    </row>
    <row r="521" ht="12.75">
      <c r="F521" s="6"/>
    </row>
    <row r="522" ht="12.75">
      <c r="F522" s="6"/>
    </row>
    <row r="523" ht="12.75">
      <c r="F523" s="6"/>
    </row>
    <row r="524" ht="12.75">
      <c r="F524" s="6"/>
    </row>
    <row r="525" ht="12.75">
      <c r="F525" s="6"/>
    </row>
    <row r="526" ht="12.75">
      <c r="F526" s="6"/>
    </row>
    <row r="527" ht="12.75">
      <c r="F527" s="6"/>
    </row>
    <row r="528" ht="12.75">
      <c r="F528" s="6"/>
    </row>
    <row r="529" ht="12.75">
      <c r="F529" s="6"/>
    </row>
    <row r="530" ht="12.75">
      <c r="F530" s="6"/>
    </row>
    <row r="531" ht="12.75">
      <c r="F531" s="6"/>
    </row>
    <row r="532" ht="12.75">
      <c r="F532" s="6"/>
    </row>
    <row r="533" ht="12.75">
      <c r="F533" s="6"/>
    </row>
    <row r="534" ht="12.75">
      <c r="F534" s="6"/>
    </row>
    <row r="535" ht="12.75">
      <c r="F535" s="6"/>
    </row>
    <row r="536" ht="12.75">
      <c r="F536" s="6"/>
    </row>
    <row r="537" ht="12.75">
      <c r="F537" s="6"/>
    </row>
    <row r="538" ht="12.75">
      <c r="F538" s="6"/>
    </row>
    <row r="539" ht="12.75">
      <c r="F539" s="6"/>
    </row>
    <row r="540" ht="12.75">
      <c r="F540" s="6"/>
    </row>
    <row r="541" ht="12.75">
      <c r="F541" s="6"/>
    </row>
    <row r="542" ht="12.75">
      <c r="F542" s="6"/>
    </row>
    <row r="543" ht="12.75">
      <c r="F543" s="6"/>
    </row>
    <row r="544" ht="12.75">
      <c r="F544" s="6"/>
    </row>
    <row r="545" ht="12.75">
      <c r="F545" s="6"/>
    </row>
    <row r="546" ht="12.75">
      <c r="F546" s="6"/>
    </row>
    <row r="547" ht="12.75">
      <c r="F547" s="6"/>
    </row>
    <row r="548" ht="12.75">
      <c r="F548" s="6"/>
    </row>
    <row r="549" ht="12.75">
      <c r="F549" s="6"/>
    </row>
    <row r="550" ht="12.75">
      <c r="F550" s="6"/>
    </row>
    <row r="551" ht="12.75">
      <c r="F551" s="6"/>
    </row>
    <row r="552" ht="12.75">
      <c r="F552" s="6"/>
    </row>
    <row r="553" ht="12.75">
      <c r="F553" s="6"/>
    </row>
    <row r="554" ht="12.75">
      <c r="F554" s="6"/>
    </row>
    <row r="555" ht="12.75">
      <c r="F555" s="6"/>
    </row>
    <row r="556" ht="12.75">
      <c r="F556" s="6"/>
    </row>
    <row r="557" ht="12.75">
      <c r="F557" s="6"/>
    </row>
    <row r="558" ht="12.75">
      <c r="F558" s="6"/>
    </row>
    <row r="559" ht="12.75">
      <c r="F559" s="6"/>
    </row>
    <row r="560" ht="12.75">
      <c r="F560" s="6"/>
    </row>
    <row r="561" ht="12.75">
      <c r="F561" s="6"/>
    </row>
    <row r="562" ht="12.75">
      <c r="F562" s="6"/>
    </row>
    <row r="563" ht="12.75">
      <c r="F563" s="6"/>
    </row>
    <row r="564" ht="12.75">
      <c r="F564" s="6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  <row r="569" ht="12.75">
      <c r="F569" s="6"/>
    </row>
    <row r="570" ht="12.75">
      <c r="F570" s="6"/>
    </row>
    <row r="571" ht="12.75">
      <c r="F571" s="6"/>
    </row>
    <row r="572" ht="12.75">
      <c r="F572" s="6"/>
    </row>
    <row r="573" ht="12.75">
      <c r="F573" s="6"/>
    </row>
    <row r="574" ht="12.75">
      <c r="F574" s="6"/>
    </row>
    <row r="575" ht="12.75">
      <c r="F575" s="6"/>
    </row>
    <row r="576" ht="12.75">
      <c r="F576" s="6"/>
    </row>
    <row r="577" ht="12.75">
      <c r="F577" s="6"/>
    </row>
    <row r="578" ht="12.75">
      <c r="F578" s="6"/>
    </row>
    <row r="579" ht="12.75">
      <c r="F579" s="6"/>
    </row>
    <row r="580" ht="12.75">
      <c r="F580" s="6"/>
    </row>
    <row r="581" ht="12.75">
      <c r="F581" s="6"/>
    </row>
    <row r="582" ht="12.75">
      <c r="F582" s="6"/>
    </row>
    <row r="583" ht="12.75">
      <c r="F583" s="6"/>
    </row>
    <row r="584" ht="12.75">
      <c r="F584" s="6"/>
    </row>
    <row r="585" ht="12.75">
      <c r="F585" s="6"/>
    </row>
    <row r="586" ht="12.75">
      <c r="F586" s="6"/>
    </row>
    <row r="587" ht="12.75">
      <c r="F587" s="6"/>
    </row>
    <row r="588" ht="12.75">
      <c r="F588" s="6"/>
    </row>
    <row r="589" ht="12.75">
      <c r="F589" s="6"/>
    </row>
    <row r="590" ht="12.75">
      <c r="F590" s="6"/>
    </row>
    <row r="591" ht="12.75">
      <c r="F591" s="6"/>
    </row>
    <row r="592" ht="12.75">
      <c r="F592" s="6"/>
    </row>
    <row r="593" ht="12.75">
      <c r="F593" s="6"/>
    </row>
    <row r="594" ht="12.75">
      <c r="F594" s="6"/>
    </row>
    <row r="595" ht="12.75">
      <c r="F595" s="6"/>
    </row>
    <row r="596" ht="12.75">
      <c r="F596" s="6"/>
    </row>
    <row r="597" ht="12.75">
      <c r="F597" s="6"/>
    </row>
    <row r="598" ht="12.75">
      <c r="F598" s="6"/>
    </row>
    <row r="599" ht="12.75">
      <c r="F599" s="6"/>
    </row>
    <row r="600" ht="12.75">
      <c r="F600" s="6"/>
    </row>
    <row r="601" ht="12.75">
      <c r="F601" s="6"/>
    </row>
    <row r="602" ht="12.75">
      <c r="F602" s="6"/>
    </row>
    <row r="603" ht="12.75">
      <c r="F603" s="6"/>
    </row>
    <row r="604" ht="12.75">
      <c r="F604" s="6"/>
    </row>
    <row r="605" ht="12.75">
      <c r="F605" s="6"/>
    </row>
    <row r="606" ht="12.75">
      <c r="F606" s="6"/>
    </row>
    <row r="607" ht="12.75">
      <c r="F607" s="6"/>
    </row>
    <row r="608" ht="12.75">
      <c r="F608" s="6"/>
    </row>
    <row r="609" ht="12.75">
      <c r="F609" s="6"/>
    </row>
    <row r="610" ht="12.75">
      <c r="F610" s="6"/>
    </row>
    <row r="611" ht="12.75">
      <c r="F611" s="6"/>
    </row>
    <row r="612" ht="12.75">
      <c r="F612" s="6"/>
    </row>
    <row r="613" ht="12.75">
      <c r="F613" s="6"/>
    </row>
    <row r="614" ht="12.75">
      <c r="F614" s="6"/>
    </row>
    <row r="615" ht="12.75">
      <c r="F615" s="6"/>
    </row>
    <row r="616" ht="12.75">
      <c r="F616" s="6"/>
    </row>
    <row r="617" ht="12.75">
      <c r="F617" s="6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  <row r="1443" ht="12.75">
      <c r="F1443" s="6"/>
    </row>
    <row r="1444" ht="12.75">
      <c r="F1444" s="6"/>
    </row>
    <row r="1445" ht="12.75">
      <c r="F1445" s="6"/>
    </row>
    <row r="1446" ht="12.75">
      <c r="F1446" s="6"/>
    </row>
    <row r="1447" ht="12.75">
      <c r="F1447" s="6"/>
    </row>
    <row r="1448" ht="12.75">
      <c r="F1448" s="6"/>
    </row>
    <row r="1449" ht="12.75">
      <c r="F1449" s="6"/>
    </row>
    <row r="1450" ht="12.75">
      <c r="F1450" s="6"/>
    </row>
    <row r="1451" ht="12.75">
      <c r="F1451" s="6"/>
    </row>
    <row r="1452" ht="12.75">
      <c r="F1452" s="6"/>
    </row>
    <row r="1453" ht="12.75">
      <c r="F1453" s="6"/>
    </row>
    <row r="1454" ht="12.75">
      <c r="F1454" s="6"/>
    </row>
    <row r="1455" ht="12.75">
      <c r="F1455" s="6"/>
    </row>
    <row r="1456" ht="12.75">
      <c r="F1456" s="6"/>
    </row>
    <row r="1457" ht="12.75">
      <c r="F1457" s="6"/>
    </row>
    <row r="1458" ht="12.75">
      <c r="F1458" s="6"/>
    </row>
    <row r="1459" ht="12.75">
      <c r="F1459" s="6"/>
    </row>
    <row r="1460" ht="12.75">
      <c r="F1460" s="6"/>
    </row>
    <row r="1461" ht="12.75">
      <c r="F1461" s="6"/>
    </row>
    <row r="1462" ht="12.75">
      <c r="F1462" s="6"/>
    </row>
    <row r="1463" ht="12.75">
      <c r="F1463" s="6"/>
    </row>
    <row r="1464" ht="12.75">
      <c r="F1464" s="6"/>
    </row>
    <row r="1465" ht="12.75">
      <c r="F1465" s="6"/>
    </row>
    <row r="1466" ht="12.75">
      <c r="F1466" s="6"/>
    </row>
    <row r="1467" ht="12.75">
      <c r="F1467" s="6"/>
    </row>
    <row r="1468" ht="12.75">
      <c r="F1468" s="6"/>
    </row>
    <row r="1469" ht="12.75">
      <c r="F1469" s="6"/>
    </row>
    <row r="1470" ht="12.75">
      <c r="F1470" s="6"/>
    </row>
    <row r="1471" ht="12.75">
      <c r="F1471" s="6"/>
    </row>
    <row r="1472" ht="12.75">
      <c r="F1472" s="6"/>
    </row>
    <row r="1473" ht="12.75">
      <c r="F1473" s="6"/>
    </row>
    <row r="1474" ht="12.75">
      <c r="F1474" s="6"/>
    </row>
    <row r="1475" ht="12.75">
      <c r="F1475" s="6"/>
    </row>
    <row r="1476" ht="12.75">
      <c r="F1476" s="6"/>
    </row>
    <row r="1477" ht="12.75">
      <c r="F1477" s="6"/>
    </row>
    <row r="1478" ht="12.75">
      <c r="F1478" s="6"/>
    </row>
    <row r="1479" ht="12.75">
      <c r="F1479" s="6"/>
    </row>
    <row r="1480" ht="12.75">
      <c r="F1480" s="6"/>
    </row>
    <row r="1481" ht="12.75">
      <c r="F1481" s="6"/>
    </row>
  </sheetData>
  <mergeCells count="2">
    <mergeCell ref="B1:F1"/>
    <mergeCell ref="B3:F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18.375" style="0" customWidth="1"/>
    <col min="4" max="4" width="24.625" style="0" bestFit="1" customWidth="1"/>
    <col min="5" max="5" width="7.375" style="0" bestFit="1" customWidth="1"/>
    <col min="6" max="6" width="8.00390625" style="0" customWidth="1"/>
  </cols>
  <sheetData>
    <row r="1" spans="2:5" s="13" customFormat="1" ht="12">
      <c r="B1" s="39" t="s">
        <v>133</v>
      </c>
      <c r="C1" s="39"/>
      <c r="D1" s="39"/>
      <c r="E1" s="39"/>
    </row>
    <row r="2" spans="2:5" s="13" customFormat="1" ht="12">
      <c r="B2" s="40" t="s">
        <v>122</v>
      </c>
      <c r="C2" s="40"/>
      <c r="D2" s="40"/>
      <c r="E2" s="40"/>
    </row>
    <row r="3" spans="2:5" s="13" customFormat="1" ht="12">
      <c r="B3" s="17"/>
      <c r="C3" s="17"/>
      <c r="D3" s="16" t="s">
        <v>141</v>
      </c>
      <c r="E3" s="17"/>
    </row>
    <row r="4" spans="2:4" ht="3.75" customHeight="1">
      <c r="B4" s="1"/>
      <c r="C4" s="1"/>
      <c r="D4" s="1"/>
    </row>
    <row r="5" s="13" customFormat="1" ht="12">
      <c r="A5" s="13" t="s">
        <v>85</v>
      </c>
    </row>
    <row r="6" ht="4.5" customHeight="1"/>
    <row r="7" s="13" customFormat="1" ht="12">
      <c r="A7" s="12" t="s">
        <v>123</v>
      </c>
    </row>
    <row r="8" spans="5:7" s="13" customFormat="1" ht="12">
      <c r="E8" s="20"/>
      <c r="F8" s="20"/>
      <c r="G8" s="20"/>
    </row>
    <row r="9" spans="1:8" s="13" customFormat="1" ht="12">
      <c r="A9" s="14" t="s">
        <v>16</v>
      </c>
      <c r="B9" s="12" t="s">
        <v>66</v>
      </c>
      <c r="C9" s="14" t="s">
        <v>3</v>
      </c>
      <c r="D9" s="14" t="s">
        <v>1</v>
      </c>
      <c r="E9" s="15" t="s">
        <v>236</v>
      </c>
      <c r="F9" s="15" t="s">
        <v>237</v>
      </c>
      <c r="G9" s="15" t="s">
        <v>238</v>
      </c>
      <c r="H9" s="22" t="s">
        <v>240</v>
      </c>
    </row>
    <row r="10" spans="1:8" s="13" customFormat="1" ht="12">
      <c r="A10" s="11" t="s">
        <v>17</v>
      </c>
      <c r="B10" s="13">
        <v>1972</v>
      </c>
      <c r="C10" s="13" t="s">
        <v>99</v>
      </c>
      <c r="D10" s="13" t="s">
        <v>75</v>
      </c>
      <c r="E10" s="23">
        <v>3</v>
      </c>
      <c r="F10" s="23">
        <v>4</v>
      </c>
      <c r="G10" s="23"/>
      <c r="H10" s="24">
        <f>SUM(E10:G10)</f>
        <v>7</v>
      </c>
    </row>
    <row r="11" spans="1:8" s="13" customFormat="1" ht="12">
      <c r="A11" s="11" t="s">
        <v>18</v>
      </c>
      <c r="B11" s="13">
        <v>1962</v>
      </c>
      <c r="C11" s="13" t="s">
        <v>51</v>
      </c>
      <c r="D11" s="13" t="s">
        <v>41</v>
      </c>
      <c r="E11" s="23">
        <v>4</v>
      </c>
      <c r="F11" s="23">
        <v>5</v>
      </c>
      <c r="G11" s="23"/>
      <c r="H11" s="24">
        <f>SUM(E11:G11)</f>
        <v>9</v>
      </c>
    </row>
    <row r="12" spans="1:8" s="13" customFormat="1" ht="12">
      <c r="A12" s="11" t="s">
        <v>19</v>
      </c>
      <c r="B12" s="13">
        <v>1985</v>
      </c>
      <c r="C12" s="13" t="s">
        <v>31</v>
      </c>
      <c r="D12" s="13" t="s">
        <v>5</v>
      </c>
      <c r="E12" s="23">
        <v>1</v>
      </c>
      <c r="F12" s="23">
        <v>9</v>
      </c>
      <c r="G12" s="23"/>
      <c r="H12" s="24">
        <f>SUM(E12:G12)</f>
        <v>10</v>
      </c>
    </row>
    <row r="13" spans="1:8" s="13" customFormat="1" ht="12">
      <c r="A13" s="11"/>
      <c r="B13" s="13">
        <v>1977</v>
      </c>
      <c r="C13" s="13" t="s">
        <v>76</v>
      </c>
      <c r="D13" s="13" t="s">
        <v>75</v>
      </c>
      <c r="E13" s="23">
        <v>2</v>
      </c>
      <c r="F13" s="23">
        <v>8</v>
      </c>
      <c r="G13" s="23"/>
      <c r="H13" s="24">
        <f>SUM(E13:G13)</f>
        <v>10</v>
      </c>
    </row>
    <row r="14" spans="1:8" s="13" customFormat="1" ht="12">
      <c r="A14" s="11" t="s">
        <v>21</v>
      </c>
      <c r="B14" s="13">
        <v>1986</v>
      </c>
      <c r="C14" s="13" t="s">
        <v>32</v>
      </c>
      <c r="D14" s="13" t="s">
        <v>5</v>
      </c>
      <c r="E14" s="23">
        <v>5</v>
      </c>
      <c r="F14" s="23">
        <v>11</v>
      </c>
      <c r="G14" s="23"/>
      <c r="H14" s="24">
        <f>SUM(E14:G14)</f>
        <v>16</v>
      </c>
    </row>
    <row r="15" spans="1:8" s="13" customFormat="1" ht="12">
      <c r="A15" s="11" t="s">
        <v>22</v>
      </c>
      <c r="B15" s="13">
        <v>1972</v>
      </c>
      <c r="C15" s="13" t="s">
        <v>108</v>
      </c>
      <c r="D15" s="13" t="s">
        <v>50</v>
      </c>
      <c r="E15" s="23">
        <v>8</v>
      </c>
      <c r="F15" s="23">
        <v>10</v>
      </c>
      <c r="G15" s="23"/>
      <c r="H15" s="24">
        <f>SUM(E15:G15)</f>
        <v>18</v>
      </c>
    </row>
    <row r="16" spans="1:8" s="13" customFormat="1" ht="12">
      <c r="A16" s="11" t="s">
        <v>23</v>
      </c>
      <c r="B16" s="13">
        <v>1960</v>
      </c>
      <c r="C16" s="13" t="s">
        <v>110</v>
      </c>
      <c r="D16" s="13" t="s">
        <v>111</v>
      </c>
      <c r="E16" s="23">
        <v>9</v>
      </c>
      <c r="F16" s="23">
        <v>14</v>
      </c>
      <c r="G16" s="23"/>
      <c r="H16" s="24">
        <f>SUM(E16:G16)</f>
        <v>23</v>
      </c>
    </row>
    <row r="17" spans="1:8" s="13" customFormat="1" ht="12">
      <c r="A17" s="11" t="s">
        <v>24</v>
      </c>
      <c r="B17" s="13">
        <v>1963</v>
      </c>
      <c r="C17" s="13" t="s">
        <v>43</v>
      </c>
      <c r="D17" s="13" t="s">
        <v>4</v>
      </c>
      <c r="E17" s="23">
        <v>11</v>
      </c>
      <c r="F17" s="23">
        <v>15</v>
      </c>
      <c r="G17" s="23"/>
      <c r="H17" s="24">
        <f>SUM(E17:G17)</f>
        <v>26</v>
      </c>
    </row>
    <row r="18" spans="1:8" s="13" customFormat="1" ht="12">
      <c r="A18" s="11" t="s">
        <v>25</v>
      </c>
      <c r="B18" s="13">
        <v>1978</v>
      </c>
      <c r="C18" s="13" t="s">
        <v>78</v>
      </c>
      <c r="D18" s="13" t="s">
        <v>75</v>
      </c>
      <c r="E18" s="23">
        <v>10</v>
      </c>
      <c r="F18" s="23">
        <v>17</v>
      </c>
      <c r="G18" s="23"/>
      <c r="H18" s="24">
        <f>SUM(E18:G18)</f>
        <v>27</v>
      </c>
    </row>
    <row r="19" spans="1:8" s="13" customFormat="1" ht="12">
      <c r="A19" s="11" t="s">
        <v>26</v>
      </c>
      <c r="B19" s="13">
        <v>1951</v>
      </c>
      <c r="C19" s="13" t="s">
        <v>116</v>
      </c>
      <c r="D19" s="13" t="s">
        <v>6</v>
      </c>
      <c r="E19" s="23">
        <v>16</v>
      </c>
      <c r="F19" s="23">
        <v>16</v>
      </c>
      <c r="G19" s="23"/>
      <c r="H19" s="24">
        <f>SUM(E19:G19)</f>
        <v>32</v>
      </c>
    </row>
    <row r="20" spans="1:8" s="13" customFormat="1" ht="12">
      <c r="A20" s="11" t="s">
        <v>27</v>
      </c>
      <c r="B20" s="13">
        <v>1979</v>
      </c>
      <c r="C20" s="13" t="s">
        <v>77</v>
      </c>
      <c r="D20" s="13" t="s">
        <v>75</v>
      </c>
      <c r="E20" s="23">
        <v>12</v>
      </c>
      <c r="F20" s="23">
        <v>21</v>
      </c>
      <c r="G20" s="23"/>
      <c r="H20" s="24">
        <f>SUM(E20:G20)</f>
        <v>33</v>
      </c>
    </row>
    <row r="21" spans="1:8" s="13" customFormat="1" ht="12">
      <c r="A21" s="11"/>
      <c r="B21" s="13">
        <v>1955</v>
      </c>
      <c r="C21" s="13" t="s">
        <v>47</v>
      </c>
      <c r="D21" s="13" t="s">
        <v>48</v>
      </c>
      <c r="E21" s="23">
        <v>14</v>
      </c>
      <c r="F21" s="23">
        <v>29</v>
      </c>
      <c r="G21" s="23"/>
      <c r="H21" s="24">
        <f>SUM(E21:G21)</f>
        <v>43</v>
      </c>
    </row>
    <row r="22" spans="1:8" s="13" customFormat="1" ht="12">
      <c r="A22" s="11" t="s">
        <v>29</v>
      </c>
      <c r="B22" s="13">
        <v>1965</v>
      </c>
      <c r="C22" s="13" t="s">
        <v>72</v>
      </c>
      <c r="D22" s="13" t="s">
        <v>41</v>
      </c>
      <c r="E22" s="23">
        <v>20</v>
      </c>
      <c r="F22" s="23">
        <v>23</v>
      </c>
      <c r="G22" s="23"/>
      <c r="H22" s="24">
        <f>SUM(E22:G22)</f>
        <v>43</v>
      </c>
    </row>
    <row r="23" spans="1:8" s="13" customFormat="1" ht="12">
      <c r="A23" s="11" t="s">
        <v>30</v>
      </c>
      <c r="B23" s="13">
        <v>1973</v>
      </c>
      <c r="C23" s="13" t="s">
        <v>97</v>
      </c>
      <c r="D23" s="13" t="s">
        <v>98</v>
      </c>
      <c r="E23" s="23">
        <v>17</v>
      </c>
      <c r="F23" s="23">
        <v>32</v>
      </c>
      <c r="G23" s="23"/>
      <c r="H23" s="24">
        <f>SUM(E23:G23)</f>
        <v>49</v>
      </c>
    </row>
    <row r="24" spans="1:8" s="13" customFormat="1" ht="12">
      <c r="A24" s="11"/>
      <c r="B24" s="13">
        <v>1993</v>
      </c>
      <c r="C24" s="13" t="s">
        <v>106</v>
      </c>
      <c r="D24" s="13" t="s">
        <v>107</v>
      </c>
      <c r="E24" s="23">
        <v>19</v>
      </c>
      <c r="F24" s="23">
        <v>30</v>
      </c>
      <c r="G24" s="23"/>
      <c r="H24" s="24">
        <f>SUM(E24:G24)</f>
        <v>49</v>
      </c>
    </row>
    <row r="25" spans="1:8" s="13" customFormat="1" ht="12">
      <c r="A25" s="11" t="s">
        <v>37</v>
      </c>
      <c r="B25" s="13">
        <v>1974</v>
      </c>
      <c r="C25" s="13" t="s">
        <v>69</v>
      </c>
      <c r="D25" s="13" t="s">
        <v>6</v>
      </c>
      <c r="E25" s="23">
        <v>37</v>
      </c>
      <c r="F25" s="23">
        <v>13</v>
      </c>
      <c r="G25" s="23"/>
      <c r="H25" s="24">
        <f>SUM(E25:G25)</f>
        <v>50</v>
      </c>
    </row>
    <row r="26" spans="1:8" s="13" customFormat="1" ht="12">
      <c r="A26" s="11" t="s">
        <v>38</v>
      </c>
      <c r="B26" s="13">
        <v>1987</v>
      </c>
      <c r="C26" s="13" t="s">
        <v>73</v>
      </c>
      <c r="D26" s="13" t="s">
        <v>75</v>
      </c>
      <c r="E26" s="23">
        <v>23</v>
      </c>
      <c r="F26" s="23">
        <v>31</v>
      </c>
      <c r="G26" s="23"/>
      <c r="H26" s="24">
        <f>SUM(E26:G26)</f>
        <v>54</v>
      </c>
    </row>
    <row r="27" spans="1:8" s="13" customFormat="1" ht="12">
      <c r="A27" s="11" t="s">
        <v>39</v>
      </c>
      <c r="B27" s="13">
        <v>1972</v>
      </c>
      <c r="C27" s="13" t="s">
        <v>11</v>
      </c>
      <c r="D27" s="13" t="s">
        <v>13</v>
      </c>
      <c r="E27" s="23">
        <v>36</v>
      </c>
      <c r="F27" s="23">
        <v>19</v>
      </c>
      <c r="G27" s="23"/>
      <c r="H27" s="24">
        <f>SUM(E27:G27)</f>
        <v>55</v>
      </c>
    </row>
    <row r="28" spans="1:8" s="13" customFormat="1" ht="12">
      <c r="A28" s="11" t="s">
        <v>53</v>
      </c>
      <c r="B28" s="13">
        <v>1960</v>
      </c>
      <c r="C28" s="13" t="s">
        <v>9</v>
      </c>
      <c r="D28" s="13" t="s">
        <v>10</v>
      </c>
      <c r="E28" s="23">
        <v>29</v>
      </c>
      <c r="F28" s="23">
        <v>35</v>
      </c>
      <c r="G28" s="23"/>
      <c r="H28" s="24">
        <f>SUM(E28:G28)</f>
        <v>64</v>
      </c>
    </row>
    <row r="29" spans="1:8" s="13" customFormat="1" ht="12">
      <c r="A29" s="11" t="s">
        <v>54</v>
      </c>
      <c r="B29" s="13">
        <v>1961</v>
      </c>
      <c r="C29" s="13" t="s">
        <v>14</v>
      </c>
      <c r="D29" s="13" t="s">
        <v>113</v>
      </c>
      <c r="E29" s="23">
        <v>35</v>
      </c>
      <c r="F29" s="23">
        <v>38</v>
      </c>
      <c r="G29" s="23"/>
      <c r="H29" s="24">
        <f>SUM(E29:G29)</f>
        <v>73</v>
      </c>
    </row>
    <row r="30" spans="1:8" s="13" customFormat="1" ht="12">
      <c r="A30" s="11" t="s">
        <v>55</v>
      </c>
      <c r="B30" s="13">
        <v>1974</v>
      </c>
      <c r="C30" s="13" t="s">
        <v>102</v>
      </c>
      <c r="D30" s="13" t="s">
        <v>103</v>
      </c>
      <c r="E30" s="23">
        <v>31</v>
      </c>
      <c r="F30" s="23">
        <v>45</v>
      </c>
      <c r="G30" s="23"/>
      <c r="H30" s="24">
        <f>SUM(E30:G30)</f>
        <v>76</v>
      </c>
    </row>
    <row r="31" spans="1:8" s="13" customFormat="1" ht="12">
      <c r="A31" s="11" t="s">
        <v>56</v>
      </c>
      <c r="B31" s="13">
        <v>1942</v>
      </c>
      <c r="C31" s="13" t="s">
        <v>7</v>
      </c>
      <c r="D31" s="13" t="s">
        <v>6</v>
      </c>
      <c r="E31" s="23">
        <v>34</v>
      </c>
      <c r="F31" s="23">
        <v>47</v>
      </c>
      <c r="G31" s="23"/>
      <c r="H31" s="24">
        <f>SUM(E31:G31)</f>
        <v>81</v>
      </c>
    </row>
    <row r="32" spans="1:8" s="13" customFormat="1" ht="12">
      <c r="A32" s="11"/>
      <c r="B32" s="13">
        <v>1960</v>
      </c>
      <c r="C32" s="13" t="s">
        <v>119</v>
      </c>
      <c r="D32" s="13" t="s">
        <v>120</v>
      </c>
      <c r="E32" s="23">
        <v>32</v>
      </c>
      <c r="F32" s="23">
        <v>49</v>
      </c>
      <c r="G32" s="23"/>
      <c r="H32" s="24">
        <f>SUM(E32:G32)</f>
        <v>81</v>
      </c>
    </row>
    <row r="33" spans="1:8" s="13" customFormat="1" ht="12">
      <c r="A33" s="11" t="s">
        <v>58</v>
      </c>
      <c r="B33" s="13">
        <v>1950</v>
      </c>
      <c r="C33" s="13" t="s">
        <v>8</v>
      </c>
      <c r="D33" s="13" t="s">
        <v>101</v>
      </c>
      <c r="E33" s="23">
        <v>39</v>
      </c>
      <c r="F33" s="23">
        <v>46</v>
      </c>
      <c r="G33" s="23"/>
      <c r="H33" s="24">
        <f>SUM(E33:G33)</f>
        <v>85</v>
      </c>
    </row>
    <row r="34" spans="1:8" s="13" customFormat="1" ht="12">
      <c r="A34" s="11" t="s">
        <v>59</v>
      </c>
      <c r="B34" s="13">
        <v>1947</v>
      </c>
      <c r="C34" s="13" t="s">
        <v>100</v>
      </c>
      <c r="D34" s="13" t="s">
        <v>48</v>
      </c>
      <c r="E34" s="23">
        <v>38</v>
      </c>
      <c r="F34" s="23">
        <v>54</v>
      </c>
      <c r="G34" s="23"/>
      <c r="H34" s="24">
        <f>SUM(E34:G34)</f>
        <v>92</v>
      </c>
    </row>
    <row r="35" spans="1:8" s="13" customFormat="1" ht="12">
      <c r="A35" s="11" t="s">
        <v>60</v>
      </c>
      <c r="B35" s="13">
        <v>1975</v>
      </c>
      <c r="C35" s="13" t="s">
        <v>104</v>
      </c>
      <c r="D35" s="13" t="s">
        <v>105</v>
      </c>
      <c r="E35" s="23">
        <v>40</v>
      </c>
      <c r="F35" s="23">
        <v>57</v>
      </c>
      <c r="G35" s="23"/>
      <c r="H35" s="24">
        <f>SUM(E35:G35)</f>
        <v>97</v>
      </c>
    </row>
    <row r="36" spans="1:8" s="13" customFormat="1" ht="12">
      <c r="A36" s="11" t="s">
        <v>61</v>
      </c>
      <c r="B36" s="13">
        <v>1978</v>
      </c>
      <c r="C36" s="13" t="s">
        <v>112</v>
      </c>
      <c r="D36" s="13" t="s">
        <v>6</v>
      </c>
      <c r="E36" s="23">
        <v>42</v>
      </c>
      <c r="F36" s="23">
        <v>62</v>
      </c>
      <c r="G36" s="23"/>
      <c r="H36" s="24">
        <f>SUM(E36:G36)</f>
        <v>104</v>
      </c>
    </row>
    <row r="37" spans="1:8" s="13" customFormat="1" ht="12">
      <c r="A37" s="11" t="s">
        <v>62</v>
      </c>
      <c r="B37" s="13">
        <v>1966</v>
      </c>
      <c r="C37" s="13" t="s">
        <v>71</v>
      </c>
      <c r="D37" s="13" t="s">
        <v>6</v>
      </c>
      <c r="E37" s="23">
        <v>41</v>
      </c>
      <c r="F37" s="23">
        <v>64</v>
      </c>
      <c r="G37" s="23"/>
      <c r="H37" s="24">
        <f>SUM(E37:G37)</f>
        <v>105</v>
      </c>
    </row>
    <row r="39" spans="1:8" s="13" customFormat="1" ht="12">
      <c r="A39" s="11"/>
      <c r="E39" s="23"/>
      <c r="F39" s="23"/>
      <c r="G39" s="23"/>
      <c r="H39" s="24"/>
    </row>
    <row r="40" spans="6:8" s="13" customFormat="1" ht="12">
      <c r="F40" s="23"/>
      <c r="G40" s="23"/>
      <c r="H40" s="24"/>
    </row>
    <row r="41" spans="1:8" s="13" customFormat="1" ht="12">
      <c r="A41" s="12" t="s">
        <v>124</v>
      </c>
      <c r="F41" s="23"/>
      <c r="G41" s="23"/>
      <c r="H41" s="24"/>
    </row>
    <row r="42" spans="6:8" s="13" customFormat="1" ht="4.5" customHeight="1">
      <c r="F42" s="23"/>
      <c r="G42" s="23"/>
      <c r="H42" s="24"/>
    </row>
    <row r="43" spans="1:8" s="13" customFormat="1" ht="12">
      <c r="A43" s="14" t="s">
        <v>16</v>
      </c>
      <c r="B43" s="12" t="s">
        <v>66</v>
      </c>
      <c r="C43" s="14" t="s">
        <v>3</v>
      </c>
      <c r="D43" s="14" t="s">
        <v>1</v>
      </c>
      <c r="E43" s="15" t="s">
        <v>236</v>
      </c>
      <c r="F43" s="15" t="s">
        <v>237</v>
      </c>
      <c r="G43" s="15" t="s">
        <v>238</v>
      </c>
      <c r="H43" s="22" t="s">
        <v>240</v>
      </c>
    </row>
    <row r="44" spans="1:8" s="13" customFormat="1" ht="12">
      <c r="A44" s="11" t="s">
        <v>17</v>
      </c>
      <c r="B44" s="13">
        <v>1995</v>
      </c>
      <c r="C44" s="13" t="s">
        <v>33</v>
      </c>
      <c r="D44" s="13" t="s">
        <v>5</v>
      </c>
      <c r="E44" s="11">
        <v>2</v>
      </c>
      <c r="F44" s="23">
        <v>1</v>
      </c>
      <c r="G44" s="23"/>
      <c r="H44" s="24">
        <f aca="true" t="shared" si="0" ref="H44:H49">SUM(E44:G44)</f>
        <v>3</v>
      </c>
    </row>
    <row r="45" spans="1:8" s="13" customFormat="1" ht="12">
      <c r="A45" s="11" t="s">
        <v>18</v>
      </c>
      <c r="B45" s="13">
        <v>1978</v>
      </c>
      <c r="C45" s="13" t="s">
        <v>74</v>
      </c>
      <c r="D45" s="13" t="s">
        <v>75</v>
      </c>
      <c r="E45" s="11">
        <v>4</v>
      </c>
      <c r="F45" s="23">
        <v>2</v>
      </c>
      <c r="G45" s="23"/>
      <c r="H45" s="24">
        <f t="shared" si="0"/>
        <v>6</v>
      </c>
    </row>
    <row r="46" spans="1:8" s="13" customFormat="1" ht="12">
      <c r="A46" s="11" t="s">
        <v>19</v>
      </c>
      <c r="B46" s="13">
        <v>1992</v>
      </c>
      <c r="C46" s="13" t="s">
        <v>109</v>
      </c>
      <c r="D46" s="13" t="s">
        <v>75</v>
      </c>
      <c r="E46" s="11">
        <v>3</v>
      </c>
      <c r="F46" s="23">
        <v>5</v>
      </c>
      <c r="G46" s="23"/>
      <c r="H46" s="24">
        <f t="shared" si="0"/>
        <v>8</v>
      </c>
    </row>
    <row r="47" spans="1:8" s="13" customFormat="1" ht="12">
      <c r="A47" s="11" t="s">
        <v>20</v>
      </c>
      <c r="B47" s="13">
        <v>1951</v>
      </c>
      <c r="C47" s="13" t="s">
        <v>115</v>
      </c>
      <c r="D47" s="13" t="s">
        <v>135</v>
      </c>
      <c r="E47" s="11">
        <v>1</v>
      </c>
      <c r="F47" s="23">
        <v>9</v>
      </c>
      <c r="G47" s="23"/>
      <c r="H47" s="24">
        <f t="shared" si="0"/>
        <v>10</v>
      </c>
    </row>
    <row r="48" spans="1:8" s="13" customFormat="1" ht="12">
      <c r="A48" s="11" t="s">
        <v>21</v>
      </c>
      <c r="B48" s="13">
        <v>1977</v>
      </c>
      <c r="C48" s="13" t="s">
        <v>15</v>
      </c>
      <c r="D48" s="13" t="s">
        <v>34</v>
      </c>
      <c r="E48" s="11">
        <v>5</v>
      </c>
      <c r="F48" s="23">
        <v>6</v>
      </c>
      <c r="G48" s="23"/>
      <c r="H48" s="24">
        <f t="shared" si="0"/>
        <v>11</v>
      </c>
    </row>
    <row r="49" spans="1:8" s="13" customFormat="1" ht="12">
      <c r="A49" s="11" t="s">
        <v>22</v>
      </c>
      <c r="B49" s="13">
        <v>1973</v>
      </c>
      <c r="C49" s="13" t="s">
        <v>70</v>
      </c>
      <c r="D49" s="13" t="s">
        <v>13</v>
      </c>
      <c r="E49" s="11">
        <v>6</v>
      </c>
      <c r="F49" s="23">
        <v>8</v>
      </c>
      <c r="G49" s="23"/>
      <c r="H49" s="24">
        <f t="shared" si="0"/>
        <v>14</v>
      </c>
    </row>
    <row r="50" spans="6:8" ht="12.75">
      <c r="F50" s="23"/>
      <c r="G50" s="23"/>
      <c r="H50" s="23"/>
    </row>
    <row r="51" spans="6:8" ht="12.75">
      <c r="F51" s="23"/>
      <c r="G51" s="23"/>
      <c r="H51" s="23"/>
    </row>
    <row r="52" spans="6:8" ht="12.75">
      <c r="F52" s="23"/>
      <c r="G52" s="23"/>
      <c r="H52" s="23"/>
    </row>
    <row r="53" spans="6:8" ht="12.75">
      <c r="F53" s="23"/>
      <c r="G53" s="23"/>
      <c r="H53" s="23"/>
    </row>
    <row r="54" spans="6:8" ht="12.75">
      <c r="F54" s="23"/>
      <c r="G54" s="23"/>
      <c r="H54" s="23"/>
    </row>
    <row r="55" spans="6:8" ht="12.75">
      <c r="F55" s="23"/>
      <c r="G55" s="23"/>
      <c r="H55" s="23"/>
    </row>
    <row r="56" spans="6:8" ht="12.75">
      <c r="F56" s="23"/>
      <c r="G56" s="23"/>
      <c r="H56" s="23"/>
    </row>
    <row r="57" spans="6:8" ht="12.75">
      <c r="F57" s="23"/>
      <c r="G57" s="23"/>
      <c r="H57" s="23"/>
    </row>
    <row r="58" spans="6:8" ht="12.75">
      <c r="F58" s="23"/>
      <c r="G58" s="23"/>
      <c r="H58" s="23"/>
    </row>
    <row r="59" spans="6:8" ht="12.75">
      <c r="F59" s="23"/>
      <c r="G59" s="23"/>
      <c r="H59" s="23"/>
    </row>
    <row r="60" spans="6:8" ht="12.75">
      <c r="F60" s="23"/>
      <c r="G60" s="23"/>
      <c r="H60" s="23"/>
    </row>
    <row r="61" spans="6:8" ht="12.75">
      <c r="F61" s="23"/>
      <c r="G61" s="23"/>
      <c r="H61" s="23"/>
    </row>
    <row r="62" spans="6:8" ht="12.75">
      <c r="F62" s="23"/>
      <c r="G62" s="23"/>
      <c r="H62" s="23"/>
    </row>
    <row r="63" spans="6:8" ht="12.75">
      <c r="F63" s="23"/>
      <c r="G63" s="23"/>
      <c r="H63" s="23"/>
    </row>
    <row r="64" spans="6:8" ht="12.75">
      <c r="F64" s="23"/>
      <c r="G64" s="23"/>
      <c r="H64" s="23"/>
    </row>
    <row r="65" spans="6:8" ht="12.75">
      <c r="F65" s="23"/>
      <c r="G65" s="23"/>
      <c r="H65" s="23"/>
    </row>
    <row r="66" spans="6:8" ht="12.75">
      <c r="F66" s="23"/>
      <c r="G66" s="23"/>
      <c r="H66" s="23"/>
    </row>
    <row r="67" spans="6:8" ht="12.75">
      <c r="F67" s="23"/>
      <c r="G67" s="23"/>
      <c r="H67" s="23"/>
    </row>
    <row r="68" spans="6:8" ht="12.75">
      <c r="F68" s="23"/>
      <c r="G68" s="23"/>
      <c r="H68" s="23"/>
    </row>
    <row r="69" spans="6:8" ht="12.75">
      <c r="F69" s="23"/>
      <c r="G69" s="23"/>
      <c r="H69" s="23"/>
    </row>
    <row r="70" spans="6:8" ht="12.75">
      <c r="F70" s="23"/>
      <c r="G70" s="23"/>
      <c r="H70" s="23"/>
    </row>
    <row r="71" spans="6:8" ht="12.75">
      <c r="F71" s="23"/>
      <c r="G71" s="23"/>
      <c r="H71" s="23"/>
    </row>
    <row r="72" spans="6:8" ht="12.75">
      <c r="F72" s="23"/>
      <c r="G72" s="23"/>
      <c r="H72" s="23"/>
    </row>
    <row r="73" spans="6:8" ht="12.75">
      <c r="F73" s="23"/>
      <c r="G73" s="23"/>
      <c r="H73" s="23"/>
    </row>
    <row r="74" spans="6:8" ht="12.75">
      <c r="F74" s="23"/>
      <c r="G74" s="23"/>
      <c r="H74" s="23"/>
    </row>
    <row r="75" spans="6:8" ht="12.75">
      <c r="F75" s="23"/>
      <c r="G75" s="23"/>
      <c r="H75" s="23"/>
    </row>
    <row r="76" spans="6:8" ht="12.75">
      <c r="F76" s="23"/>
      <c r="G76" s="23"/>
      <c r="H76" s="23"/>
    </row>
    <row r="77" spans="6:8" ht="12.75">
      <c r="F77" s="23"/>
      <c r="G77" s="23"/>
      <c r="H77" s="23"/>
    </row>
    <row r="78" spans="6:8" ht="12.75">
      <c r="F78" s="23"/>
      <c r="G78" s="23"/>
      <c r="H78" s="23"/>
    </row>
    <row r="79" spans="6:8" ht="12.75">
      <c r="F79" s="23"/>
      <c r="G79" s="23"/>
      <c r="H79" s="23"/>
    </row>
    <row r="80" spans="6:8" ht="12.75">
      <c r="F80" s="23"/>
      <c r="G80" s="23"/>
      <c r="H80" s="23"/>
    </row>
    <row r="81" spans="6:8" ht="12.75">
      <c r="F81" s="23"/>
      <c r="G81" s="23"/>
      <c r="H81" s="23"/>
    </row>
    <row r="82" spans="6:8" ht="12.75">
      <c r="F82" s="23"/>
      <c r="G82" s="23"/>
      <c r="H82" s="23"/>
    </row>
    <row r="83" spans="6:8" ht="12.75">
      <c r="F83" s="23"/>
      <c r="G83" s="23"/>
      <c r="H83" s="23"/>
    </row>
    <row r="84" spans="6:8" ht="12.75">
      <c r="F84" s="23"/>
      <c r="G84" s="23"/>
      <c r="H84" s="23"/>
    </row>
    <row r="85" spans="6:8" ht="12.75">
      <c r="F85" s="23"/>
      <c r="G85" s="23"/>
      <c r="H85" s="23"/>
    </row>
    <row r="86" spans="6:8" ht="12.75">
      <c r="F86" s="23"/>
      <c r="G86" s="23"/>
      <c r="H86" s="23"/>
    </row>
    <row r="87" spans="6:8" ht="12.75">
      <c r="F87" s="23"/>
      <c r="G87" s="23"/>
      <c r="H87" s="23"/>
    </row>
    <row r="88" spans="6:8" ht="12.75">
      <c r="F88" s="23"/>
      <c r="G88" s="23"/>
      <c r="H88" s="23"/>
    </row>
    <row r="89" spans="6:8" ht="12.75">
      <c r="F89" s="23"/>
      <c r="G89" s="23"/>
      <c r="H89" s="23"/>
    </row>
    <row r="90" spans="6:8" ht="12.75">
      <c r="F90" s="23"/>
      <c r="G90" s="23"/>
      <c r="H90" s="23"/>
    </row>
    <row r="91" spans="6:8" ht="12.75">
      <c r="F91" s="23"/>
      <c r="G91" s="23"/>
      <c r="H91" s="23"/>
    </row>
    <row r="92" spans="6:8" ht="12.75">
      <c r="F92" s="23"/>
      <c r="G92" s="23"/>
      <c r="H92" s="23"/>
    </row>
    <row r="93" spans="6:8" ht="12.75">
      <c r="F93" s="23"/>
      <c r="G93" s="23"/>
      <c r="H93" s="23"/>
    </row>
    <row r="94" spans="6:8" ht="12.75">
      <c r="F94" s="23"/>
      <c r="G94" s="23"/>
      <c r="H94" s="23"/>
    </row>
    <row r="95" spans="6:8" ht="12.75">
      <c r="F95" s="23"/>
      <c r="G95" s="23"/>
      <c r="H95" s="23"/>
    </row>
    <row r="96" spans="6:8" ht="12.75">
      <c r="F96" s="23"/>
      <c r="G96" s="23"/>
      <c r="H96" s="23"/>
    </row>
    <row r="97" spans="6:8" ht="12.75">
      <c r="F97" s="23"/>
      <c r="G97" s="23"/>
      <c r="H97" s="23"/>
    </row>
    <row r="98" spans="6:8" ht="12.75">
      <c r="F98" s="23"/>
      <c r="G98" s="23"/>
      <c r="H98" s="23"/>
    </row>
    <row r="99" spans="6:8" ht="12.75">
      <c r="F99" s="23"/>
      <c r="G99" s="23"/>
      <c r="H99" s="23"/>
    </row>
    <row r="100" spans="6:8" ht="12.75">
      <c r="F100" s="23"/>
      <c r="G100" s="23"/>
      <c r="H100" s="23"/>
    </row>
    <row r="101" spans="6:8" ht="12.75">
      <c r="F101" s="23"/>
      <c r="G101" s="23"/>
      <c r="H101" s="23"/>
    </row>
    <row r="102" spans="6:8" ht="12.75">
      <c r="F102" s="23"/>
      <c r="G102" s="23"/>
      <c r="H102" s="23"/>
    </row>
    <row r="103" spans="6:8" ht="12.75">
      <c r="F103" s="23"/>
      <c r="G103" s="23"/>
      <c r="H103" s="23"/>
    </row>
    <row r="104" spans="6:8" ht="12.75">
      <c r="F104" s="23"/>
      <c r="G104" s="23"/>
      <c r="H104" s="23"/>
    </row>
    <row r="105" spans="6:8" ht="12.75">
      <c r="F105" s="23"/>
      <c r="G105" s="23"/>
      <c r="H105" s="23"/>
    </row>
    <row r="106" spans="6:8" ht="12.75">
      <c r="F106" s="23"/>
      <c r="G106" s="23"/>
      <c r="H106" s="23"/>
    </row>
    <row r="107" spans="6:8" ht="12.75">
      <c r="F107" s="23"/>
      <c r="G107" s="23"/>
      <c r="H107" s="23"/>
    </row>
    <row r="108" spans="6:8" ht="12.75">
      <c r="F108" s="23"/>
      <c r="G108" s="23"/>
      <c r="H108" s="23"/>
    </row>
    <row r="109" spans="6:8" ht="12.75">
      <c r="F109" s="23"/>
      <c r="G109" s="23"/>
      <c r="H109" s="23"/>
    </row>
    <row r="110" spans="6:8" ht="12.75">
      <c r="F110" s="23"/>
      <c r="G110" s="23"/>
      <c r="H110" s="23"/>
    </row>
    <row r="111" spans="6:8" ht="12.75">
      <c r="F111" s="23"/>
      <c r="G111" s="23"/>
      <c r="H111" s="23"/>
    </row>
    <row r="112" spans="6:8" ht="12.75">
      <c r="F112" s="23"/>
      <c r="G112" s="23"/>
      <c r="H112" s="23"/>
    </row>
    <row r="113" spans="6:8" ht="12.75">
      <c r="F113" s="23"/>
      <c r="G113" s="23"/>
      <c r="H113" s="23"/>
    </row>
    <row r="114" spans="6:8" ht="12.75">
      <c r="F114" s="23"/>
      <c r="G114" s="23"/>
      <c r="H114" s="23"/>
    </row>
    <row r="115" spans="6:8" ht="12.75">
      <c r="F115" s="23"/>
      <c r="G115" s="23"/>
      <c r="H115" s="23"/>
    </row>
    <row r="116" spans="6:8" ht="12.75">
      <c r="F116" s="23"/>
      <c r="G116" s="23"/>
      <c r="H116" s="23"/>
    </row>
    <row r="117" spans="6:8" ht="12.75">
      <c r="F117" s="23"/>
      <c r="G117" s="23"/>
      <c r="H117" s="23"/>
    </row>
    <row r="118" spans="6:8" ht="12.75">
      <c r="F118" s="23"/>
      <c r="G118" s="23"/>
      <c r="H118" s="23"/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</sheetData>
  <sheetProtection password="CB1D" sheet="1" objects="1" scenarios="1"/>
  <mergeCells count="2">
    <mergeCell ref="B1:E1"/>
    <mergeCell ref="B2:E2"/>
  </mergeCells>
  <printOptions/>
  <pageMargins left="0.75" right="0.75" top="0.61" bottom="0.6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6"/>
  <sheetViews>
    <sheetView workbookViewId="0" topLeftCell="A1">
      <selection activeCell="A2" sqref="A2"/>
    </sheetView>
  </sheetViews>
  <sheetFormatPr defaultColWidth="9.00390625" defaultRowHeight="12.75"/>
  <sheetData>
    <row r="1" spans="1:100" s="9" customFormat="1" ht="12">
      <c r="A1" s="9" t="s">
        <v>126</v>
      </c>
      <c r="B1" s="9" t="s">
        <v>127</v>
      </c>
      <c r="C1" s="9" t="s">
        <v>128</v>
      </c>
      <c r="D1" s="9" t="s">
        <v>125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s="9">
        <v>21</v>
      </c>
      <c r="V1" s="9">
        <v>22</v>
      </c>
      <c r="W1" s="9">
        <v>23</v>
      </c>
      <c r="X1" s="9">
        <v>24</v>
      </c>
      <c r="Y1" s="9">
        <v>25</v>
      </c>
      <c r="Z1" s="9">
        <v>26</v>
      </c>
      <c r="AA1" s="9">
        <v>27</v>
      </c>
      <c r="AB1" s="9">
        <v>28</v>
      </c>
      <c r="AC1" s="9">
        <v>29</v>
      </c>
      <c r="AD1" s="9">
        <v>30</v>
      </c>
      <c r="AE1" s="9">
        <v>31</v>
      </c>
      <c r="AF1" s="9">
        <v>32</v>
      </c>
      <c r="AG1" s="9">
        <v>33</v>
      </c>
      <c r="AH1" s="9">
        <v>34</v>
      </c>
      <c r="AI1" s="9">
        <v>35</v>
      </c>
      <c r="AJ1" s="9">
        <v>36</v>
      </c>
      <c r="AK1" s="9">
        <v>37</v>
      </c>
      <c r="AL1" s="9">
        <v>38</v>
      </c>
      <c r="AM1" s="9">
        <v>39</v>
      </c>
      <c r="AN1" s="9">
        <v>40</v>
      </c>
      <c r="AO1" s="9">
        <v>41</v>
      </c>
      <c r="AP1" s="9">
        <v>42</v>
      </c>
      <c r="AQ1" s="9">
        <v>43</v>
      </c>
      <c r="AR1" s="9">
        <v>44</v>
      </c>
      <c r="AS1" s="9">
        <v>45</v>
      </c>
      <c r="AT1" s="9">
        <v>46</v>
      </c>
      <c r="AU1" s="9">
        <v>47</v>
      </c>
      <c r="AV1" s="9">
        <v>48</v>
      </c>
      <c r="AW1" s="9">
        <v>49</v>
      </c>
      <c r="AX1" s="9">
        <v>50</v>
      </c>
      <c r="AY1" s="9">
        <v>51</v>
      </c>
      <c r="AZ1" s="9">
        <v>52</v>
      </c>
      <c r="BA1" s="9">
        <v>53</v>
      </c>
      <c r="BB1" s="9">
        <v>54</v>
      </c>
      <c r="BC1" s="9">
        <v>55</v>
      </c>
      <c r="BD1" s="9">
        <v>56</v>
      </c>
      <c r="BE1" s="9">
        <v>57</v>
      </c>
      <c r="BF1" s="9">
        <v>58</v>
      </c>
      <c r="BG1" s="9">
        <v>59</v>
      </c>
      <c r="BH1" s="9">
        <v>60</v>
      </c>
      <c r="BI1" s="9">
        <v>61</v>
      </c>
      <c r="BJ1" s="9">
        <v>62</v>
      </c>
      <c r="BK1" s="9">
        <v>63</v>
      </c>
      <c r="BL1" s="9">
        <v>64</v>
      </c>
      <c r="BM1" s="9">
        <v>65</v>
      </c>
      <c r="BN1" s="9">
        <v>66</v>
      </c>
      <c r="BO1" s="9">
        <v>67</v>
      </c>
      <c r="BP1" s="9">
        <v>68</v>
      </c>
      <c r="BQ1" s="9">
        <v>69</v>
      </c>
      <c r="BR1" s="9">
        <v>70</v>
      </c>
      <c r="BS1" s="9">
        <v>71</v>
      </c>
      <c r="BT1" s="9">
        <v>72</v>
      </c>
      <c r="BU1" s="9">
        <v>73</v>
      </c>
      <c r="BV1" s="9">
        <v>74</v>
      </c>
      <c r="BW1" s="9">
        <v>75</v>
      </c>
      <c r="BX1" s="9">
        <v>76</v>
      </c>
      <c r="BY1" s="9">
        <v>77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9">
        <v>97</v>
      </c>
      <c r="CT1" s="9">
        <v>98</v>
      </c>
      <c r="CU1" s="9">
        <v>99</v>
      </c>
      <c r="CV1" s="9">
        <v>100</v>
      </c>
    </row>
    <row r="2" spans="2:100" s="9" customFormat="1" ht="12">
      <c r="B2" s="9" t="s">
        <v>140</v>
      </c>
      <c r="E2" s="9">
        <v>0.6526</v>
      </c>
      <c r="F2" s="9">
        <v>0.6899</v>
      </c>
      <c r="G2" s="9">
        <v>0.725</v>
      </c>
      <c r="H2" s="9">
        <v>0.7579</v>
      </c>
      <c r="I2" s="9">
        <v>0.7886</v>
      </c>
      <c r="J2" s="9">
        <v>0.8171</v>
      </c>
      <c r="K2" s="9">
        <v>0.8434</v>
      </c>
      <c r="L2" s="9">
        <v>0.8675</v>
      </c>
      <c r="M2" s="9">
        <v>0.8894</v>
      </c>
      <c r="N2" s="9">
        <v>0.9091</v>
      </c>
      <c r="O2" s="9">
        <v>0.9266</v>
      </c>
      <c r="P2" s="9">
        <v>0.9419</v>
      </c>
      <c r="Q2" s="9">
        <v>0.955</v>
      </c>
      <c r="R2" s="9">
        <v>0.967</v>
      </c>
      <c r="S2" s="9">
        <v>0.979</v>
      </c>
      <c r="T2" s="9">
        <v>0.9893</v>
      </c>
      <c r="U2" s="9">
        <v>0.9961</v>
      </c>
      <c r="V2" s="9">
        <v>0.9996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0.9999</v>
      </c>
      <c r="AC2" s="9">
        <v>0.9991</v>
      </c>
      <c r="AD2" s="9">
        <v>0.9975</v>
      </c>
      <c r="AE2" s="9">
        <v>0.9952</v>
      </c>
      <c r="AF2" s="9">
        <v>0.9922</v>
      </c>
      <c r="AG2" s="9">
        <v>0.9885</v>
      </c>
      <c r="AH2" s="9">
        <v>0.984</v>
      </c>
      <c r="AI2" s="9">
        <v>0.9788</v>
      </c>
      <c r="AJ2" s="9">
        <v>0.9729</v>
      </c>
      <c r="AK2" s="9">
        <v>0.9662</v>
      </c>
      <c r="AL2" s="9">
        <v>0.9592</v>
      </c>
      <c r="AM2" s="9">
        <v>0.9521</v>
      </c>
      <c r="AN2" s="9">
        <v>0.9451</v>
      </c>
      <c r="AO2" s="9">
        <v>0.938</v>
      </c>
      <c r="AP2" s="9">
        <v>0.931</v>
      </c>
      <c r="AQ2" s="9">
        <v>0.924</v>
      </c>
      <c r="AR2" s="9">
        <v>0.9169</v>
      </c>
      <c r="AS2" s="9">
        <v>0.9099</v>
      </c>
      <c r="AT2" s="9">
        <v>0.9028</v>
      </c>
      <c r="AU2" s="9">
        <v>0.8958</v>
      </c>
      <c r="AV2" s="9">
        <v>0.8888</v>
      </c>
      <c r="AW2" s="9">
        <v>0.8817</v>
      </c>
      <c r="AX2" s="9">
        <v>0.8747</v>
      </c>
      <c r="AY2" s="9">
        <v>0.8676</v>
      </c>
      <c r="AZ2" s="9">
        <v>0.8606</v>
      </c>
      <c r="BA2" s="9">
        <v>0.8536</v>
      </c>
      <c r="BB2" s="9">
        <v>0.8465</v>
      </c>
      <c r="BC2" s="9">
        <v>0.8395</v>
      </c>
      <c r="BD2" s="9">
        <v>0.8324</v>
      </c>
      <c r="BE2" s="9">
        <v>0.8254</v>
      </c>
      <c r="BF2" s="9">
        <v>0.8184</v>
      </c>
      <c r="BG2" s="9">
        <v>0.8113</v>
      </c>
      <c r="BH2" s="9">
        <v>0.8043</v>
      </c>
      <c r="BI2" s="9">
        <v>0.7972</v>
      </c>
      <c r="BJ2" s="9">
        <v>0.7902</v>
      </c>
      <c r="BK2" s="9">
        <v>0.7832</v>
      </c>
      <c r="BL2" s="9">
        <v>0.7761</v>
      </c>
      <c r="BM2" s="9">
        <v>0.7691</v>
      </c>
      <c r="BN2" s="9">
        <v>0.762</v>
      </c>
      <c r="BO2" s="9">
        <v>0.755</v>
      </c>
      <c r="BP2" s="9">
        <v>0.7479</v>
      </c>
      <c r="BQ2" s="9">
        <v>0.7402</v>
      </c>
      <c r="BR2" s="9">
        <v>0.7319</v>
      </c>
      <c r="BS2" s="9">
        <v>0.723</v>
      </c>
      <c r="BT2" s="9">
        <v>0.7134</v>
      </c>
      <c r="BU2" s="9">
        <v>0.7031</v>
      </c>
      <c r="BV2" s="9">
        <v>0.6923</v>
      </c>
      <c r="BW2" s="9">
        <v>0.6808</v>
      </c>
      <c r="BX2" s="9">
        <v>0.6687</v>
      </c>
      <c r="BY2" s="9">
        <v>0.6559</v>
      </c>
      <c r="BZ2" s="9">
        <v>0.6425</v>
      </c>
      <c r="CA2" s="9">
        <v>0.6285</v>
      </c>
      <c r="CB2" s="9">
        <v>0.6138</v>
      </c>
      <c r="CC2" s="9">
        <v>0.5985</v>
      </c>
      <c r="CD2" s="9">
        <v>0.5825</v>
      </c>
      <c r="CE2" s="9">
        <v>0.566</v>
      </c>
      <c r="CF2" s="9">
        <v>0.5488</v>
      </c>
      <c r="CG2" s="9">
        <v>0.5309</v>
      </c>
      <c r="CH2" s="9">
        <v>0.5124</v>
      </c>
      <c r="CI2" s="9">
        <v>0.4933</v>
      </c>
      <c r="CJ2" s="9">
        <v>0.4735</v>
      </c>
      <c r="CK2" s="9">
        <v>0.4531</v>
      </c>
      <c r="CL2" s="9">
        <v>0.4321</v>
      </c>
      <c r="CM2" s="9">
        <v>0.4104</v>
      </c>
      <c r="CN2" s="9">
        <v>0.3881</v>
      </c>
      <c r="CO2" s="9">
        <v>0.3652</v>
      </c>
      <c r="CP2" s="9">
        <v>0.3416</v>
      </c>
      <c r="CQ2" s="9">
        <v>0.3174</v>
      </c>
      <c r="CR2" s="9">
        <v>0.2926</v>
      </c>
      <c r="CS2" s="9">
        <v>0.2671</v>
      </c>
      <c r="CT2" s="9">
        <v>0.2409</v>
      </c>
      <c r="CU2" s="9">
        <v>0.2142</v>
      </c>
      <c r="CV2" s="9">
        <v>0.1868</v>
      </c>
    </row>
    <row r="4" ht="12.75">
      <c r="A4" t="s">
        <v>129</v>
      </c>
    </row>
    <row r="5" spans="1:100" s="9" customFormat="1" ht="12">
      <c r="A5" s="9" t="s">
        <v>126</v>
      </c>
      <c r="B5" s="9" t="s">
        <v>127</v>
      </c>
      <c r="C5" s="9" t="s">
        <v>128</v>
      </c>
      <c r="D5" s="9" t="s">
        <v>125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  <c r="AE5" s="9">
        <v>31</v>
      </c>
      <c r="AF5" s="9">
        <v>32</v>
      </c>
      <c r="AG5" s="9">
        <v>33</v>
      </c>
      <c r="AH5" s="9">
        <v>34</v>
      </c>
      <c r="AI5" s="9">
        <v>35</v>
      </c>
      <c r="AJ5" s="9">
        <v>36</v>
      </c>
      <c r="AK5" s="9">
        <v>37</v>
      </c>
      <c r="AL5" s="9">
        <v>38</v>
      </c>
      <c r="AM5" s="9">
        <v>39</v>
      </c>
      <c r="AN5" s="9">
        <v>40</v>
      </c>
      <c r="AO5" s="9">
        <v>41</v>
      </c>
      <c r="AP5" s="9">
        <v>42</v>
      </c>
      <c r="AQ5" s="9">
        <v>43</v>
      </c>
      <c r="AR5" s="9">
        <v>44</v>
      </c>
      <c r="AS5" s="9">
        <v>45</v>
      </c>
      <c r="AT5" s="9">
        <v>46</v>
      </c>
      <c r="AU5" s="9">
        <v>47</v>
      </c>
      <c r="AV5" s="9">
        <v>48</v>
      </c>
      <c r="AW5" s="9">
        <v>49</v>
      </c>
      <c r="AX5" s="9">
        <v>50</v>
      </c>
      <c r="AY5" s="9">
        <v>51</v>
      </c>
      <c r="AZ5" s="9">
        <v>52</v>
      </c>
      <c r="BA5" s="9">
        <v>53</v>
      </c>
      <c r="BB5" s="9">
        <v>54</v>
      </c>
      <c r="BC5" s="9">
        <v>55</v>
      </c>
      <c r="BD5" s="9">
        <v>56</v>
      </c>
      <c r="BE5" s="9">
        <v>57</v>
      </c>
      <c r="BF5" s="9">
        <v>58</v>
      </c>
      <c r="BG5" s="9">
        <v>59</v>
      </c>
      <c r="BH5" s="9">
        <v>60</v>
      </c>
      <c r="BI5" s="9">
        <v>61</v>
      </c>
      <c r="BJ5" s="9">
        <v>62</v>
      </c>
      <c r="BK5" s="9">
        <v>63</v>
      </c>
      <c r="BL5" s="9">
        <v>64</v>
      </c>
      <c r="BM5" s="9">
        <v>65</v>
      </c>
      <c r="BN5" s="9">
        <v>66</v>
      </c>
      <c r="BO5" s="9">
        <v>67</v>
      </c>
      <c r="BP5" s="9">
        <v>68</v>
      </c>
      <c r="BQ5" s="9">
        <v>69</v>
      </c>
      <c r="BR5" s="9">
        <v>70</v>
      </c>
      <c r="BS5" s="9">
        <v>71</v>
      </c>
      <c r="BT5" s="9">
        <v>72</v>
      </c>
      <c r="BU5" s="9">
        <v>73</v>
      </c>
      <c r="BV5" s="9">
        <v>74</v>
      </c>
      <c r="BW5" s="9">
        <v>75</v>
      </c>
      <c r="BX5" s="9">
        <v>76</v>
      </c>
      <c r="BY5" s="9">
        <v>77</v>
      </c>
      <c r="BZ5" s="9">
        <v>78</v>
      </c>
      <c r="CA5" s="9">
        <v>79</v>
      </c>
      <c r="CB5" s="9">
        <v>80</v>
      </c>
      <c r="CC5" s="9">
        <v>81</v>
      </c>
      <c r="CD5" s="9">
        <v>82</v>
      </c>
      <c r="CE5" s="9">
        <v>83</v>
      </c>
      <c r="CF5" s="9">
        <v>84</v>
      </c>
      <c r="CG5" s="9">
        <v>85</v>
      </c>
      <c r="CH5" s="9">
        <v>86</v>
      </c>
      <c r="CI5" s="9">
        <v>87</v>
      </c>
      <c r="CJ5" s="9">
        <v>88</v>
      </c>
      <c r="CK5" s="9">
        <v>89</v>
      </c>
      <c r="CL5" s="9">
        <v>90</v>
      </c>
      <c r="CM5" s="9">
        <v>91</v>
      </c>
      <c r="CN5" s="9">
        <v>92</v>
      </c>
      <c r="CO5" s="9">
        <v>93</v>
      </c>
      <c r="CP5" s="9">
        <v>94</v>
      </c>
      <c r="CQ5" s="9">
        <v>95</v>
      </c>
      <c r="CR5" s="9">
        <v>96</v>
      </c>
      <c r="CS5" s="9">
        <v>97</v>
      </c>
      <c r="CT5" s="9">
        <v>98</v>
      </c>
      <c r="CU5" s="9">
        <v>99</v>
      </c>
      <c r="CV5" s="9">
        <v>100</v>
      </c>
    </row>
    <row r="6" spans="2:100" s="9" customFormat="1" ht="12">
      <c r="B6" s="9" t="s">
        <v>140</v>
      </c>
      <c r="C6" s="9">
        <v>1452</v>
      </c>
      <c r="D6" s="9">
        <v>0.016805555555555556</v>
      </c>
      <c r="E6" s="9">
        <v>0.725</v>
      </c>
      <c r="F6" s="9">
        <v>0.7579</v>
      </c>
      <c r="G6" s="9">
        <v>0.7886</v>
      </c>
      <c r="H6" s="9">
        <v>0.8171</v>
      </c>
      <c r="I6" s="9">
        <v>0.8434</v>
      </c>
      <c r="J6" s="9">
        <v>0.8675</v>
      </c>
      <c r="K6" s="9">
        <v>0.8894</v>
      </c>
      <c r="L6" s="9">
        <v>0.9091</v>
      </c>
      <c r="M6" s="9">
        <v>0.9266</v>
      </c>
      <c r="N6" s="9">
        <v>0.9419</v>
      </c>
      <c r="O6" s="9">
        <v>0.955</v>
      </c>
      <c r="P6" s="9">
        <v>0.967</v>
      </c>
      <c r="Q6" s="9">
        <v>0.979</v>
      </c>
      <c r="R6" s="9">
        <v>0.9893</v>
      </c>
      <c r="S6" s="9">
        <v>0.9961</v>
      </c>
      <c r="T6" s="9">
        <v>0.9996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0.9997</v>
      </c>
      <c r="AE6" s="9">
        <v>0.9989</v>
      </c>
      <c r="AF6" s="9">
        <v>0.9976</v>
      </c>
      <c r="AG6" s="9">
        <v>0.9957</v>
      </c>
      <c r="AH6" s="9">
        <v>0.9934</v>
      </c>
      <c r="AI6" s="9">
        <v>0.9904</v>
      </c>
      <c r="AJ6" s="9">
        <v>0.987</v>
      </c>
      <c r="AK6" s="9">
        <v>0.983</v>
      </c>
      <c r="AL6" s="9">
        <v>0.9785</v>
      </c>
      <c r="AM6" s="9">
        <v>0.9734</v>
      </c>
      <c r="AN6" s="9">
        <v>0.9678</v>
      </c>
      <c r="AO6" s="9">
        <v>0.9617</v>
      </c>
      <c r="AP6" s="9">
        <v>0.9551</v>
      </c>
      <c r="AQ6" s="9">
        <v>0.9479</v>
      </c>
      <c r="AR6" s="9">
        <v>0.9402</v>
      </c>
      <c r="AS6" s="9">
        <v>0.9319</v>
      </c>
      <c r="AT6" s="9">
        <v>0.9232</v>
      </c>
      <c r="AU6" s="9">
        <v>0.9139</v>
      </c>
      <c r="AV6" s="9">
        <v>0.904</v>
      </c>
      <c r="AW6" s="9">
        <v>0.8937</v>
      </c>
      <c r="AX6" s="9">
        <v>0.8828</v>
      </c>
      <c r="AY6" s="9">
        <v>0.8719</v>
      </c>
      <c r="AZ6" s="9">
        <v>0.861</v>
      </c>
      <c r="BA6" s="9">
        <v>0.8501</v>
      </c>
      <c r="BB6" s="9">
        <v>0.8392</v>
      </c>
      <c r="BC6" s="9">
        <v>0.8283</v>
      </c>
      <c r="BD6" s="9">
        <v>0.8174</v>
      </c>
      <c r="BE6" s="9">
        <v>0.8065</v>
      </c>
      <c r="BF6" s="9">
        <v>0.7956</v>
      </c>
      <c r="BG6" s="9">
        <v>0.7847</v>
      </c>
      <c r="BH6" s="9">
        <v>0.7738</v>
      </c>
      <c r="BI6" s="9">
        <v>0.7629</v>
      </c>
      <c r="BJ6" s="9">
        <v>0.752</v>
      </c>
      <c r="BK6" s="9">
        <v>0.7411</v>
      </c>
      <c r="BL6" s="9">
        <v>0.7302</v>
      </c>
      <c r="BM6" s="9">
        <v>0.7193</v>
      </c>
      <c r="BN6" s="9">
        <v>0.7084</v>
      </c>
      <c r="BO6" s="9">
        <v>0.6975</v>
      </c>
      <c r="BP6" s="9">
        <v>0.6866</v>
      </c>
      <c r="BQ6" s="9">
        <v>0.6757</v>
      </c>
      <c r="BR6" s="9">
        <v>0.6648</v>
      </c>
      <c r="BS6" s="9">
        <v>0.6539</v>
      </c>
      <c r="BT6" s="9">
        <v>0.643</v>
      </c>
      <c r="BU6" s="9">
        <v>0.6321</v>
      </c>
      <c r="BV6" s="9">
        <v>0.6212</v>
      </c>
      <c r="BW6" s="9">
        <v>0.6103</v>
      </c>
      <c r="BX6" s="9">
        <v>0.5994</v>
      </c>
      <c r="BY6" s="9">
        <v>0.5885</v>
      </c>
      <c r="BZ6" s="9">
        <v>0.5776</v>
      </c>
      <c r="CA6" s="9">
        <v>0.5667</v>
      </c>
      <c r="CB6" s="9">
        <v>0.5552</v>
      </c>
      <c r="CC6" s="9">
        <v>0.5425</v>
      </c>
      <c r="CD6" s="9">
        <v>0.5286</v>
      </c>
      <c r="CE6" s="9">
        <v>0.5135</v>
      </c>
      <c r="CF6" s="9">
        <v>0.4972</v>
      </c>
      <c r="CG6" s="9">
        <v>0.4797</v>
      </c>
      <c r="CH6" s="9">
        <v>0.461</v>
      </c>
      <c r="CI6" s="9">
        <v>0.4411</v>
      </c>
      <c r="CJ6" s="9">
        <v>0.42</v>
      </c>
      <c r="CK6" s="9">
        <v>0.3977</v>
      </c>
      <c r="CL6" s="9">
        <v>0.3742</v>
      </c>
      <c r="CM6" s="9">
        <v>0.3495</v>
      </c>
      <c r="CN6" s="9">
        <v>0.3236</v>
      </c>
      <c r="CO6" s="9">
        <v>0.2965</v>
      </c>
      <c r="CP6" s="9">
        <v>0.2682</v>
      </c>
      <c r="CQ6" s="9">
        <v>0.2387</v>
      </c>
      <c r="CR6" s="9">
        <v>0.208</v>
      </c>
      <c r="CS6" s="9">
        <v>0.1761</v>
      </c>
      <c r="CT6" s="9">
        <v>0.143</v>
      </c>
      <c r="CU6" s="9">
        <v>0.1087</v>
      </c>
      <c r="CV6" s="9">
        <v>0.0732</v>
      </c>
    </row>
  </sheetData>
  <sheetProtection password="CB1D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15"/>
  <sheetViews>
    <sheetView workbookViewId="0" topLeftCell="A1">
      <selection activeCell="A1" sqref="A1"/>
    </sheetView>
  </sheetViews>
  <sheetFormatPr defaultColWidth="9.00390625" defaultRowHeight="12.75"/>
  <cols>
    <col min="1" max="1" width="5.125" style="25" customWidth="1"/>
    <col min="2" max="2" width="4.75390625" style="25" customWidth="1"/>
    <col min="3" max="3" width="5.00390625" style="25" customWidth="1"/>
    <col min="4" max="4" width="15.75390625" style="25" customWidth="1"/>
    <col min="5" max="5" width="20.125" style="25" customWidth="1"/>
    <col min="6" max="6" width="7.00390625" style="25" bestFit="1" customWidth="1"/>
    <col min="7" max="7" width="4.125" style="25" customWidth="1"/>
    <col min="8" max="8" width="8.00390625" style="25" customWidth="1"/>
    <col min="9" max="9" width="9.75390625" style="25" customWidth="1"/>
    <col min="10" max="16384" width="9.125" style="25" customWidth="1"/>
  </cols>
  <sheetData>
    <row r="1" spans="2:6" ht="11.25">
      <c r="B1" s="41" t="s">
        <v>136</v>
      </c>
      <c r="C1" s="41"/>
      <c r="D1" s="41"/>
      <c r="E1" s="41"/>
      <c r="F1" s="41"/>
    </row>
    <row r="2" spans="2:6" ht="11.25">
      <c r="B2" s="26"/>
      <c r="C2" s="26"/>
      <c r="D2" s="26"/>
      <c r="E2" s="26"/>
      <c r="F2" s="26"/>
    </row>
    <row r="3" spans="2:6" ht="11.25">
      <c r="B3" s="42" t="s">
        <v>137</v>
      </c>
      <c r="C3" s="42"/>
      <c r="D3" s="42"/>
      <c r="E3" s="42"/>
      <c r="F3" s="42"/>
    </row>
    <row r="4" spans="2:6" ht="11.25">
      <c r="B4" s="27"/>
      <c r="C4" s="27"/>
      <c r="D4" s="27"/>
      <c r="E4" s="27"/>
      <c r="F4" s="27"/>
    </row>
    <row r="5" spans="1:6" ht="11.25">
      <c r="A5" s="25" t="s">
        <v>85</v>
      </c>
      <c r="F5" s="28">
        <v>40909</v>
      </c>
    </row>
    <row r="8" ht="11.25">
      <c r="A8" s="29" t="s">
        <v>138</v>
      </c>
    </row>
    <row r="10" spans="1:9" ht="11.25">
      <c r="A10" s="30" t="s">
        <v>16</v>
      </c>
      <c r="B10" s="30" t="s">
        <v>0</v>
      </c>
      <c r="C10" s="29" t="s">
        <v>66</v>
      </c>
      <c r="D10" s="30" t="s">
        <v>3</v>
      </c>
      <c r="E10" s="30" t="s">
        <v>1</v>
      </c>
      <c r="F10" s="30" t="s">
        <v>2</v>
      </c>
      <c r="G10" s="21" t="s">
        <v>130</v>
      </c>
      <c r="H10" s="21" t="s">
        <v>131</v>
      </c>
      <c r="I10" s="21" t="s">
        <v>132</v>
      </c>
    </row>
    <row r="11" spans="1:9" ht="11.25">
      <c r="A11" s="25" t="s">
        <v>17</v>
      </c>
      <c r="B11" s="25">
        <v>20</v>
      </c>
      <c r="C11" s="25">
        <v>1942</v>
      </c>
      <c r="D11" s="25" t="s">
        <v>193</v>
      </c>
      <c r="E11" s="25" t="s">
        <v>194</v>
      </c>
      <c r="F11" s="31">
        <v>0.023738425925925923</v>
      </c>
      <c r="G11" s="32">
        <f>(2012-C11)</f>
        <v>70</v>
      </c>
      <c r="H11" s="32">
        <f>LOOKUP(G11,WAVA!$A$1:$CV$2)</f>
        <v>0.7319</v>
      </c>
      <c r="I11" s="33">
        <f>(F11*H11)</f>
        <v>0.017374153935185183</v>
      </c>
    </row>
    <row r="12" spans="1:9" ht="11.25">
      <c r="A12" s="25" t="s">
        <v>18</v>
      </c>
      <c r="B12" s="25">
        <v>67</v>
      </c>
      <c r="C12" s="25">
        <v>1952</v>
      </c>
      <c r="D12" s="25" t="s">
        <v>239</v>
      </c>
      <c r="E12" s="25" t="s">
        <v>52</v>
      </c>
      <c r="F12" s="31">
        <v>0.021689814814814815</v>
      </c>
      <c r="G12" s="32">
        <f>(2012-C12)</f>
        <v>60</v>
      </c>
      <c r="H12" s="32">
        <f>LOOKUP(G12,WAVA!$A$1:$CV$2)</f>
        <v>0.8043</v>
      </c>
      <c r="I12" s="33">
        <f>(F12*H12)</f>
        <v>0.017445118055555556</v>
      </c>
    </row>
    <row r="13" spans="1:9" ht="11.25">
      <c r="A13" s="25" t="s">
        <v>19</v>
      </c>
      <c r="B13" s="25">
        <v>21</v>
      </c>
      <c r="C13" s="25">
        <v>1958</v>
      </c>
      <c r="D13" s="25" t="s">
        <v>189</v>
      </c>
      <c r="E13" s="25" t="s">
        <v>190</v>
      </c>
      <c r="F13" s="31">
        <v>0.021400462962962965</v>
      </c>
      <c r="G13" s="32">
        <f>(2012-C13)</f>
        <v>54</v>
      </c>
      <c r="H13" s="32">
        <f>LOOKUP(G13,WAVA!$A$1:$CV$2)</f>
        <v>0.8465</v>
      </c>
      <c r="I13" s="33">
        <f>(F13*H13)</f>
        <v>0.01811549189814815</v>
      </c>
    </row>
    <row r="14" spans="1:9" ht="11.25">
      <c r="A14" s="25" t="s">
        <v>20</v>
      </c>
      <c r="B14" s="25">
        <v>55</v>
      </c>
      <c r="C14" s="25">
        <v>1972</v>
      </c>
      <c r="D14" s="25" t="s">
        <v>175</v>
      </c>
      <c r="E14" s="25" t="s">
        <v>75</v>
      </c>
      <c r="F14" s="31">
        <v>0.02</v>
      </c>
      <c r="G14" s="32">
        <f>(2012-C14)</f>
        <v>40</v>
      </c>
      <c r="H14" s="32">
        <f>LOOKUP(G14,WAVA!$A$1:$CV$2)</f>
        <v>0.9451</v>
      </c>
      <c r="I14" s="33">
        <f>(F14*H14)</f>
        <v>0.018902000000000002</v>
      </c>
    </row>
    <row r="15" spans="1:9" ht="11.25">
      <c r="A15" s="25" t="s">
        <v>21</v>
      </c>
      <c r="B15" s="25">
        <v>75</v>
      </c>
      <c r="C15" s="25">
        <v>1962</v>
      </c>
      <c r="D15" s="25" t="s">
        <v>51</v>
      </c>
      <c r="E15" s="25" t="s">
        <v>41</v>
      </c>
      <c r="F15" s="31">
        <v>0.021631944444444443</v>
      </c>
      <c r="G15" s="32">
        <f>(2012-C15)</f>
        <v>50</v>
      </c>
      <c r="H15" s="32">
        <f>LOOKUP(G15,WAVA!$A$1:$CV$2)</f>
        <v>0.8747</v>
      </c>
      <c r="I15" s="33">
        <f>(F15*H15)</f>
        <v>0.018921461805555557</v>
      </c>
    </row>
    <row r="16" spans="1:9" ht="11.25">
      <c r="A16" s="25" t="s">
        <v>22</v>
      </c>
      <c r="B16" s="25">
        <v>52</v>
      </c>
      <c r="C16" s="25">
        <v>1959</v>
      </c>
      <c r="D16" s="25" t="s">
        <v>191</v>
      </c>
      <c r="E16" s="25" t="s">
        <v>192</v>
      </c>
      <c r="F16" s="31">
        <v>0.02238425925925926</v>
      </c>
      <c r="G16" s="32">
        <f>(2012-C16)</f>
        <v>53</v>
      </c>
      <c r="H16" s="32">
        <f>LOOKUP(G16,WAVA!$A$1:$CV$2)</f>
        <v>0.8536</v>
      </c>
      <c r="I16" s="33">
        <f>(F16*H16)</f>
        <v>0.019107203703703706</v>
      </c>
    </row>
    <row r="17" spans="1:9" ht="11.25">
      <c r="A17" s="25" t="s">
        <v>23</v>
      </c>
      <c r="B17" s="25">
        <v>51</v>
      </c>
      <c r="C17" s="25">
        <v>1947</v>
      </c>
      <c r="D17" s="25" t="s">
        <v>195</v>
      </c>
      <c r="E17" s="25" t="s">
        <v>196</v>
      </c>
      <c r="F17" s="31">
        <v>0.025057870370370373</v>
      </c>
      <c r="G17" s="32">
        <f>(2012-C17)</f>
        <v>65</v>
      </c>
      <c r="H17" s="32">
        <f>LOOKUP(G17,WAVA!$A$1:$CV$2)</f>
        <v>0.7691</v>
      </c>
      <c r="I17" s="33">
        <f>(F17*H17)</f>
        <v>0.019272008101851854</v>
      </c>
    </row>
    <row r="18" spans="1:9" ht="11.25">
      <c r="A18" s="25" t="s">
        <v>24</v>
      </c>
      <c r="B18" s="25">
        <v>99</v>
      </c>
      <c r="C18" s="25">
        <v>1977</v>
      </c>
      <c r="D18" s="25" t="s">
        <v>76</v>
      </c>
      <c r="E18" s="25" t="s">
        <v>75</v>
      </c>
      <c r="F18" s="31">
        <v>0.020185185185185184</v>
      </c>
      <c r="G18" s="32">
        <f>(2012-C18)</f>
        <v>35</v>
      </c>
      <c r="H18" s="32">
        <f>LOOKUP(G18,WAVA!$A$1:$CV$2)</f>
        <v>0.9788</v>
      </c>
      <c r="I18" s="33">
        <f>(F18*H18)</f>
        <v>0.01975725925925926</v>
      </c>
    </row>
    <row r="19" spans="1:9" ht="11.25">
      <c r="A19" s="25" t="s">
        <v>25</v>
      </c>
      <c r="B19" s="25">
        <v>9</v>
      </c>
      <c r="C19" s="25">
        <v>1985</v>
      </c>
      <c r="D19" s="25" t="s">
        <v>31</v>
      </c>
      <c r="E19" s="25" t="s">
        <v>5</v>
      </c>
      <c r="F19" s="31">
        <v>0.019768518518518515</v>
      </c>
      <c r="G19" s="32">
        <f>(2012-C19)</f>
        <v>27</v>
      </c>
      <c r="H19" s="32">
        <f>LOOKUP(G19,WAVA!$A$1:$CV$2)</f>
        <v>1</v>
      </c>
      <c r="I19" s="33">
        <f>(F19*H19)</f>
        <v>0.019768518518518515</v>
      </c>
    </row>
    <row r="20" spans="1:9" ht="11.25">
      <c r="A20" s="25" t="s">
        <v>26</v>
      </c>
      <c r="B20" s="25">
        <v>78</v>
      </c>
      <c r="C20" s="25">
        <v>1972</v>
      </c>
      <c r="D20" s="25" t="s">
        <v>108</v>
      </c>
      <c r="E20" s="25" t="s">
        <v>50</v>
      </c>
      <c r="F20" s="31">
        <v>0.021458333333333333</v>
      </c>
      <c r="G20" s="32">
        <f>(2012-C20)</f>
        <v>40</v>
      </c>
      <c r="H20" s="32">
        <f>LOOKUP(G20,WAVA!$A$1:$CV$2)</f>
        <v>0.9451</v>
      </c>
      <c r="I20" s="33">
        <f>(F20*H20)</f>
        <v>0.020280270833333332</v>
      </c>
    </row>
    <row r="21" spans="1:9" ht="11.25">
      <c r="A21" s="25" t="s">
        <v>27</v>
      </c>
      <c r="B21" s="25">
        <v>10</v>
      </c>
      <c r="C21" s="25">
        <v>1986</v>
      </c>
      <c r="D21" s="25" t="s">
        <v>32</v>
      </c>
      <c r="E21" s="25" t="s">
        <v>5</v>
      </c>
      <c r="F21" s="31">
        <v>0.02028935185185185</v>
      </c>
      <c r="G21" s="32">
        <f>(2012-C21)</f>
        <v>26</v>
      </c>
      <c r="H21" s="32">
        <f>LOOKUP(G21,WAVA!$A$1:$CV$2)</f>
        <v>1</v>
      </c>
      <c r="I21" s="33">
        <f>(F21*H21)</f>
        <v>0.02028935185185185</v>
      </c>
    </row>
    <row r="22" spans="1:9" ht="11.25">
      <c r="A22" s="25" t="s">
        <v>28</v>
      </c>
      <c r="B22" s="25">
        <v>54</v>
      </c>
      <c r="C22" s="25">
        <v>1994</v>
      </c>
      <c r="D22" s="25" t="s">
        <v>158</v>
      </c>
      <c r="E22" s="25" t="s">
        <v>75</v>
      </c>
      <c r="F22" s="31">
        <v>0.021400462962962965</v>
      </c>
      <c r="G22" s="32">
        <f>(2012-C22)</f>
        <v>18</v>
      </c>
      <c r="H22" s="32">
        <f>LOOKUP(G22,WAVA!$A$1:$CV$2)</f>
        <v>0.967</v>
      </c>
      <c r="I22" s="33">
        <f>(F22*H22)</f>
        <v>0.020694247685185185</v>
      </c>
    </row>
    <row r="23" spans="1:9" ht="11.25">
      <c r="A23" s="25" t="s">
        <v>29</v>
      </c>
      <c r="B23" s="25">
        <v>4</v>
      </c>
      <c r="C23" s="25">
        <v>1974</v>
      </c>
      <c r="D23" s="25" t="s">
        <v>69</v>
      </c>
      <c r="E23" s="25" t="s">
        <v>13</v>
      </c>
      <c r="F23" s="31">
        <v>0.02162037037037037</v>
      </c>
      <c r="G23" s="32">
        <f>(2012-C23)</f>
        <v>38</v>
      </c>
      <c r="H23" s="32">
        <f>LOOKUP(G23,WAVA!$A$1:$CV$2)</f>
        <v>0.9592</v>
      </c>
      <c r="I23" s="33">
        <f>(F23*H23)</f>
        <v>0.02073825925925926</v>
      </c>
    </row>
    <row r="24" spans="1:9" ht="11.25">
      <c r="A24" s="25" t="s">
        <v>30</v>
      </c>
      <c r="B24" s="25">
        <v>97</v>
      </c>
      <c r="C24" s="25">
        <v>1960</v>
      </c>
      <c r="D24" s="25" t="s">
        <v>110</v>
      </c>
      <c r="E24" s="25" t="s">
        <v>111</v>
      </c>
      <c r="F24" s="31">
        <v>0.024351851851851857</v>
      </c>
      <c r="G24" s="32">
        <f>(2012-C24)</f>
        <v>52</v>
      </c>
      <c r="H24" s="32">
        <f>LOOKUP(G24,WAVA!$A$1:$CV$2)</f>
        <v>0.8606</v>
      </c>
      <c r="I24" s="33">
        <f>(F24*H24)</f>
        <v>0.02095720370370371</v>
      </c>
    </row>
    <row r="25" spans="1:9" ht="11.25">
      <c r="A25" s="25" t="s">
        <v>36</v>
      </c>
      <c r="B25" s="25">
        <v>46</v>
      </c>
      <c r="C25" s="25">
        <v>1963</v>
      </c>
      <c r="D25" s="25" t="s">
        <v>43</v>
      </c>
      <c r="E25" s="25" t="s">
        <v>6</v>
      </c>
      <c r="F25" s="31">
        <v>0.0240625</v>
      </c>
      <c r="G25" s="32">
        <f>(2012-C25)</f>
        <v>49</v>
      </c>
      <c r="H25" s="32">
        <f>LOOKUP(G25,WAVA!$A$1:$CV$2)</f>
        <v>0.8817</v>
      </c>
      <c r="I25" s="33">
        <f>(F25*H25)</f>
        <v>0.021215906250000003</v>
      </c>
    </row>
    <row r="26" spans="1:9" ht="11.25">
      <c r="A26" s="25" t="s">
        <v>37</v>
      </c>
      <c r="B26" s="25">
        <v>73</v>
      </c>
      <c r="C26" s="25">
        <v>1951</v>
      </c>
      <c r="D26" s="25" t="s">
        <v>116</v>
      </c>
      <c r="E26" s="25" t="s">
        <v>6</v>
      </c>
      <c r="F26" s="31">
        <v>0.026620370370370374</v>
      </c>
      <c r="G26" s="32">
        <f>(2012-C26)</f>
        <v>61</v>
      </c>
      <c r="H26" s="32">
        <f>LOOKUP(G26,WAVA!$A$1:$CV$2)</f>
        <v>0.7972</v>
      </c>
      <c r="I26" s="33">
        <f>(F26*H26)</f>
        <v>0.021221759259259263</v>
      </c>
    </row>
    <row r="27" spans="1:9" ht="11.25">
      <c r="A27" s="25" t="s">
        <v>38</v>
      </c>
      <c r="B27" s="25">
        <v>50</v>
      </c>
      <c r="C27" s="25">
        <v>1984</v>
      </c>
      <c r="D27" s="25" t="s">
        <v>78</v>
      </c>
      <c r="E27" s="25" t="s">
        <v>75</v>
      </c>
      <c r="F27" s="31">
        <v>0.021342592592592594</v>
      </c>
      <c r="G27" s="32">
        <f>(2012-C27)</f>
        <v>28</v>
      </c>
      <c r="H27" s="32">
        <f>LOOKUP(G27,WAVA!$A$1:$CV$2)</f>
        <v>0.9999</v>
      </c>
      <c r="I27" s="33">
        <f>(F27*H27)</f>
        <v>0.021340458333333333</v>
      </c>
    </row>
    <row r="28" spans="1:9" ht="11.25">
      <c r="A28" s="25" t="s">
        <v>39</v>
      </c>
      <c r="B28" s="25">
        <v>59</v>
      </c>
      <c r="C28" s="25">
        <v>1971</v>
      </c>
      <c r="D28" s="25" t="s">
        <v>178</v>
      </c>
      <c r="E28" s="25" t="s">
        <v>179</v>
      </c>
      <c r="F28" s="31">
        <v>0.022962962962962966</v>
      </c>
      <c r="G28" s="32">
        <f>(2012-C28)</f>
        <v>41</v>
      </c>
      <c r="H28" s="32">
        <f>LOOKUP(G28,WAVA!$A$1:$CV$2)</f>
        <v>0.938</v>
      </c>
      <c r="I28" s="33">
        <f>(F28*H28)</f>
        <v>0.02153925925925926</v>
      </c>
    </row>
    <row r="29" spans="1:9" ht="11.25">
      <c r="A29" s="25" t="s">
        <v>53</v>
      </c>
      <c r="B29" s="25">
        <v>68</v>
      </c>
      <c r="C29" s="25">
        <v>1972</v>
      </c>
      <c r="D29" s="25" t="s">
        <v>11</v>
      </c>
      <c r="E29" s="25" t="s">
        <v>13</v>
      </c>
      <c r="F29" s="31">
        <v>0.0228125</v>
      </c>
      <c r="G29" s="32">
        <f>(2012-C29)</f>
        <v>40</v>
      </c>
      <c r="H29" s="32">
        <f>LOOKUP(G29,WAVA!$A$1:$CV$2)</f>
        <v>0.9451</v>
      </c>
      <c r="I29" s="33">
        <f>(F29*H29)</f>
        <v>0.021560093750000002</v>
      </c>
    </row>
    <row r="30" spans="1:9" ht="11.25">
      <c r="A30" s="25" t="s">
        <v>54</v>
      </c>
      <c r="B30" s="25">
        <v>49</v>
      </c>
      <c r="C30" s="25">
        <v>1994</v>
      </c>
      <c r="D30" s="25" t="s">
        <v>168</v>
      </c>
      <c r="E30" s="25" t="s">
        <v>169</v>
      </c>
      <c r="F30" s="31">
        <v>0.022303240740740738</v>
      </c>
      <c r="G30" s="32">
        <f>(2012-C30)</f>
        <v>18</v>
      </c>
      <c r="H30" s="32">
        <f>LOOKUP(G30,WAVA!$A$1:$CV$2)</f>
        <v>0.967</v>
      </c>
      <c r="I30" s="33">
        <f>(F30*H30)</f>
        <v>0.021567233796296294</v>
      </c>
    </row>
    <row r="31" spans="1:9" ht="11.25">
      <c r="A31" s="25" t="s">
        <v>55</v>
      </c>
      <c r="B31" s="25">
        <v>83</v>
      </c>
      <c r="C31" s="25">
        <v>1979</v>
      </c>
      <c r="D31" s="25" t="s">
        <v>77</v>
      </c>
      <c r="E31" s="25" t="s">
        <v>75</v>
      </c>
      <c r="F31" s="31">
        <v>0.0218287037037037</v>
      </c>
      <c r="G31" s="32">
        <f>(2012-C31)</f>
        <v>33</v>
      </c>
      <c r="H31" s="32">
        <f>LOOKUP(G31,WAVA!$A$1:$CV$2)</f>
        <v>0.9885</v>
      </c>
      <c r="I31" s="33">
        <f>(F31*H31)</f>
        <v>0.021577673611111108</v>
      </c>
    </row>
    <row r="32" spans="1:9" ht="11.25">
      <c r="A32" s="25" t="s">
        <v>56</v>
      </c>
      <c r="B32" s="25">
        <v>7</v>
      </c>
      <c r="C32" s="25">
        <v>1998</v>
      </c>
      <c r="D32" s="25" t="s">
        <v>153</v>
      </c>
      <c r="E32" s="25" t="s">
        <v>41</v>
      </c>
      <c r="F32" s="31">
        <v>0.02375</v>
      </c>
      <c r="G32" s="32">
        <f>(2012-C32)</f>
        <v>14</v>
      </c>
      <c r="H32" s="32">
        <f>LOOKUP(G32,WAVA!$A$1:$CV$2)</f>
        <v>0.9091</v>
      </c>
      <c r="I32" s="33">
        <f>(F32*H32)</f>
        <v>0.021591125</v>
      </c>
    </row>
    <row r="33" spans="1:9" ht="11.25">
      <c r="A33" s="25" t="s">
        <v>57</v>
      </c>
      <c r="B33" s="25">
        <v>74</v>
      </c>
      <c r="C33" s="25">
        <v>1965</v>
      </c>
      <c r="D33" s="25" t="s">
        <v>72</v>
      </c>
      <c r="E33" s="25" t="s">
        <v>41</v>
      </c>
      <c r="F33" s="31">
        <v>0.024270833333333335</v>
      </c>
      <c r="G33" s="32">
        <f>(2012-C33)</f>
        <v>47</v>
      </c>
      <c r="H33" s="32">
        <f>LOOKUP(G33,WAVA!$A$1:$CV$2)</f>
        <v>0.8958</v>
      </c>
      <c r="I33" s="33">
        <f>(F33*H33)</f>
        <v>0.021741812500000002</v>
      </c>
    </row>
    <row r="34" spans="1:9" ht="11.25">
      <c r="A34" s="25" t="s">
        <v>58</v>
      </c>
      <c r="B34" s="25">
        <v>88</v>
      </c>
      <c r="C34" s="25">
        <v>1939</v>
      </c>
      <c r="D34" s="25" t="s">
        <v>200</v>
      </c>
      <c r="E34" s="25" t="s">
        <v>201</v>
      </c>
      <c r="F34" s="31">
        <v>0.031006944444444445</v>
      </c>
      <c r="G34" s="32">
        <f>(2012-C34)</f>
        <v>73</v>
      </c>
      <c r="H34" s="32">
        <f>LOOKUP(G34,WAVA!$A$1:$CV$2)</f>
        <v>0.7031</v>
      </c>
      <c r="I34" s="33">
        <f>(F34*H34)</f>
        <v>0.021800982638888886</v>
      </c>
    </row>
    <row r="35" spans="1:9" ht="11.25">
      <c r="A35" s="25" t="s">
        <v>59</v>
      </c>
      <c r="B35" s="25">
        <v>71</v>
      </c>
      <c r="C35" s="25">
        <v>1946</v>
      </c>
      <c r="D35" s="25" t="s">
        <v>197</v>
      </c>
      <c r="E35" s="25" t="s">
        <v>6</v>
      </c>
      <c r="F35" s="31">
        <v>0.028611111111111115</v>
      </c>
      <c r="G35" s="32">
        <f>(2012-C35)</f>
        <v>66</v>
      </c>
      <c r="H35" s="32">
        <f>LOOKUP(G35,WAVA!$A$1:$CV$2)</f>
        <v>0.762</v>
      </c>
      <c r="I35" s="33">
        <f>(F35*H35)</f>
        <v>0.02180166666666667</v>
      </c>
    </row>
    <row r="36" spans="1:9" ht="11.25">
      <c r="A36" s="25" t="s">
        <v>60</v>
      </c>
      <c r="B36" s="25">
        <v>13</v>
      </c>
      <c r="C36" s="25">
        <v>1944</v>
      </c>
      <c r="D36" s="25" t="s">
        <v>45</v>
      </c>
      <c r="E36" s="25" t="s">
        <v>46</v>
      </c>
      <c r="F36" s="31">
        <v>0.02918981481481481</v>
      </c>
      <c r="G36" s="32">
        <f>(2012-C36)</f>
        <v>68</v>
      </c>
      <c r="H36" s="32">
        <f>LOOKUP(G36,WAVA!$A$1:$CV$2)</f>
        <v>0.7479</v>
      </c>
      <c r="I36" s="33">
        <f>(F36*H36)</f>
        <v>0.021831062499999998</v>
      </c>
    </row>
    <row r="37" spans="1:9" ht="11.25">
      <c r="A37" s="25" t="s">
        <v>61</v>
      </c>
      <c r="B37" s="25">
        <v>80</v>
      </c>
      <c r="C37" s="25">
        <v>1989</v>
      </c>
      <c r="D37" s="25" t="s">
        <v>163</v>
      </c>
      <c r="E37" s="25" t="s">
        <v>75</v>
      </c>
      <c r="F37" s="31">
        <v>0.02210648148148148</v>
      </c>
      <c r="G37" s="32">
        <f>(2012-C37)</f>
        <v>23</v>
      </c>
      <c r="H37" s="32">
        <f>LOOKUP(G37,WAVA!$A$1:$CV$2)</f>
        <v>1</v>
      </c>
      <c r="I37" s="33">
        <f>(F37*H37)</f>
        <v>0.02210648148148148</v>
      </c>
    </row>
    <row r="38" spans="1:9" ht="11.25">
      <c r="A38" s="25" t="s">
        <v>62</v>
      </c>
      <c r="B38" s="25">
        <v>27</v>
      </c>
      <c r="C38" s="25">
        <v>1967</v>
      </c>
      <c r="D38" s="25" t="s">
        <v>185</v>
      </c>
      <c r="E38" s="25" t="s">
        <v>186</v>
      </c>
      <c r="F38" s="31">
        <v>0.024467592592592593</v>
      </c>
      <c r="G38" s="32">
        <f>(2012-C38)</f>
        <v>45</v>
      </c>
      <c r="H38" s="32">
        <f>LOOKUP(G38,WAVA!$A$1:$CV$2)</f>
        <v>0.9099</v>
      </c>
      <c r="I38" s="33">
        <f>(F38*H38)</f>
        <v>0.0222630625</v>
      </c>
    </row>
    <row r="39" spans="1:9" ht="11.25">
      <c r="A39" s="25" t="s">
        <v>63</v>
      </c>
      <c r="B39" s="25">
        <v>84</v>
      </c>
      <c r="C39" s="25">
        <v>1955</v>
      </c>
      <c r="D39" s="25" t="s">
        <v>47</v>
      </c>
      <c r="E39" s="25" t="s">
        <v>48</v>
      </c>
      <c r="F39" s="31">
        <v>0.027002314814814812</v>
      </c>
      <c r="G39" s="32">
        <f>(2012-C39)</f>
        <v>57</v>
      </c>
      <c r="H39" s="32">
        <f>LOOKUP(G39,WAVA!$A$1:$CV$2)</f>
        <v>0.8254</v>
      </c>
      <c r="I39" s="33">
        <f>(F39*H39)</f>
        <v>0.022287710648148145</v>
      </c>
    </row>
    <row r="40" spans="1:9" ht="11.25">
      <c r="A40" s="25" t="s">
        <v>64</v>
      </c>
      <c r="B40" s="25">
        <v>64</v>
      </c>
      <c r="C40" s="25">
        <v>1993</v>
      </c>
      <c r="D40" s="25" t="s">
        <v>106</v>
      </c>
      <c r="E40" s="25" t="s">
        <v>107</v>
      </c>
      <c r="F40" s="31">
        <v>0.02290509259259259</v>
      </c>
      <c r="G40" s="32">
        <f>(2012-C40)</f>
        <v>19</v>
      </c>
      <c r="H40" s="32">
        <f>LOOKUP(G40,WAVA!$A$1:$CV$2)</f>
        <v>0.979</v>
      </c>
      <c r="I40" s="33">
        <f>(F40*H40)</f>
        <v>0.022424085648148146</v>
      </c>
    </row>
    <row r="41" spans="1:9" ht="11.25">
      <c r="A41" s="25" t="s">
        <v>65</v>
      </c>
      <c r="B41" s="25">
        <v>81</v>
      </c>
      <c r="C41" s="25">
        <v>1987</v>
      </c>
      <c r="D41" s="25" t="s">
        <v>73</v>
      </c>
      <c r="E41" s="25" t="s">
        <v>75</v>
      </c>
      <c r="F41" s="31">
        <v>0.022488425925925926</v>
      </c>
      <c r="G41" s="32">
        <f>(2012-C41)</f>
        <v>25</v>
      </c>
      <c r="H41" s="32">
        <f>LOOKUP(G41,WAVA!$A$1:$CV$2)</f>
        <v>1</v>
      </c>
      <c r="I41" s="33">
        <f>(F41*H41)</f>
        <v>0.022488425925925926</v>
      </c>
    </row>
    <row r="42" spans="1:9" ht="11.25">
      <c r="A42" s="25" t="s">
        <v>79</v>
      </c>
      <c r="B42" s="25">
        <v>70</v>
      </c>
      <c r="C42" s="25">
        <v>1973</v>
      </c>
      <c r="D42" s="25" t="s">
        <v>97</v>
      </c>
      <c r="E42" s="25" t="s">
        <v>98</v>
      </c>
      <c r="F42" s="31">
        <v>0.02372685185185185</v>
      </c>
      <c r="G42" s="32">
        <f>(2012-C42)</f>
        <v>39</v>
      </c>
      <c r="H42" s="32">
        <f>LOOKUP(G42,WAVA!$A$1:$CV$2)</f>
        <v>0.9521</v>
      </c>
      <c r="I42" s="33">
        <f>(F42*H42)</f>
        <v>0.022590335648148146</v>
      </c>
    </row>
    <row r="43" spans="1:9" ht="11.25">
      <c r="A43" s="25" t="s">
        <v>80</v>
      </c>
      <c r="B43" s="25">
        <v>41</v>
      </c>
      <c r="C43" s="25">
        <v>1973</v>
      </c>
      <c r="D43" s="25" t="s">
        <v>12</v>
      </c>
      <c r="E43" s="25" t="s">
        <v>6</v>
      </c>
      <c r="F43" s="31">
        <v>0.023761574074074074</v>
      </c>
      <c r="G43" s="32">
        <f>(2012-C43)</f>
        <v>39</v>
      </c>
      <c r="H43" s="32">
        <f>LOOKUP(G43,WAVA!$A$1:$CV$2)</f>
        <v>0.9521</v>
      </c>
      <c r="I43" s="33">
        <f>(F43*H43)</f>
        <v>0.022623394675925924</v>
      </c>
    </row>
    <row r="44" spans="1:9" ht="11.25">
      <c r="A44" s="25" t="s">
        <v>81</v>
      </c>
      <c r="B44" s="25">
        <v>90</v>
      </c>
      <c r="C44" s="25">
        <v>1993</v>
      </c>
      <c r="D44" s="25" t="s">
        <v>42</v>
      </c>
      <c r="E44" s="25" t="s">
        <v>5</v>
      </c>
      <c r="F44" s="31">
        <v>0.023391203703703702</v>
      </c>
      <c r="G44" s="32">
        <f>(2012-C44)</f>
        <v>19</v>
      </c>
      <c r="H44" s="32">
        <f>LOOKUP(G44,WAVA!$A$1:$CV$2)</f>
        <v>0.979</v>
      </c>
      <c r="I44" s="33">
        <f>(F44*H44)</f>
        <v>0.022899988425925923</v>
      </c>
    </row>
    <row r="45" spans="1:9" ht="11.25">
      <c r="A45" s="25" t="s">
        <v>82</v>
      </c>
      <c r="B45" s="25">
        <v>72</v>
      </c>
      <c r="C45" s="25">
        <v>1960</v>
      </c>
      <c r="D45" s="25" t="s">
        <v>9</v>
      </c>
      <c r="E45" s="25" t="s">
        <v>10</v>
      </c>
      <c r="F45" s="31">
        <v>0.026875</v>
      </c>
      <c r="G45" s="32">
        <f>(2012-C45)</f>
        <v>52</v>
      </c>
      <c r="H45" s="32">
        <f>LOOKUP(G45,WAVA!$A$1:$CV$2)</f>
        <v>0.8606</v>
      </c>
      <c r="I45" s="33">
        <f>(F45*H45)</f>
        <v>0.023128625</v>
      </c>
    </row>
    <row r="46" spans="1:9" ht="11.25">
      <c r="A46" s="25" t="s">
        <v>83</v>
      </c>
      <c r="B46" s="25">
        <v>48</v>
      </c>
      <c r="C46" s="25">
        <v>1964</v>
      </c>
      <c r="D46" s="25" t="s">
        <v>187</v>
      </c>
      <c r="E46" s="25" t="s">
        <v>188</v>
      </c>
      <c r="F46" s="31">
        <v>0.026180555555555558</v>
      </c>
      <c r="G46" s="32">
        <f>(2012-C46)</f>
        <v>48</v>
      </c>
      <c r="H46" s="32">
        <f>LOOKUP(G46,WAVA!$A$1:$CV$2)</f>
        <v>0.8888</v>
      </c>
      <c r="I46" s="33">
        <f>(F46*H46)</f>
        <v>0.02326927777777778</v>
      </c>
    </row>
    <row r="47" spans="1:9" ht="11.25">
      <c r="A47" s="25" t="s">
        <v>84</v>
      </c>
      <c r="B47" s="25">
        <v>94</v>
      </c>
      <c r="C47" s="25">
        <v>1991</v>
      </c>
      <c r="D47" s="25" t="s">
        <v>165</v>
      </c>
      <c r="E47" s="25" t="s">
        <v>166</v>
      </c>
      <c r="F47" s="31">
        <v>0.023391203703703702</v>
      </c>
      <c r="G47" s="32">
        <f>(2012-C47)</f>
        <v>21</v>
      </c>
      <c r="H47" s="32">
        <f>LOOKUP(G47,WAVA!$A$1:$CV$2)</f>
        <v>0.9961</v>
      </c>
      <c r="I47" s="33">
        <f>(F47*H47)</f>
        <v>0.02329997800925926</v>
      </c>
    </row>
    <row r="48" spans="1:9" ht="11.25">
      <c r="A48" s="25" t="s">
        <v>86</v>
      </c>
      <c r="B48" s="25">
        <v>95</v>
      </c>
      <c r="C48" s="25">
        <v>1961</v>
      </c>
      <c r="D48" s="25" t="s">
        <v>14</v>
      </c>
      <c r="E48" s="25" t="s">
        <v>113</v>
      </c>
      <c r="F48" s="31">
        <v>0.026875</v>
      </c>
      <c r="G48" s="32">
        <f>(2012-C48)</f>
        <v>51</v>
      </c>
      <c r="H48" s="32">
        <f>LOOKUP(G48,WAVA!$A$1:$CV$2)</f>
        <v>0.8676</v>
      </c>
      <c r="I48" s="33">
        <f>(F48*H48)</f>
        <v>0.02331675</v>
      </c>
    </row>
    <row r="49" spans="1:9" ht="11.25">
      <c r="A49" s="25" t="s">
        <v>87</v>
      </c>
      <c r="B49" s="25">
        <v>93</v>
      </c>
      <c r="C49" s="25">
        <v>1971</v>
      </c>
      <c r="D49" s="25" t="s">
        <v>183</v>
      </c>
      <c r="E49" s="25" t="s">
        <v>166</v>
      </c>
      <c r="F49" s="31">
        <v>0.025370370370370366</v>
      </c>
      <c r="G49" s="32">
        <f>(2012-C49)</f>
        <v>41</v>
      </c>
      <c r="H49" s="32">
        <f>LOOKUP(G49,WAVA!$A$1:$CV$2)</f>
        <v>0.938</v>
      </c>
      <c r="I49" s="33">
        <f>(F49*H49)</f>
        <v>0.023797407407407403</v>
      </c>
    </row>
    <row r="50" spans="1:9" ht="11.25">
      <c r="A50" s="25" t="s">
        <v>88</v>
      </c>
      <c r="B50" s="25">
        <v>89</v>
      </c>
      <c r="C50" s="25">
        <v>1974</v>
      </c>
      <c r="D50" s="25" t="s">
        <v>164</v>
      </c>
      <c r="E50" s="25" t="s">
        <v>6</v>
      </c>
      <c r="F50" s="31">
        <v>0.024918981481481483</v>
      </c>
      <c r="G50" s="32">
        <f>(2012-C50)</f>
        <v>38</v>
      </c>
      <c r="H50" s="32">
        <f>LOOKUP(G50,WAVA!$A$1:$CV$2)</f>
        <v>0.9592</v>
      </c>
      <c r="I50" s="33">
        <f>(F50*H50)</f>
        <v>0.02390228703703704</v>
      </c>
    </row>
    <row r="51" spans="1:9" ht="11.25">
      <c r="A51" s="25" t="s">
        <v>89</v>
      </c>
      <c r="B51" s="25">
        <v>45</v>
      </c>
      <c r="C51" s="25">
        <v>1994</v>
      </c>
      <c r="D51" s="25" t="s">
        <v>170</v>
      </c>
      <c r="E51" s="25" t="s">
        <v>5</v>
      </c>
      <c r="F51" s="31">
        <v>0.025</v>
      </c>
      <c r="G51" s="32">
        <f>(2012-C51)</f>
        <v>18</v>
      </c>
      <c r="H51" s="32">
        <f>LOOKUP(G51,WAVA!$A$1:$CV$2)</f>
        <v>0.967</v>
      </c>
      <c r="I51" s="33">
        <f>(F51*H51)</f>
        <v>0.024175000000000002</v>
      </c>
    </row>
    <row r="52" spans="1:9" ht="11.25">
      <c r="A52" s="25" t="s">
        <v>90</v>
      </c>
      <c r="B52" s="25">
        <v>76</v>
      </c>
      <c r="C52" s="25">
        <v>1988</v>
      </c>
      <c r="D52" s="25" t="s">
        <v>162</v>
      </c>
      <c r="E52" s="25" t="s">
        <v>5</v>
      </c>
      <c r="F52" s="31">
        <v>0.02417824074074074</v>
      </c>
      <c r="G52" s="32">
        <f>(2012-C52)</f>
        <v>24</v>
      </c>
      <c r="H52" s="32">
        <f>LOOKUP(G52,WAVA!$A$1:$CV$2)</f>
        <v>1</v>
      </c>
      <c r="I52" s="33">
        <f>(F52*H52)</f>
        <v>0.02417824074074074</v>
      </c>
    </row>
    <row r="53" spans="1:9" ht="11.25">
      <c r="A53" s="25" t="s">
        <v>91</v>
      </c>
      <c r="B53" s="25">
        <v>69</v>
      </c>
      <c r="C53" s="25">
        <v>1987</v>
      </c>
      <c r="D53" s="25" t="s">
        <v>161</v>
      </c>
      <c r="E53" s="25" t="s">
        <v>5</v>
      </c>
      <c r="F53" s="31">
        <v>0.024293981481481482</v>
      </c>
      <c r="G53" s="32">
        <f>(2012-C53)</f>
        <v>25</v>
      </c>
      <c r="H53" s="32">
        <f>LOOKUP(G53,WAVA!$A$1:$CV$2)</f>
        <v>1</v>
      </c>
      <c r="I53" s="33">
        <f>(F53*H53)</f>
        <v>0.024293981481481482</v>
      </c>
    </row>
    <row r="54" spans="1:9" ht="11.25">
      <c r="A54" s="25" t="s">
        <v>117</v>
      </c>
      <c r="B54" s="25">
        <v>96</v>
      </c>
      <c r="C54" s="25">
        <v>1966</v>
      </c>
      <c r="D54" s="25" t="s">
        <v>184</v>
      </c>
      <c r="E54" s="25" t="s">
        <v>75</v>
      </c>
      <c r="F54" s="31">
        <v>0.02697916666666667</v>
      </c>
      <c r="G54" s="32">
        <f>(2012-C54)</f>
        <v>46</v>
      </c>
      <c r="H54" s="32">
        <f>LOOKUP(G54,WAVA!$A$1:$CV$2)</f>
        <v>0.9028</v>
      </c>
      <c r="I54" s="33">
        <f>(F54*H54)</f>
        <v>0.02435679166666667</v>
      </c>
    </row>
    <row r="55" spans="1:9" ht="11.25">
      <c r="A55" s="25" t="s">
        <v>118</v>
      </c>
      <c r="B55" s="25">
        <v>92</v>
      </c>
      <c r="C55" s="25">
        <v>1974</v>
      </c>
      <c r="D55" s="25" t="s">
        <v>102</v>
      </c>
      <c r="E55" s="25" t="s">
        <v>6</v>
      </c>
      <c r="F55" s="31">
        <v>0.025416666666666667</v>
      </c>
      <c r="G55" s="32">
        <f>(2012-C55)</f>
        <v>38</v>
      </c>
      <c r="H55" s="32">
        <f>LOOKUP(G55,WAVA!$A$1:$CV$2)</f>
        <v>0.9592</v>
      </c>
      <c r="I55" s="33">
        <f>(F55*H55)</f>
        <v>0.024379666666666668</v>
      </c>
    </row>
    <row r="56" spans="1:9" ht="11.25">
      <c r="A56" s="25" t="s">
        <v>121</v>
      </c>
      <c r="B56" s="25">
        <v>47</v>
      </c>
      <c r="C56" s="25">
        <v>1950</v>
      </c>
      <c r="D56" s="25" t="s">
        <v>8</v>
      </c>
      <c r="E56" s="25" t="s">
        <v>101</v>
      </c>
      <c r="F56" s="31">
        <v>0.030879629629629632</v>
      </c>
      <c r="G56" s="32">
        <f>(2012-C56)</f>
        <v>62</v>
      </c>
      <c r="H56" s="32">
        <f>LOOKUP(G56,WAVA!$A$1:$CV$2)</f>
        <v>0.7902</v>
      </c>
      <c r="I56" s="33">
        <f>(F56*H56)</f>
        <v>0.024401083333333337</v>
      </c>
    </row>
    <row r="57" spans="1:9" ht="11.25">
      <c r="A57" s="25" t="s">
        <v>213</v>
      </c>
      <c r="B57" s="25">
        <v>91</v>
      </c>
      <c r="C57" s="25">
        <v>1942</v>
      </c>
      <c r="D57" s="25" t="s">
        <v>7</v>
      </c>
      <c r="E57" s="25" t="s">
        <v>6</v>
      </c>
      <c r="F57" s="31">
        <v>0.033854166666666664</v>
      </c>
      <c r="G57" s="32">
        <f>(2012-C57)</f>
        <v>70</v>
      </c>
      <c r="H57" s="32">
        <f>LOOKUP(G57,WAVA!$A$1:$CV$2)</f>
        <v>0.7319</v>
      </c>
      <c r="I57" s="33">
        <f>(F57*H57)</f>
        <v>0.024777864583333333</v>
      </c>
    </row>
    <row r="58" spans="1:9" ht="11.25">
      <c r="A58" s="25" t="s">
        <v>214</v>
      </c>
      <c r="B58" s="25">
        <v>61</v>
      </c>
      <c r="C58" s="25">
        <v>1965</v>
      </c>
      <c r="D58" s="25" t="s">
        <v>180</v>
      </c>
      <c r="E58" s="25" t="s">
        <v>160</v>
      </c>
      <c r="F58" s="31">
        <v>0.027928240740740743</v>
      </c>
      <c r="G58" s="32">
        <f>(2012-C58)</f>
        <v>47</v>
      </c>
      <c r="H58" s="32">
        <f>LOOKUP(G58,WAVA!$A$1:$CV$2)</f>
        <v>0.8958</v>
      </c>
      <c r="I58" s="33">
        <f>(F58*H58)</f>
        <v>0.02501811805555556</v>
      </c>
    </row>
    <row r="59" spans="1:9" ht="11.25">
      <c r="A59" s="25" t="s">
        <v>215</v>
      </c>
      <c r="B59" s="25">
        <v>5</v>
      </c>
      <c r="C59" s="25">
        <v>1960</v>
      </c>
      <c r="D59" s="25" t="s">
        <v>119</v>
      </c>
      <c r="E59" s="25" t="s">
        <v>120</v>
      </c>
      <c r="F59" s="31">
        <v>0.029270833333333333</v>
      </c>
      <c r="G59" s="32">
        <f>(2012-C59)</f>
        <v>52</v>
      </c>
      <c r="H59" s="32">
        <f>LOOKUP(G59,WAVA!$A$1:$CV$2)</f>
        <v>0.8606</v>
      </c>
      <c r="I59" s="33">
        <f>(F59*H59)</f>
        <v>0.02519047916666667</v>
      </c>
    </row>
    <row r="60" spans="1:9" ht="11.25">
      <c r="A60" s="25" t="s">
        <v>216</v>
      </c>
      <c r="B60" s="25">
        <v>100</v>
      </c>
      <c r="C60" s="25">
        <v>1947</v>
      </c>
      <c r="D60" s="25" t="s">
        <v>202</v>
      </c>
      <c r="E60" s="25" t="s">
        <v>203</v>
      </c>
      <c r="F60" s="31">
        <v>0.0330787037037037</v>
      </c>
      <c r="G60" s="32">
        <f>(2012-C60)</f>
        <v>65</v>
      </c>
      <c r="H60" s="32">
        <f>LOOKUP(G60,WAVA!$A$1:$CV$2)</f>
        <v>0.7691</v>
      </c>
      <c r="I60" s="33">
        <f>(F60*H60)</f>
        <v>0.025440831018518517</v>
      </c>
    </row>
    <row r="61" spans="1:9" ht="11.25">
      <c r="A61" s="25" t="s">
        <v>217</v>
      </c>
      <c r="B61" s="25">
        <v>57</v>
      </c>
      <c r="C61" s="25">
        <v>1969</v>
      </c>
      <c r="D61" s="25" t="s">
        <v>177</v>
      </c>
      <c r="E61" s="25" t="s">
        <v>13</v>
      </c>
      <c r="F61" s="31">
        <v>0.02770833333333333</v>
      </c>
      <c r="G61" s="32">
        <f>(2012-C61)</f>
        <v>43</v>
      </c>
      <c r="H61" s="32">
        <f>LOOKUP(G61,WAVA!$A$1:$CV$2)</f>
        <v>0.924</v>
      </c>
      <c r="I61" s="33">
        <f>(F61*H61)</f>
        <v>0.0256025</v>
      </c>
    </row>
    <row r="62" spans="1:9" ht="11.25">
      <c r="A62" s="25" t="s">
        <v>218</v>
      </c>
      <c r="B62" s="25">
        <v>60</v>
      </c>
      <c r="C62" s="25">
        <v>1983</v>
      </c>
      <c r="D62" s="25" t="s">
        <v>159</v>
      </c>
      <c r="E62" s="25" t="s">
        <v>160</v>
      </c>
      <c r="F62" s="31">
        <v>0.025729166666666664</v>
      </c>
      <c r="G62" s="32">
        <f>(2012-C62)</f>
        <v>29</v>
      </c>
      <c r="H62" s="32">
        <f>LOOKUP(G62,WAVA!$A$1:$CV$2)</f>
        <v>0.9991</v>
      </c>
      <c r="I62" s="33">
        <f>(F62*H62)</f>
        <v>0.025706010416666664</v>
      </c>
    </row>
    <row r="63" spans="1:9" ht="11.25">
      <c r="A63" s="25" t="s">
        <v>219</v>
      </c>
      <c r="B63" s="25">
        <v>77</v>
      </c>
      <c r="C63" s="25">
        <v>1973</v>
      </c>
      <c r="D63" s="25" t="s">
        <v>150</v>
      </c>
      <c r="E63" s="25" t="s">
        <v>13</v>
      </c>
      <c r="F63" s="31">
        <v>0.027164351851851853</v>
      </c>
      <c r="G63" s="32">
        <f>(2012-C63)</f>
        <v>39</v>
      </c>
      <c r="H63" s="32">
        <f>LOOKUP(G63,WAVA!$A$1:$CV$2)</f>
        <v>0.9521</v>
      </c>
      <c r="I63" s="33">
        <f>(F63*H63)</f>
        <v>0.025863179398148146</v>
      </c>
    </row>
    <row r="64" spans="1:9" ht="11.25">
      <c r="A64" s="25" t="s">
        <v>220</v>
      </c>
      <c r="B64" s="25">
        <v>87</v>
      </c>
      <c r="C64" s="25">
        <v>1947</v>
      </c>
      <c r="D64" s="25" t="s">
        <v>100</v>
      </c>
      <c r="E64" s="25" t="s">
        <v>48</v>
      </c>
      <c r="F64" s="31">
        <v>0.03405092592592592</v>
      </c>
      <c r="G64" s="32">
        <f>(2012-C64)</f>
        <v>65</v>
      </c>
      <c r="H64" s="32">
        <f>LOOKUP(G64,WAVA!$A$1:$CV$2)</f>
        <v>0.7691</v>
      </c>
      <c r="I64" s="33">
        <f>(F64*H64)</f>
        <v>0.026188567129629626</v>
      </c>
    </row>
    <row r="65" spans="1:9" ht="11.25">
      <c r="A65" s="25" t="s">
        <v>221</v>
      </c>
      <c r="B65" s="25">
        <v>86</v>
      </c>
      <c r="C65" s="25">
        <v>1958</v>
      </c>
      <c r="D65" s="25" t="s">
        <v>49</v>
      </c>
      <c r="E65" s="25" t="s">
        <v>4</v>
      </c>
      <c r="F65" s="31">
        <v>0.030949074074074077</v>
      </c>
      <c r="G65" s="32">
        <f>(2012-C65)</f>
        <v>54</v>
      </c>
      <c r="H65" s="32">
        <f>LOOKUP(G65,WAVA!$A$1:$CV$2)</f>
        <v>0.8465</v>
      </c>
      <c r="I65" s="33">
        <f>(F65*H65)</f>
        <v>0.026198391203703708</v>
      </c>
    </row>
    <row r="66" spans="1:9" ht="11.25">
      <c r="A66" s="25" t="s">
        <v>222</v>
      </c>
      <c r="B66" s="25">
        <v>43</v>
      </c>
      <c r="C66" s="25">
        <v>1981</v>
      </c>
      <c r="D66" s="25" t="s">
        <v>170</v>
      </c>
      <c r="E66" s="25" t="s">
        <v>6</v>
      </c>
      <c r="F66" s="31">
        <v>0.02646990740740741</v>
      </c>
      <c r="G66" s="32">
        <f>(2012-C66)</f>
        <v>31</v>
      </c>
      <c r="H66" s="32">
        <f>LOOKUP(G66,WAVA!$A$1:$CV$2)</f>
        <v>0.9952</v>
      </c>
      <c r="I66" s="33">
        <f>(F66*H66)</f>
        <v>0.026342851851851853</v>
      </c>
    </row>
    <row r="67" spans="1:9" ht="11.25">
      <c r="A67" s="25" t="s">
        <v>223</v>
      </c>
      <c r="B67" s="25">
        <v>82</v>
      </c>
      <c r="C67" s="25">
        <v>1975</v>
      </c>
      <c r="D67" s="25" t="s">
        <v>104</v>
      </c>
      <c r="E67" s="25" t="s">
        <v>105</v>
      </c>
      <c r="F67" s="31">
        <v>0.02732638888888889</v>
      </c>
      <c r="G67" s="32">
        <f>(2012-C67)</f>
        <v>37</v>
      </c>
      <c r="H67" s="32">
        <f>LOOKUP(G67,WAVA!$A$1:$CV$2)</f>
        <v>0.9662</v>
      </c>
      <c r="I67" s="33">
        <f>(F67*H67)</f>
        <v>0.026402756944444442</v>
      </c>
    </row>
    <row r="68" spans="1:9" ht="11.25">
      <c r="A68" s="25" t="s">
        <v>224</v>
      </c>
      <c r="B68" s="25">
        <v>42</v>
      </c>
      <c r="C68" s="25">
        <v>1981</v>
      </c>
      <c r="D68" s="25" t="s">
        <v>171</v>
      </c>
      <c r="E68" s="25" t="s">
        <v>172</v>
      </c>
      <c r="F68" s="31">
        <v>0.026921296296296294</v>
      </c>
      <c r="G68" s="32">
        <f>(2012-C68)</f>
        <v>31</v>
      </c>
      <c r="H68" s="32">
        <f>LOOKUP(G68,WAVA!$A$1:$CV$2)</f>
        <v>0.9952</v>
      </c>
      <c r="I68" s="33">
        <f>(F68*H68)</f>
        <v>0.026792074074074072</v>
      </c>
    </row>
    <row r="69" spans="1:9" ht="11.25">
      <c r="A69" s="25" t="s">
        <v>225</v>
      </c>
      <c r="B69" s="25">
        <v>2</v>
      </c>
      <c r="C69" s="25">
        <v>1948</v>
      </c>
      <c r="D69" s="25" t="s">
        <v>44</v>
      </c>
      <c r="E69" s="25" t="s">
        <v>6</v>
      </c>
      <c r="F69" s="31">
        <v>0.034768518518518525</v>
      </c>
      <c r="G69" s="32">
        <f>(2012-C69)</f>
        <v>64</v>
      </c>
      <c r="H69" s="32">
        <f>LOOKUP(G69,WAVA!$A$1:$CV$2)</f>
        <v>0.7761</v>
      </c>
      <c r="I69" s="33">
        <f>(F69*H69)</f>
        <v>0.02698384722222223</v>
      </c>
    </row>
    <row r="70" spans="1:9" ht="11.25">
      <c r="A70" s="25" t="s">
        <v>226</v>
      </c>
      <c r="B70" s="25">
        <v>40</v>
      </c>
      <c r="C70" s="25">
        <v>1945</v>
      </c>
      <c r="D70" s="25" t="s">
        <v>204</v>
      </c>
      <c r="E70" s="25" t="s">
        <v>6</v>
      </c>
      <c r="F70" s="31">
        <v>0.035868055555555556</v>
      </c>
      <c r="G70" s="32">
        <f>(2012-C70)</f>
        <v>67</v>
      </c>
      <c r="H70" s="32">
        <f>LOOKUP(G70,WAVA!$A$1:$CV$2)</f>
        <v>0.755</v>
      </c>
      <c r="I70" s="33">
        <f>(F70*H70)</f>
        <v>0.027080381944444443</v>
      </c>
    </row>
    <row r="71" spans="1:9" ht="11.25">
      <c r="A71" s="25" t="s">
        <v>227</v>
      </c>
      <c r="B71" s="25">
        <v>58</v>
      </c>
      <c r="C71" s="25">
        <v>1976</v>
      </c>
      <c r="D71" s="25" t="s">
        <v>67</v>
      </c>
      <c r="E71" s="25" t="s">
        <v>6</v>
      </c>
      <c r="F71" s="31">
        <v>0.02798611111111111</v>
      </c>
      <c r="G71" s="32">
        <f>(2012-C71)</f>
        <v>36</v>
      </c>
      <c r="H71" s="32">
        <f>LOOKUP(G71,WAVA!$A$1:$CV$2)</f>
        <v>0.9729</v>
      </c>
      <c r="I71" s="33">
        <f>(F71*H71)</f>
        <v>0.0272276875</v>
      </c>
    </row>
    <row r="72" spans="1:9" ht="11.25">
      <c r="A72" s="25" t="s">
        <v>228</v>
      </c>
      <c r="B72" s="25">
        <v>31</v>
      </c>
      <c r="C72" s="25">
        <v>1978</v>
      </c>
      <c r="D72" s="25" t="s">
        <v>112</v>
      </c>
      <c r="E72" s="25" t="s">
        <v>6</v>
      </c>
      <c r="F72" s="31">
        <v>0.02773148148148148</v>
      </c>
      <c r="G72" s="32">
        <f>(2012-C72)</f>
        <v>34</v>
      </c>
      <c r="H72" s="32">
        <f>LOOKUP(G72,WAVA!$A$1:$CV$2)</f>
        <v>0.984</v>
      </c>
      <c r="I72" s="33">
        <f>(F72*H72)</f>
        <v>0.027287777777777775</v>
      </c>
    </row>
    <row r="73" spans="1:9" ht="11.25">
      <c r="A73" s="25" t="s">
        <v>229</v>
      </c>
      <c r="B73" s="25">
        <v>65</v>
      </c>
      <c r="C73" s="25">
        <v>1969</v>
      </c>
      <c r="D73" s="25" t="s">
        <v>181</v>
      </c>
      <c r="E73" s="25" t="s">
        <v>182</v>
      </c>
      <c r="F73" s="31">
        <v>0.02957175925925926</v>
      </c>
      <c r="G73" s="32">
        <f>(2012-C73)</f>
        <v>43</v>
      </c>
      <c r="H73" s="32">
        <f>LOOKUP(G73,WAVA!$A$1:$CV$2)</f>
        <v>0.924</v>
      </c>
      <c r="I73" s="33">
        <f>(F73*H73)</f>
        <v>0.027324305555555557</v>
      </c>
    </row>
    <row r="74" spans="1:9" ht="11.25">
      <c r="A74" s="25" t="s">
        <v>230</v>
      </c>
      <c r="B74" s="25">
        <v>44</v>
      </c>
      <c r="C74" s="25">
        <v>1966</v>
      </c>
      <c r="D74" s="25" t="s">
        <v>71</v>
      </c>
      <c r="E74" s="25" t="s">
        <v>6</v>
      </c>
      <c r="F74" s="31">
        <v>0.03037037037037037</v>
      </c>
      <c r="G74" s="32">
        <f>(2012-C74)</f>
        <v>46</v>
      </c>
      <c r="H74" s="32">
        <f>LOOKUP(G74,WAVA!$A$1:$CV$2)</f>
        <v>0.9028</v>
      </c>
      <c r="I74" s="33">
        <f>(F74*H74)</f>
        <v>0.02741837037037037</v>
      </c>
    </row>
    <row r="75" spans="1:9" ht="11.25">
      <c r="A75" s="25" t="s">
        <v>231</v>
      </c>
      <c r="B75" s="25">
        <v>79</v>
      </c>
      <c r="C75" s="25">
        <v>1940</v>
      </c>
      <c r="D75" s="25" t="s">
        <v>198</v>
      </c>
      <c r="E75" s="25" t="s">
        <v>199</v>
      </c>
      <c r="F75" s="31">
        <v>0.03850694444444445</v>
      </c>
      <c r="G75" s="32">
        <f>(2012-C75)</f>
        <v>72</v>
      </c>
      <c r="H75" s="32">
        <f>LOOKUP(G75,WAVA!$A$1:$CV$2)</f>
        <v>0.7134</v>
      </c>
      <c r="I75" s="33">
        <f>(F75*H75)</f>
        <v>0.02747085416666667</v>
      </c>
    </row>
    <row r="76" spans="1:9" ht="11.25">
      <c r="A76" s="25" t="s">
        <v>232</v>
      </c>
      <c r="B76" s="25">
        <v>34</v>
      </c>
      <c r="C76" s="25">
        <v>1985</v>
      </c>
      <c r="D76" s="34" t="s">
        <v>174</v>
      </c>
      <c r="E76" s="25" t="s">
        <v>114</v>
      </c>
      <c r="F76" s="31">
        <v>0.02766203703703704</v>
      </c>
      <c r="G76" s="32">
        <f>(2012-C76)</f>
        <v>27</v>
      </c>
      <c r="H76" s="32">
        <f>LOOKUP(G76,WAVA!$A$1:$CV$2)</f>
        <v>1</v>
      </c>
      <c r="I76" s="33">
        <f>(F76*H76)</f>
        <v>0.02766203703703704</v>
      </c>
    </row>
    <row r="77" spans="1:9" ht="11.25">
      <c r="A77" s="25" t="s">
        <v>233</v>
      </c>
      <c r="B77" s="25">
        <v>32</v>
      </c>
      <c r="C77" s="25">
        <v>1979</v>
      </c>
      <c r="D77" s="25" t="s">
        <v>173</v>
      </c>
      <c r="E77" s="25" t="s">
        <v>6</v>
      </c>
      <c r="F77" s="31">
        <v>0.028680555555555553</v>
      </c>
      <c r="G77" s="32">
        <f>(2012-C77)</f>
        <v>33</v>
      </c>
      <c r="H77" s="32">
        <f>LOOKUP(G77,WAVA!$A$1:$CV$2)</f>
        <v>0.9885</v>
      </c>
      <c r="I77" s="33">
        <f>(F77*H77)</f>
        <v>0.028350729166666665</v>
      </c>
    </row>
    <row r="78" spans="1:9" ht="11.25">
      <c r="A78" s="25" t="s">
        <v>234</v>
      </c>
      <c r="B78" s="25">
        <v>8</v>
      </c>
      <c r="C78" s="25">
        <v>1980</v>
      </c>
      <c r="D78" s="25" t="s">
        <v>167</v>
      </c>
      <c r="E78" s="25" t="s">
        <v>6</v>
      </c>
      <c r="F78" s="31">
        <v>0.028634259259259262</v>
      </c>
      <c r="G78" s="32">
        <f>(2012-C78)</f>
        <v>32</v>
      </c>
      <c r="H78" s="32">
        <f>LOOKUP(G78,WAVA!$A$1:$CV$2)</f>
        <v>0.9922</v>
      </c>
      <c r="I78" s="33">
        <f>(F78*H78)</f>
        <v>0.02841091203703704</v>
      </c>
    </row>
    <row r="79" spans="1:9" ht="11.25">
      <c r="A79" s="25" t="s">
        <v>235</v>
      </c>
      <c r="B79" s="25">
        <v>56</v>
      </c>
      <c r="C79" s="25">
        <v>1964</v>
      </c>
      <c r="D79" s="25" t="s">
        <v>176</v>
      </c>
      <c r="E79" s="25" t="s">
        <v>101</v>
      </c>
      <c r="F79" s="31">
        <v>0.03454861111111111</v>
      </c>
      <c r="G79" s="32">
        <f>(2012-C79)</f>
        <v>48</v>
      </c>
      <c r="H79" s="32">
        <f>LOOKUP(G79,WAVA!$A$1:$CV$2)</f>
        <v>0.8888</v>
      </c>
      <c r="I79" s="33">
        <f>(F79*H79)</f>
        <v>0.03070680555555556</v>
      </c>
    </row>
    <row r="83" spans="6:9" ht="11.25">
      <c r="F83" s="31"/>
      <c r="I83" s="35"/>
    </row>
    <row r="84" spans="1:9" ht="11.25">
      <c r="A84" s="29" t="s">
        <v>139</v>
      </c>
      <c r="I84" s="35"/>
    </row>
    <row r="85" ht="11.25">
      <c r="I85" s="35"/>
    </row>
    <row r="86" spans="1:9" ht="11.25">
      <c r="A86" s="30" t="s">
        <v>16</v>
      </c>
      <c r="B86" s="30" t="s">
        <v>0</v>
      </c>
      <c r="C86" s="29" t="s">
        <v>66</v>
      </c>
      <c r="D86" s="30" t="s">
        <v>3</v>
      </c>
      <c r="E86" s="30" t="s">
        <v>1</v>
      </c>
      <c r="F86" s="30" t="s">
        <v>2</v>
      </c>
      <c r="I86" s="35"/>
    </row>
    <row r="87" spans="1:9" ht="11.25">
      <c r="A87" s="25" t="s">
        <v>17</v>
      </c>
      <c r="B87" s="25">
        <v>6</v>
      </c>
      <c r="C87" s="25">
        <v>1995</v>
      </c>
      <c r="D87" s="25" t="s">
        <v>33</v>
      </c>
      <c r="E87" s="25" t="s">
        <v>5</v>
      </c>
      <c r="F87" s="31">
        <v>0.023854166666666666</v>
      </c>
      <c r="G87" s="32">
        <f aca="true" t="shared" si="0" ref="G87:G95">(2012-C87)</f>
        <v>17</v>
      </c>
      <c r="H87" s="32">
        <f>LOOKUP(G87,WAVA!$A$5:$CV$6)</f>
        <v>0.979</v>
      </c>
      <c r="I87" s="33">
        <f aca="true" t="shared" si="1" ref="I87:I95">(F87*H87)</f>
        <v>0.023353229166666666</v>
      </c>
    </row>
    <row r="88" spans="1:9" ht="11.25">
      <c r="A88" s="25" t="s">
        <v>18</v>
      </c>
      <c r="B88" s="25">
        <v>96</v>
      </c>
      <c r="C88" s="25">
        <v>1978</v>
      </c>
      <c r="D88" s="25" t="s">
        <v>74</v>
      </c>
      <c r="E88" s="25" t="s">
        <v>75</v>
      </c>
      <c r="F88" s="31">
        <v>0.02372685185185185</v>
      </c>
      <c r="G88" s="32">
        <f t="shared" si="0"/>
        <v>34</v>
      </c>
      <c r="H88" s="32">
        <f>LOOKUP(G88,WAVA!$A$5:$CV$6)</f>
        <v>0.9934</v>
      </c>
      <c r="I88" s="33">
        <f t="shared" si="1"/>
        <v>0.023570254629629625</v>
      </c>
    </row>
    <row r="89" spans="1:9" ht="11.25">
      <c r="A89" s="25" t="s">
        <v>19</v>
      </c>
      <c r="B89" s="25">
        <v>33</v>
      </c>
      <c r="C89" s="25">
        <v>1954</v>
      </c>
      <c r="D89" s="25" t="s">
        <v>206</v>
      </c>
      <c r="E89" s="25" t="s">
        <v>5</v>
      </c>
      <c r="F89" s="31">
        <v>0.02980324074074074</v>
      </c>
      <c r="G89" s="32">
        <f t="shared" si="0"/>
        <v>58</v>
      </c>
      <c r="H89" s="32">
        <f>LOOKUP(G89,WAVA!$A$5:$CV$6)</f>
        <v>0.7956</v>
      </c>
      <c r="I89" s="33">
        <f t="shared" si="1"/>
        <v>0.023711458333333334</v>
      </c>
    </row>
    <row r="90" spans="1:9" ht="11.25">
      <c r="A90" s="25" t="s">
        <v>20</v>
      </c>
      <c r="B90" s="25">
        <v>66</v>
      </c>
      <c r="C90" s="25">
        <v>1987</v>
      </c>
      <c r="D90" s="25" t="s">
        <v>205</v>
      </c>
      <c r="E90" s="25" t="s">
        <v>52</v>
      </c>
      <c r="F90" s="31">
        <v>0.024016203703703706</v>
      </c>
      <c r="G90" s="32">
        <f t="shared" si="0"/>
        <v>25</v>
      </c>
      <c r="H90" s="32">
        <f>LOOKUP(G90,WAVA!$A$5:$CV$6)</f>
        <v>1</v>
      </c>
      <c r="I90" s="33">
        <f t="shared" si="1"/>
        <v>0.024016203703703706</v>
      </c>
    </row>
    <row r="91" spans="1:9" ht="11.25">
      <c r="A91" s="25" t="s">
        <v>21</v>
      </c>
      <c r="B91" s="25">
        <v>53</v>
      </c>
      <c r="C91" s="25">
        <v>1992</v>
      </c>
      <c r="D91" s="25" t="s">
        <v>109</v>
      </c>
      <c r="E91" s="25" t="s">
        <v>75</v>
      </c>
      <c r="F91" s="31">
        <v>0.024131944444444445</v>
      </c>
      <c r="G91" s="32">
        <f t="shared" si="0"/>
        <v>20</v>
      </c>
      <c r="H91" s="32">
        <f>LOOKUP(G91,WAVA!$A$5:$CV$6)</f>
        <v>0.9996</v>
      </c>
      <c r="I91" s="33">
        <f t="shared" si="1"/>
        <v>0.02412229166666667</v>
      </c>
    </row>
    <row r="92" spans="1:9" ht="11.25">
      <c r="A92" s="25" t="s">
        <v>22</v>
      </c>
      <c r="B92" s="25">
        <v>62</v>
      </c>
      <c r="C92" s="25">
        <v>1977</v>
      </c>
      <c r="D92" s="25" t="s">
        <v>15</v>
      </c>
      <c r="E92" s="25" t="s">
        <v>34</v>
      </c>
      <c r="F92" s="31">
        <v>0.02480324074074074</v>
      </c>
      <c r="G92" s="32">
        <f t="shared" si="0"/>
        <v>35</v>
      </c>
      <c r="H92" s="32">
        <f>LOOKUP(G92,WAVA!$A$5:$CV$6)</f>
        <v>0.9904</v>
      </c>
      <c r="I92" s="33">
        <f t="shared" si="1"/>
        <v>0.024565129629629628</v>
      </c>
    </row>
    <row r="93" spans="1:9" ht="11.25">
      <c r="A93" s="25" t="s">
        <v>23</v>
      </c>
      <c r="B93" s="25">
        <v>85</v>
      </c>
      <c r="C93" s="25">
        <v>1956</v>
      </c>
      <c r="D93" s="25" t="s">
        <v>92</v>
      </c>
      <c r="E93" s="25" t="s">
        <v>4</v>
      </c>
      <c r="F93" s="31">
        <v>0.03123842592592593</v>
      </c>
      <c r="G93" s="32">
        <f t="shared" si="0"/>
        <v>56</v>
      </c>
      <c r="H93" s="32">
        <f>LOOKUP(G93,WAVA!$A$5:$CV$6)</f>
        <v>0.8174</v>
      </c>
      <c r="I93" s="33">
        <f t="shared" si="1"/>
        <v>0.025534289351851855</v>
      </c>
    </row>
    <row r="94" spans="1:9" ht="11.25">
      <c r="A94" s="25" t="s">
        <v>24</v>
      </c>
      <c r="B94" s="25">
        <v>3</v>
      </c>
      <c r="C94" s="25">
        <v>1973</v>
      </c>
      <c r="D94" s="25" t="s">
        <v>70</v>
      </c>
      <c r="E94" s="25" t="s">
        <v>13</v>
      </c>
      <c r="F94" s="31">
        <v>0.02638888888888889</v>
      </c>
      <c r="G94" s="32">
        <f t="shared" si="0"/>
        <v>39</v>
      </c>
      <c r="H94" s="32">
        <f>LOOKUP(G94,WAVA!$A$5:$CV$6)</f>
        <v>0.9734</v>
      </c>
      <c r="I94" s="33">
        <f t="shared" si="1"/>
        <v>0.025686944444444446</v>
      </c>
    </row>
    <row r="95" spans="1:9" ht="11.25">
      <c r="A95" s="25" t="s">
        <v>25</v>
      </c>
      <c r="B95" s="25">
        <v>63</v>
      </c>
      <c r="C95" s="25">
        <v>1951</v>
      </c>
      <c r="D95" s="25" t="s">
        <v>115</v>
      </c>
      <c r="E95" s="25" t="s">
        <v>135</v>
      </c>
      <c r="F95" s="31">
        <v>0.03841435185185185</v>
      </c>
      <c r="G95" s="32">
        <f t="shared" si="0"/>
        <v>61</v>
      </c>
      <c r="H95" s="32">
        <f>LOOKUP(G95,WAVA!$A$5:$CV$6)</f>
        <v>0.7629</v>
      </c>
      <c r="I95" s="33">
        <f t="shared" si="1"/>
        <v>0.02930630902777778</v>
      </c>
    </row>
    <row r="96" spans="7:9" ht="11.25">
      <c r="G96" s="32"/>
      <c r="H96" s="32"/>
      <c r="I96" s="33"/>
    </row>
    <row r="97" ht="11.25">
      <c r="F97" s="31"/>
    </row>
    <row r="98" spans="1:6" ht="11.25">
      <c r="A98" s="25" t="s">
        <v>134</v>
      </c>
      <c r="F98" s="36"/>
    </row>
    <row r="99" ht="11.25">
      <c r="F99" s="36"/>
    </row>
    <row r="100" ht="11.25">
      <c r="F100" s="36"/>
    </row>
    <row r="101" ht="11.25">
      <c r="F101" s="36"/>
    </row>
    <row r="102" ht="11.25">
      <c r="F102" s="36"/>
    </row>
    <row r="103" ht="11.25">
      <c r="F103" s="36"/>
    </row>
    <row r="104" ht="11.25">
      <c r="F104" s="36"/>
    </row>
    <row r="105" ht="11.25">
      <c r="F105" s="36"/>
    </row>
    <row r="106" ht="11.25">
      <c r="F106" s="36"/>
    </row>
    <row r="107" ht="11.25">
      <c r="F107" s="36"/>
    </row>
    <row r="108" ht="11.25">
      <c r="F108" s="36"/>
    </row>
    <row r="109" ht="11.25">
      <c r="F109" s="36"/>
    </row>
    <row r="110" ht="11.25">
      <c r="F110" s="36"/>
    </row>
    <row r="111" ht="11.25">
      <c r="F111" s="36"/>
    </row>
    <row r="112" ht="11.25">
      <c r="F112" s="36"/>
    </row>
    <row r="113" ht="11.25">
      <c r="F113" s="36"/>
    </row>
    <row r="114" ht="11.25">
      <c r="F114" s="36"/>
    </row>
    <row r="115" ht="11.25">
      <c r="F115" s="36"/>
    </row>
    <row r="116" ht="11.25">
      <c r="F116" s="36"/>
    </row>
    <row r="117" ht="11.25">
      <c r="F117" s="36"/>
    </row>
    <row r="118" ht="11.25">
      <c r="F118" s="36"/>
    </row>
    <row r="119" ht="11.25">
      <c r="F119" s="36"/>
    </row>
    <row r="120" ht="11.25">
      <c r="F120" s="36"/>
    </row>
    <row r="121" ht="11.25">
      <c r="F121" s="36"/>
    </row>
    <row r="122" ht="11.25">
      <c r="F122" s="36"/>
    </row>
    <row r="123" ht="11.25">
      <c r="F123" s="36"/>
    </row>
    <row r="124" ht="11.25">
      <c r="F124" s="36"/>
    </row>
    <row r="125" ht="11.25">
      <c r="F125" s="36"/>
    </row>
    <row r="126" ht="11.25">
      <c r="F126" s="36"/>
    </row>
    <row r="127" ht="11.25">
      <c r="F127" s="36"/>
    </row>
    <row r="128" ht="11.25">
      <c r="F128" s="36"/>
    </row>
    <row r="129" ht="11.25">
      <c r="F129" s="36"/>
    </row>
    <row r="130" ht="11.25">
      <c r="F130" s="36"/>
    </row>
    <row r="131" ht="11.25">
      <c r="F131" s="36"/>
    </row>
    <row r="132" ht="11.25">
      <c r="F132" s="36"/>
    </row>
    <row r="133" ht="11.25">
      <c r="F133" s="36"/>
    </row>
    <row r="134" ht="11.25">
      <c r="F134" s="36"/>
    </row>
    <row r="135" ht="11.25">
      <c r="F135" s="36"/>
    </row>
    <row r="136" ht="11.25">
      <c r="F136" s="36"/>
    </row>
    <row r="137" ht="11.25">
      <c r="F137" s="36"/>
    </row>
    <row r="138" ht="11.25">
      <c r="F138" s="36"/>
    </row>
    <row r="139" ht="11.25">
      <c r="F139" s="36"/>
    </row>
    <row r="140" ht="11.25">
      <c r="F140" s="36"/>
    </row>
    <row r="141" ht="11.25">
      <c r="F141" s="36"/>
    </row>
    <row r="142" ht="11.25">
      <c r="F142" s="36"/>
    </row>
    <row r="143" ht="11.25">
      <c r="F143" s="36"/>
    </row>
    <row r="144" ht="11.25">
      <c r="F144" s="36"/>
    </row>
    <row r="145" ht="11.25">
      <c r="F145" s="36"/>
    </row>
    <row r="146" ht="11.25">
      <c r="F146" s="36"/>
    </row>
    <row r="147" ht="11.25">
      <c r="F147" s="36"/>
    </row>
    <row r="148" ht="11.25">
      <c r="F148" s="36"/>
    </row>
    <row r="149" ht="11.25">
      <c r="F149" s="36"/>
    </row>
    <row r="150" ht="11.25">
      <c r="F150" s="36"/>
    </row>
    <row r="151" ht="11.25">
      <c r="F151" s="36"/>
    </row>
    <row r="152" ht="11.25">
      <c r="F152" s="36"/>
    </row>
    <row r="153" ht="11.25">
      <c r="F153" s="36"/>
    </row>
    <row r="154" ht="11.25">
      <c r="F154" s="36"/>
    </row>
    <row r="155" ht="11.25">
      <c r="F155" s="36"/>
    </row>
    <row r="156" ht="11.25">
      <c r="F156" s="36"/>
    </row>
    <row r="157" ht="11.25">
      <c r="F157" s="36"/>
    </row>
    <row r="158" ht="11.25">
      <c r="F158" s="36"/>
    </row>
    <row r="159" ht="11.25">
      <c r="F159" s="36"/>
    </row>
    <row r="160" ht="11.25">
      <c r="F160" s="36"/>
    </row>
    <row r="161" ht="11.25">
      <c r="F161" s="36"/>
    </row>
    <row r="162" ht="11.25">
      <c r="F162" s="36"/>
    </row>
    <row r="163" ht="11.25">
      <c r="F163" s="36"/>
    </row>
    <row r="164" ht="11.25">
      <c r="F164" s="36"/>
    </row>
    <row r="165" ht="11.25">
      <c r="F165" s="36"/>
    </row>
    <row r="166" ht="11.25">
      <c r="F166" s="36"/>
    </row>
    <row r="167" ht="11.25">
      <c r="F167" s="36"/>
    </row>
    <row r="168" ht="11.25">
      <c r="F168" s="36"/>
    </row>
    <row r="169" ht="11.25">
      <c r="F169" s="36"/>
    </row>
    <row r="170" ht="11.25">
      <c r="F170" s="36"/>
    </row>
    <row r="171" ht="11.25">
      <c r="F171" s="36"/>
    </row>
    <row r="172" ht="11.25">
      <c r="F172" s="36"/>
    </row>
    <row r="173" ht="11.25">
      <c r="F173" s="36"/>
    </row>
    <row r="174" ht="11.25">
      <c r="F174" s="36"/>
    </row>
    <row r="175" ht="11.25">
      <c r="F175" s="36"/>
    </row>
    <row r="176" ht="11.25">
      <c r="F176" s="36"/>
    </row>
    <row r="177" ht="11.25">
      <c r="F177" s="36"/>
    </row>
    <row r="178" ht="11.25">
      <c r="F178" s="36"/>
    </row>
    <row r="179" ht="11.25">
      <c r="F179" s="36"/>
    </row>
    <row r="180" ht="11.25">
      <c r="F180" s="36"/>
    </row>
    <row r="181" ht="11.25">
      <c r="F181" s="36"/>
    </row>
    <row r="182" ht="11.25">
      <c r="F182" s="36"/>
    </row>
    <row r="183" ht="11.25">
      <c r="F183" s="36"/>
    </row>
    <row r="184" ht="11.25">
      <c r="F184" s="36"/>
    </row>
    <row r="185" ht="11.25">
      <c r="F185" s="36"/>
    </row>
    <row r="186" ht="11.25">
      <c r="F186" s="36"/>
    </row>
    <row r="187" ht="11.25">
      <c r="F187" s="36"/>
    </row>
    <row r="188" ht="11.25">
      <c r="F188" s="36"/>
    </row>
    <row r="189" ht="11.25">
      <c r="F189" s="36"/>
    </row>
    <row r="190" ht="11.25">
      <c r="F190" s="36"/>
    </row>
    <row r="191" ht="11.25">
      <c r="F191" s="36"/>
    </row>
    <row r="192" ht="11.25">
      <c r="F192" s="36"/>
    </row>
    <row r="193" ht="11.25">
      <c r="F193" s="36"/>
    </row>
    <row r="194" ht="11.25">
      <c r="F194" s="36"/>
    </row>
    <row r="195" ht="11.25">
      <c r="F195" s="36"/>
    </row>
    <row r="196" ht="11.25">
      <c r="F196" s="36"/>
    </row>
    <row r="197" ht="11.25">
      <c r="F197" s="36"/>
    </row>
    <row r="198" ht="11.25">
      <c r="F198" s="36"/>
    </row>
    <row r="199" ht="11.25">
      <c r="F199" s="36"/>
    </row>
    <row r="200" ht="11.25">
      <c r="F200" s="36"/>
    </row>
    <row r="201" ht="11.25">
      <c r="F201" s="36"/>
    </row>
    <row r="202" ht="11.25">
      <c r="F202" s="36"/>
    </row>
    <row r="203" ht="11.25">
      <c r="F203" s="36"/>
    </row>
    <row r="204" ht="11.25">
      <c r="F204" s="36"/>
    </row>
    <row r="205" ht="11.25">
      <c r="F205" s="36"/>
    </row>
    <row r="206" ht="11.25">
      <c r="F206" s="36"/>
    </row>
    <row r="207" ht="11.25">
      <c r="F207" s="36"/>
    </row>
    <row r="208" ht="11.25">
      <c r="F208" s="36"/>
    </row>
    <row r="209" ht="11.25">
      <c r="F209" s="36"/>
    </row>
    <row r="210" ht="11.25">
      <c r="F210" s="36"/>
    </row>
    <row r="211" ht="11.25">
      <c r="F211" s="36"/>
    </row>
    <row r="212" ht="11.25">
      <c r="F212" s="36"/>
    </row>
    <row r="213" ht="11.25">
      <c r="F213" s="36"/>
    </row>
    <row r="214" ht="11.25">
      <c r="F214" s="36"/>
    </row>
    <row r="215" ht="11.25">
      <c r="F215" s="36"/>
    </row>
    <row r="216" ht="11.25">
      <c r="F216" s="36"/>
    </row>
    <row r="217" ht="11.25">
      <c r="F217" s="36"/>
    </row>
    <row r="218" ht="11.25">
      <c r="F218" s="36"/>
    </row>
    <row r="219" ht="11.25">
      <c r="F219" s="36"/>
    </row>
    <row r="220" ht="11.25">
      <c r="F220" s="36"/>
    </row>
    <row r="221" ht="11.25">
      <c r="F221" s="36"/>
    </row>
    <row r="222" ht="11.25">
      <c r="F222" s="36"/>
    </row>
    <row r="223" ht="11.25">
      <c r="F223" s="36"/>
    </row>
    <row r="224" ht="11.25">
      <c r="F224" s="36"/>
    </row>
    <row r="225" ht="11.25">
      <c r="F225" s="36"/>
    </row>
    <row r="226" ht="11.25">
      <c r="F226" s="36"/>
    </row>
    <row r="227" ht="11.25">
      <c r="F227" s="36"/>
    </row>
    <row r="228" ht="11.25">
      <c r="F228" s="36"/>
    </row>
    <row r="229" ht="11.25">
      <c r="F229" s="36"/>
    </row>
    <row r="230" ht="11.25">
      <c r="F230" s="36"/>
    </row>
    <row r="231" ht="11.25">
      <c r="F231" s="36"/>
    </row>
    <row r="232" ht="11.25">
      <c r="F232" s="36"/>
    </row>
    <row r="233" ht="11.25">
      <c r="F233" s="36"/>
    </row>
    <row r="234" ht="11.25">
      <c r="F234" s="36"/>
    </row>
    <row r="235" ht="11.25">
      <c r="F235" s="36"/>
    </row>
    <row r="236" ht="11.25">
      <c r="F236" s="36"/>
    </row>
    <row r="237" ht="11.25">
      <c r="F237" s="36"/>
    </row>
    <row r="238" ht="11.25">
      <c r="F238" s="36"/>
    </row>
    <row r="239" ht="11.25">
      <c r="F239" s="36"/>
    </row>
    <row r="240" ht="11.25">
      <c r="F240" s="36"/>
    </row>
    <row r="241" ht="11.25">
      <c r="F241" s="36"/>
    </row>
    <row r="242" ht="11.25">
      <c r="F242" s="36"/>
    </row>
    <row r="243" ht="11.25">
      <c r="F243" s="36"/>
    </row>
    <row r="244" ht="11.25">
      <c r="F244" s="36"/>
    </row>
    <row r="245" ht="11.25">
      <c r="F245" s="36"/>
    </row>
    <row r="246" ht="11.25">
      <c r="F246" s="36"/>
    </row>
    <row r="247" ht="11.25">
      <c r="F247" s="36"/>
    </row>
    <row r="248" ht="11.25">
      <c r="F248" s="36"/>
    </row>
    <row r="249" ht="11.25">
      <c r="F249" s="36"/>
    </row>
    <row r="250" ht="11.25">
      <c r="F250" s="36"/>
    </row>
    <row r="251" ht="11.25">
      <c r="F251" s="36"/>
    </row>
    <row r="252" ht="11.25">
      <c r="F252" s="36"/>
    </row>
    <row r="253" ht="11.25">
      <c r="F253" s="36"/>
    </row>
    <row r="254" ht="11.25">
      <c r="F254" s="36"/>
    </row>
    <row r="255" ht="11.25">
      <c r="F255" s="36"/>
    </row>
    <row r="256" ht="11.25">
      <c r="F256" s="36"/>
    </row>
    <row r="257" ht="11.25">
      <c r="F257" s="36"/>
    </row>
    <row r="258" ht="11.25">
      <c r="F258" s="36"/>
    </row>
    <row r="259" ht="11.25">
      <c r="F259" s="36"/>
    </row>
    <row r="260" ht="11.25">
      <c r="F260" s="36"/>
    </row>
    <row r="261" ht="11.25">
      <c r="F261" s="36"/>
    </row>
    <row r="262" ht="11.25">
      <c r="F262" s="36"/>
    </row>
    <row r="263" ht="11.25">
      <c r="F263" s="36"/>
    </row>
    <row r="264" ht="11.25">
      <c r="F264" s="36"/>
    </row>
    <row r="265" ht="11.25">
      <c r="F265" s="36"/>
    </row>
    <row r="266" ht="11.25">
      <c r="F266" s="36"/>
    </row>
    <row r="267" ht="11.25">
      <c r="F267" s="36"/>
    </row>
    <row r="268" ht="11.25">
      <c r="F268" s="36"/>
    </row>
    <row r="269" ht="11.25">
      <c r="F269" s="36"/>
    </row>
    <row r="270" ht="11.25">
      <c r="F270" s="36"/>
    </row>
    <row r="271" ht="11.25">
      <c r="F271" s="36"/>
    </row>
    <row r="272" ht="11.25">
      <c r="F272" s="36"/>
    </row>
    <row r="273" ht="11.25">
      <c r="F273" s="36"/>
    </row>
    <row r="274" ht="11.25">
      <c r="F274" s="36"/>
    </row>
    <row r="275" ht="11.25">
      <c r="F275" s="36"/>
    </row>
    <row r="276" ht="11.25">
      <c r="F276" s="36"/>
    </row>
    <row r="277" ht="11.25">
      <c r="F277" s="36"/>
    </row>
    <row r="278" ht="11.25">
      <c r="F278" s="36"/>
    </row>
    <row r="279" ht="11.25">
      <c r="F279" s="36"/>
    </row>
    <row r="280" ht="11.25">
      <c r="F280" s="36"/>
    </row>
    <row r="281" ht="11.25">
      <c r="F281" s="36"/>
    </row>
    <row r="282" ht="11.25">
      <c r="F282" s="36"/>
    </row>
    <row r="283" ht="11.25">
      <c r="F283" s="36"/>
    </row>
    <row r="284" ht="11.25">
      <c r="F284" s="36"/>
    </row>
    <row r="285" ht="11.25">
      <c r="F285" s="36"/>
    </row>
    <row r="286" ht="11.25">
      <c r="F286" s="36"/>
    </row>
    <row r="287" ht="11.25">
      <c r="F287" s="36"/>
    </row>
    <row r="288" ht="11.25">
      <c r="F288" s="36"/>
    </row>
    <row r="289" ht="11.25">
      <c r="F289" s="36"/>
    </row>
    <row r="290" ht="11.25">
      <c r="F290" s="36"/>
    </row>
    <row r="291" ht="11.25">
      <c r="F291" s="36"/>
    </row>
    <row r="292" ht="11.25">
      <c r="F292" s="36"/>
    </row>
    <row r="293" ht="11.25">
      <c r="F293" s="36"/>
    </row>
    <row r="294" ht="11.25">
      <c r="F294" s="36"/>
    </row>
    <row r="295" ht="11.25">
      <c r="F295" s="36"/>
    </row>
    <row r="296" ht="11.25">
      <c r="F296" s="36"/>
    </row>
    <row r="297" ht="11.25">
      <c r="F297" s="36"/>
    </row>
    <row r="298" ht="11.25">
      <c r="F298" s="36"/>
    </row>
    <row r="299" ht="11.25">
      <c r="F299" s="36"/>
    </row>
    <row r="300" ht="11.25">
      <c r="F300" s="36"/>
    </row>
    <row r="301" ht="11.25">
      <c r="F301" s="36"/>
    </row>
    <row r="302" ht="11.25">
      <c r="F302" s="36"/>
    </row>
    <row r="303" ht="11.25">
      <c r="F303" s="36"/>
    </row>
    <row r="304" ht="11.25">
      <c r="F304" s="36"/>
    </row>
    <row r="305" ht="11.25">
      <c r="F305" s="36"/>
    </row>
    <row r="306" ht="11.25">
      <c r="F306" s="36"/>
    </row>
    <row r="307" ht="11.25">
      <c r="F307" s="36"/>
    </row>
    <row r="308" ht="11.25">
      <c r="F308" s="36"/>
    </row>
    <row r="309" ht="11.25">
      <c r="F309" s="36"/>
    </row>
    <row r="310" ht="11.25">
      <c r="F310" s="36"/>
    </row>
    <row r="311" ht="11.25">
      <c r="F311" s="36"/>
    </row>
    <row r="312" ht="11.25">
      <c r="F312" s="36"/>
    </row>
    <row r="313" ht="11.25">
      <c r="F313" s="36"/>
    </row>
    <row r="314" ht="11.25">
      <c r="F314" s="36"/>
    </row>
    <row r="315" ht="11.25">
      <c r="F315" s="36"/>
    </row>
    <row r="316" ht="11.25">
      <c r="F316" s="36"/>
    </row>
    <row r="317" ht="11.25">
      <c r="F317" s="36"/>
    </row>
    <row r="318" ht="11.25">
      <c r="F318" s="36"/>
    </row>
    <row r="319" ht="11.25">
      <c r="F319" s="36"/>
    </row>
    <row r="320" ht="11.25">
      <c r="F320" s="36"/>
    </row>
    <row r="321" ht="11.25">
      <c r="F321" s="36"/>
    </row>
    <row r="322" ht="11.25">
      <c r="F322" s="36"/>
    </row>
    <row r="323" ht="11.25">
      <c r="F323" s="36"/>
    </row>
    <row r="324" ht="11.25">
      <c r="F324" s="36"/>
    </row>
    <row r="325" ht="11.25">
      <c r="F325" s="36"/>
    </row>
    <row r="326" ht="11.25">
      <c r="F326" s="36"/>
    </row>
    <row r="327" ht="11.25">
      <c r="F327" s="36"/>
    </row>
    <row r="328" ht="11.25">
      <c r="F328" s="36"/>
    </row>
    <row r="329" ht="11.25">
      <c r="F329" s="36"/>
    </row>
    <row r="330" ht="11.25">
      <c r="F330" s="36"/>
    </row>
    <row r="331" ht="11.25">
      <c r="F331" s="36"/>
    </row>
    <row r="332" ht="11.25">
      <c r="F332" s="36"/>
    </row>
    <row r="333" ht="11.25">
      <c r="F333" s="36"/>
    </row>
    <row r="334" ht="11.25">
      <c r="F334" s="36"/>
    </row>
    <row r="335" ht="11.25">
      <c r="F335" s="36"/>
    </row>
    <row r="336" ht="11.25">
      <c r="F336" s="36"/>
    </row>
    <row r="337" ht="11.25">
      <c r="F337" s="36"/>
    </row>
    <row r="338" ht="11.25">
      <c r="F338" s="36"/>
    </row>
    <row r="339" ht="11.25">
      <c r="F339" s="36"/>
    </row>
    <row r="340" ht="11.25">
      <c r="F340" s="36"/>
    </row>
    <row r="341" ht="11.25">
      <c r="F341" s="36"/>
    </row>
    <row r="342" ht="11.25">
      <c r="F342" s="36"/>
    </row>
    <row r="343" ht="11.25">
      <c r="F343" s="36"/>
    </row>
    <row r="344" ht="11.25">
      <c r="F344" s="36"/>
    </row>
    <row r="345" ht="11.25">
      <c r="F345" s="36"/>
    </row>
    <row r="346" ht="11.25">
      <c r="F346" s="36"/>
    </row>
    <row r="347" ht="11.25">
      <c r="F347" s="36"/>
    </row>
    <row r="348" ht="11.25">
      <c r="F348" s="36"/>
    </row>
    <row r="349" ht="11.25">
      <c r="F349" s="36"/>
    </row>
    <row r="350" ht="11.25">
      <c r="F350" s="36"/>
    </row>
    <row r="351" ht="11.25">
      <c r="F351" s="36"/>
    </row>
    <row r="352" ht="11.25">
      <c r="F352" s="36"/>
    </row>
    <row r="353" ht="11.25">
      <c r="F353" s="36"/>
    </row>
    <row r="354" ht="11.25">
      <c r="F354" s="36"/>
    </row>
    <row r="355" ht="11.25">
      <c r="F355" s="36"/>
    </row>
    <row r="356" ht="11.25">
      <c r="F356" s="36"/>
    </row>
    <row r="357" ht="11.25">
      <c r="F357" s="36"/>
    </row>
    <row r="358" ht="11.25">
      <c r="F358" s="36"/>
    </row>
    <row r="359" ht="11.25">
      <c r="F359" s="36"/>
    </row>
    <row r="360" ht="11.25">
      <c r="F360" s="36"/>
    </row>
    <row r="361" ht="11.25">
      <c r="F361" s="36"/>
    </row>
    <row r="362" ht="11.25">
      <c r="F362" s="36"/>
    </row>
    <row r="363" ht="11.25">
      <c r="F363" s="36"/>
    </row>
    <row r="364" ht="11.25">
      <c r="F364" s="36"/>
    </row>
    <row r="365" ht="11.25">
      <c r="F365" s="36"/>
    </row>
    <row r="366" ht="11.25">
      <c r="F366" s="36"/>
    </row>
    <row r="367" ht="11.25">
      <c r="F367" s="36"/>
    </row>
    <row r="368" ht="11.25">
      <c r="F368" s="36"/>
    </row>
    <row r="369" ht="11.25">
      <c r="F369" s="36"/>
    </row>
    <row r="370" ht="11.25">
      <c r="F370" s="36"/>
    </row>
    <row r="371" ht="11.25">
      <c r="F371" s="36"/>
    </row>
    <row r="372" ht="11.25">
      <c r="F372" s="36"/>
    </row>
    <row r="373" ht="11.25">
      <c r="F373" s="36"/>
    </row>
    <row r="374" ht="11.25">
      <c r="F374" s="36"/>
    </row>
    <row r="375" ht="11.25">
      <c r="F375" s="36"/>
    </row>
    <row r="376" ht="11.25">
      <c r="F376" s="36"/>
    </row>
    <row r="377" ht="11.25">
      <c r="F377" s="36"/>
    </row>
    <row r="378" ht="11.25">
      <c r="F378" s="36"/>
    </row>
    <row r="379" ht="11.25">
      <c r="F379" s="36"/>
    </row>
    <row r="380" ht="11.25">
      <c r="F380" s="36"/>
    </row>
    <row r="381" ht="11.25">
      <c r="F381" s="36"/>
    </row>
    <row r="382" ht="11.25">
      <c r="F382" s="36"/>
    </row>
    <row r="383" ht="11.25">
      <c r="F383" s="36"/>
    </row>
    <row r="384" ht="11.25">
      <c r="F384" s="36"/>
    </row>
    <row r="385" ht="11.25">
      <c r="F385" s="36"/>
    </row>
    <row r="386" ht="11.25">
      <c r="F386" s="36"/>
    </row>
    <row r="387" ht="11.25">
      <c r="F387" s="36"/>
    </row>
    <row r="388" ht="11.25">
      <c r="F388" s="36"/>
    </row>
    <row r="389" ht="11.25">
      <c r="F389" s="36"/>
    </row>
    <row r="390" ht="11.25">
      <c r="F390" s="36"/>
    </row>
    <row r="391" ht="11.25">
      <c r="F391" s="36"/>
    </row>
    <row r="392" ht="11.25">
      <c r="F392" s="36"/>
    </row>
    <row r="393" ht="11.25">
      <c r="F393" s="36"/>
    </row>
    <row r="394" ht="11.25">
      <c r="F394" s="36"/>
    </row>
    <row r="395" ht="11.25">
      <c r="F395" s="36"/>
    </row>
    <row r="396" ht="11.25">
      <c r="F396" s="36"/>
    </row>
    <row r="397" ht="11.25">
      <c r="F397" s="36"/>
    </row>
    <row r="398" ht="11.25">
      <c r="F398" s="36"/>
    </row>
    <row r="399" ht="11.25">
      <c r="F399" s="36"/>
    </row>
    <row r="400" ht="11.25">
      <c r="F400" s="36"/>
    </row>
    <row r="401" ht="11.25">
      <c r="F401" s="36"/>
    </row>
    <row r="402" ht="11.25">
      <c r="F402" s="36"/>
    </row>
    <row r="403" ht="11.25">
      <c r="F403" s="36"/>
    </row>
    <row r="404" ht="11.25">
      <c r="F404" s="36"/>
    </row>
    <row r="405" ht="11.25">
      <c r="F405" s="36"/>
    </row>
    <row r="406" ht="11.25">
      <c r="F406" s="36"/>
    </row>
    <row r="407" ht="11.25">
      <c r="F407" s="36"/>
    </row>
    <row r="408" ht="11.25">
      <c r="F408" s="36"/>
    </row>
    <row r="409" ht="11.25">
      <c r="F409" s="36"/>
    </row>
    <row r="410" ht="11.25">
      <c r="F410" s="36"/>
    </row>
    <row r="411" ht="11.25">
      <c r="F411" s="36"/>
    </row>
    <row r="412" ht="11.25">
      <c r="F412" s="36"/>
    </row>
    <row r="413" ht="11.25">
      <c r="F413" s="36"/>
    </row>
    <row r="414" ht="11.25">
      <c r="F414" s="36"/>
    </row>
    <row r="415" ht="11.25">
      <c r="F415" s="36"/>
    </row>
    <row r="416" ht="11.25">
      <c r="F416" s="36"/>
    </row>
    <row r="417" ht="11.25">
      <c r="F417" s="36"/>
    </row>
    <row r="418" ht="11.25">
      <c r="F418" s="36"/>
    </row>
    <row r="419" ht="11.25">
      <c r="F419" s="36"/>
    </row>
    <row r="420" ht="11.25">
      <c r="F420" s="36"/>
    </row>
    <row r="421" ht="11.25">
      <c r="F421" s="36"/>
    </row>
    <row r="422" ht="11.25">
      <c r="F422" s="36"/>
    </row>
    <row r="423" ht="11.25">
      <c r="F423" s="36"/>
    </row>
    <row r="424" ht="11.25">
      <c r="F424" s="36"/>
    </row>
    <row r="425" ht="11.25">
      <c r="F425" s="36"/>
    </row>
    <row r="426" ht="11.25">
      <c r="F426" s="36"/>
    </row>
    <row r="427" ht="11.25">
      <c r="F427" s="36"/>
    </row>
    <row r="428" ht="11.25">
      <c r="F428" s="36"/>
    </row>
    <row r="429" ht="11.25">
      <c r="F429" s="36"/>
    </row>
    <row r="430" ht="11.25">
      <c r="F430" s="36"/>
    </row>
    <row r="431" ht="11.25">
      <c r="F431" s="36"/>
    </row>
    <row r="432" ht="11.25">
      <c r="F432" s="36"/>
    </row>
    <row r="433" ht="11.25">
      <c r="F433" s="36"/>
    </row>
    <row r="434" ht="11.25">
      <c r="F434" s="36"/>
    </row>
    <row r="435" ht="11.25">
      <c r="F435" s="36"/>
    </row>
    <row r="436" ht="11.25">
      <c r="F436" s="36"/>
    </row>
    <row r="437" ht="11.25">
      <c r="F437" s="36"/>
    </row>
    <row r="438" ht="11.25">
      <c r="F438" s="36"/>
    </row>
    <row r="439" ht="11.25">
      <c r="F439" s="36"/>
    </row>
    <row r="440" ht="11.25">
      <c r="F440" s="36"/>
    </row>
    <row r="441" ht="11.25">
      <c r="F441" s="36"/>
    </row>
    <row r="442" ht="11.25">
      <c r="F442" s="36"/>
    </row>
    <row r="443" ht="11.25">
      <c r="F443" s="36"/>
    </row>
    <row r="444" ht="11.25">
      <c r="F444" s="36"/>
    </row>
    <row r="445" ht="11.25">
      <c r="F445" s="36"/>
    </row>
    <row r="446" ht="11.25">
      <c r="F446" s="36"/>
    </row>
    <row r="447" ht="11.25">
      <c r="F447" s="36"/>
    </row>
    <row r="448" ht="11.25">
      <c r="F448" s="36"/>
    </row>
    <row r="449" ht="11.25">
      <c r="F449" s="36"/>
    </row>
    <row r="450" ht="11.25">
      <c r="F450" s="36"/>
    </row>
    <row r="451" ht="11.25">
      <c r="F451" s="36"/>
    </row>
    <row r="452" ht="11.25">
      <c r="F452" s="36"/>
    </row>
    <row r="453" ht="11.25">
      <c r="F453" s="36"/>
    </row>
    <row r="454" ht="11.25">
      <c r="F454" s="36"/>
    </row>
    <row r="455" ht="11.25">
      <c r="F455" s="36"/>
    </row>
    <row r="456" ht="11.25">
      <c r="F456" s="36"/>
    </row>
    <row r="457" ht="11.25">
      <c r="F457" s="36"/>
    </row>
    <row r="458" ht="11.25">
      <c r="F458" s="36"/>
    </row>
    <row r="459" ht="11.25">
      <c r="F459" s="36"/>
    </row>
    <row r="460" ht="11.25">
      <c r="F460" s="36"/>
    </row>
    <row r="461" ht="11.25">
      <c r="F461" s="36"/>
    </row>
    <row r="462" ht="11.25">
      <c r="F462" s="36"/>
    </row>
    <row r="463" ht="11.25">
      <c r="F463" s="36"/>
    </row>
    <row r="464" ht="11.25">
      <c r="F464" s="36"/>
    </row>
    <row r="465" ht="11.25">
      <c r="F465" s="36"/>
    </row>
    <row r="466" ht="11.25">
      <c r="F466" s="36"/>
    </row>
    <row r="467" ht="11.25">
      <c r="F467" s="36"/>
    </row>
    <row r="468" ht="11.25">
      <c r="F468" s="36"/>
    </row>
    <row r="469" ht="11.25">
      <c r="F469" s="36"/>
    </row>
    <row r="470" ht="11.25">
      <c r="F470" s="36"/>
    </row>
    <row r="471" ht="11.25">
      <c r="F471" s="36"/>
    </row>
    <row r="472" ht="11.25">
      <c r="F472" s="36"/>
    </row>
    <row r="473" ht="11.25">
      <c r="F473" s="36"/>
    </row>
    <row r="474" ht="11.25">
      <c r="F474" s="36"/>
    </row>
    <row r="475" ht="11.25">
      <c r="F475" s="36"/>
    </row>
    <row r="476" ht="11.25">
      <c r="F476" s="36"/>
    </row>
    <row r="477" ht="11.25">
      <c r="F477" s="36"/>
    </row>
    <row r="478" ht="11.25">
      <c r="F478" s="36"/>
    </row>
    <row r="479" ht="11.25">
      <c r="F479" s="36"/>
    </row>
    <row r="480" ht="11.25">
      <c r="F480" s="36"/>
    </row>
    <row r="481" ht="11.25">
      <c r="F481" s="36"/>
    </row>
    <row r="482" ht="11.25">
      <c r="F482" s="36"/>
    </row>
    <row r="483" ht="11.25">
      <c r="F483" s="36"/>
    </row>
    <row r="484" ht="11.25">
      <c r="F484" s="36"/>
    </row>
    <row r="485" ht="11.25">
      <c r="F485" s="36"/>
    </row>
    <row r="486" ht="11.25">
      <c r="F486" s="36"/>
    </row>
    <row r="487" ht="11.25">
      <c r="F487" s="36"/>
    </row>
    <row r="488" ht="11.25">
      <c r="F488" s="36"/>
    </row>
    <row r="489" ht="11.25">
      <c r="F489" s="36"/>
    </row>
    <row r="490" ht="11.25">
      <c r="F490" s="36"/>
    </row>
    <row r="491" ht="11.25">
      <c r="F491" s="36"/>
    </row>
    <row r="492" ht="11.25">
      <c r="F492" s="36"/>
    </row>
    <row r="493" ht="11.25">
      <c r="F493" s="36"/>
    </row>
    <row r="494" ht="11.25">
      <c r="F494" s="36"/>
    </row>
    <row r="495" ht="11.25">
      <c r="F495" s="36"/>
    </row>
    <row r="496" ht="11.25">
      <c r="F496" s="36"/>
    </row>
    <row r="497" ht="11.25">
      <c r="F497" s="36"/>
    </row>
    <row r="498" ht="11.25">
      <c r="F498" s="36"/>
    </row>
    <row r="499" ht="11.25">
      <c r="F499" s="36"/>
    </row>
    <row r="500" ht="11.25">
      <c r="F500" s="36"/>
    </row>
    <row r="501" ht="11.25">
      <c r="F501" s="36"/>
    </row>
    <row r="502" ht="11.25">
      <c r="F502" s="36"/>
    </row>
    <row r="503" ht="11.25">
      <c r="F503" s="36"/>
    </row>
    <row r="504" ht="11.25">
      <c r="F504" s="36"/>
    </row>
    <row r="505" ht="11.25">
      <c r="F505" s="36"/>
    </row>
    <row r="506" ht="11.25">
      <c r="F506" s="36"/>
    </row>
    <row r="507" ht="11.25">
      <c r="F507" s="36"/>
    </row>
    <row r="508" ht="11.25">
      <c r="F508" s="36"/>
    </row>
    <row r="509" ht="11.25">
      <c r="F509" s="36"/>
    </row>
    <row r="510" ht="11.25">
      <c r="F510" s="36"/>
    </row>
    <row r="511" ht="11.25">
      <c r="F511" s="36"/>
    </row>
    <row r="512" ht="11.25">
      <c r="F512" s="36"/>
    </row>
    <row r="513" ht="11.25">
      <c r="F513" s="36"/>
    </row>
    <row r="514" ht="11.25">
      <c r="F514" s="36"/>
    </row>
    <row r="515" ht="11.25">
      <c r="F515" s="36"/>
    </row>
    <row r="516" ht="11.25">
      <c r="F516" s="36"/>
    </row>
    <row r="517" ht="11.25">
      <c r="F517" s="36"/>
    </row>
    <row r="518" ht="11.25">
      <c r="F518" s="36"/>
    </row>
    <row r="519" ht="11.25">
      <c r="F519" s="36"/>
    </row>
    <row r="520" ht="11.25">
      <c r="F520" s="36"/>
    </row>
    <row r="521" ht="11.25">
      <c r="F521" s="36"/>
    </row>
    <row r="522" ht="11.25">
      <c r="F522" s="36"/>
    </row>
    <row r="523" ht="11.25">
      <c r="F523" s="36"/>
    </row>
    <row r="524" ht="11.25">
      <c r="F524" s="36"/>
    </row>
    <row r="525" ht="11.25">
      <c r="F525" s="36"/>
    </row>
    <row r="526" ht="11.25">
      <c r="F526" s="36"/>
    </row>
    <row r="527" ht="11.25">
      <c r="F527" s="36"/>
    </row>
    <row r="528" ht="11.25">
      <c r="F528" s="36"/>
    </row>
    <row r="529" ht="11.25">
      <c r="F529" s="36"/>
    </row>
    <row r="530" ht="11.25">
      <c r="F530" s="36"/>
    </row>
    <row r="531" ht="11.25">
      <c r="F531" s="36"/>
    </row>
    <row r="532" ht="11.25">
      <c r="F532" s="36"/>
    </row>
    <row r="533" ht="11.25">
      <c r="F533" s="36"/>
    </row>
    <row r="534" ht="11.25">
      <c r="F534" s="36"/>
    </row>
    <row r="535" ht="11.25">
      <c r="F535" s="36"/>
    </row>
    <row r="536" ht="11.25">
      <c r="F536" s="36"/>
    </row>
    <row r="537" ht="11.25">
      <c r="F537" s="36"/>
    </row>
    <row r="538" ht="11.25">
      <c r="F538" s="36"/>
    </row>
    <row r="539" ht="11.25">
      <c r="F539" s="36"/>
    </row>
    <row r="540" ht="11.25">
      <c r="F540" s="36"/>
    </row>
    <row r="541" ht="11.25">
      <c r="F541" s="36"/>
    </row>
    <row r="542" ht="11.25">
      <c r="F542" s="36"/>
    </row>
    <row r="543" ht="11.25">
      <c r="F543" s="36"/>
    </row>
    <row r="544" ht="11.25">
      <c r="F544" s="36"/>
    </row>
    <row r="545" ht="11.25">
      <c r="F545" s="36"/>
    </row>
    <row r="546" ht="11.25">
      <c r="F546" s="36"/>
    </row>
    <row r="547" ht="11.25">
      <c r="F547" s="36"/>
    </row>
    <row r="548" ht="11.25">
      <c r="F548" s="36"/>
    </row>
    <row r="549" ht="11.25">
      <c r="F549" s="36"/>
    </row>
    <row r="550" ht="11.25">
      <c r="F550" s="36"/>
    </row>
    <row r="551" ht="11.25">
      <c r="F551" s="36"/>
    </row>
    <row r="552" ht="11.25">
      <c r="F552" s="36"/>
    </row>
    <row r="553" ht="11.25">
      <c r="F553" s="36"/>
    </row>
    <row r="554" ht="11.25">
      <c r="F554" s="36"/>
    </row>
    <row r="555" ht="11.25">
      <c r="F555" s="36"/>
    </row>
    <row r="556" ht="11.25">
      <c r="F556" s="36"/>
    </row>
    <row r="557" ht="11.25">
      <c r="F557" s="36"/>
    </row>
    <row r="558" ht="11.25">
      <c r="F558" s="36"/>
    </row>
    <row r="559" ht="11.25">
      <c r="F559" s="36"/>
    </row>
    <row r="560" ht="11.25">
      <c r="F560" s="36"/>
    </row>
    <row r="561" ht="11.25">
      <c r="F561" s="36"/>
    </row>
    <row r="562" ht="11.25">
      <c r="F562" s="36"/>
    </row>
    <row r="563" ht="11.25">
      <c r="F563" s="36"/>
    </row>
    <row r="564" ht="11.25">
      <c r="F564" s="36"/>
    </row>
    <row r="565" ht="11.25">
      <c r="F565" s="36"/>
    </row>
    <row r="566" ht="11.25">
      <c r="F566" s="36"/>
    </row>
    <row r="567" ht="11.25">
      <c r="F567" s="36"/>
    </row>
    <row r="568" ht="11.25">
      <c r="F568" s="36"/>
    </row>
    <row r="569" ht="11.25">
      <c r="F569" s="36"/>
    </row>
    <row r="570" ht="11.25">
      <c r="F570" s="36"/>
    </row>
    <row r="571" ht="11.25">
      <c r="F571" s="36"/>
    </row>
    <row r="572" ht="11.25">
      <c r="F572" s="36"/>
    </row>
    <row r="573" ht="11.25">
      <c r="F573" s="36"/>
    </row>
    <row r="574" ht="11.25">
      <c r="F574" s="36"/>
    </row>
    <row r="575" ht="11.25">
      <c r="F575" s="36"/>
    </row>
    <row r="576" ht="11.25">
      <c r="F576" s="36"/>
    </row>
    <row r="577" ht="11.25">
      <c r="F577" s="36"/>
    </row>
    <row r="578" ht="11.25">
      <c r="F578" s="36"/>
    </row>
    <row r="579" ht="11.25">
      <c r="F579" s="36"/>
    </row>
    <row r="580" ht="11.25">
      <c r="F580" s="36"/>
    </row>
    <row r="581" ht="11.25">
      <c r="F581" s="36"/>
    </row>
    <row r="582" ht="11.25">
      <c r="F582" s="36"/>
    </row>
    <row r="583" ht="11.25">
      <c r="F583" s="36"/>
    </row>
    <row r="584" ht="11.25">
      <c r="F584" s="36"/>
    </row>
    <row r="585" ht="11.25">
      <c r="F585" s="36"/>
    </row>
    <row r="586" ht="11.25">
      <c r="F586" s="36"/>
    </row>
    <row r="587" ht="11.25">
      <c r="F587" s="36"/>
    </row>
    <row r="588" ht="11.25">
      <c r="F588" s="36"/>
    </row>
    <row r="589" ht="11.25">
      <c r="F589" s="36"/>
    </row>
    <row r="590" ht="11.25">
      <c r="F590" s="36"/>
    </row>
    <row r="591" ht="11.25">
      <c r="F591" s="36"/>
    </row>
    <row r="592" ht="11.25">
      <c r="F592" s="36"/>
    </row>
    <row r="593" ht="11.25">
      <c r="F593" s="36"/>
    </row>
    <row r="594" ht="11.25">
      <c r="F594" s="36"/>
    </row>
    <row r="595" ht="11.25">
      <c r="F595" s="36"/>
    </row>
    <row r="596" ht="11.25">
      <c r="F596" s="36"/>
    </row>
    <row r="597" ht="11.25">
      <c r="F597" s="36"/>
    </row>
    <row r="598" ht="11.25">
      <c r="F598" s="36"/>
    </row>
    <row r="599" ht="11.25">
      <c r="F599" s="36"/>
    </row>
    <row r="600" ht="11.25">
      <c r="F600" s="36"/>
    </row>
    <row r="601" ht="11.25">
      <c r="F601" s="36"/>
    </row>
    <row r="602" ht="11.25">
      <c r="F602" s="36"/>
    </row>
    <row r="603" ht="11.25">
      <c r="F603" s="36"/>
    </row>
    <row r="604" ht="11.25">
      <c r="F604" s="36"/>
    </row>
    <row r="605" ht="11.25">
      <c r="F605" s="36"/>
    </row>
    <row r="606" ht="11.25">
      <c r="F606" s="36"/>
    </row>
    <row r="607" ht="11.25">
      <c r="F607" s="36"/>
    </row>
    <row r="608" ht="11.25">
      <c r="F608" s="36"/>
    </row>
    <row r="609" ht="11.25">
      <c r="F609" s="36"/>
    </row>
    <row r="610" ht="11.25">
      <c r="F610" s="36"/>
    </row>
    <row r="611" ht="11.25">
      <c r="F611" s="36"/>
    </row>
    <row r="612" ht="11.25">
      <c r="F612" s="36"/>
    </row>
    <row r="613" ht="11.25">
      <c r="F613" s="36"/>
    </row>
    <row r="614" ht="11.25">
      <c r="F614" s="36"/>
    </row>
    <row r="615" ht="11.25">
      <c r="F615" s="36"/>
    </row>
    <row r="616" ht="11.25">
      <c r="F616" s="36"/>
    </row>
    <row r="617" ht="11.25">
      <c r="F617" s="36"/>
    </row>
    <row r="618" ht="11.25">
      <c r="F618" s="36"/>
    </row>
    <row r="619" ht="11.25">
      <c r="F619" s="36"/>
    </row>
    <row r="620" ht="11.25">
      <c r="F620" s="36"/>
    </row>
    <row r="621" ht="11.25">
      <c r="F621" s="36"/>
    </row>
    <row r="622" ht="11.25">
      <c r="F622" s="36"/>
    </row>
    <row r="623" ht="11.25">
      <c r="F623" s="36"/>
    </row>
    <row r="624" ht="11.25">
      <c r="F624" s="36"/>
    </row>
    <row r="625" ht="11.25">
      <c r="F625" s="36"/>
    </row>
    <row r="626" ht="11.25">
      <c r="F626" s="36"/>
    </row>
    <row r="627" ht="11.25">
      <c r="F627" s="36"/>
    </row>
    <row r="628" ht="11.25">
      <c r="F628" s="36"/>
    </row>
    <row r="629" ht="11.25">
      <c r="F629" s="36"/>
    </row>
    <row r="630" ht="11.25">
      <c r="F630" s="36"/>
    </row>
    <row r="631" ht="11.25">
      <c r="F631" s="36"/>
    </row>
    <row r="632" ht="11.25">
      <c r="F632" s="36"/>
    </row>
    <row r="633" ht="11.25">
      <c r="F633" s="36"/>
    </row>
    <row r="634" ht="11.25">
      <c r="F634" s="36"/>
    </row>
    <row r="635" ht="11.25">
      <c r="F635" s="36"/>
    </row>
    <row r="636" ht="11.25">
      <c r="F636" s="36"/>
    </row>
    <row r="637" ht="11.25">
      <c r="F637" s="36"/>
    </row>
    <row r="638" ht="11.25">
      <c r="F638" s="36"/>
    </row>
    <row r="639" ht="11.25">
      <c r="F639" s="36"/>
    </row>
    <row r="640" ht="11.25">
      <c r="F640" s="36"/>
    </row>
    <row r="641" ht="11.25">
      <c r="F641" s="36"/>
    </row>
    <row r="642" ht="11.25">
      <c r="F642" s="36"/>
    </row>
    <row r="643" ht="11.25">
      <c r="F643" s="36"/>
    </row>
    <row r="644" ht="11.25">
      <c r="F644" s="36"/>
    </row>
    <row r="645" ht="11.25">
      <c r="F645" s="36"/>
    </row>
    <row r="646" ht="11.25">
      <c r="F646" s="36"/>
    </row>
    <row r="647" ht="11.25">
      <c r="F647" s="36"/>
    </row>
    <row r="648" ht="11.25">
      <c r="F648" s="36"/>
    </row>
    <row r="649" ht="11.25">
      <c r="F649" s="36"/>
    </row>
    <row r="650" ht="11.25">
      <c r="F650" s="36"/>
    </row>
    <row r="651" ht="11.25">
      <c r="F651" s="36"/>
    </row>
    <row r="652" ht="11.25">
      <c r="F652" s="36"/>
    </row>
    <row r="653" ht="11.25">
      <c r="F653" s="36"/>
    </row>
    <row r="654" ht="11.25">
      <c r="F654" s="36"/>
    </row>
    <row r="655" ht="11.25">
      <c r="F655" s="36"/>
    </row>
    <row r="656" ht="11.25">
      <c r="F656" s="36"/>
    </row>
    <row r="657" ht="11.25">
      <c r="F657" s="36"/>
    </row>
    <row r="658" ht="11.25">
      <c r="F658" s="36"/>
    </row>
    <row r="659" ht="11.25">
      <c r="F659" s="36"/>
    </row>
    <row r="660" ht="11.25">
      <c r="F660" s="36"/>
    </row>
    <row r="661" ht="11.25">
      <c r="F661" s="36"/>
    </row>
    <row r="662" ht="11.25">
      <c r="F662" s="36"/>
    </row>
    <row r="663" ht="11.25">
      <c r="F663" s="36"/>
    </row>
    <row r="664" ht="11.25">
      <c r="F664" s="36"/>
    </row>
    <row r="665" ht="11.25">
      <c r="F665" s="36"/>
    </row>
    <row r="666" ht="11.25">
      <c r="F666" s="36"/>
    </row>
    <row r="667" ht="11.25">
      <c r="F667" s="36"/>
    </row>
    <row r="668" ht="11.25">
      <c r="F668" s="36"/>
    </row>
    <row r="669" ht="11.25">
      <c r="F669" s="36"/>
    </row>
    <row r="670" ht="11.25">
      <c r="F670" s="36"/>
    </row>
    <row r="671" ht="11.25">
      <c r="F671" s="36"/>
    </row>
    <row r="672" ht="11.25">
      <c r="F672" s="36"/>
    </row>
    <row r="673" ht="11.25">
      <c r="F673" s="36"/>
    </row>
    <row r="674" ht="11.25">
      <c r="F674" s="36"/>
    </row>
    <row r="675" ht="11.25">
      <c r="F675" s="36"/>
    </row>
    <row r="676" ht="11.25">
      <c r="F676" s="36"/>
    </row>
    <row r="677" ht="11.25">
      <c r="F677" s="36"/>
    </row>
    <row r="678" ht="11.25">
      <c r="F678" s="36"/>
    </row>
    <row r="679" ht="11.25">
      <c r="F679" s="36"/>
    </row>
    <row r="680" ht="11.25">
      <c r="F680" s="36"/>
    </row>
    <row r="681" ht="11.25">
      <c r="F681" s="36"/>
    </row>
    <row r="682" ht="11.25">
      <c r="F682" s="36"/>
    </row>
    <row r="683" ht="11.25">
      <c r="F683" s="36"/>
    </row>
    <row r="684" ht="11.25">
      <c r="F684" s="36"/>
    </row>
    <row r="685" ht="11.25">
      <c r="F685" s="36"/>
    </row>
    <row r="686" ht="11.25">
      <c r="F686" s="36"/>
    </row>
    <row r="687" ht="11.25">
      <c r="F687" s="36"/>
    </row>
    <row r="688" ht="11.25">
      <c r="F688" s="36"/>
    </row>
    <row r="689" ht="11.25">
      <c r="F689" s="36"/>
    </row>
    <row r="690" ht="11.25">
      <c r="F690" s="36"/>
    </row>
    <row r="691" ht="11.25">
      <c r="F691" s="36"/>
    </row>
    <row r="692" ht="11.25">
      <c r="F692" s="36"/>
    </row>
    <row r="693" ht="11.25">
      <c r="F693" s="36"/>
    </row>
    <row r="694" ht="11.25">
      <c r="F694" s="36"/>
    </row>
    <row r="695" ht="11.25">
      <c r="F695" s="36"/>
    </row>
    <row r="696" ht="11.25">
      <c r="F696" s="36"/>
    </row>
    <row r="697" ht="11.25">
      <c r="F697" s="36"/>
    </row>
    <row r="698" ht="11.25">
      <c r="F698" s="36"/>
    </row>
    <row r="699" ht="11.25">
      <c r="F699" s="36"/>
    </row>
    <row r="700" ht="11.25">
      <c r="F700" s="36"/>
    </row>
    <row r="701" ht="11.25">
      <c r="F701" s="36"/>
    </row>
    <row r="702" ht="11.25">
      <c r="F702" s="36"/>
    </row>
    <row r="703" ht="11.25">
      <c r="F703" s="36"/>
    </row>
    <row r="704" ht="11.25">
      <c r="F704" s="36"/>
    </row>
    <row r="705" ht="11.25">
      <c r="F705" s="36"/>
    </row>
    <row r="706" ht="11.25">
      <c r="F706" s="36"/>
    </row>
    <row r="707" ht="11.25">
      <c r="F707" s="36"/>
    </row>
    <row r="708" ht="11.25">
      <c r="F708" s="36"/>
    </row>
    <row r="709" ht="11.25">
      <c r="F709" s="36"/>
    </row>
    <row r="710" ht="11.25">
      <c r="F710" s="36"/>
    </row>
    <row r="711" ht="11.25">
      <c r="F711" s="36"/>
    </row>
    <row r="712" ht="11.25">
      <c r="F712" s="36"/>
    </row>
    <row r="713" ht="11.25">
      <c r="F713" s="36"/>
    </row>
    <row r="714" ht="11.25">
      <c r="F714" s="36"/>
    </row>
    <row r="715" ht="11.25">
      <c r="F715" s="36"/>
    </row>
    <row r="716" ht="11.25">
      <c r="F716" s="36"/>
    </row>
    <row r="717" ht="11.25">
      <c r="F717" s="36"/>
    </row>
    <row r="718" ht="11.25">
      <c r="F718" s="36"/>
    </row>
    <row r="719" ht="11.25">
      <c r="F719" s="36"/>
    </row>
    <row r="720" ht="11.25">
      <c r="F720" s="36"/>
    </row>
    <row r="721" ht="11.25">
      <c r="F721" s="36"/>
    </row>
    <row r="722" ht="11.25">
      <c r="F722" s="36"/>
    </row>
    <row r="723" ht="11.25">
      <c r="F723" s="36"/>
    </row>
    <row r="724" ht="11.25">
      <c r="F724" s="36"/>
    </row>
    <row r="725" ht="11.25">
      <c r="F725" s="36"/>
    </row>
    <row r="726" ht="11.25">
      <c r="F726" s="36"/>
    </row>
    <row r="727" ht="11.25">
      <c r="F727" s="36"/>
    </row>
    <row r="728" ht="11.25">
      <c r="F728" s="36"/>
    </row>
    <row r="729" ht="11.25">
      <c r="F729" s="36"/>
    </row>
    <row r="730" ht="11.25">
      <c r="F730" s="36"/>
    </row>
    <row r="731" ht="11.25">
      <c r="F731" s="36"/>
    </row>
    <row r="732" ht="11.25">
      <c r="F732" s="36"/>
    </row>
    <row r="733" ht="11.25">
      <c r="F733" s="36"/>
    </row>
    <row r="734" ht="11.25">
      <c r="F734" s="36"/>
    </row>
    <row r="735" ht="11.25">
      <c r="F735" s="36"/>
    </row>
    <row r="736" ht="11.25">
      <c r="F736" s="36"/>
    </row>
    <row r="737" ht="11.25">
      <c r="F737" s="36"/>
    </row>
    <row r="738" ht="11.25">
      <c r="F738" s="36"/>
    </row>
    <row r="739" ht="11.25">
      <c r="F739" s="36"/>
    </row>
    <row r="740" ht="11.25">
      <c r="F740" s="36"/>
    </row>
    <row r="741" ht="11.25">
      <c r="F741" s="36"/>
    </row>
    <row r="742" ht="11.25">
      <c r="F742" s="36"/>
    </row>
    <row r="743" ht="11.25">
      <c r="F743" s="36"/>
    </row>
    <row r="744" ht="11.25">
      <c r="F744" s="36"/>
    </row>
    <row r="745" ht="11.25">
      <c r="F745" s="36"/>
    </row>
    <row r="746" ht="11.25">
      <c r="F746" s="36"/>
    </row>
    <row r="747" ht="11.25">
      <c r="F747" s="36"/>
    </row>
    <row r="748" ht="11.25">
      <c r="F748" s="36"/>
    </row>
    <row r="749" ht="11.25">
      <c r="F749" s="36"/>
    </row>
    <row r="750" ht="11.25">
      <c r="F750" s="36"/>
    </row>
    <row r="751" ht="11.25">
      <c r="F751" s="36"/>
    </row>
    <row r="752" ht="11.25">
      <c r="F752" s="36"/>
    </row>
    <row r="753" ht="11.25">
      <c r="F753" s="36"/>
    </row>
    <row r="754" ht="11.25">
      <c r="F754" s="36"/>
    </row>
    <row r="755" ht="11.25">
      <c r="F755" s="36"/>
    </row>
    <row r="756" ht="11.25">
      <c r="F756" s="36"/>
    </row>
    <row r="757" ht="11.25">
      <c r="F757" s="36"/>
    </row>
    <row r="758" ht="11.25">
      <c r="F758" s="36"/>
    </row>
    <row r="759" ht="11.25">
      <c r="F759" s="36"/>
    </row>
    <row r="760" ht="11.25">
      <c r="F760" s="36"/>
    </row>
    <row r="761" ht="11.25">
      <c r="F761" s="36"/>
    </row>
    <row r="762" ht="11.25">
      <c r="F762" s="36"/>
    </row>
    <row r="763" ht="11.25">
      <c r="F763" s="36"/>
    </row>
    <row r="764" ht="11.25">
      <c r="F764" s="36"/>
    </row>
    <row r="765" ht="11.25">
      <c r="F765" s="36"/>
    </row>
    <row r="766" ht="11.25">
      <c r="F766" s="36"/>
    </row>
    <row r="767" ht="11.25">
      <c r="F767" s="36"/>
    </row>
    <row r="768" ht="11.25">
      <c r="F768" s="36"/>
    </row>
    <row r="769" ht="11.25">
      <c r="F769" s="36"/>
    </row>
    <row r="770" ht="11.25">
      <c r="F770" s="36"/>
    </row>
    <row r="771" ht="11.25">
      <c r="F771" s="36"/>
    </row>
    <row r="772" ht="11.25">
      <c r="F772" s="36"/>
    </row>
    <row r="773" ht="11.25">
      <c r="F773" s="36"/>
    </row>
    <row r="774" ht="11.25">
      <c r="F774" s="36"/>
    </row>
    <row r="775" ht="11.25">
      <c r="F775" s="36"/>
    </row>
    <row r="776" ht="11.25">
      <c r="F776" s="36"/>
    </row>
    <row r="777" ht="11.25">
      <c r="F777" s="36"/>
    </row>
    <row r="778" ht="11.25">
      <c r="F778" s="36"/>
    </row>
    <row r="779" ht="11.25">
      <c r="F779" s="36"/>
    </row>
    <row r="780" ht="11.25">
      <c r="F780" s="36"/>
    </row>
    <row r="781" ht="11.25">
      <c r="F781" s="36"/>
    </row>
    <row r="782" ht="11.25">
      <c r="F782" s="36"/>
    </row>
    <row r="783" ht="11.25">
      <c r="F783" s="36"/>
    </row>
    <row r="784" ht="11.25">
      <c r="F784" s="36"/>
    </row>
    <row r="785" ht="11.25">
      <c r="F785" s="36"/>
    </row>
    <row r="786" ht="11.25">
      <c r="F786" s="36"/>
    </row>
    <row r="787" ht="11.25">
      <c r="F787" s="36"/>
    </row>
    <row r="788" ht="11.25">
      <c r="F788" s="36"/>
    </row>
    <row r="789" ht="11.25">
      <c r="F789" s="36"/>
    </row>
    <row r="790" ht="11.25">
      <c r="F790" s="36"/>
    </row>
    <row r="791" ht="11.25">
      <c r="F791" s="36"/>
    </row>
    <row r="792" ht="11.25">
      <c r="F792" s="36"/>
    </row>
    <row r="793" ht="11.25">
      <c r="F793" s="36"/>
    </row>
    <row r="794" ht="11.25">
      <c r="F794" s="36"/>
    </row>
    <row r="795" ht="11.25">
      <c r="F795" s="36"/>
    </row>
    <row r="796" ht="11.25">
      <c r="F796" s="36"/>
    </row>
    <row r="797" ht="11.25">
      <c r="F797" s="36"/>
    </row>
    <row r="798" ht="11.25">
      <c r="F798" s="36"/>
    </row>
    <row r="799" ht="11.25">
      <c r="F799" s="36"/>
    </row>
    <row r="800" ht="11.25">
      <c r="F800" s="36"/>
    </row>
    <row r="801" ht="11.25">
      <c r="F801" s="36"/>
    </row>
    <row r="802" ht="11.25">
      <c r="F802" s="36"/>
    </row>
    <row r="803" ht="11.25">
      <c r="F803" s="36"/>
    </row>
    <row r="804" ht="11.25">
      <c r="F804" s="36"/>
    </row>
    <row r="805" ht="11.25">
      <c r="F805" s="36"/>
    </row>
    <row r="806" ht="11.25">
      <c r="F806" s="36"/>
    </row>
    <row r="807" ht="11.25">
      <c r="F807" s="36"/>
    </row>
    <row r="808" ht="11.25">
      <c r="F808" s="36"/>
    </row>
    <row r="809" ht="11.25">
      <c r="F809" s="36"/>
    </row>
    <row r="810" ht="11.25">
      <c r="F810" s="36"/>
    </row>
    <row r="811" ht="11.25">
      <c r="F811" s="36"/>
    </row>
    <row r="812" ht="11.25">
      <c r="F812" s="36"/>
    </row>
    <row r="813" ht="11.25">
      <c r="F813" s="36"/>
    </row>
    <row r="814" ht="11.25">
      <c r="F814" s="36"/>
    </row>
    <row r="815" ht="11.25">
      <c r="F815" s="36"/>
    </row>
    <row r="816" ht="11.25">
      <c r="F816" s="36"/>
    </row>
    <row r="817" ht="11.25">
      <c r="F817" s="36"/>
    </row>
    <row r="818" ht="11.25">
      <c r="F818" s="36"/>
    </row>
    <row r="819" ht="11.25">
      <c r="F819" s="36"/>
    </row>
    <row r="820" ht="11.25">
      <c r="F820" s="36"/>
    </row>
    <row r="821" ht="11.25">
      <c r="F821" s="36"/>
    </row>
    <row r="822" ht="11.25">
      <c r="F822" s="36"/>
    </row>
    <row r="823" ht="11.25">
      <c r="F823" s="36"/>
    </row>
    <row r="824" ht="11.25">
      <c r="F824" s="36"/>
    </row>
    <row r="825" ht="11.25">
      <c r="F825" s="36"/>
    </row>
    <row r="826" ht="11.25">
      <c r="F826" s="36"/>
    </row>
    <row r="827" ht="11.25">
      <c r="F827" s="36"/>
    </row>
    <row r="828" ht="11.25">
      <c r="F828" s="36"/>
    </row>
    <row r="829" ht="11.25">
      <c r="F829" s="36"/>
    </row>
    <row r="830" ht="11.25">
      <c r="F830" s="36"/>
    </row>
    <row r="831" ht="11.25">
      <c r="F831" s="36"/>
    </row>
    <row r="832" ht="11.25">
      <c r="F832" s="36"/>
    </row>
    <row r="833" ht="11.25">
      <c r="F833" s="36"/>
    </row>
    <row r="834" ht="11.25">
      <c r="F834" s="36"/>
    </row>
    <row r="835" ht="11.25">
      <c r="F835" s="36"/>
    </row>
    <row r="836" ht="11.25">
      <c r="F836" s="36"/>
    </row>
    <row r="837" ht="11.25">
      <c r="F837" s="36"/>
    </row>
    <row r="838" ht="11.25">
      <c r="F838" s="36"/>
    </row>
    <row r="839" ht="11.25">
      <c r="F839" s="36"/>
    </row>
    <row r="840" ht="11.25">
      <c r="F840" s="36"/>
    </row>
    <row r="841" ht="11.25">
      <c r="F841" s="36"/>
    </row>
    <row r="842" ht="11.25">
      <c r="F842" s="36"/>
    </row>
    <row r="843" ht="11.25">
      <c r="F843" s="36"/>
    </row>
    <row r="844" ht="11.25">
      <c r="F844" s="36"/>
    </row>
    <row r="845" ht="11.25">
      <c r="F845" s="36"/>
    </row>
    <row r="846" ht="11.25">
      <c r="F846" s="36"/>
    </row>
    <row r="847" ht="11.25">
      <c r="F847" s="36"/>
    </row>
    <row r="848" ht="11.25">
      <c r="F848" s="36"/>
    </row>
    <row r="849" ht="11.25">
      <c r="F849" s="36"/>
    </row>
    <row r="850" ht="11.25">
      <c r="F850" s="36"/>
    </row>
    <row r="851" ht="11.25">
      <c r="F851" s="36"/>
    </row>
    <row r="852" ht="11.25">
      <c r="F852" s="36"/>
    </row>
    <row r="853" ht="11.25">
      <c r="F853" s="36"/>
    </row>
    <row r="854" ht="11.25">
      <c r="F854" s="36"/>
    </row>
    <row r="855" ht="11.25">
      <c r="F855" s="36"/>
    </row>
    <row r="856" ht="11.25">
      <c r="F856" s="36"/>
    </row>
    <row r="857" ht="11.25">
      <c r="F857" s="36"/>
    </row>
    <row r="858" ht="11.25">
      <c r="F858" s="36"/>
    </row>
    <row r="859" ht="11.25">
      <c r="F859" s="36"/>
    </row>
    <row r="860" ht="11.25">
      <c r="F860" s="36"/>
    </row>
    <row r="861" ht="11.25">
      <c r="F861" s="36"/>
    </row>
    <row r="862" ht="11.25">
      <c r="F862" s="36"/>
    </row>
    <row r="863" ht="11.25">
      <c r="F863" s="36"/>
    </row>
    <row r="864" ht="11.25">
      <c r="F864" s="36"/>
    </row>
    <row r="865" ht="11.25">
      <c r="F865" s="36"/>
    </row>
    <row r="866" ht="11.25">
      <c r="F866" s="36"/>
    </row>
    <row r="867" ht="11.25">
      <c r="F867" s="36"/>
    </row>
    <row r="868" ht="11.25">
      <c r="F868" s="36"/>
    </row>
    <row r="869" ht="11.25">
      <c r="F869" s="36"/>
    </row>
    <row r="870" ht="11.25">
      <c r="F870" s="36"/>
    </row>
    <row r="871" ht="11.25">
      <c r="F871" s="36"/>
    </row>
    <row r="872" ht="11.25">
      <c r="F872" s="36"/>
    </row>
    <row r="873" ht="11.25">
      <c r="F873" s="36"/>
    </row>
    <row r="874" ht="11.25">
      <c r="F874" s="36"/>
    </row>
    <row r="875" ht="11.25">
      <c r="F875" s="36"/>
    </row>
    <row r="876" ht="11.25">
      <c r="F876" s="36"/>
    </row>
    <row r="877" ht="11.25">
      <c r="F877" s="36"/>
    </row>
    <row r="878" ht="11.25">
      <c r="F878" s="36"/>
    </row>
    <row r="879" ht="11.25">
      <c r="F879" s="36"/>
    </row>
    <row r="880" ht="11.25">
      <c r="F880" s="36"/>
    </row>
    <row r="881" ht="11.25">
      <c r="F881" s="36"/>
    </row>
    <row r="882" ht="11.25">
      <c r="F882" s="36"/>
    </row>
    <row r="883" ht="11.25">
      <c r="F883" s="36"/>
    </row>
    <row r="884" ht="11.25">
      <c r="F884" s="36"/>
    </row>
    <row r="885" ht="11.25">
      <c r="F885" s="36"/>
    </row>
    <row r="886" ht="11.25">
      <c r="F886" s="36"/>
    </row>
    <row r="887" ht="11.25">
      <c r="F887" s="36"/>
    </row>
    <row r="888" ht="11.25">
      <c r="F888" s="36"/>
    </row>
    <row r="889" ht="11.25">
      <c r="F889" s="36"/>
    </row>
    <row r="890" ht="11.25">
      <c r="F890" s="36"/>
    </row>
    <row r="891" ht="11.25">
      <c r="F891" s="36"/>
    </row>
    <row r="892" ht="11.25">
      <c r="F892" s="36"/>
    </row>
    <row r="893" ht="11.25">
      <c r="F893" s="36"/>
    </row>
    <row r="894" ht="11.25">
      <c r="F894" s="36"/>
    </row>
    <row r="895" ht="11.25">
      <c r="F895" s="36"/>
    </row>
    <row r="896" ht="11.25">
      <c r="F896" s="36"/>
    </row>
    <row r="897" ht="11.25">
      <c r="F897" s="36"/>
    </row>
    <row r="898" ht="11.25">
      <c r="F898" s="36"/>
    </row>
    <row r="899" ht="11.25">
      <c r="F899" s="36"/>
    </row>
    <row r="900" ht="11.25">
      <c r="F900" s="36"/>
    </row>
    <row r="901" ht="11.25">
      <c r="F901" s="36"/>
    </row>
    <row r="902" ht="11.25">
      <c r="F902" s="36"/>
    </row>
    <row r="903" ht="11.25">
      <c r="F903" s="36"/>
    </row>
    <row r="904" ht="11.25">
      <c r="F904" s="36"/>
    </row>
    <row r="905" ht="11.25">
      <c r="F905" s="36"/>
    </row>
    <row r="906" ht="11.25">
      <c r="F906" s="36"/>
    </row>
    <row r="907" ht="11.25">
      <c r="F907" s="36"/>
    </row>
    <row r="908" ht="11.25">
      <c r="F908" s="36"/>
    </row>
    <row r="909" ht="11.25">
      <c r="F909" s="36"/>
    </row>
    <row r="910" ht="11.25">
      <c r="F910" s="36"/>
    </row>
    <row r="911" ht="11.25">
      <c r="F911" s="36"/>
    </row>
    <row r="912" ht="11.25">
      <c r="F912" s="36"/>
    </row>
    <row r="913" ht="11.25">
      <c r="F913" s="36"/>
    </row>
    <row r="914" ht="11.25">
      <c r="F914" s="36"/>
    </row>
    <row r="915" ht="11.25">
      <c r="F915" s="36"/>
    </row>
    <row r="916" ht="11.25">
      <c r="F916" s="36"/>
    </row>
    <row r="917" ht="11.25">
      <c r="F917" s="36"/>
    </row>
    <row r="918" ht="11.25">
      <c r="F918" s="36"/>
    </row>
    <row r="919" ht="11.25">
      <c r="F919" s="36"/>
    </row>
    <row r="920" ht="11.25">
      <c r="F920" s="36"/>
    </row>
    <row r="921" ht="11.25">
      <c r="F921" s="36"/>
    </row>
    <row r="922" ht="11.25">
      <c r="F922" s="36"/>
    </row>
    <row r="923" ht="11.25">
      <c r="F923" s="36"/>
    </row>
    <row r="924" ht="11.25">
      <c r="F924" s="36"/>
    </row>
    <row r="925" ht="11.25">
      <c r="F925" s="36"/>
    </row>
    <row r="926" ht="11.25">
      <c r="F926" s="36"/>
    </row>
    <row r="927" ht="11.25">
      <c r="F927" s="36"/>
    </row>
    <row r="928" ht="11.25">
      <c r="F928" s="36"/>
    </row>
    <row r="929" ht="11.25">
      <c r="F929" s="36"/>
    </row>
    <row r="930" ht="11.25">
      <c r="F930" s="36"/>
    </row>
    <row r="931" ht="11.25">
      <c r="F931" s="36"/>
    </row>
    <row r="932" ht="11.25">
      <c r="F932" s="36"/>
    </row>
    <row r="933" ht="11.25">
      <c r="F933" s="36"/>
    </row>
    <row r="934" ht="11.25">
      <c r="F934" s="36"/>
    </row>
    <row r="935" ht="11.25">
      <c r="F935" s="36"/>
    </row>
    <row r="936" ht="11.25">
      <c r="F936" s="36"/>
    </row>
    <row r="937" ht="11.25">
      <c r="F937" s="36"/>
    </row>
    <row r="938" ht="11.25">
      <c r="F938" s="36"/>
    </row>
    <row r="939" ht="11.25">
      <c r="F939" s="36"/>
    </row>
    <row r="940" ht="11.25">
      <c r="F940" s="36"/>
    </row>
    <row r="941" ht="11.25">
      <c r="F941" s="36"/>
    </row>
    <row r="942" ht="11.25">
      <c r="F942" s="36"/>
    </row>
    <row r="943" ht="11.25">
      <c r="F943" s="36"/>
    </row>
    <row r="944" ht="11.25">
      <c r="F944" s="36"/>
    </row>
    <row r="945" ht="11.25">
      <c r="F945" s="36"/>
    </row>
    <row r="946" ht="11.25">
      <c r="F946" s="36"/>
    </row>
    <row r="947" ht="11.25">
      <c r="F947" s="36"/>
    </row>
    <row r="948" ht="11.25">
      <c r="F948" s="36"/>
    </row>
    <row r="949" ht="11.25">
      <c r="F949" s="36"/>
    </row>
    <row r="950" ht="11.25">
      <c r="F950" s="36"/>
    </row>
    <row r="951" ht="11.25">
      <c r="F951" s="36"/>
    </row>
    <row r="952" ht="11.25">
      <c r="F952" s="36"/>
    </row>
    <row r="953" ht="11.25">
      <c r="F953" s="36"/>
    </row>
    <row r="954" ht="11.25">
      <c r="F954" s="36"/>
    </row>
    <row r="955" ht="11.25">
      <c r="F955" s="36"/>
    </row>
    <row r="956" ht="11.25">
      <c r="F956" s="36"/>
    </row>
    <row r="957" ht="11.25">
      <c r="F957" s="36"/>
    </row>
    <row r="958" ht="11.25">
      <c r="F958" s="36"/>
    </row>
    <row r="959" ht="11.25">
      <c r="F959" s="36"/>
    </row>
    <row r="960" ht="11.25">
      <c r="F960" s="36"/>
    </row>
    <row r="961" ht="11.25">
      <c r="F961" s="36"/>
    </row>
    <row r="962" ht="11.25">
      <c r="F962" s="36"/>
    </row>
    <row r="963" ht="11.25">
      <c r="F963" s="36"/>
    </row>
    <row r="964" ht="11.25">
      <c r="F964" s="36"/>
    </row>
    <row r="965" ht="11.25">
      <c r="F965" s="36"/>
    </row>
    <row r="966" ht="11.25">
      <c r="F966" s="36"/>
    </row>
    <row r="967" ht="11.25">
      <c r="F967" s="36"/>
    </row>
    <row r="968" ht="11.25">
      <c r="F968" s="36"/>
    </row>
    <row r="969" ht="11.25">
      <c r="F969" s="36"/>
    </row>
    <row r="970" ht="11.25">
      <c r="F970" s="36"/>
    </row>
    <row r="971" ht="11.25">
      <c r="F971" s="36"/>
    </row>
    <row r="972" ht="11.25">
      <c r="F972" s="36"/>
    </row>
    <row r="973" ht="11.25">
      <c r="F973" s="36"/>
    </row>
    <row r="974" ht="11.25">
      <c r="F974" s="36"/>
    </row>
    <row r="975" ht="11.25">
      <c r="F975" s="36"/>
    </row>
    <row r="976" ht="11.25">
      <c r="F976" s="36"/>
    </row>
    <row r="977" ht="11.25">
      <c r="F977" s="36"/>
    </row>
    <row r="978" ht="11.25">
      <c r="F978" s="36"/>
    </row>
    <row r="979" ht="11.25">
      <c r="F979" s="36"/>
    </row>
    <row r="980" ht="11.25">
      <c r="F980" s="36"/>
    </row>
    <row r="981" ht="11.25">
      <c r="F981" s="36"/>
    </row>
    <row r="982" ht="11.25">
      <c r="F982" s="36"/>
    </row>
    <row r="983" ht="11.25">
      <c r="F983" s="36"/>
    </row>
    <row r="984" ht="11.25">
      <c r="F984" s="36"/>
    </row>
    <row r="985" ht="11.25">
      <c r="F985" s="36"/>
    </row>
    <row r="986" ht="11.25">
      <c r="F986" s="36"/>
    </row>
    <row r="987" ht="11.25">
      <c r="F987" s="36"/>
    </row>
    <row r="988" ht="11.25">
      <c r="F988" s="36"/>
    </row>
    <row r="989" ht="11.25">
      <c r="F989" s="36"/>
    </row>
    <row r="990" ht="11.25">
      <c r="F990" s="36"/>
    </row>
    <row r="991" ht="11.25">
      <c r="F991" s="36"/>
    </row>
    <row r="992" ht="11.25">
      <c r="F992" s="36"/>
    </row>
    <row r="993" ht="11.25">
      <c r="F993" s="36"/>
    </row>
    <row r="994" ht="11.25">
      <c r="F994" s="36"/>
    </row>
    <row r="995" ht="11.25">
      <c r="F995" s="36"/>
    </row>
    <row r="996" ht="11.25">
      <c r="F996" s="36"/>
    </row>
    <row r="997" ht="11.25">
      <c r="F997" s="36"/>
    </row>
    <row r="998" ht="11.25">
      <c r="F998" s="36"/>
    </row>
    <row r="999" ht="11.25">
      <c r="F999" s="36"/>
    </row>
    <row r="1000" ht="11.25">
      <c r="F1000" s="36"/>
    </row>
    <row r="1001" ht="11.25">
      <c r="F1001" s="36"/>
    </row>
    <row r="1002" ht="11.25">
      <c r="F1002" s="36"/>
    </row>
    <row r="1003" ht="11.25">
      <c r="F1003" s="36"/>
    </row>
    <row r="1004" ht="11.25">
      <c r="F1004" s="36"/>
    </row>
    <row r="1005" ht="11.25">
      <c r="F1005" s="36"/>
    </row>
    <row r="1006" ht="11.25">
      <c r="F1006" s="36"/>
    </row>
    <row r="1007" ht="11.25">
      <c r="F1007" s="36"/>
    </row>
    <row r="1008" ht="11.25">
      <c r="F1008" s="36"/>
    </row>
    <row r="1009" ht="11.25">
      <c r="F1009" s="36"/>
    </row>
    <row r="1010" ht="11.25">
      <c r="F1010" s="36"/>
    </row>
    <row r="1011" ht="11.25">
      <c r="F1011" s="36"/>
    </row>
    <row r="1012" ht="11.25">
      <c r="F1012" s="36"/>
    </row>
    <row r="1013" ht="11.25">
      <c r="F1013" s="36"/>
    </row>
    <row r="1014" ht="11.25">
      <c r="F1014" s="36"/>
    </row>
    <row r="1015" ht="11.25">
      <c r="F1015" s="36"/>
    </row>
    <row r="1016" ht="11.25">
      <c r="F1016" s="36"/>
    </row>
    <row r="1017" ht="11.25">
      <c r="F1017" s="36"/>
    </row>
    <row r="1018" ht="11.25">
      <c r="F1018" s="36"/>
    </row>
    <row r="1019" ht="11.25">
      <c r="F1019" s="36"/>
    </row>
    <row r="1020" ht="11.25">
      <c r="F1020" s="36"/>
    </row>
    <row r="1021" ht="11.25">
      <c r="F1021" s="36"/>
    </row>
    <row r="1022" ht="11.25">
      <c r="F1022" s="36"/>
    </row>
    <row r="1023" ht="11.25">
      <c r="F1023" s="36"/>
    </row>
    <row r="1024" ht="11.25">
      <c r="F1024" s="36"/>
    </row>
    <row r="1025" ht="11.25">
      <c r="F1025" s="36"/>
    </row>
    <row r="1026" ht="11.25">
      <c r="F1026" s="36"/>
    </row>
    <row r="1027" ht="11.25">
      <c r="F1027" s="36"/>
    </row>
    <row r="1028" ht="11.25">
      <c r="F1028" s="36"/>
    </row>
    <row r="1029" ht="11.25">
      <c r="F1029" s="36"/>
    </row>
    <row r="1030" ht="11.25">
      <c r="F1030" s="36"/>
    </row>
    <row r="1031" ht="11.25">
      <c r="F1031" s="36"/>
    </row>
    <row r="1032" ht="11.25">
      <c r="F1032" s="36"/>
    </row>
    <row r="1033" ht="11.25">
      <c r="F1033" s="36"/>
    </row>
    <row r="1034" ht="11.25">
      <c r="F1034" s="36"/>
    </row>
    <row r="1035" ht="11.25">
      <c r="F1035" s="36"/>
    </row>
    <row r="1036" ht="11.25">
      <c r="F1036" s="36"/>
    </row>
    <row r="1037" ht="11.25">
      <c r="F1037" s="36"/>
    </row>
    <row r="1038" ht="11.25">
      <c r="F1038" s="36"/>
    </row>
    <row r="1039" ht="11.25">
      <c r="F1039" s="36"/>
    </row>
    <row r="1040" ht="11.25">
      <c r="F1040" s="36"/>
    </row>
    <row r="1041" ht="11.25">
      <c r="F1041" s="36"/>
    </row>
    <row r="1042" ht="11.25">
      <c r="F1042" s="36"/>
    </row>
    <row r="1043" ht="11.25">
      <c r="F1043" s="36"/>
    </row>
    <row r="1044" ht="11.25">
      <c r="F1044" s="36"/>
    </row>
    <row r="1045" ht="11.25">
      <c r="F1045" s="36"/>
    </row>
    <row r="1046" ht="11.25">
      <c r="F1046" s="36"/>
    </row>
    <row r="1047" ht="11.25">
      <c r="F1047" s="36"/>
    </row>
    <row r="1048" ht="11.25">
      <c r="F1048" s="36"/>
    </row>
    <row r="1049" ht="11.25">
      <c r="F1049" s="36"/>
    </row>
    <row r="1050" ht="11.25">
      <c r="F1050" s="36"/>
    </row>
    <row r="1051" ht="11.25">
      <c r="F1051" s="36"/>
    </row>
    <row r="1052" ht="11.25">
      <c r="F1052" s="36"/>
    </row>
    <row r="1053" ht="11.25">
      <c r="F1053" s="36"/>
    </row>
    <row r="1054" ht="11.25">
      <c r="F1054" s="36"/>
    </row>
    <row r="1055" ht="11.25">
      <c r="F1055" s="36"/>
    </row>
    <row r="1056" ht="11.25">
      <c r="F1056" s="36"/>
    </row>
    <row r="1057" ht="11.25">
      <c r="F1057" s="36"/>
    </row>
    <row r="1058" ht="11.25">
      <c r="F1058" s="36"/>
    </row>
    <row r="1059" ht="11.25">
      <c r="F1059" s="36"/>
    </row>
    <row r="1060" ht="11.25">
      <c r="F1060" s="36"/>
    </row>
    <row r="1061" ht="11.25">
      <c r="F1061" s="36"/>
    </row>
    <row r="1062" ht="11.25">
      <c r="F1062" s="36"/>
    </row>
    <row r="1063" ht="11.25">
      <c r="F1063" s="36"/>
    </row>
    <row r="1064" ht="11.25">
      <c r="F1064" s="36"/>
    </row>
    <row r="1065" ht="11.25">
      <c r="F1065" s="36"/>
    </row>
    <row r="1066" ht="11.25">
      <c r="F1066" s="36"/>
    </row>
    <row r="1067" ht="11.25">
      <c r="F1067" s="36"/>
    </row>
    <row r="1068" ht="11.25">
      <c r="F1068" s="36"/>
    </row>
    <row r="1069" ht="11.25">
      <c r="F1069" s="36"/>
    </row>
    <row r="1070" ht="11.25">
      <c r="F1070" s="36"/>
    </row>
    <row r="1071" ht="11.25">
      <c r="F1071" s="36"/>
    </row>
    <row r="1072" ht="11.25">
      <c r="F1072" s="36"/>
    </row>
    <row r="1073" ht="11.25">
      <c r="F1073" s="36"/>
    </row>
    <row r="1074" ht="11.25">
      <c r="F1074" s="36"/>
    </row>
    <row r="1075" ht="11.25">
      <c r="F1075" s="36"/>
    </row>
    <row r="1076" ht="11.25">
      <c r="F1076" s="36"/>
    </row>
    <row r="1077" ht="11.25">
      <c r="F1077" s="36"/>
    </row>
    <row r="1078" ht="11.25">
      <c r="F1078" s="36"/>
    </row>
    <row r="1079" ht="11.25">
      <c r="F1079" s="36"/>
    </row>
    <row r="1080" ht="11.25">
      <c r="F1080" s="36"/>
    </row>
    <row r="1081" ht="11.25">
      <c r="F1081" s="36"/>
    </row>
    <row r="1082" ht="11.25">
      <c r="F1082" s="36"/>
    </row>
    <row r="1083" ht="11.25">
      <c r="F1083" s="36"/>
    </row>
    <row r="1084" ht="11.25">
      <c r="F1084" s="36"/>
    </row>
    <row r="1085" ht="11.25">
      <c r="F1085" s="36"/>
    </row>
    <row r="1086" ht="11.25">
      <c r="F1086" s="36"/>
    </row>
    <row r="1087" ht="11.25">
      <c r="F1087" s="36"/>
    </row>
    <row r="1088" ht="11.25">
      <c r="F1088" s="36"/>
    </row>
    <row r="1089" ht="11.25">
      <c r="F1089" s="36"/>
    </row>
    <row r="1090" ht="11.25">
      <c r="F1090" s="36"/>
    </row>
    <row r="1091" ht="11.25">
      <c r="F1091" s="36"/>
    </row>
    <row r="1092" ht="11.25">
      <c r="F1092" s="36"/>
    </row>
    <row r="1093" ht="11.25">
      <c r="F1093" s="36"/>
    </row>
    <row r="1094" ht="11.25">
      <c r="F1094" s="36"/>
    </row>
    <row r="1095" ht="11.25">
      <c r="F1095" s="36"/>
    </row>
    <row r="1096" ht="11.25">
      <c r="F1096" s="36"/>
    </row>
    <row r="1097" ht="11.25">
      <c r="F1097" s="36"/>
    </row>
    <row r="1098" ht="11.25">
      <c r="F1098" s="36"/>
    </row>
    <row r="1099" ht="11.25">
      <c r="F1099" s="36"/>
    </row>
    <row r="1100" ht="11.25">
      <c r="F1100" s="36"/>
    </row>
    <row r="1101" ht="11.25">
      <c r="F1101" s="36"/>
    </row>
    <row r="1102" ht="11.25">
      <c r="F1102" s="36"/>
    </row>
    <row r="1103" ht="11.25">
      <c r="F1103" s="36"/>
    </row>
    <row r="1104" ht="11.25">
      <c r="F1104" s="36"/>
    </row>
    <row r="1105" ht="11.25">
      <c r="F1105" s="36"/>
    </row>
    <row r="1106" ht="11.25">
      <c r="F1106" s="36"/>
    </row>
    <row r="1107" ht="11.25">
      <c r="F1107" s="36"/>
    </row>
    <row r="1108" ht="11.25">
      <c r="F1108" s="36"/>
    </row>
    <row r="1109" ht="11.25">
      <c r="F1109" s="36"/>
    </row>
    <row r="1110" ht="11.25">
      <c r="F1110" s="36"/>
    </row>
    <row r="1111" ht="11.25">
      <c r="F1111" s="36"/>
    </row>
    <row r="1112" ht="11.25">
      <c r="F1112" s="36"/>
    </row>
    <row r="1113" ht="11.25">
      <c r="F1113" s="36"/>
    </row>
    <row r="1114" ht="11.25">
      <c r="F1114" s="36"/>
    </row>
    <row r="1115" ht="11.25">
      <c r="F1115" s="36"/>
    </row>
    <row r="1116" ht="11.25">
      <c r="F1116" s="36"/>
    </row>
    <row r="1117" ht="11.25">
      <c r="F1117" s="36"/>
    </row>
    <row r="1118" ht="11.25">
      <c r="F1118" s="36"/>
    </row>
    <row r="1119" ht="11.25">
      <c r="F1119" s="36"/>
    </row>
    <row r="1120" ht="11.25">
      <c r="F1120" s="36"/>
    </row>
    <row r="1121" ht="11.25">
      <c r="F1121" s="36"/>
    </row>
    <row r="1122" ht="11.25">
      <c r="F1122" s="36"/>
    </row>
    <row r="1123" ht="11.25">
      <c r="F1123" s="36"/>
    </row>
    <row r="1124" ht="11.25">
      <c r="F1124" s="36"/>
    </row>
    <row r="1125" ht="11.25">
      <c r="F1125" s="36"/>
    </row>
    <row r="1126" ht="11.25">
      <c r="F1126" s="36"/>
    </row>
    <row r="1127" ht="11.25">
      <c r="F1127" s="36"/>
    </row>
    <row r="1128" ht="11.25">
      <c r="F1128" s="36"/>
    </row>
    <row r="1129" ht="11.25">
      <c r="F1129" s="36"/>
    </row>
    <row r="1130" ht="11.25">
      <c r="F1130" s="36"/>
    </row>
    <row r="1131" ht="11.25">
      <c r="F1131" s="36"/>
    </row>
    <row r="1132" ht="11.25">
      <c r="F1132" s="36"/>
    </row>
    <row r="1133" ht="11.25">
      <c r="F1133" s="36"/>
    </row>
    <row r="1134" ht="11.25">
      <c r="F1134" s="36"/>
    </row>
    <row r="1135" ht="11.25">
      <c r="F1135" s="36"/>
    </row>
    <row r="1136" ht="11.25">
      <c r="F1136" s="36"/>
    </row>
    <row r="1137" ht="11.25">
      <c r="F1137" s="36"/>
    </row>
    <row r="1138" ht="11.25">
      <c r="F1138" s="36"/>
    </row>
    <row r="1139" ht="11.25">
      <c r="F1139" s="36"/>
    </row>
    <row r="1140" ht="11.25">
      <c r="F1140" s="36"/>
    </row>
    <row r="1141" ht="11.25">
      <c r="F1141" s="36"/>
    </row>
    <row r="1142" ht="11.25">
      <c r="F1142" s="36"/>
    </row>
    <row r="1143" ht="11.25">
      <c r="F1143" s="36"/>
    </row>
    <row r="1144" ht="11.25">
      <c r="F1144" s="36"/>
    </row>
    <row r="1145" ht="11.25">
      <c r="F1145" s="36"/>
    </row>
    <row r="1146" ht="11.25">
      <c r="F1146" s="36"/>
    </row>
    <row r="1147" ht="11.25">
      <c r="F1147" s="36"/>
    </row>
    <row r="1148" ht="11.25">
      <c r="F1148" s="36"/>
    </row>
    <row r="1149" ht="11.25">
      <c r="F1149" s="36"/>
    </row>
    <row r="1150" ht="11.25">
      <c r="F1150" s="36"/>
    </row>
    <row r="1151" ht="11.25">
      <c r="F1151" s="36"/>
    </row>
    <row r="1152" ht="11.25">
      <c r="F1152" s="36"/>
    </row>
    <row r="1153" ht="11.25">
      <c r="F1153" s="36"/>
    </row>
    <row r="1154" ht="11.25">
      <c r="F1154" s="36"/>
    </row>
    <row r="1155" ht="11.25">
      <c r="F1155" s="36"/>
    </row>
    <row r="1156" ht="11.25">
      <c r="F1156" s="36"/>
    </row>
    <row r="1157" ht="11.25">
      <c r="F1157" s="36"/>
    </row>
    <row r="1158" ht="11.25">
      <c r="F1158" s="36"/>
    </row>
    <row r="1159" ht="11.25">
      <c r="F1159" s="36"/>
    </row>
    <row r="1160" ht="11.25">
      <c r="F1160" s="36"/>
    </row>
    <row r="1161" ht="11.25">
      <c r="F1161" s="36"/>
    </row>
    <row r="1162" ht="11.25">
      <c r="F1162" s="36"/>
    </row>
    <row r="1163" ht="11.25">
      <c r="F1163" s="36"/>
    </row>
    <row r="1164" ht="11.25">
      <c r="F1164" s="36"/>
    </row>
    <row r="1165" ht="11.25">
      <c r="F1165" s="36"/>
    </row>
    <row r="1166" ht="11.25">
      <c r="F1166" s="36"/>
    </row>
    <row r="1167" ht="11.25">
      <c r="F1167" s="36"/>
    </row>
    <row r="1168" ht="11.25">
      <c r="F1168" s="36"/>
    </row>
    <row r="1169" ht="11.25">
      <c r="F1169" s="36"/>
    </row>
    <row r="1170" ht="11.25">
      <c r="F1170" s="36"/>
    </row>
    <row r="1171" ht="11.25">
      <c r="F1171" s="36"/>
    </row>
    <row r="1172" ht="11.25">
      <c r="F1172" s="36"/>
    </row>
    <row r="1173" ht="11.25">
      <c r="F1173" s="36"/>
    </row>
    <row r="1174" ht="11.25">
      <c r="F1174" s="36"/>
    </row>
    <row r="1175" ht="11.25">
      <c r="F1175" s="36"/>
    </row>
    <row r="1176" ht="11.25">
      <c r="F1176" s="36"/>
    </row>
    <row r="1177" ht="11.25">
      <c r="F1177" s="36"/>
    </row>
    <row r="1178" ht="11.25">
      <c r="F1178" s="36"/>
    </row>
    <row r="1179" ht="11.25">
      <c r="F1179" s="36"/>
    </row>
    <row r="1180" ht="11.25">
      <c r="F1180" s="36"/>
    </row>
    <row r="1181" ht="11.25">
      <c r="F1181" s="36"/>
    </row>
    <row r="1182" ht="11.25">
      <c r="F1182" s="36"/>
    </row>
    <row r="1183" ht="11.25">
      <c r="F1183" s="36"/>
    </row>
    <row r="1184" ht="11.25">
      <c r="F1184" s="36"/>
    </row>
    <row r="1185" ht="11.25">
      <c r="F1185" s="36"/>
    </row>
    <row r="1186" ht="11.25">
      <c r="F1186" s="36"/>
    </row>
    <row r="1187" ht="11.25">
      <c r="F1187" s="36"/>
    </row>
    <row r="1188" ht="11.25">
      <c r="F1188" s="36"/>
    </row>
    <row r="1189" ht="11.25">
      <c r="F1189" s="36"/>
    </row>
    <row r="1190" ht="11.25">
      <c r="F1190" s="36"/>
    </row>
    <row r="1191" ht="11.25">
      <c r="F1191" s="36"/>
    </row>
    <row r="1192" ht="11.25">
      <c r="F1192" s="36"/>
    </row>
    <row r="1193" ht="11.25">
      <c r="F1193" s="36"/>
    </row>
    <row r="1194" ht="11.25">
      <c r="F1194" s="36"/>
    </row>
    <row r="1195" ht="11.25">
      <c r="F1195" s="36"/>
    </row>
    <row r="1196" ht="11.25">
      <c r="F1196" s="36"/>
    </row>
    <row r="1197" ht="11.25">
      <c r="F1197" s="36"/>
    </row>
    <row r="1198" ht="11.25">
      <c r="F1198" s="36"/>
    </row>
    <row r="1199" ht="11.25">
      <c r="F1199" s="36"/>
    </row>
    <row r="1200" ht="11.25">
      <c r="F1200" s="36"/>
    </row>
    <row r="1201" ht="11.25">
      <c r="F1201" s="36"/>
    </row>
    <row r="1202" ht="11.25">
      <c r="F1202" s="36"/>
    </row>
    <row r="1203" ht="11.25">
      <c r="F1203" s="36"/>
    </row>
    <row r="1204" ht="11.25">
      <c r="F1204" s="36"/>
    </row>
    <row r="1205" ht="11.25">
      <c r="F1205" s="36"/>
    </row>
    <row r="1206" ht="11.25">
      <c r="F1206" s="36"/>
    </row>
    <row r="1207" ht="11.25">
      <c r="F1207" s="36"/>
    </row>
    <row r="1208" ht="11.25">
      <c r="F1208" s="36"/>
    </row>
    <row r="1209" ht="11.25">
      <c r="F1209" s="36"/>
    </row>
    <row r="1210" ht="11.25">
      <c r="F1210" s="36"/>
    </row>
    <row r="1211" ht="11.25">
      <c r="F1211" s="36"/>
    </row>
    <row r="1212" ht="11.25">
      <c r="F1212" s="36"/>
    </row>
    <row r="1213" ht="11.25">
      <c r="F1213" s="36"/>
    </row>
    <row r="1214" ht="11.25">
      <c r="F1214" s="36"/>
    </row>
    <row r="1215" ht="11.25">
      <c r="F1215" s="36"/>
    </row>
    <row r="1216" ht="11.25">
      <c r="F1216" s="36"/>
    </row>
    <row r="1217" ht="11.25">
      <c r="F1217" s="36"/>
    </row>
    <row r="1218" ht="11.25">
      <c r="F1218" s="36"/>
    </row>
    <row r="1219" ht="11.25">
      <c r="F1219" s="36"/>
    </row>
    <row r="1220" ht="11.25">
      <c r="F1220" s="36"/>
    </row>
    <row r="1221" ht="11.25">
      <c r="F1221" s="36"/>
    </row>
    <row r="1222" ht="11.25">
      <c r="F1222" s="36"/>
    </row>
    <row r="1223" ht="11.25">
      <c r="F1223" s="36"/>
    </row>
    <row r="1224" ht="11.25">
      <c r="F1224" s="36"/>
    </row>
    <row r="1225" ht="11.25">
      <c r="F1225" s="36"/>
    </row>
    <row r="1226" ht="11.25">
      <c r="F1226" s="36"/>
    </row>
    <row r="1227" ht="11.25">
      <c r="F1227" s="36"/>
    </row>
    <row r="1228" ht="11.25">
      <c r="F1228" s="36"/>
    </row>
    <row r="1229" ht="11.25">
      <c r="F1229" s="36"/>
    </row>
    <row r="1230" ht="11.25">
      <c r="F1230" s="36"/>
    </row>
    <row r="1231" ht="11.25">
      <c r="F1231" s="36"/>
    </row>
    <row r="1232" ht="11.25">
      <c r="F1232" s="36"/>
    </row>
    <row r="1233" ht="11.25">
      <c r="F1233" s="36"/>
    </row>
    <row r="1234" ht="11.25">
      <c r="F1234" s="36"/>
    </row>
    <row r="1235" ht="11.25">
      <c r="F1235" s="36"/>
    </row>
    <row r="1236" ht="11.25">
      <c r="F1236" s="36"/>
    </row>
    <row r="1237" ht="11.25">
      <c r="F1237" s="36"/>
    </row>
    <row r="1238" ht="11.25">
      <c r="F1238" s="36"/>
    </row>
    <row r="1239" ht="11.25">
      <c r="F1239" s="36"/>
    </row>
    <row r="1240" ht="11.25">
      <c r="F1240" s="36"/>
    </row>
    <row r="1241" ht="11.25">
      <c r="F1241" s="36"/>
    </row>
    <row r="1242" ht="11.25">
      <c r="F1242" s="36"/>
    </row>
    <row r="1243" ht="11.25">
      <c r="F1243" s="36"/>
    </row>
    <row r="1244" ht="11.25">
      <c r="F1244" s="36"/>
    </row>
    <row r="1245" ht="11.25">
      <c r="F1245" s="36"/>
    </row>
    <row r="1246" ht="11.25">
      <c r="F1246" s="36"/>
    </row>
    <row r="1247" ht="11.25">
      <c r="F1247" s="36"/>
    </row>
    <row r="1248" ht="11.25">
      <c r="F1248" s="36"/>
    </row>
    <row r="1249" ht="11.25">
      <c r="F1249" s="36"/>
    </row>
    <row r="1250" ht="11.25">
      <c r="F1250" s="36"/>
    </row>
    <row r="1251" ht="11.25">
      <c r="F1251" s="36"/>
    </row>
    <row r="1252" ht="11.25">
      <c r="F1252" s="36"/>
    </row>
    <row r="1253" ht="11.25">
      <c r="F1253" s="36"/>
    </row>
    <row r="1254" ht="11.25">
      <c r="F1254" s="36"/>
    </row>
    <row r="1255" ht="11.25">
      <c r="F1255" s="36"/>
    </row>
    <row r="1256" ht="11.25">
      <c r="F1256" s="36"/>
    </row>
    <row r="1257" ht="11.25">
      <c r="F1257" s="36"/>
    </row>
    <row r="1258" ht="11.25">
      <c r="F1258" s="36"/>
    </row>
    <row r="1259" ht="11.25">
      <c r="F1259" s="36"/>
    </row>
    <row r="1260" ht="11.25">
      <c r="F1260" s="36"/>
    </row>
    <row r="1261" ht="11.25">
      <c r="F1261" s="36"/>
    </row>
    <row r="1262" ht="11.25">
      <c r="F1262" s="36"/>
    </row>
    <row r="1263" ht="11.25">
      <c r="F1263" s="36"/>
    </row>
    <row r="1264" ht="11.25">
      <c r="F1264" s="36"/>
    </row>
    <row r="1265" ht="11.25">
      <c r="F1265" s="36"/>
    </row>
    <row r="1266" ht="11.25">
      <c r="F1266" s="36"/>
    </row>
    <row r="1267" ht="11.25">
      <c r="F1267" s="36"/>
    </row>
    <row r="1268" ht="11.25">
      <c r="F1268" s="36"/>
    </row>
    <row r="1269" ht="11.25">
      <c r="F1269" s="36"/>
    </row>
    <row r="1270" ht="11.25">
      <c r="F1270" s="36"/>
    </row>
    <row r="1271" ht="11.25">
      <c r="F1271" s="36"/>
    </row>
    <row r="1272" ht="11.25">
      <c r="F1272" s="36"/>
    </row>
    <row r="1273" ht="11.25">
      <c r="F1273" s="36"/>
    </row>
    <row r="1274" ht="11.25">
      <c r="F1274" s="36"/>
    </row>
    <row r="1275" ht="11.25">
      <c r="F1275" s="36"/>
    </row>
    <row r="1276" ht="11.25">
      <c r="F1276" s="36"/>
    </row>
    <row r="1277" ht="11.25">
      <c r="F1277" s="36"/>
    </row>
    <row r="1278" ht="11.25">
      <c r="F1278" s="36"/>
    </row>
    <row r="1279" ht="11.25">
      <c r="F1279" s="36"/>
    </row>
    <row r="1280" ht="11.25">
      <c r="F1280" s="36"/>
    </row>
    <row r="1281" ht="11.25">
      <c r="F1281" s="36"/>
    </row>
    <row r="1282" ht="11.25">
      <c r="F1282" s="36"/>
    </row>
    <row r="1283" ht="11.25">
      <c r="F1283" s="36"/>
    </row>
    <row r="1284" ht="11.25">
      <c r="F1284" s="36"/>
    </row>
    <row r="1285" ht="11.25">
      <c r="F1285" s="36"/>
    </row>
    <row r="1286" ht="11.25">
      <c r="F1286" s="36"/>
    </row>
    <row r="1287" ht="11.25">
      <c r="F1287" s="36"/>
    </row>
    <row r="1288" ht="11.25">
      <c r="F1288" s="36"/>
    </row>
    <row r="1289" ht="11.25">
      <c r="F1289" s="36"/>
    </row>
    <row r="1290" ht="11.25">
      <c r="F1290" s="36"/>
    </row>
    <row r="1291" ht="11.25">
      <c r="F1291" s="36"/>
    </row>
    <row r="1292" ht="11.25">
      <c r="F1292" s="36"/>
    </row>
    <row r="1293" ht="11.25">
      <c r="F1293" s="36"/>
    </row>
    <row r="1294" ht="11.25">
      <c r="F1294" s="36"/>
    </row>
    <row r="1295" ht="11.25">
      <c r="F1295" s="36"/>
    </row>
    <row r="1296" ht="11.25">
      <c r="F1296" s="36"/>
    </row>
    <row r="1297" ht="11.25">
      <c r="F1297" s="36"/>
    </row>
    <row r="1298" ht="11.25">
      <c r="F1298" s="36"/>
    </row>
    <row r="1299" ht="11.25">
      <c r="F1299" s="36"/>
    </row>
    <row r="1300" ht="11.25">
      <c r="F1300" s="36"/>
    </row>
    <row r="1301" ht="11.25">
      <c r="F1301" s="36"/>
    </row>
    <row r="1302" ht="11.25">
      <c r="F1302" s="36"/>
    </row>
    <row r="1303" ht="11.25">
      <c r="F1303" s="36"/>
    </row>
    <row r="1304" ht="11.25">
      <c r="F1304" s="36"/>
    </row>
    <row r="1305" ht="11.25">
      <c r="F1305" s="36"/>
    </row>
    <row r="1306" ht="11.25">
      <c r="F1306" s="36"/>
    </row>
    <row r="1307" ht="11.25">
      <c r="F1307" s="36"/>
    </row>
    <row r="1308" ht="11.25">
      <c r="F1308" s="36"/>
    </row>
    <row r="1309" ht="11.25">
      <c r="F1309" s="36"/>
    </row>
    <row r="1310" ht="11.25">
      <c r="F1310" s="36"/>
    </row>
    <row r="1311" ht="11.25">
      <c r="F1311" s="36"/>
    </row>
    <row r="1312" ht="11.25">
      <c r="F1312" s="36"/>
    </row>
    <row r="1313" ht="11.25">
      <c r="F1313" s="36"/>
    </row>
    <row r="1314" ht="11.25">
      <c r="F1314" s="36"/>
    </row>
    <row r="1315" ht="11.25">
      <c r="F1315" s="36"/>
    </row>
    <row r="1316" ht="11.25">
      <c r="F1316" s="36"/>
    </row>
    <row r="1317" ht="11.25">
      <c r="F1317" s="36"/>
    </row>
    <row r="1318" ht="11.25">
      <c r="F1318" s="36"/>
    </row>
    <row r="1319" ht="11.25">
      <c r="F1319" s="36"/>
    </row>
    <row r="1320" ht="11.25">
      <c r="F1320" s="36"/>
    </row>
    <row r="1321" ht="11.25">
      <c r="F1321" s="36"/>
    </row>
    <row r="1322" ht="11.25">
      <c r="F1322" s="36"/>
    </row>
    <row r="1323" ht="11.25">
      <c r="F1323" s="36"/>
    </row>
    <row r="1324" ht="11.25">
      <c r="F1324" s="36"/>
    </row>
    <row r="1325" ht="11.25">
      <c r="F1325" s="36"/>
    </row>
    <row r="1326" ht="11.25">
      <c r="F1326" s="36"/>
    </row>
    <row r="1327" ht="11.25">
      <c r="F1327" s="36"/>
    </row>
    <row r="1328" ht="11.25">
      <c r="F1328" s="36"/>
    </row>
    <row r="1329" ht="11.25">
      <c r="F1329" s="36"/>
    </row>
    <row r="1330" ht="11.25">
      <c r="F1330" s="36"/>
    </row>
    <row r="1331" ht="11.25">
      <c r="F1331" s="36"/>
    </row>
    <row r="1332" ht="11.25">
      <c r="F1332" s="36"/>
    </row>
    <row r="1333" ht="11.25">
      <c r="F1333" s="36"/>
    </row>
    <row r="1334" ht="11.25">
      <c r="F1334" s="36"/>
    </row>
    <row r="1335" ht="11.25">
      <c r="F1335" s="36"/>
    </row>
    <row r="1336" ht="11.25">
      <c r="F1336" s="36"/>
    </row>
    <row r="1337" ht="11.25">
      <c r="F1337" s="36"/>
    </row>
    <row r="1338" ht="11.25">
      <c r="F1338" s="36"/>
    </row>
    <row r="1339" ht="11.25">
      <c r="F1339" s="36"/>
    </row>
    <row r="1340" ht="11.25">
      <c r="F1340" s="36"/>
    </row>
    <row r="1341" ht="11.25">
      <c r="F1341" s="36"/>
    </row>
    <row r="1342" ht="11.25">
      <c r="F1342" s="36"/>
    </row>
    <row r="1343" ht="11.25">
      <c r="F1343" s="36"/>
    </row>
    <row r="1344" ht="11.25">
      <c r="F1344" s="36"/>
    </row>
    <row r="1345" ht="11.25">
      <c r="F1345" s="36"/>
    </row>
    <row r="1346" ht="11.25">
      <c r="F1346" s="36"/>
    </row>
    <row r="1347" ht="11.25">
      <c r="F1347" s="36"/>
    </row>
    <row r="1348" ht="11.25">
      <c r="F1348" s="36"/>
    </row>
    <row r="1349" ht="11.25">
      <c r="F1349" s="36"/>
    </row>
    <row r="1350" ht="11.25">
      <c r="F1350" s="36"/>
    </row>
    <row r="1351" ht="11.25">
      <c r="F1351" s="36"/>
    </row>
    <row r="1352" ht="11.25">
      <c r="F1352" s="36"/>
    </row>
    <row r="1353" ht="11.25">
      <c r="F1353" s="36"/>
    </row>
    <row r="1354" ht="11.25">
      <c r="F1354" s="36"/>
    </row>
    <row r="1355" ht="11.25">
      <c r="F1355" s="36"/>
    </row>
    <row r="1356" ht="11.25">
      <c r="F1356" s="36"/>
    </row>
    <row r="1357" ht="11.25">
      <c r="F1357" s="36"/>
    </row>
    <row r="1358" ht="11.25">
      <c r="F1358" s="36"/>
    </row>
    <row r="1359" ht="11.25">
      <c r="F1359" s="36"/>
    </row>
    <row r="1360" ht="11.25">
      <c r="F1360" s="36"/>
    </row>
    <row r="1361" ht="11.25">
      <c r="F1361" s="36"/>
    </row>
    <row r="1362" ht="11.25">
      <c r="F1362" s="36"/>
    </row>
    <row r="1363" ht="11.25">
      <c r="F1363" s="36"/>
    </row>
    <row r="1364" ht="11.25">
      <c r="F1364" s="36"/>
    </row>
    <row r="1365" ht="11.25">
      <c r="F1365" s="36"/>
    </row>
    <row r="1366" ht="11.25">
      <c r="F1366" s="36"/>
    </row>
    <row r="1367" ht="11.25">
      <c r="F1367" s="36"/>
    </row>
    <row r="1368" ht="11.25">
      <c r="F1368" s="36"/>
    </row>
    <row r="1369" ht="11.25">
      <c r="F1369" s="36"/>
    </row>
    <row r="1370" ht="11.25">
      <c r="F1370" s="36"/>
    </row>
    <row r="1371" ht="11.25">
      <c r="F1371" s="36"/>
    </row>
    <row r="1372" ht="11.25">
      <c r="F1372" s="36"/>
    </row>
    <row r="1373" ht="11.25">
      <c r="F1373" s="36"/>
    </row>
    <row r="1374" ht="11.25">
      <c r="F1374" s="36"/>
    </row>
    <row r="1375" ht="11.25">
      <c r="F1375" s="36"/>
    </row>
    <row r="1376" ht="11.25">
      <c r="F1376" s="36"/>
    </row>
    <row r="1377" ht="11.25">
      <c r="F1377" s="36"/>
    </row>
    <row r="1378" ht="11.25">
      <c r="F1378" s="36"/>
    </row>
    <row r="1379" ht="11.25">
      <c r="F1379" s="36"/>
    </row>
    <row r="1380" ht="11.25">
      <c r="F1380" s="36"/>
    </row>
    <row r="1381" ht="11.25">
      <c r="F1381" s="36"/>
    </row>
    <row r="1382" ht="11.25">
      <c r="F1382" s="36"/>
    </row>
    <row r="1383" ht="11.25">
      <c r="F1383" s="36"/>
    </row>
    <row r="1384" ht="11.25">
      <c r="F1384" s="36"/>
    </row>
    <row r="1385" ht="11.25">
      <c r="F1385" s="36"/>
    </row>
    <row r="1386" ht="11.25">
      <c r="F1386" s="36"/>
    </row>
    <row r="1387" ht="11.25">
      <c r="F1387" s="36"/>
    </row>
    <row r="1388" ht="11.25">
      <c r="F1388" s="36"/>
    </row>
    <row r="1389" ht="11.25">
      <c r="F1389" s="36"/>
    </row>
    <row r="1390" ht="11.25">
      <c r="F1390" s="36"/>
    </row>
    <row r="1391" ht="11.25">
      <c r="F1391" s="36"/>
    </row>
    <row r="1392" ht="11.25">
      <c r="F1392" s="36"/>
    </row>
    <row r="1393" ht="11.25">
      <c r="F1393" s="36"/>
    </row>
    <row r="1394" ht="11.25">
      <c r="F1394" s="36"/>
    </row>
    <row r="1395" ht="11.25">
      <c r="F1395" s="36"/>
    </row>
    <row r="1396" ht="11.25">
      <c r="F1396" s="36"/>
    </row>
    <row r="1397" ht="11.25">
      <c r="F1397" s="36"/>
    </row>
    <row r="1398" ht="11.25">
      <c r="F1398" s="36"/>
    </row>
    <row r="1399" ht="11.25">
      <c r="F1399" s="36"/>
    </row>
    <row r="1400" ht="11.25">
      <c r="F1400" s="36"/>
    </row>
    <row r="1401" ht="11.25">
      <c r="F1401" s="36"/>
    </row>
    <row r="1402" ht="11.25">
      <c r="F1402" s="36"/>
    </row>
    <row r="1403" ht="11.25">
      <c r="F1403" s="36"/>
    </row>
    <row r="1404" ht="11.25">
      <c r="F1404" s="36"/>
    </row>
    <row r="1405" ht="11.25">
      <c r="F1405" s="36"/>
    </row>
    <row r="1406" ht="11.25">
      <c r="F1406" s="36"/>
    </row>
    <row r="1407" ht="11.25">
      <c r="F1407" s="36"/>
    </row>
    <row r="1408" ht="11.25">
      <c r="F1408" s="36"/>
    </row>
    <row r="1409" ht="11.25">
      <c r="F1409" s="36"/>
    </row>
    <row r="1410" ht="11.25">
      <c r="F1410" s="36"/>
    </row>
    <row r="1411" ht="11.25">
      <c r="F1411" s="36"/>
    </row>
    <row r="1412" ht="11.25">
      <c r="F1412" s="36"/>
    </row>
    <row r="1413" ht="11.25">
      <c r="F1413" s="36"/>
    </row>
    <row r="1414" ht="11.25">
      <c r="F1414" s="36"/>
    </row>
    <row r="1415" ht="11.25">
      <c r="F1415" s="36"/>
    </row>
  </sheetData>
  <sheetProtection password="CB1D" sheet="1" objects="1" scenarios="1"/>
  <mergeCells count="2">
    <mergeCell ref="B1:F1"/>
    <mergeCell ref="B3:F3"/>
  </mergeCells>
  <printOptions/>
  <pageMargins left="0.75" right="0.75" top="0.59" bottom="0.58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2012-01-01T18:46:23Z</cp:lastPrinted>
  <dcterms:created xsi:type="dcterms:W3CDTF">1997-01-24T11:07:25Z</dcterms:created>
  <dcterms:modified xsi:type="dcterms:W3CDTF">2012-01-11T22:04:00Z</dcterms:modified>
  <cp:category/>
  <cp:version/>
  <cp:contentType/>
  <cp:contentStatus/>
</cp:coreProperties>
</file>