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6" windowWidth="15192" windowHeight="8448" activeTab="1"/>
  </bookViews>
  <sheets>
    <sheet name="Celkové výsledky" sheetId="1" r:id="rId1"/>
    <sheet name="Detské kategó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<sst xmlns="http://schemas.openxmlformats.org/spreadsheetml/2006/main" count="915" uniqueCount="361">
  <si>
    <t>Por.číslo</t>
  </si>
  <si>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</si>
  <si>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</si>
  <si>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</si>
  <si>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</si>
  <si>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</si>
  <si>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</si>
  <si>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</si>
  <si>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</si>
  <si>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</si>
  <si>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Košice</t>
  </si>
  <si>
    <t>OBS Prešov</t>
  </si>
  <si>
    <t>Výsledky spracovala: Bucová Anna</t>
  </si>
  <si>
    <t>Rok nar.</t>
  </si>
  <si>
    <t>JM Demolex Bardejov</t>
  </si>
  <si>
    <t>Hlavný rozhodca: Buc Peter peter.buc59@gmail.com 0905 299 189</t>
  </si>
  <si>
    <t xml:space="preserve">21,1 km </t>
  </si>
  <si>
    <t>NIKA WRC Rožňava</t>
  </si>
  <si>
    <t>Michalovce</t>
  </si>
  <si>
    <t>Sopka Seňa</t>
  </si>
  <si>
    <t>O5 BK Furča Košice</t>
  </si>
  <si>
    <t>Kechnec</t>
  </si>
  <si>
    <t>BK Steel Košice</t>
  </si>
  <si>
    <t>Metropol Košice</t>
  </si>
  <si>
    <t>Batizovce</t>
  </si>
  <si>
    <t>Tube City IMS Košice</t>
  </si>
  <si>
    <t>Dulova Ves</t>
  </si>
  <si>
    <t>Por.  v kat.</t>
  </si>
  <si>
    <t>Kavečany</t>
  </si>
  <si>
    <t>Prešov</t>
  </si>
  <si>
    <t>BK Spartak Medzev</t>
  </si>
  <si>
    <t>Geoma Myslava</t>
  </si>
  <si>
    <t>Severanka</t>
  </si>
  <si>
    <t>BK Šaca</t>
  </si>
  <si>
    <t>TJ Obal servis Košice</t>
  </si>
  <si>
    <t>Buc team Košice</t>
  </si>
  <si>
    <t>Repák Erik</t>
  </si>
  <si>
    <t>AM Košice</t>
  </si>
  <si>
    <t>Výsledková listina "Malého Kavečanského maratónu" zo dňa 2. augusta 2015</t>
  </si>
  <si>
    <t>SVK</t>
  </si>
  <si>
    <t>XXVII. Ročník</t>
  </si>
  <si>
    <t>Bogár</t>
  </si>
  <si>
    <t>Bukovič</t>
  </si>
  <si>
    <t>Dancák</t>
  </si>
  <si>
    <t>Darida</t>
  </si>
  <si>
    <t>Dujava</t>
  </si>
  <si>
    <t>Ďurčanský</t>
  </si>
  <si>
    <t>Fedič</t>
  </si>
  <si>
    <t>Ficzere</t>
  </si>
  <si>
    <t>Franc</t>
  </si>
  <si>
    <t>Hajník</t>
  </si>
  <si>
    <t>Hanzen</t>
  </si>
  <si>
    <t>Hirjak</t>
  </si>
  <si>
    <t>Hurajt</t>
  </si>
  <si>
    <t>Huszar</t>
  </si>
  <si>
    <t>Chovanec</t>
  </si>
  <si>
    <t>Ivančo</t>
  </si>
  <si>
    <t>Jurašeková</t>
  </si>
  <si>
    <t>Kamas</t>
  </si>
  <si>
    <t>Kováč</t>
  </si>
  <si>
    <t>Kraviansky</t>
  </si>
  <si>
    <t>Kulík</t>
  </si>
  <si>
    <t>Lakatoš</t>
  </si>
  <si>
    <t>Macko</t>
  </si>
  <si>
    <t>Malaia</t>
  </si>
  <si>
    <t>Malic</t>
  </si>
  <si>
    <t>Malyy</t>
  </si>
  <si>
    <t>Marková</t>
  </si>
  <si>
    <t>Mihok</t>
  </si>
  <si>
    <t>Onofrej</t>
  </si>
  <si>
    <t>Orlovský</t>
  </si>
  <si>
    <t>Piroško</t>
  </si>
  <si>
    <t>Sabo</t>
  </si>
  <si>
    <t>Sciranko</t>
  </si>
  <si>
    <t>Seligová</t>
  </si>
  <si>
    <t>Siráky</t>
  </si>
  <si>
    <t>Spišák</t>
  </si>
  <si>
    <t>Spišiak</t>
  </si>
  <si>
    <t>Starodubtsev</t>
  </si>
  <si>
    <t>Syč-Kriváňová</t>
  </si>
  <si>
    <t>Šoltýs</t>
  </si>
  <si>
    <t>Tisza</t>
  </si>
  <si>
    <t>Tiszová</t>
  </si>
  <si>
    <t>Tužinčin</t>
  </si>
  <si>
    <t>Varga</t>
  </si>
  <si>
    <t>Vargová</t>
  </si>
  <si>
    <t>Varinský</t>
  </si>
  <si>
    <t>Vavrek</t>
  </si>
  <si>
    <t>Vilhan</t>
  </si>
  <si>
    <t>Vrábeľ</t>
  </si>
  <si>
    <t>Žugec</t>
  </si>
  <si>
    <t>Orest</t>
  </si>
  <si>
    <t>Peter</t>
  </si>
  <si>
    <t>Martin</t>
  </si>
  <si>
    <t>János</t>
  </si>
  <si>
    <t>Róbert</t>
  </si>
  <si>
    <t>Norbert</t>
  </si>
  <si>
    <t>Zoltán</t>
  </si>
  <si>
    <t>Marek</t>
  </si>
  <si>
    <t>Dalibor</t>
  </si>
  <si>
    <t>Bartolomej</t>
  </si>
  <si>
    <t>Marian</t>
  </si>
  <si>
    <t>Ondrej</t>
  </si>
  <si>
    <t>Matúš</t>
  </si>
  <si>
    <t>Robert</t>
  </si>
  <si>
    <t>Vladimír</t>
  </si>
  <si>
    <t>Marián</t>
  </si>
  <si>
    <t>Tibor</t>
  </si>
  <si>
    <t>Michal</t>
  </si>
  <si>
    <t>Lucia</t>
  </si>
  <si>
    <t>Tomáš</t>
  </si>
  <si>
    <t>František</t>
  </si>
  <si>
    <t>Elo</t>
  </si>
  <si>
    <t>Nataliia</t>
  </si>
  <si>
    <t>Ivan</t>
  </si>
  <si>
    <t>Anatolij</t>
  </si>
  <si>
    <t>Eva</t>
  </si>
  <si>
    <t>Imrich</t>
  </si>
  <si>
    <t>Milan</t>
  </si>
  <si>
    <t>Erik</t>
  </si>
  <si>
    <t>Gabriel</t>
  </si>
  <si>
    <t>Jozef</t>
  </si>
  <si>
    <t>Beáta</t>
  </si>
  <si>
    <t>Pavol</t>
  </si>
  <si>
    <t>Viktor</t>
  </si>
  <si>
    <t>Lenka</t>
  </si>
  <si>
    <t>Alžbeta</t>
  </si>
  <si>
    <t>Ján</t>
  </si>
  <si>
    <t>Pavel</t>
  </si>
  <si>
    <t>Tereza</t>
  </si>
  <si>
    <t>Adrián</t>
  </si>
  <si>
    <t>Jaroslav</t>
  </si>
  <si>
    <t>Štefan</t>
  </si>
  <si>
    <t>UKR</t>
  </si>
  <si>
    <t>HUN</t>
  </si>
  <si>
    <t>O5 Bežecký klub Furča Košice</t>
  </si>
  <si>
    <t>Jakovany</t>
  </si>
  <si>
    <t>Boldogko Vára Maďarsko</t>
  </si>
  <si>
    <t>BKO Vyšna Myšla</t>
  </si>
  <si>
    <t>Vranov n/T</t>
  </si>
  <si>
    <t>AT&amp;T Košice</t>
  </si>
  <si>
    <t>KriWo team Jantex Vranov</t>
  </si>
  <si>
    <t>AC Michalovce</t>
  </si>
  <si>
    <t>Košice  Furča</t>
  </si>
  <si>
    <t>ŠK Banské</t>
  </si>
  <si>
    <t>Teriakovce</t>
  </si>
  <si>
    <t>ŠKP Spišská Nová Ves</t>
  </si>
  <si>
    <t>www.runTV.eu</t>
  </si>
  <si>
    <t xml:space="preserve">Goral marathon team </t>
  </si>
  <si>
    <t>Geodetcca Nw Košice</t>
  </si>
  <si>
    <t>VVS Michalovce</t>
  </si>
  <si>
    <t>BR Košice</t>
  </si>
  <si>
    <t>Brestov</t>
  </si>
  <si>
    <t>Košice Terasa</t>
  </si>
  <si>
    <t>ALL4RUN Košice</t>
  </si>
  <si>
    <t>OZ ZVJS Košice</t>
  </si>
  <si>
    <t>LIVA Košice</t>
  </si>
  <si>
    <t>Naturedecor Košice</t>
  </si>
  <si>
    <t>Nižný Čaj</t>
  </si>
  <si>
    <t>Sabol</t>
  </si>
  <si>
    <t>Lubomír</t>
  </si>
  <si>
    <t xml:space="preserve">Vronč  </t>
  </si>
  <si>
    <t>Horváth</t>
  </si>
  <si>
    <t>Juraj</t>
  </si>
  <si>
    <t>Líška</t>
  </si>
  <si>
    <t>Takáč</t>
  </si>
  <si>
    <t>Slafkovská</t>
  </si>
  <si>
    <t>Vaššová</t>
  </si>
  <si>
    <t>Viktória</t>
  </si>
  <si>
    <t xml:space="preserve">Sopko </t>
  </si>
  <si>
    <t>Semaník</t>
  </si>
  <si>
    <t>Dávid</t>
  </si>
  <si>
    <t>Gabriela</t>
  </si>
  <si>
    <t>Pribičko</t>
  </si>
  <si>
    <t>ŽSR</t>
  </si>
  <si>
    <t xml:space="preserve">Čebra   </t>
  </si>
  <si>
    <t xml:space="preserve">Kačala  </t>
  </si>
  <si>
    <t xml:space="preserve">Vaško  </t>
  </si>
  <si>
    <t>OcÚ Brežany</t>
  </si>
  <si>
    <t>Sopko</t>
  </si>
  <si>
    <t xml:space="preserve">Labaš  </t>
  </si>
  <si>
    <t>Karol</t>
  </si>
  <si>
    <t>Petráš</t>
  </si>
  <si>
    <t>BK Hýľov</t>
  </si>
  <si>
    <t>Mikula</t>
  </si>
  <si>
    <t xml:space="preserve">Puchír </t>
  </si>
  <si>
    <t>Kamil</t>
  </si>
  <si>
    <t xml:space="preserve">Safko  </t>
  </si>
  <si>
    <t>ŠK Budimír</t>
  </si>
  <si>
    <t xml:space="preserve">Mlynarčík </t>
  </si>
  <si>
    <t xml:space="preserve">Hájik </t>
  </si>
  <si>
    <t xml:space="preserve">Mako  </t>
  </si>
  <si>
    <t>Polák</t>
  </si>
  <si>
    <t>Gryboš</t>
  </si>
  <si>
    <t>Pro sport Košice</t>
  </si>
  <si>
    <t xml:space="preserve">Szymon </t>
  </si>
  <si>
    <t>Majerská</t>
  </si>
  <si>
    <t>Martina</t>
  </si>
  <si>
    <t>Hajduk</t>
  </si>
  <si>
    <t>Železná studnička Bratislava</t>
  </si>
  <si>
    <t>Klukovský</t>
  </si>
  <si>
    <t>Tvrdošín</t>
  </si>
  <si>
    <t>Balčík</t>
  </si>
  <si>
    <t>ZEOCEM Bystré</t>
  </si>
  <si>
    <t>Brooklin bar Furča</t>
  </si>
  <si>
    <t>Albrecht</t>
  </si>
  <si>
    <t>Slavomír</t>
  </si>
  <si>
    <t>ZKŠ Poľov</t>
  </si>
  <si>
    <t>Fendík</t>
  </si>
  <si>
    <t xml:space="preserve">Balogh  </t>
  </si>
  <si>
    <t>Remiáš</t>
  </si>
  <si>
    <t>active life Košice</t>
  </si>
  <si>
    <t>Gombita</t>
  </si>
  <si>
    <t>MTC V. Šebastová</t>
  </si>
  <si>
    <t>Poprocký</t>
  </si>
  <si>
    <t>Mráz</t>
  </si>
  <si>
    <t>Daniel</t>
  </si>
  <si>
    <t>Weis</t>
  </si>
  <si>
    <t>Ľubomír</t>
  </si>
  <si>
    <t>Janovič</t>
  </si>
  <si>
    <t>Babjak</t>
  </si>
  <si>
    <t>NF</t>
  </si>
  <si>
    <t>Malý kavečiansky maratón – 2.8.2015</t>
  </si>
  <si>
    <t>Súťaže detí a mládeže</t>
  </si>
  <si>
    <t>Kategória: CH1 – Predškolský vek – Chlapci (2011 a ml.)</t>
  </si>
  <si>
    <r>
      <t>Po</t>
    </r>
    <r>
      <rPr>
        <b/>
        <sz val="10"/>
        <color indexed="8"/>
        <rFont val="Calibri"/>
        <family val="2"/>
      </rPr>
      <t>r</t>
    </r>
    <r>
      <rPr>
        <sz val="10"/>
        <color indexed="8"/>
        <rFont val="Calibri"/>
        <family val="2"/>
      </rPr>
      <t>adie</t>
    </r>
  </si>
  <si>
    <t>Priezvisko a meno</t>
  </si>
  <si>
    <t>Rok narodenia</t>
  </si>
  <si>
    <t>Klub</t>
  </si>
  <si>
    <t>Kategória</t>
  </si>
  <si>
    <t>Dĺžka  behu</t>
  </si>
  <si>
    <t xml:space="preserve">    1.</t>
  </si>
  <si>
    <t>Peter Janovič</t>
  </si>
  <si>
    <t>Chlapci</t>
  </si>
  <si>
    <t>50 m</t>
  </si>
  <si>
    <t>14:00 s</t>
  </si>
  <si>
    <t xml:space="preserve">    2.</t>
  </si>
  <si>
    <t>Timon Spišiak</t>
  </si>
  <si>
    <t>All For Run</t>
  </si>
  <si>
    <t>14:30 s</t>
  </si>
  <si>
    <t xml:space="preserve">    3.</t>
  </si>
  <si>
    <t>Maximilián Tužinčin</t>
  </si>
  <si>
    <t>17:00 s</t>
  </si>
  <si>
    <t xml:space="preserve">    4.</t>
  </si>
  <si>
    <t>Timotej Šemrák</t>
  </si>
  <si>
    <t>20:00 s</t>
  </si>
  <si>
    <t>Kategória: D1 – Predškolský vek – Dievčatá (2011 a ml.)</t>
  </si>
  <si>
    <t>Kristína Stryčková</t>
  </si>
  <si>
    <t>Dievčatá</t>
  </si>
  <si>
    <t>12:00 s</t>
  </si>
  <si>
    <t>Daniela Strambová</t>
  </si>
  <si>
    <t>13:00 s</t>
  </si>
  <si>
    <t>Ľubomíra Chomjaková</t>
  </si>
  <si>
    <t>15:00 s</t>
  </si>
  <si>
    <t>Ema Mlynarčíková</t>
  </si>
  <si>
    <t>Budimír</t>
  </si>
  <si>
    <t>16:00 s</t>
  </si>
  <si>
    <t>Kategória: CH2 – Starší predškolský vek – Chlapci (2010-2008)</t>
  </si>
  <si>
    <t>Poradie</t>
  </si>
  <si>
    <t>Martin Ján Sabol</t>
  </si>
  <si>
    <t>70 m</t>
  </si>
  <si>
    <t>Jakub Hájek</t>
  </si>
  <si>
    <t>Slávia TU Košice</t>
  </si>
  <si>
    <t>Jakub Stramba</t>
  </si>
  <si>
    <t>Martin Antala</t>
  </si>
  <si>
    <t>Baška</t>
  </si>
  <si>
    <t xml:space="preserve">    5.</t>
  </si>
  <si>
    <t>Adam Mlynarčík</t>
  </si>
  <si>
    <t>18:00 s</t>
  </si>
  <si>
    <t xml:space="preserve">    6.</t>
  </si>
  <si>
    <t>Dušan Kryštof</t>
  </si>
  <si>
    <t>19:00 s</t>
  </si>
  <si>
    <t xml:space="preserve">    7.</t>
  </si>
  <si>
    <t>Vavro Babarík</t>
  </si>
  <si>
    <t xml:space="preserve">    8.</t>
  </si>
  <si>
    <t>Richard Antala</t>
  </si>
  <si>
    <t>21:00 s</t>
  </si>
  <si>
    <t xml:space="preserve">    9.</t>
  </si>
  <si>
    <t>Damián Tabačko</t>
  </si>
  <si>
    <t>24:00 s</t>
  </si>
  <si>
    <t xml:space="preserve">  10.</t>
  </si>
  <si>
    <t>Tomáš Kryštof</t>
  </si>
  <si>
    <t>25:00 s</t>
  </si>
  <si>
    <t>Kategória: D2 – Starší predškolský vek – Dievčatá (2010-2008)</t>
  </si>
  <si>
    <t>Natasha Šemráková</t>
  </si>
  <si>
    <t>Smižany</t>
  </si>
  <si>
    <t>22:00 s</t>
  </si>
  <si>
    <t>Nina Mošková</t>
  </si>
  <si>
    <t>23:00 s</t>
  </si>
  <si>
    <t>Sofia Richnavská</t>
  </si>
  <si>
    <t>Kategória: CH3 – Prípravka – Chlapci (2007-2006)</t>
  </si>
  <si>
    <t>Matúš Hájek</t>
  </si>
  <si>
    <t>100 m</t>
  </si>
  <si>
    <t>Jakub Karol Janšo</t>
  </si>
  <si>
    <t>Róbert Vavruš</t>
  </si>
  <si>
    <t>4.</t>
  </si>
  <si>
    <t>Samuel Balogh</t>
  </si>
  <si>
    <t>TJ Obalservis Košice</t>
  </si>
  <si>
    <t>5.</t>
  </si>
  <si>
    <t>Filip Vanc</t>
  </si>
  <si>
    <t>6.</t>
  </si>
  <si>
    <t>Vincent Vanc</t>
  </si>
  <si>
    <t>Kategória: D3 – Prípravka – Dievčatá (2007-2006)</t>
  </si>
  <si>
    <t>Michaela Ivančová</t>
  </si>
  <si>
    <t>Katarína Jordánová</t>
  </si>
  <si>
    <t>AK Steeple Poprad</t>
  </si>
  <si>
    <t>Lenka Rusnáková</t>
  </si>
  <si>
    <t>1 AK Humenné</t>
  </si>
  <si>
    <t>26:00 s</t>
  </si>
  <si>
    <t>Grétka Spišiaková</t>
  </si>
  <si>
    <t>DNF</t>
  </si>
  <si>
    <t>Tamara Vargová</t>
  </si>
  <si>
    <t>Kategória: CH4 – Najmladší žiaci – Chlapci (2005-2004)</t>
  </si>
  <si>
    <t>William Sopko</t>
  </si>
  <si>
    <t>150 m</t>
  </si>
  <si>
    <t>Matej Bidulský</t>
  </si>
  <si>
    <t>Lukáš Szoták</t>
  </si>
  <si>
    <t>Nikolas Gaňa</t>
  </si>
  <si>
    <t>27:00 s</t>
  </si>
  <si>
    <t>Štefan Gaňa</t>
  </si>
  <si>
    <t>28:00 s</t>
  </si>
  <si>
    <t>Kategória: D4 – Najmladšie žiačky – Dievčatá (2005-2004)</t>
  </si>
  <si>
    <t>Viktória Jordánová</t>
  </si>
  <si>
    <t>Veronika Ištoková</t>
  </si>
  <si>
    <t>Kategória: CH5 – Mladší žiaci – Chlapci (2003-2002)</t>
  </si>
  <si>
    <t>Timotej Baka</t>
  </si>
  <si>
    <t>210 m</t>
  </si>
  <si>
    <t>34:00 s</t>
  </si>
  <si>
    <t>Peter Marušiak</t>
  </si>
  <si>
    <t>37:00 s</t>
  </si>
  <si>
    <t>Kategória: D5 – Mladšie žiačky – Dievčatá (2003-2002)</t>
  </si>
  <si>
    <t>Tamara Ivančová</t>
  </si>
  <si>
    <t xml:space="preserve"> ŠK Banské</t>
  </si>
  <si>
    <t>35:00 s</t>
  </si>
  <si>
    <t>Barbora Ďurčanská</t>
  </si>
  <si>
    <t>38:00 s</t>
  </si>
  <si>
    <t>3.</t>
  </si>
  <si>
    <t>Lenka Bidulská</t>
  </si>
  <si>
    <t>40:00 s</t>
  </si>
  <si>
    <t>Kategória: CH6 – Starší žiaci – Chlapci (2001-2000)</t>
  </si>
  <si>
    <t>Michal Kurák</t>
  </si>
  <si>
    <t>ATU Košice</t>
  </si>
  <si>
    <t>1000 m</t>
  </si>
  <si>
    <t>03:26 min.</t>
  </si>
  <si>
    <t>Milan Fabrici</t>
  </si>
  <si>
    <t>03:52 min.</t>
  </si>
  <si>
    <t>Filip Rusnák</t>
  </si>
  <si>
    <t>03:57 min.</t>
  </si>
  <si>
    <t>Kategória: CH7 – Dorast – Chlapci (1999-1998)</t>
  </si>
  <si>
    <t>Ján Gajdoš</t>
  </si>
  <si>
    <t>SOPKA Seňa</t>
  </si>
  <si>
    <t>2900 m</t>
  </si>
  <si>
    <t>11:16 min.</t>
  </si>
  <si>
    <t>Kategória: D7 – Dorast – Dievčatá (1999-1998)</t>
  </si>
  <si>
    <t>Bibiána Ivančová</t>
  </si>
  <si>
    <t>14:12 min.</t>
  </si>
  <si>
    <t>Helena Fabriciová</t>
  </si>
  <si>
    <t>14:30 min.</t>
  </si>
  <si>
    <t>Andrea Fabriciová</t>
  </si>
  <si>
    <t>15:40 min.</t>
  </si>
  <si>
    <t>Výsledky spracovala: Marianna Šemráková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</si>
</sst>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6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6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56" fillId="33" borderId="11" xfId="0" applyFont="1" applyFill="1" applyBorder="1" applyAlignment="1">
      <alignment horizontal="center"/>
    </xf>
    <xf numFmtId="21" fontId="56" fillId="0" borderId="12" xfId="0" applyNumberFormat="1" applyFont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21" fontId="59" fillId="0" borderId="12" xfId="0" applyNumberFormat="1" applyFont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21" fontId="62" fillId="0" borderId="12" xfId="0" applyNumberFormat="1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21" fontId="0" fillId="0" borderId="12" xfId="0" applyNumberFormat="1" applyFont="1" applyBorder="1" applyAlignment="1">
      <alignment horizontal="center"/>
    </xf>
    <xf numFmtId="21" fontId="0" fillId="0" borderId="12" xfId="0" applyNumberFormat="1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21" fontId="0" fillId="0" borderId="15" xfId="0" applyNumberFormat="1" applyFont="1" applyBorder="1" applyAlignment="1">
      <alignment horizontal="center"/>
    </xf>
    <xf numFmtId="0" fontId="56" fillId="33" borderId="16" xfId="0" applyFont="1" applyFill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7" xfId="0" applyFont="1" applyBorder="1" applyAlignment="1">
      <alignment/>
    </xf>
    <xf numFmtId="0" fontId="57" fillId="0" borderId="17" xfId="0" applyFont="1" applyBorder="1" applyAlignment="1">
      <alignment/>
    </xf>
    <xf numFmtId="0" fontId="58" fillId="0" borderId="17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8" fillId="0" borderId="17" xfId="0" applyFont="1" applyBorder="1" applyAlignment="1">
      <alignment/>
    </xf>
    <xf numFmtId="21" fontId="56" fillId="0" borderId="18" xfId="0" applyNumberFormat="1" applyFont="1" applyBorder="1" applyAlignment="1">
      <alignment horizontal="center"/>
    </xf>
    <xf numFmtId="0" fontId="5" fillId="33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9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8" fillId="0" borderId="0" xfId="0" applyFont="1" applyAlignment="1">
      <alignment vertical="center"/>
    </xf>
    <xf numFmtId="0" fontId="6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4" borderId="24" xfId="0" applyFill="1" applyBorder="1" applyAlignment="1">
      <alignment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2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25" xfId="0" applyFill="1" applyBorder="1" applyAlignment="1">
      <alignment vertical="center" wrapText="1"/>
    </xf>
    <xf numFmtId="0" fontId="0" fillId="36" borderId="24" xfId="0" applyFill="1" applyBorder="1" applyAlignment="1">
      <alignment vertical="center" wrapText="1"/>
    </xf>
    <xf numFmtId="0" fontId="0" fillId="36" borderId="25" xfId="0" applyFill="1" applyBorder="1" applyAlignment="1">
      <alignment horizontal="center" vertical="center" wrapText="1"/>
    </xf>
    <xf numFmtId="0" fontId="0" fillId="36" borderId="25" xfId="0" applyFill="1" applyBorder="1" applyAlignment="1">
      <alignment vertical="center" wrapText="1"/>
    </xf>
    <xf numFmtId="0" fontId="0" fillId="37" borderId="24" xfId="0" applyFill="1" applyBorder="1" applyAlignment="1">
      <alignment vertical="center" wrapText="1"/>
    </xf>
    <xf numFmtId="0" fontId="0" fillId="37" borderId="25" xfId="0" applyFill="1" applyBorder="1" applyAlignment="1">
      <alignment horizontal="center" vertical="center" wrapText="1"/>
    </xf>
    <xf numFmtId="0" fontId="0" fillId="37" borderId="25" xfId="0" applyFill="1" applyBorder="1" applyAlignment="1">
      <alignment vertical="center" wrapText="1"/>
    </xf>
    <xf numFmtId="0" fontId="0" fillId="38" borderId="24" xfId="0" applyFill="1" applyBorder="1" applyAlignment="1">
      <alignment horizontal="center" vertical="center" wrapText="1"/>
    </xf>
    <xf numFmtId="0" fontId="0" fillId="38" borderId="25" xfId="0" applyFill="1" applyBorder="1" applyAlignment="1">
      <alignment horizontal="center" vertical="center" wrapText="1"/>
    </xf>
    <xf numFmtId="0" fontId="0" fillId="38" borderId="25" xfId="0" applyFill="1" applyBorder="1" applyAlignment="1">
      <alignment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39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6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40" borderId="0" xfId="0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97">
      <selection activeCell="O8" sqref="O8"/>
    </sheetView>
  </sheetViews>
  <sheetFormatPr defaultColWidth="9.140625" defaultRowHeight="14.25" customHeight="1"/>
  <cols>
    <col min="1" max="1" width="4.8515625" style="12" customWidth="1"/>
    <col min="2" max="2" width="5.421875" style="5" customWidth="1"/>
    <col min="3" max="3" width="13.57421875" style="6" customWidth="1"/>
    <col min="4" max="4" width="8.28125" style="18" customWidth="1"/>
    <col min="5" max="5" width="5.28125" style="8" customWidth="1"/>
    <col min="6" max="6" width="4.57421875" style="5" customWidth="1"/>
    <col min="7" max="7" width="5.8515625" style="20" customWidth="1"/>
    <col min="8" max="8" width="18.8515625" style="7" customWidth="1"/>
    <col min="9" max="9" width="4.28125" style="20" customWidth="1"/>
    <col min="10" max="10" width="5.7109375" style="20" customWidth="1"/>
    <col min="11" max="11" width="9.7109375" style="5" customWidth="1"/>
    <col min="12" max="16384" width="8.8515625" style="6" customWidth="1"/>
  </cols>
  <sheetData>
    <row r="1" spans="6:7" ht="0" customHeight="1" hidden="1">
      <c r="F1" s="5" t="s">
        <v>7</v>
      </c>
      <c r="G1" s="20">
        <v>2015</v>
      </c>
    </row>
    <row r="2" ht="17.25" customHeight="1"/>
    <row r="3" spans="1:11" s="79" customFormat="1" ht="25.5" customHeight="1">
      <c r="A3" s="113" t="s">
        <v>38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s="79" customFormat="1" ht="6" customHeight="1">
      <c r="A4" s="80"/>
      <c r="B4" s="81"/>
      <c r="C4" s="81"/>
      <c r="D4" s="82"/>
      <c r="E4" s="83"/>
      <c r="F4" s="81"/>
      <c r="G4" s="82"/>
      <c r="H4" s="83"/>
      <c r="I4" s="82"/>
      <c r="J4" s="82"/>
      <c r="K4" s="81"/>
    </row>
    <row r="5" spans="1:11" s="79" customFormat="1" ht="14.25" customHeight="1">
      <c r="A5" s="114" t="s">
        <v>40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s="79" customFormat="1" ht="12.75" customHeight="1">
      <c r="A6" s="116" t="s">
        <v>16</v>
      </c>
      <c r="B6" s="116"/>
      <c r="C6" s="116"/>
      <c r="D6" s="85"/>
      <c r="E6" s="86"/>
      <c r="F6" s="84"/>
      <c r="G6" s="87"/>
      <c r="H6" s="88"/>
      <c r="I6" s="89"/>
      <c r="J6" s="89"/>
      <c r="K6" s="90"/>
    </row>
    <row r="7" spans="1:11" ht="9" customHeight="1" thickBot="1">
      <c r="A7" s="11"/>
      <c r="B7" s="11"/>
      <c r="C7" s="11"/>
      <c r="D7" s="21"/>
      <c r="E7" s="15"/>
      <c r="F7" s="2"/>
      <c r="G7" s="23"/>
      <c r="H7" s="9"/>
      <c r="I7" s="22"/>
      <c r="J7" s="22"/>
      <c r="K7" s="3"/>
    </row>
    <row r="8" spans="1:11" ht="30.75" customHeight="1" thickBot="1">
      <c r="A8" s="70" t="s">
        <v>0</v>
      </c>
      <c r="B8" s="71" t="s">
        <v>9</v>
      </c>
      <c r="C8" s="72" t="s">
        <v>1</v>
      </c>
      <c r="D8" s="73"/>
      <c r="E8" s="74"/>
      <c r="F8" s="75" t="s">
        <v>6</v>
      </c>
      <c r="G8" s="71" t="s">
        <v>13</v>
      </c>
      <c r="H8" s="76" t="s">
        <v>2</v>
      </c>
      <c r="I8" s="77" t="s">
        <v>8</v>
      </c>
      <c r="J8" s="71" t="s">
        <v>27</v>
      </c>
      <c r="K8" s="78" t="s">
        <v>3</v>
      </c>
    </row>
    <row r="9" spans="1:11" s="30" customFormat="1" ht="14.25" customHeight="1">
      <c r="A9" s="62">
        <v>1</v>
      </c>
      <c r="B9" s="63">
        <v>39</v>
      </c>
      <c r="C9" s="64" t="s">
        <v>78</v>
      </c>
      <c r="D9" s="65" t="s">
        <v>124</v>
      </c>
      <c r="E9" s="66" t="s">
        <v>133</v>
      </c>
      <c r="F9" s="63" t="s">
        <v>4</v>
      </c>
      <c r="G9" s="67">
        <v>1970</v>
      </c>
      <c r="H9" s="68" t="s">
        <v>14</v>
      </c>
      <c r="I9" s="67" t="str">
        <f aca="true" t="shared" si="0" ref="I9:I40">IF($F9="m",IF($G$1-$G9&gt;19,IF($G$1-$G9&lt;40,"A",IF($G$1-$G9&gt;49,IF($G$1-$G9&gt;59,IF($G$1-$G9&gt;69,"D","D"),"C"),"B")),"JM"),IF($G$1-$G9&gt;19,IF($G$1-$G9&lt;35,"E",IF($G$1-$G9&lt;50,"F","G")),"JŽ"))</f>
        <v>B</v>
      </c>
      <c r="J9" s="67">
        <f>COUNTIF($G$9:$I9,$I9)</f>
        <v>1</v>
      </c>
      <c r="K9" s="69">
        <v>0.05206018518518518</v>
      </c>
    </row>
    <row r="10" spans="1:11" s="37" customFormat="1" ht="14.25" customHeight="1">
      <c r="A10" s="47">
        <v>2</v>
      </c>
      <c r="B10" s="31">
        <v>33</v>
      </c>
      <c r="C10" s="32" t="s">
        <v>66</v>
      </c>
      <c r="D10" s="33" t="s">
        <v>115</v>
      </c>
      <c r="E10" s="34" t="s">
        <v>133</v>
      </c>
      <c r="F10" s="31" t="s">
        <v>4</v>
      </c>
      <c r="G10" s="35">
        <v>1974</v>
      </c>
      <c r="H10" s="36" t="s">
        <v>148</v>
      </c>
      <c r="I10" s="35" t="str">
        <f t="shared" si="0"/>
        <v>B</v>
      </c>
      <c r="J10" s="35">
        <f>COUNTIF($G$9:$I10,$I10)</f>
        <v>2</v>
      </c>
      <c r="K10" s="48">
        <v>0.05357638888888889</v>
      </c>
    </row>
    <row r="11" spans="1:11" s="44" customFormat="1" ht="14.25" customHeight="1">
      <c r="A11" s="49">
        <v>3</v>
      </c>
      <c r="B11" s="38">
        <v>38</v>
      </c>
      <c r="C11" s="39" t="s">
        <v>220</v>
      </c>
      <c r="D11" s="40" t="s">
        <v>91</v>
      </c>
      <c r="E11" s="41" t="s">
        <v>133</v>
      </c>
      <c r="F11" s="38" t="s">
        <v>4</v>
      </c>
      <c r="G11" s="42">
        <v>1968</v>
      </c>
      <c r="H11" s="43" t="s">
        <v>14</v>
      </c>
      <c r="I11" s="42" t="str">
        <f t="shared" si="0"/>
        <v>B</v>
      </c>
      <c r="J11" s="42">
        <f>COUNTIF($G$9:$I11,$I11)</f>
        <v>3</v>
      </c>
      <c r="K11" s="50">
        <v>0.0546875</v>
      </c>
    </row>
    <row r="12" spans="1:11" s="30" customFormat="1" ht="14.25" customHeight="1">
      <c r="A12" s="45">
        <v>4</v>
      </c>
      <c r="B12" s="24">
        <v>67</v>
      </c>
      <c r="C12" s="25" t="s">
        <v>36</v>
      </c>
      <c r="D12" s="26" t="s">
        <v>119</v>
      </c>
      <c r="E12" s="27" t="s">
        <v>39</v>
      </c>
      <c r="F12" s="24" t="s">
        <v>4</v>
      </c>
      <c r="G12" s="28">
        <v>1991</v>
      </c>
      <c r="H12" s="29" t="s">
        <v>34</v>
      </c>
      <c r="I12" s="28" t="str">
        <f t="shared" si="0"/>
        <v>A</v>
      </c>
      <c r="J12" s="28">
        <f>COUNTIF($G$9:$I12,$I12)</f>
        <v>1</v>
      </c>
      <c r="K12" s="46">
        <v>0.056365740740740744</v>
      </c>
    </row>
    <row r="13" spans="1:11" s="37" customFormat="1" ht="14.25" customHeight="1">
      <c r="A13" s="47">
        <v>5</v>
      </c>
      <c r="B13" s="31">
        <v>10</v>
      </c>
      <c r="C13" s="32" t="s">
        <v>58</v>
      </c>
      <c r="D13" s="33" t="s">
        <v>110</v>
      </c>
      <c r="E13" s="34" t="s">
        <v>39</v>
      </c>
      <c r="F13" s="31" t="s">
        <v>4</v>
      </c>
      <c r="G13" s="35">
        <v>1976</v>
      </c>
      <c r="H13" s="36" t="s">
        <v>146</v>
      </c>
      <c r="I13" s="35" t="str">
        <f t="shared" si="0"/>
        <v>A</v>
      </c>
      <c r="J13" s="35">
        <f>COUNTIF($G$9:$I13,$I13)</f>
        <v>2</v>
      </c>
      <c r="K13" s="48">
        <v>0.058090277777777775</v>
      </c>
    </row>
    <row r="14" spans="1:11" s="44" customFormat="1" ht="14.25" customHeight="1">
      <c r="A14" s="49">
        <v>6</v>
      </c>
      <c r="B14" s="38">
        <v>29</v>
      </c>
      <c r="C14" s="39" t="s">
        <v>87</v>
      </c>
      <c r="D14" s="40" t="s">
        <v>130</v>
      </c>
      <c r="E14" s="41" t="s">
        <v>39</v>
      </c>
      <c r="F14" s="38" t="s">
        <v>4</v>
      </c>
      <c r="G14" s="42">
        <v>1980</v>
      </c>
      <c r="H14" s="43" t="s">
        <v>26</v>
      </c>
      <c r="I14" s="42" t="str">
        <f t="shared" si="0"/>
        <v>A</v>
      </c>
      <c r="J14" s="42">
        <f>COUNTIF($G$9:$I14,$I14)</f>
        <v>3</v>
      </c>
      <c r="K14" s="50">
        <v>0.05862268518518519</v>
      </c>
    </row>
    <row r="15" spans="1:11" s="30" customFormat="1" ht="14.25" customHeight="1">
      <c r="A15" s="45">
        <v>7</v>
      </c>
      <c r="B15" s="24">
        <v>87</v>
      </c>
      <c r="C15" s="25" t="s">
        <v>41</v>
      </c>
      <c r="D15" s="26" t="s">
        <v>94</v>
      </c>
      <c r="E15" s="27" t="s">
        <v>134</v>
      </c>
      <c r="F15" s="24" t="s">
        <v>4</v>
      </c>
      <c r="G15" s="28">
        <v>1964</v>
      </c>
      <c r="H15" s="29" t="s">
        <v>137</v>
      </c>
      <c r="I15" s="28" t="str">
        <f t="shared" si="0"/>
        <v>C</v>
      </c>
      <c r="J15" s="28">
        <f>COUNTIF($G$9:$I15,$I15)</f>
        <v>1</v>
      </c>
      <c r="K15" s="46">
        <v>0.06063657407407408</v>
      </c>
    </row>
    <row r="16" spans="1:11" s="37" customFormat="1" ht="14.25" customHeight="1">
      <c r="A16" s="47">
        <v>8</v>
      </c>
      <c r="B16" s="31">
        <v>83</v>
      </c>
      <c r="C16" s="32" t="s">
        <v>209</v>
      </c>
      <c r="D16" s="33" t="s">
        <v>105</v>
      </c>
      <c r="E16" s="34" t="s">
        <v>39</v>
      </c>
      <c r="F16" s="31" t="s">
        <v>4</v>
      </c>
      <c r="G16" s="35">
        <v>1963</v>
      </c>
      <c r="H16" s="36" t="s">
        <v>34</v>
      </c>
      <c r="I16" s="35" t="str">
        <f t="shared" si="0"/>
        <v>C</v>
      </c>
      <c r="J16" s="35">
        <f>COUNTIF($G$9:$I16,$I16)</f>
        <v>2</v>
      </c>
      <c r="K16" s="48">
        <v>0.06077546296296296</v>
      </c>
    </row>
    <row r="17" spans="1:11" ht="14.25" customHeight="1">
      <c r="A17" s="51">
        <v>9</v>
      </c>
      <c r="B17" s="1">
        <v>60</v>
      </c>
      <c r="C17" s="4" t="s">
        <v>187</v>
      </c>
      <c r="D17" s="17" t="s">
        <v>108</v>
      </c>
      <c r="E17" s="16" t="s">
        <v>39</v>
      </c>
      <c r="F17" s="1" t="s">
        <v>4</v>
      </c>
      <c r="G17" s="13">
        <v>1975</v>
      </c>
      <c r="H17" s="10" t="s">
        <v>30</v>
      </c>
      <c r="I17" s="13" t="str">
        <f t="shared" si="0"/>
        <v>B</v>
      </c>
      <c r="J17" s="13">
        <f>COUNTIF($G$9:$I17,$I17)</f>
        <v>4</v>
      </c>
      <c r="K17" s="52">
        <v>0.061203703703703705</v>
      </c>
    </row>
    <row r="18" spans="1:11" s="44" customFormat="1" ht="14.25" customHeight="1">
      <c r="A18" s="49">
        <v>10</v>
      </c>
      <c r="B18" s="38">
        <v>93</v>
      </c>
      <c r="C18" s="39" t="s">
        <v>219</v>
      </c>
      <c r="D18" s="40" t="s">
        <v>92</v>
      </c>
      <c r="E18" s="41" t="s">
        <v>39</v>
      </c>
      <c r="F18" s="38" t="s">
        <v>4</v>
      </c>
      <c r="G18" s="42">
        <v>1962</v>
      </c>
      <c r="H18" s="43" t="s">
        <v>33</v>
      </c>
      <c r="I18" s="42" t="str">
        <f t="shared" si="0"/>
        <v>C</v>
      </c>
      <c r="J18" s="42">
        <f>COUNTIF($G$9:$I18,$I18)</f>
        <v>3</v>
      </c>
      <c r="K18" s="50">
        <v>0.06167824074074074</v>
      </c>
    </row>
    <row r="19" spans="1:11" ht="14.25" customHeight="1">
      <c r="A19" s="51">
        <v>11</v>
      </c>
      <c r="B19" s="1">
        <v>84</v>
      </c>
      <c r="C19" s="19" t="s">
        <v>77</v>
      </c>
      <c r="D19" s="17" t="s">
        <v>95</v>
      </c>
      <c r="E19" s="16" t="s">
        <v>39</v>
      </c>
      <c r="F19" s="14" t="s">
        <v>4</v>
      </c>
      <c r="G19" s="13">
        <v>1975</v>
      </c>
      <c r="H19" s="10" t="s">
        <v>154</v>
      </c>
      <c r="I19" s="13" t="str">
        <f t="shared" si="0"/>
        <v>B</v>
      </c>
      <c r="J19" s="13">
        <f>COUNTIF($G$9:$I19,$I19)</f>
        <v>5</v>
      </c>
      <c r="K19" s="52">
        <v>0.0621875</v>
      </c>
    </row>
    <row r="20" spans="1:11" ht="14.25" customHeight="1">
      <c r="A20" s="51">
        <v>12</v>
      </c>
      <c r="B20" s="1">
        <v>40</v>
      </c>
      <c r="C20" s="19" t="s">
        <v>69</v>
      </c>
      <c r="D20" s="17" t="s">
        <v>119</v>
      </c>
      <c r="E20" s="16" t="s">
        <v>39</v>
      </c>
      <c r="F20" s="14" t="s">
        <v>4</v>
      </c>
      <c r="G20" s="13">
        <v>1981</v>
      </c>
      <c r="H20" s="10" t="s">
        <v>135</v>
      </c>
      <c r="I20" s="13" t="str">
        <f t="shared" si="0"/>
        <v>A</v>
      </c>
      <c r="J20" s="13">
        <f>COUNTIF($G$9:$I20,$I20)</f>
        <v>4</v>
      </c>
      <c r="K20" s="52">
        <v>0.06276620370370371</v>
      </c>
    </row>
    <row r="21" spans="1:11" ht="14.25" customHeight="1">
      <c r="A21" s="51">
        <v>13</v>
      </c>
      <c r="B21" s="1">
        <v>81</v>
      </c>
      <c r="C21" s="4" t="s">
        <v>205</v>
      </c>
      <c r="D21" s="17" t="s">
        <v>206</v>
      </c>
      <c r="E21" s="16" t="s">
        <v>39</v>
      </c>
      <c r="F21" s="1" t="s">
        <v>4</v>
      </c>
      <c r="G21" s="13">
        <v>1975</v>
      </c>
      <c r="H21" s="10" t="s">
        <v>207</v>
      </c>
      <c r="I21" s="13" t="str">
        <f t="shared" si="0"/>
        <v>B</v>
      </c>
      <c r="J21" s="13">
        <f>COUNTIF($G$9:$I21,$I21)</f>
        <v>6</v>
      </c>
      <c r="K21" s="52">
        <v>0.06284722222222222</v>
      </c>
    </row>
    <row r="22" spans="1:11" ht="14.25" customHeight="1">
      <c r="A22" s="51">
        <v>14</v>
      </c>
      <c r="B22" s="1">
        <v>77</v>
      </c>
      <c r="C22" s="4" t="s">
        <v>59</v>
      </c>
      <c r="D22" s="17" t="s">
        <v>92</v>
      </c>
      <c r="E22" s="16" t="s">
        <v>39</v>
      </c>
      <c r="F22" s="1" t="s">
        <v>4</v>
      </c>
      <c r="G22" s="13">
        <v>1963</v>
      </c>
      <c r="H22" s="10" t="s">
        <v>203</v>
      </c>
      <c r="I22" s="13" t="str">
        <f t="shared" si="0"/>
        <v>C</v>
      </c>
      <c r="J22" s="13">
        <f>COUNTIF($G$9:$I22,$I22)</f>
        <v>4</v>
      </c>
      <c r="K22" s="52">
        <v>0.0634375</v>
      </c>
    </row>
    <row r="23" spans="1:11" ht="14.25" customHeight="1">
      <c r="A23" s="51">
        <v>15</v>
      </c>
      <c r="B23" s="1">
        <v>20</v>
      </c>
      <c r="C23" s="19" t="s">
        <v>73</v>
      </c>
      <c r="D23" s="17" t="s">
        <v>121</v>
      </c>
      <c r="E23" s="16" t="s">
        <v>39</v>
      </c>
      <c r="F23" s="14" t="s">
        <v>4</v>
      </c>
      <c r="G23" s="13">
        <v>1961</v>
      </c>
      <c r="H23" s="10" t="s">
        <v>22</v>
      </c>
      <c r="I23" s="13" t="str">
        <f t="shared" si="0"/>
        <v>C</v>
      </c>
      <c r="J23" s="13">
        <f>COUNTIF($G$9:$I23,$I23)</f>
        <v>5</v>
      </c>
      <c r="K23" s="52">
        <v>0.06378472222222221</v>
      </c>
    </row>
    <row r="24" spans="1:11" ht="14.25" customHeight="1">
      <c r="A24" s="51">
        <v>16</v>
      </c>
      <c r="B24" s="1">
        <v>59</v>
      </c>
      <c r="C24" s="4" t="s">
        <v>185</v>
      </c>
      <c r="D24" s="17" t="s">
        <v>186</v>
      </c>
      <c r="E24" s="16" t="s">
        <v>39</v>
      </c>
      <c r="F24" s="1" t="s">
        <v>4</v>
      </c>
      <c r="G24" s="13">
        <v>1976</v>
      </c>
      <c r="H24" s="10" t="s">
        <v>30</v>
      </c>
      <c r="I24" s="13" t="str">
        <f t="shared" si="0"/>
        <v>A</v>
      </c>
      <c r="J24" s="13">
        <f>COUNTIF($G$9:$I24,$I24)</f>
        <v>5</v>
      </c>
      <c r="K24" s="52">
        <v>0.06432870370370371</v>
      </c>
    </row>
    <row r="25" spans="1:11" s="30" customFormat="1" ht="14.25" customHeight="1">
      <c r="A25" s="45">
        <v>17</v>
      </c>
      <c r="B25" s="24">
        <v>34</v>
      </c>
      <c r="C25" s="25" t="s">
        <v>64</v>
      </c>
      <c r="D25" s="26" t="s">
        <v>113</v>
      </c>
      <c r="E25" s="27" t="s">
        <v>133</v>
      </c>
      <c r="F25" s="24" t="s">
        <v>5</v>
      </c>
      <c r="G25" s="28">
        <v>1982</v>
      </c>
      <c r="H25" s="29" t="s">
        <v>148</v>
      </c>
      <c r="I25" s="28" t="str">
        <f t="shared" si="0"/>
        <v>E</v>
      </c>
      <c r="J25" s="28">
        <f>COUNTIF($G$9:$I25,$I25)</f>
        <v>1</v>
      </c>
      <c r="K25" s="46">
        <v>0.06489583333333333</v>
      </c>
    </row>
    <row r="26" spans="1:11" s="30" customFormat="1" ht="14.25" customHeight="1">
      <c r="A26" s="45">
        <v>18</v>
      </c>
      <c r="B26" s="24">
        <v>54</v>
      </c>
      <c r="C26" s="25" t="s">
        <v>180</v>
      </c>
      <c r="D26" s="26" t="s">
        <v>181</v>
      </c>
      <c r="E26" s="27" t="s">
        <v>39</v>
      </c>
      <c r="F26" s="24" t="s">
        <v>4</v>
      </c>
      <c r="G26" s="28">
        <v>1954</v>
      </c>
      <c r="H26" s="29" t="s">
        <v>31</v>
      </c>
      <c r="I26" s="28" t="str">
        <f t="shared" si="0"/>
        <v>D</v>
      </c>
      <c r="J26" s="28">
        <f>COUNTIF($G$9:$I26,$I26)</f>
        <v>1</v>
      </c>
      <c r="K26" s="46">
        <v>0.06614583333333333</v>
      </c>
    </row>
    <row r="27" spans="1:11" ht="14.25" customHeight="1">
      <c r="A27" s="51">
        <v>19</v>
      </c>
      <c r="B27" s="1">
        <v>41</v>
      </c>
      <c r="C27" s="19" t="s">
        <v>50</v>
      </c>
      <c r="D27" s="17" t="s">
        <v>103</v>
      </c>
      <c r="E27" s="16" t="s">
        <v>39</v>
      </c>
      <c r="F27" s="14" t="s">
        <v>4</v>
      </c>
      <c r="G27" s="13">
        <v>1989</v>
      </c>
      <c r="H27" s="10" t="s">
        <v>141</v>
      </c>
      <c r="I27" s="13" t="str">
        <f t="shared" si="0"/>
        <v>A</v>
      </c>
      <c r="J27" s="13">
        <f>COUNTIF($G$9:$I27,$I27)</f>
        <v>6</v>
      </c>
      <c r="K27" s="52">
        <v>0.06642361111111111</v>
      </c>
    </row>
    <row r="28" spans="1:11" ht="14.25" customHeight="1">
      <c r="A28" s="51">
        <v>20</v>
      </c>
      <c r="B28" s="1">
        <v>26</v>
      </c>
      <c r="C28" s="19" t="s">
        <v>83</v>
      </c>
      <c r="D28" s="17" t="s">
        <v>127</v>
      </c>
      <c r="E28" s="16" t="s">
        <v>39</v>
      </c>
      <c r="F28" s="14" t="s">
        <v>4</v>
      </c>
      <c r="G28" s="13">
        <v>1974</v>
      </c>
      <c r="H28" s="10" t="s">
        <v>155</v>
      </c>
      <c r="I28" s="13" t="str">
        <f t="shared" si="0"/>
        <v>B</v>
      </c>
      <c r="J28" s="13">
        <f>COUNTIF($G$9:$I28,$I28)</f>
        <v>7</v>
      </c>
      <c r="K28" s="52">
        <v>0.0671875</v>
      </c>
    </row>
    <row r="29" spans="1:11" ht="14.25" customHeight="1">
      <c r="A29" s="51">
        <v>21</v>
      </c>
      <c r="B29" s="1">
        <v>7</v>
      </c>
      <c r="C29" s="19" t="s">
        <v>55</v>
      </c>
      <c r="D29" s="17" t="s">
        <v>103</v>
      </c>
      <c r="E29" s="16" t="s">
        <v>39</v>
      </c>
      <c r="F29" s="14" t="s">
        <v>4</v>
      </c>
      <c r="G29" s="13">
        <v>1982</v>
      </c>
      <c r="H29" s="10" t="s">
        <v>143</v>
      </c>
      <c r="I29" s="13" t="str">
        <f t="shared" si="0"/>
        <v>A</v>
      </c>
      <c r="J29" s="13">
        <f>COUNTIF($G$9:$I29,$I29)</f>
        <v>7</v>
      </c>
      <c r="K29" s="52">
        <v>0.06744212962962963</v>
      </c>
    </row>
    <row r="30" spans="1:11" ht="14.25" customHeight="1">
      <c r="A30" s="51">
        <v>22</v>
      </c>
      <c r="B30" s="1">
        <v>71</v>
      </c>
      <c r="C30" s="19" t="s">
        <v>42</v>
      </c>
      <c r="D30" s="17" t="s">
        <v>96</v>
      </c>
      <c r="E30" s="16" t="s">
        <v>39</v>
      </c>
      <c r="F30" s="14" t="s">
        <v>4</v>
      </c>
      <c r="G30" s="13">
        <v>1970</v>
      </c>
      <c r="H30" s="10" t="s">
        <v>17</v>
      </c>
      <c r="I30" s="13" t="str">
        <f t="shared" si="0"/>
        <v>B</v>
      </c>
      <c r="J30" s="13">
        <f>COUNTIF($G$9:$I30,$I30)</f>
        <v>8</v>
      </c>
      <c r="K30" s="52">
        <v>0.06754629629629628</v>
      </c>
    </row>
    <row r="31" spans="1:11" ht="14.25" customHeight="1">
      <c r="A31" s="51">
        <v>23</v>
      </c>
      <c r="B31" s="1">
        <v>89</v>
      </c>
      <c r="C31" s="4" t="s">
        <v>214</v>
      </c>
      <c r="D31" s="17" t="s">
        <v>93</v>
      </c>
      <c r="E31" s="16" t="s">
        <v>39</v>
      </c>
      <c r="F31" s="1" t="s">
        <v>4</v>
      </c>
      <c r="G31" s="13">
        <v>1976</v>
      </c>
      <c r="H31" s="10" t="s">
        <v>10</v>
      </c>
      <c r="I31" s="13" t="str">
        <f t="shared" si="0"/>
        <v>A</v>
      </c>
      <c r="J31" s="13">
        <f>COUNTIF($G$9:$I31,$I31)</f>
        <v>8</v>
      </c>
      <c r="K31" s="52">
        <v>0.06778935185185185</v>
      </c>
    </row>
    <row r="32" spans="1:11" ht="14.25" customHeight="1">
      <c r="A32" s="51">
        <v>24</v>
      </c>
      <c r="B32" s="1">
        <v>5</v>
      </c>
      <c r="C32" s="19" t="s">
        <v>49</v>
      </c>
      <c r="D32" s="17" t="s">
        <v>101</v>
      </c>
      <c r="E32" s="16" t="s">
        <v>39</v>
      </c>
      <c r="F32" s="14" t="s">
        <v>4</v>
      </c>
      <c r="G32" s="13">
        <v>1974</v>
      </c>
      <c r="H32" s="10" t="s">
        <v>140</v>
      </c>
      <c r="I32" s="13" t="str">
        <f t="shared" si="0"/>
        <v>B</v>
      </c>
      <c r="J32" s="13">
        <f>COUNTIF($G$9:$I32,$I32)</f>
        <v>9</v>
      </c>
      <c r="K32" s="52">
        <v>0.0678125</v>
      </c>
    </row>
    <row r="33" spans="1:11" ht="14.25" customHeight="1">
      <c r="A33" s="51">
        <v>25</v>
      </c>
      <c r="B33" s="1">
        <v>86</v>
      </c>
      <c r="C33" s="19" t="s">
        <v>45</v>
      </c>
      <c r="D33" s="17" t="s">
        <v>92</v>
      </c>
      <c r="E33" s="16" t="s">
        <v>39</v>
      </c>
      <c r="F33" s="14" t="s">
        <v>4</v>
      </c>
      <c r="G33" s="13">
        <v>1980</v>
      </c>
      <c r="H33" s="10" t="s">
        <v>136</v>
      </c>
      <c r="I33" s="13" t="str">
        <f t="shared" si="0"/>
        <v>A</v>
      </c>
      <c r="J33" s="13">
        <f>COUNTIF($G$9:$I33,$I33)</f>
        <v>9</v>
      </c>
      <c r="K33" s="52">
        <v>0.0679513888888889</v>
      </c>
    </row>
    <row r="34" spans="1:11" s="37" customFormat="1" ht="14.25" customHeight="1">
      <c r="A34" s="47">
        <v>26</v>
      </c>
      <c r="B34" s="31">
        <v>49</v>
      </c>
      <c r="C34" s="32" t="s">
        <v>88</v>
      </c>
      <c r="D34" s="33" t="s">
        <v>92</v>
      </c>
      <c r="E34" s="34" t="s">
        <v>39</v>
      </c>
      <c r="F34" s="31" t="s">
        <v>4</v>
      </c>
      <c r="G34" s="35">
        <v>1954</v>
      </c>
      <c r="H34" s="36" t="s">
        <v>10</v>
      </c>
      <c r="I34" s="35" t="str">
        <f t="shared" si="0"/>
        <v>D</v>
      </c>
      <c r="J34" s="35">
        <f>COUNTIF($G$9:$I34,$I34)</f>
        <v>2</v>
      </c>
      <c r="K34" s="48">
        <v>0.06800925925925926</v>
      </c>
    </row>
    <row r="35" spans="1:11" ht="14.25" customHeight="1">
      <c r="A35" s="51">
        <v>27</v>
      </c>
      <c r="B35" s="1">
        <v>94</v>
      </c>
      <c r="C35" s="19" t="s">
        <v>75</v>
      </c>
      <c r="D35" s="17" t="s">
        <v>108</v>
      </c>
      <c r="E35" s="16" t="s">
        <v>39</v>
      </c>
      <c r="F35" s="14" t="s">
        <v>4</v>
      </c>
      <c r="G35" s="13">
        <v>1983</v>
      </c>
      <c r="H35" s="10" t="s">
        <v>151</v>
      </c>
      <c r="I35" s="13" t="str">
        <f t="shared" si="0"/>
        <v>A</v>
      </c>
      <c r="J35" s="13">
        <f>COUNTIF($G$9:$I35,$I35)</f>
        <v>10</v>
      </c>
      <c r="K35" s="52">
        <v>0.06829861111111112</v>
      </c>
    </row>
    <row r="36" spans="1:11" ht="14.25" customHeight="1">
      <c r="A36" s="51">
        <v>28</v>
      </c>
      <c r="B36" s="1">
        <v>50</v>
      </c>
      <c r="C36" s="4" t="s">
        <v>175</v>
      </c>
      <c r="D36" s="17" t="s">
        <v>98</v>
      </c>
      <c r="E36" s="16" t="s">
        <v>39</v>
      </c>
      <c r="F36" s="1" t="s">
        <v>4</v>
      </c>
      <c r="G36" s="13">
        <v>1971</v>
      </c>
      <c r="H36" s="10" t="s">
        <v>29</v>
      </c>
      <c r="I36" s="13" t="str">
        <f t="shared" si="0"/>
        <v>B</v>
      </c>
      <c r="J36" s="13">
        <f>COUNTIF($G$9:$I36,$I36)</f>
        <v>10</v>
      </c>
      <c r="K36" s="52">
        <v>0.06833333333333334</v>
      </c>
    </row>
    <row r="37" spans="1:11" s="30" customFormat="1" ht="14.25" customHeight="1">
      <c r="A37" s="45">
        <v>29</v>
      </c>
      <c r="B37" s="24">
        <v>43</v>
      </c>
      <c r="C37" s="25" t="s">
        <v>166</v>
      </c>
      <c r="D37" s="26" t="s">
        <v>172</v>
      </c>
      <c r="E37" s="27" t="s">
        <v>39</v>
      </c>
      <c r="F37" s="24" t="s">
        <v>5</v>
      </c>
      <c r="G37" s="28">
        <v>1977</v>
      </c>
      <c r="H37" s="29" t="s">
        <v>10</v>
      </c>
      <c r="I37" s="28" t="str">
        <f t="shared" si="0"/>
        <v>F</v>
      </c>
      <c r="J37" s="28">
        <f>COUNTIF($G$9:$I37,$I37)</f>
        <v>1</v>
      </c>
      <c r="K37" s="46">
        <v>0.06851851851851852</v>
      </c>
    </row>
    <row r="38" spans="1:11" ht="14.25" customHeight="1">
      <c r="A38" s="51">
        <v>30</v>
      </c>
      <c r="B38" s="1">
        <v>45</v>
      </c>
      <c r="C38" s="4" t="s">
        <v>169</v>
      </c>
      <c r="D38" s="17" t="s">
        <v>105</v>
      </c>
      <c r="E38" s="16" t="s">
        <v>39</v>
      </c>
      <c r="F38" s="1" t="s">
        <v>4</v>
      </c>
      <c r="G38" s="13">
        <v>1990</v>
      </c>
      <c r="H38" s="10" t="s">
        <v>10</v>
      </c>
      <c r="I38" s="13" t="str">
        <f t="shared" si="0"/>
        <v>A</v>
      </c>
      <c r="J38" s="13">
        <f>COUNTIF($G$9:$I38,$I38)</f>
        <v>11</v>
      </c>
      <c r="K38" s="52">
        <v>0.06851851851851852</v>
      </c>
    </row>
    <row r="39" spans="1:11" ht="14.25" customHeight="1">
      <c r="A39" s="51">
        <v>31</v>
      </c>
      <c r="B39" s="1">
        <v>2</v>
      </c>
      <c r="C39" s="19" t="s">
        <v>43</v>
      </c>
      <c r="D39" s="17" t="s">
        <v>97</v>
      </c>
      <c r="E39" s="16" t="s">
        <v>39</v>
      </c>
      <c r="F39" s="14" t="s">
        <v>4</v>
      </c>
      <c r="G39" s="13">
        <v>1959</v>
      </c>
      <c r="H39" s="10" t="s">
        <v>138</v>
      </c>
      <c r="I39" s="13" t="str">
        <f t="shared" si="0"/>
        <v>C</v>
      </c>
      <c r="J39" s="13">
        <f>COUNTIF($G$9:$I39,$I39)</f>
        <v>6</v>
      </c>
      <c r="K39" s="52">
        <v>0.06896990740740741</v>
      </c>
    </row>
    <row r="40" spans="1:11" ht="14.25" customHeight="1">
      <c r="A40" s="51">
        <v>32</v>
      </c>
      <c r="B40" s="1">
        <v>64</v>
      </c>
      <c r="C40" s="19" t="s">
        <v>89</v>
      </c>
      <c r="D40" s="17" t="s">
        <v>131</v>
      </c>
      <c r="E40" s="16" t="s">
        <v>39</v>
      </c>
      <c r="F40" s="14" t="s">
        <v>4</v>
      </c>
      <c r="G40" s="13">
        <v>1979</v>
      </c>
      <c r="H40" s="10" t="s">
        <v>158</v>
      </c>
      <c r="I40" s="13" t="str">
        <f t="shared" si="0"/>
        <v>A</v>
      </c>
      <c r="J40" s="13">
        <f>COUNTIF($G$9:$I40,$I40)</f>
        <v>12</v>
      </c>
      <c r="K40" s="52">
        <v>0.06939814814814814</v>
      </c>
    </row>
    <row r="41" spans="1:11" s="37" customFormat="1" ht="14.25" customHeight="1">
      <c r="A41" s="47">
        <v>33</v>
      </c>
      <c r="B41" s="31">
        <v>21</v>
      </c>
      <c r="C41" s="32" t="s">
        <v>74</v>
      </c>
      <c r="D41" s="33" t="s">
        <v>122</v>
      </c>
      <c r="E41" s="34" t="s">
        <v>39</v>
      </c>
      <c r="F41" s="31" t="s">
        <v>5</v>
      </c>
      <c r="G41" s="35">
        <v>1980</v>
      </c>
      <c r="H41" s="36" t="s">
        <v>23</v>
      </c>
      <c r="I41" s="35" t="str">
        <f aca="true" t="shared" si="1" ref="I41:I72">IF($F41="m",IF($G$1-$G41&gt;19,IF($G$1-$G41&lt;40,"A",IF($G$1-$G41&gt;49,IF($G$1-$G41&gt;59,IF($G$1-$G41&gt;69,"D","D"),"C"),"B")),"JM"),IF($G$1-$G41&gt;19,IF($G$1-$G41&lt;35,"E",IF($G$1-$G41&lt;50,"F","G")),"JŽ"))</f>
        <v>F</v>
      </c>
      <c r="J41" s="35">
        <f>COUNTIF($G$9:$I41,$I41)</f>
        <v>2</v>
      </c>
      <c r="K41" s="48">
        <v>0.06954861111111112</v>
      </c>
    </row>
    <row r="42" spans="1:11" ht="14.25" customHeight="1">
      <c r="A42" s="51">
        <v>34</v>
      </c>
      <c r="B42" s="1">
        <v>36</v>
      </c>
      <c r="C42" s="19" t="s">
        <v>80</v>
      </c>
      <c r="D42" s="17" t="s">
        <v>118</v>
      </c>
      <c r="E42" s="16" t="s">
        <v>39</v>
      </c>
      <c r="F42" s="14" t="s">
        <v>4</v>
      </c>
      <c r="G42" s="13">
        <v>1972</v>
      </c>
      <c r="H42" s="10" t="s">
        <v>24</v>
      </c>
      <c r="I42" s="13" t="str">
        <f t="shared" si="1"/>
        <v>B</v>
      </c>
      <c r="J42" s="13">
        <f>COUNTIF($G$9:$I42,$I42)</f>
        <v>11</v>
      </c>
      <c r="K42" s="52">
        <v>0.06956018518518518</v>
      </c>
    </row>
    <row r="43" spans="1:11" s="44" customFormat="1" ht="14.25" customHeight="1">
      <c r="A43" s="49">
        <v>35</v>
      </c>
      <c r="B43" s="38">
        <v>58</v>
      </c>
      <c r="C43" s="39" t="s">
        <v>48</v>
      </c>
      <c r="D43" s="40" t="s">
        <v>100</v>
      </c>
      <c r="E43" s="41" t="s">
        <v>39</v>
      </c>
      <c r="F43" s="38" t="s">
        <v>4</v>
      </c>
      <c r="G43" s="42">
        <v>1950</v>
      </c>
      <c r="H43" s="43" t="s">
        <v>19</v>
      </c>
      <c r="I43" s="42" t="str">
        <f t="shared" si="1"/>
        <v>D</v>
      </c>
      <c r="J43" s="42">
        <f>COUNTIF($G$9:$I43,$I43)</f>
        <v>3</v>
      </c>
      <c r="K43" s="50">
        <v>0.06956018518518518</v>
      </c>
    </row>
    <row r="44" spans="1:11" ht="14.25" customHeight="1">
      <c r="A44" s="51">
        <v>36</v>
      </c>
      <c r="B44" s="1">
        <v>24</v>
      </c>
      <c r="C44" s="19" t="s">
        <v>81</v>
      </c>
      <c r="D44" s="17" t="s">
        <v>107</v>
      </c>
      <c r="E44" s="16" t="s">
        <v>39</v>
      </c>
      <c r="F44" s="14" t="s">
        <v>4</v>
      </c>
      <c r="G44" s="13">
        <v>1957</v>
      </c>
      <c r="H44" s="10" t="s">
        <v>22</v>
      </c>
      <c r="I44" s="13" t="str">
        <f t="shared" si="1"/>
        <v>C</v>
      </c>
      <c r="J44" s="13">
        <f>COUNTIF($G$9:$I44,$I44)</f>
        <v>7</v>
      </c>
      <c r="K44" s="52">
        <v>0.0696875</v>
      </c>
    </row>
    <row r="45" spans="1:11" ht="14.25" customHeight="1">
      <c r="A45" s="51">
        <v>37</v>
      </c>
      <c r="B45" s="1">
        <v>11</v>
      </c>
      <c r="C45" s="19" t="s">
        <v>59</v>
      </c>
      <c r="D45" s="17" t="s">
        <v>92</v>
      </c>
      <c r="E45" s="16" t="s">
        <v>39</v>
      </c>
      <c r="F45" s="14" t="s">
        <v>4</v>
      </c>
      <c r="G45" s="13">
        <v>1986</v>
      </c>
      <c r="H45" s="10" t="s">
        <v>147</v>
      </c>
      <c r="I45" s="13" t="str">
        <f t="shared" si="1"/>
        <v>A</v>
      </c>
      <c r="J45" s="13">
        <f>COUNTIF($G$9:$I45,$I45)</f>
        <v>13</v>
      </c>
      <c r="K45" s="52">
        <v>0.07164351851851852</v>
      </c>
    </row>
    <row r="46" spans="1:11" ht="14.25" customHeight="1">
      <c r="A46" s="51">
        <v>38</v>
      </c>
      <c r="B46" s="1">
        <v>80</v>
      </c>
      <c r="C46" s="19" t="s">
        <v>60</v>
      </c>
      <c r="D46" s="17" t="s">
        <v>111</v>
      </c>
      <c r="E46" s="16" t="s">
        <v>39</v>
      </c>
      <c r="F46" s="14" t="s">
        <v>4</v>
      </c>
      <c r="G46" s="13">
        <v>1965</v>
      </c>
      <c r="H46" s="10" t="s">
        <v>10</v>
      </c>
      <c r="I46" s="13" t="str">
        <f t="shared" si="1"/>
        <v>C</v>
      </c>
      <c r="J46" s="13">
        <f>COUNTIF($G$9:$I46,$I46)</f>
        <v>8</v>
      </c>
      <c r="K46" s="52">
        <v>0.07215277777777777</v>
      </c>
    </row>
    <row r="47" spans="1:11" ht="14.25" customHeight="1">
      <c r="A47" s="51">
        <v>39</v>
      </c>
      <c r="B47" s="1">
        <v>13</v>
      </c>
      <c r="C47" s="19" t="s">
        <v>62</v>
      </c>
      <c r="D47" s="17" t="s">
        <v>92</v>
      </c>
      <c r="E47" s="16" t="s">
        <v>39</v>
      </c>
      <c r="F47" s="14" t="s">
        <v>4</v>
      </c>
      <c r="G47" s="13">
        <v>1986</v>
      </c>
      <c r="H47" s="10" t="s">
        <v>10</v>
      </c>
      <c r="I47" s="13" t="str">
        <f t="shared" si="1"/>
        <v>A</v>
      </c>
      <c r="J47" s="13">
        <f>COUNTIF($G$9:$I47,$I47)</f>
        <v>14</v>
      </c>
      <c r="K47" s="52">
        <v>0.07252314814814814</v>
      </c>
    </row>
    <row r="48" spans="1:11" ht="14.25" customHeight="1">
      <c r="A48" s="51">
        <v>40</v>
      </c>
      <c r="B48" s="1">
        <v>1</v>
      </c>
      <c r="C48" s="4" t="s">
        <v>192</v>
      </c>
      <c r="D48" s="17" t="s">
        <v>92</v>
      </c>
      <c r="E48" s="16" t="s">
        <v>39</v>
      </c>
      <c r="F48" s="1" t="s">
        <v>4</v>
      </c>
      <c r="G48" s="13">
        <v>1948</v>
      </c>
      <c r="H48" s="10" t="s">
        <v>35</v>
      </c>
      <c r="I48" s="13" t="str">
        <f t="shared" si="1"/>
        <v>D</v>
      </c>
      <c r="J48" s="13">
        <f>COUNTIF($G$9:$I48,$I48)</f>
        <v>4</v>
      </c>
      <c r="K48" s="52">
        <v>0.0726736111111111</v>
      </c>
    </row>
    <row r="49" spans="1:11" ht="14.25" customHeight="1">
      <c r="A49" s="51">
        <v>41</v>
      </c>
      <c r="B49" s="1">
        <v>78</v>
      </c>
      <c r="C49" s="4" t="s">
        <v>84</v>
      </c>
      <c r="D49" s="17" t="s">
        <v>92</v>
      </c>
      <c r="E49" s="16" t="s">
        <v>39</v>
      </c>
      <c r="F49" s="1" t="s">
        <v>4</v>
      </c>
      <c r="G49" s="13">
        <v>1986</v>
      </c>
      <c r="H49" s="10" t="s">
        <v>32</v>
      </c>
      <c r="I49" s="13" t="str">
        <f t="shared" si="1"/>
        <v>A</v>
      </c>
      <c r="J49" s="13">
        <f>COUNTIF($G$9:$I49,$I49)</f>
        <v>15</v>
      </c>
      <c r="K49" s="52">
        <v>0.07307870370370372</v>
      </c>
    </row>
    <row r="50" spans="1:11" ht="14.25" customHeight="1">
      <c r="A50" s="51">
        <v>42</v>
      </c>
      <c r="B50" s="1">
        <v>6</v>
      </c>
      <c r="C50" s="19" t="s">
        <v>52</v>
      </c>
      <c r="D50" s="17" t="s">
        <v>105</v>
      </c>
      <c r="E50" s="16" t="s">
        <v>39</v>
      </c>
      <c r="F50" s="14" t="s">
        <v>4</v>
      </c>
      <c r="G50" s="13">
        <v>1957</v>
      </c>
      <c r="H50" s="10" t="s">
        <v>142</v>
      </c>
      <c r="I50" s="13" t="str">
        <f t="shared" si="1"/>
        <v>C</v>
      </c>
      <c r="J50" s="13">
        <f>COUNTIF($G$9:$I50,$I50)</f>
        <v>9</v>
      </c>
      <c r="K50" s="52">
        <v>0.0731712962962963</v>
      </c>
    </row>
    <row r="51" spans="1:11" ht="14.25" customHeight="1">
      <c r="A51" s="51">
        <v>43</v>
      </c>
      <c r="B51" s="1">
        <v>52</v>
      </c>
      <c r="C51" s="4" t="s">
        <v>177</v>
      </c>
      <c r="D51" s="17" t="s">
        <v>92</v>
      </c>
      <c r="E51" s="16" t="s">
        <v>39</v>
      </c>
      <c r="F51" s="1" t="s">
        <v>4</v>
      </c>
      <c r="G51" s="13">
        <v>1968</v>
      </c>
      <c r="H51" s="10" t="s">
        <v>178</v>
      </c>
      <c r="I51" s="13" t="str">
        <f t="shared" si="1"/>
        <v>B</v>
      </c>
      <c r="J51" s="13">
        <f>COUNTIF($G$9:$I51,$I51)</f>
        <v>12</v>
      </c>
      <c r="K51" s="52">
        <v>0.07351851851851852</v>
      </c>
    </row>
    <row r="52" spans="1:11" ht="14.25" customHeight="1">
      <c r="A52" s="51">
        <v>44</v>
      </c>
      <c r="B52" s="1">
        <v>19</v>
      </c>
      <c r="C52" s="19" t="s">
        <v>72</v>
      </c>
      <c r="D52" s="17" t="s">
        <v>120</v>
      </c>
      <c r="E52" s="16" t="s">
        <v>39</v>
      </c>
      <c r="F52" s="14" t="s">
        <v>4</v>
      </c>
      <c r="G52" s="13">
        <v>1961</v>
      </c>
      <c r="H52" s="10" t="s">
        <v>150</v>
      </c>
      <c r="I52" s="13" t="str">
        <f t="shared" si="1"/>
        <v>C</v>
      </c>
      <c r="J52" s="13">
        <f>COUNTIF($G$9:$I52,$I52)</f>
        <v>10</v>
      </c>
      <c r="K52" s="52">
        <v>0.07377314814814816</v>
      </c>
    </row>
    <row r="53" spans="1:11" ht="14.25" customHeight="1">
      <c r="A53" s="51">
        <v>45</v>
      </c>
      <c r="B53" s="1">
        <v>51</v>
      </c>
      <c r="C53" s="4" t="s">
        <v>176</v>
      </c>
      <c r="D53" s="17" t="s">
        <v>123</v>
      </c>
      <c r="E53" s="16" t="s">
        <v>39</v>
      </c>
      <c r="F53" s="1" t="s">
        <v>4</v>
      </c>
      <c r="G53" s="13">
        <v>1956</v>
      </c>
      <c r="H53" s="10" t="s">
        <v>11</v>
      </c>
      <c r="I53" s="13" t="str">
        <f t="shared" si="1"/>
        <v>C</v>
      </c>
      <c r="J53" s="13">
        <f>COUNTIF($G$9:$I53,$I53)</f>
        <v>11</v>
      </c>
      <c r="K53" s="52">
        <v>0.07465277777777778</v>
      </c>
    </row>
    <row r="54" spans="1:11" s="30" customFormat="1" ht="14.25" customHeight="1">
      <c r="A54" s="45">
        <v>46</v>
      </c>
      <c r="B54" s="24">
        <v>25</v>
      </c>
      <c r="C54" s="25" t="s">
        <v>82</v>
      </c>
      <c r="D54" s="26" t="s">
        <v>126</v>
      </c>
      <c r="E54" s="27" t="s">
        <v>39</v>
      </c>
      <c r="F54" s="24" t="s">
        <v>5</v>
      </c>
      <c r="G54" s="28">
        <v>1957</v>
      </c>
      <c r="H54" s="29" t="s">
        <v>25</v>
      </c>
      <c r="I54" s="28" t="str">
        <f t="shared" si="1"/>
        <v>G</v>
      </c>
      <c r="J54" s="28">
        <f>COUNTIF($G$9:$I54,$I54)</f>
        <v>1</v>
      </c>
      <c r="K54" s="46">
        <v>0.07484953703703703</v>
      </c>
    </row>
    <row r="55" spans="1:11" s="37" customFormat="1" ht="14.25" customHeight="1">
      <c r="A55" s="47">
        <v>47</v>
      </c>
      <c r="B55" s="31">
        <v>9</v>
      </c>
      <c r="C55" s="32" t="s">
        <v>57</v>
      </c>
      <c r="D55" s="33" t="s">
        <v>109</v>
      </c>
      <c r="E55" s="34" t="s">
        <v>39</v>
      </c>
      <c r="F55" s="31" t="s">
        <v>5</v>
      </c>
      <c r="G55" s="35">
        <v>1984</v>
      </c>
      <c r="H55" s="36" t="s">
        <v>145</v>
      </c>
      <c r="I55" s="35" t="str">
        <f t="shared" si="1"/>
        <v>E</v>
      </c>
      <c r="J55" s="35">
        <f>COUNTIF($G$9:$I55,$I55)</f>
        <v>2</v>
      </c>
      <c r="K55" s="48">
        <v>0.07491898148148148</v>
      </c>
    </row>
    <row r="56" spans="1:11" ht="14.25" customHeight="1">
      <c r="A56" s="51">
        <v>48</v>
      </c>
      <c r="B56" s="1">
        <v>90</v>
      </c>
      <c r="C56" s="4" t="s">
        <v>215</v>
      </c>
      <c r="D56" s="17" t="s">
        <v>216</v>
      </c>
      <c r="E56" s="16" t="s">
        <v>39</v>
      </c>
      <c r="F56" s="1" t="s">
        <v>4</v>
      </c>
      <c r="G56" s="13">
        <v>1976</v>
      </c>
      <c r="H56" s="10" t="s">
        <v>10</v>
      </c>
      <c r="I56" s="13" t="str">
        <f t="shared" si="1"/>
        <v>A</v>
      </c>
      <c r="J56" s="13">
        <f>COUNTIF($G$9:$I56,$I56)</f>
        <v>16</v>
      </c>
      <c r="K56" s="52">
        <v>0.07546296296296297</v>
      </c>
    </row>
    <row r="57" spans="1:11" ht="14.25" customHeight="1">
      <c r="A57" s="51">
        <v>49</v>
      </c>
      <c r="B57" s="1">
        <v>30</v>
      </c>
      <c r="C57" s="4" t="s">
        <v>159</v>
      </c>
      <c r="D57" s="17" t="s">
        <v>160</v>
      </c>
      <c r="E57" s="16" t="s">
        <v>39</v>
      </c>
      <c r="F57" s="1" t="s">
        <v>4</v>
      </c>
      <c r="G57" s="13">
        <v>1978</v>
      </c>
      <c r="H57" s="10" t="s">
        <v>10</v>
      </c>
      <c r="I57" s="13" t="str">
        <f t="shared" si="1"/>
        <v>A</v>
      </c>
      <c r="J57" s="13">
        <f>COUNTIF($G$9:$I57,$I57)</f>
        <v>17</v>
      </c>
      <c r="K57" s="52">
        <v>0.07583333333333334</v>
      </c>
    </row>
    <row r="58" spans="1:11" ht="14.25" customHeight="1">
      <c r="A58" s="51">
        <v>50</v>
      </c>
      <c r="B58" s="1">
        <v>57</v>
      </c>
      <c r="C58" s="19" t="s">
        <v>54</v>
      </c>
      <c r="D58" s="17" t="s">
        <v>107</v>
      </c>
      <c r="E58" s="16" t="s">
        <v>39</v>
      </c>
      <c r="F58" s="14" t="s">
        <v>4</v>
      </c>
      <c r="G58" s="13">
        <v>1952</v>
      </c>
      <c r="H58" s="10" t="s">
        <v>21</v>
      </c>
      <c r="I58" s="13" t="str">
        <f t="shared" si="1"/>
        <v>D</v>
      </c>
      <c r="J58" s="13">
        <f>COUNTIF($G$9:$I58,$I58)</f>
        <v>5</v>
      </c>
      <c r="K58" s="52">
        <v>0.07600694444444445</v>
      </c>
    </row>
    <row r="59" spans="1:11" ht="14.25" customHeight="1">
      <c r="A59" s="51">
        <v>51</v>
      </c>
      <c r="B59" s="1">
        <v>53</v>
      </c>
      <c r="C59" s="4" t="s">
        <v>179</v>
      </c>
      <c r="D59" s="17" t="s">
        <v>123</v>
      </c>
      <c r="E59" s="16" t="s">
        <v>39</v>
      </c>
      <c r="F59" s="14" t="s">
        <v>4</v>
      </c>
      <c r="G59" s="13">
        <v>1967</v>
      </c>
      <c r="H59" s="10" t="s">
        <v>152</v>
      </c>
      <c r="I59" s="13" t="str">
        <f t="shared" si="1"/>
        <v>B</v>
      </c>
      <c r="J59" s="13">
        <f>COUNTIF($G$9:$I59,$I59)</f>
        <v>13</v>
      </c>
      <c r="K59" s="52">
        <v>0.07606481481481481</v>
      </c>
    </row>
    <row r="60" spans="1:11" ht="14.25" customHeight="1">
      <c r="A60" s="51">
        <v>52</v>
      </c>
      <c r="B60" s="1">
        <v>12</v>
      </c>
      <c r="C60" s="19" t="s">
        <v>61</v>
      </c>
      <c r="D60" s="17" t="s">
        <v>112</v>
      </c>
      <c r="E60" s="16" t="s">
        <v>39</v>
      </c>
      <c r="F60" s="14" t="s">
        <v>4</v>
      </c>
      <c r="G60" s="13">
        <v>1973</v>
      </c>
      <c r="H60" s="10" t="s">
        <v>10</v>
      </c>
      <c r="I60" s="13" t="str">
        <f t="shared" si="1"/>
        <v>B</v>
      </c>
      <c r="J60" s="13">
        <f>COUNTIF($G$9:$I60,$I60)</f>
        <v>14</v>
      </c>
      <c r="K60" s="52">
        <v>0.07609953703703703</v>
      </c>
    </row>
    <row r="61" spans="1:11" s="44" customFormat="1" ht="14.25" customHeight="1">
      <c r="A61" s="49">
        <v>53</v>
      </c>
      <c r="B61" s="38">
        <v>23</v>
      </c>
      <c r="C61" s="39" t="s">
        <v>79</v>
      </c>
      <c r="D61" s="40" t="s">
        <v>125</v>
      </c>
      <c r="E61" s="41" t="s">
        <v>39</v>
      </c>
      <c r="F61" s="38" t="s">
        <v>5</v>
      </c>
      <c r="G61" s="42">
        <v>1989</v>
      </c>
      <c r="H61" s="43" t="s">
        <v>28</v>
      </c>
      <c r="I61" s="42" t="str">
        <f t="shared" si="1"/>
        <v>E</v>
      </c>
      <c r="J61" s="42">
        <f>COUNTIF($G$9:$I61,$I61)</f>
        <v>3</v>
      </c>
      <c r="K61" s="50">
        <v>0.07612268518518518</v>
      </c>
    </row>
    <row r="62" spans="1:11" ht="14.25" customHeight="1">
      <c r="A62" s="51">
        <v>54</v>
      </c>
      <c r="B62" s="1">
        <v>76</v>
      </c>
      <c r="C62" s="4" t="s">
        <v>202</v>
      </c>
      <c r="D62" s="17" t="s">
        <v>118</v>
      </c>
      <c r="E62" s="16" t="s">
        <v>39</v>
      </c>
      <c r="F62" s="1" t="s">
        <v>4</v>
      </c>
      <c r="G62" s="13">
        <v>1987</v>
      </c>
      <c r="H62" s="10" t="s">
        <v>28</v>
      </c>
      <c r="I62" s="13" t="str">
        <f t="shared" si="1"/>
        <v>A</v>
      </c>
      <c r="J62" s="13">
        <f>COUNTIF($G$9:$I62,$I62)</f>
        <v>18</v>
      </c>
      <c r="K62" s="52">
        <v>0.0769212962962963</v>
      </c>
    </row>
    <row r="63" spans="1:11" ht="14.25" customHeight="1">
      <c r="A63" s="51">
        <v>55</v>
      </c>
      <c r="B63" s="1">
        <v>22</v>
      </c>
      <c r="C63" s="19" t="s">
        <v>76</v>
      </c>
      <c r="D63" s="17" t="s">
        <v>107</v>
      </c>
      <c r="E63" s="16" t="s">
        <v>39</v>
      </c>
      <c r="F63" s="14" t="s">
        <v>4</v>
      </c>
      <c r="G63" s="13">
        <v>1974</v>
      </c>
      <c r="H63" s="10" t="s">
        <v>153</v>
      </c>
      <c r="I63" s="13" t="str">
        <f t="shared" si="1"/>
        <v>B</v>
      </c>
      <c r="J63" s="13">
        <f>COUNTIF($G$9:$I63,$I63)</f>
        <v>15</v>
      </c>
      <c r="K63" s="52">
        <v>0.07743055555555556</v>
      </c>
    </row>
    <row r="64" spans="1:11" ht="14.25" customHeight="1">
      <c r="A64" s="51">
        <v>56</v>
      </c>
      <c r="B64" s="1">
        <v>17</v>
      </c>
      <c r="C64" s="19" t="s">
        <v>70</v>
      </c>
      <c r="D64" s="17" t="s">
        <v>103</v>
      </c>
      <c r="E64" s="16" t="s">
        <v>39</v>
      </c>
      <c r="F64" s="14" t="s">
        <v>4</v>
      </c>
      <c r="G64" s="13">
        <v>1986</v>
      </c>
      <c r="H64" s="10" t="s">
        <v>10</v>
      </c>
      <c r="I64" s="13" t="str">
        <f t="shared" si="1"/>
        <v>A</v>
      </c>
      <c r="J64" s="13">
        <f>COUNTIF($G$9:$I64,$I64)</f>
        <v>19</v>
      </c>
      <c r="K64" s="52">
        <v>0.07760416666666667</v>
      </c>
    </row>
    <row r="65" spans="1:11" ht="14.25" customHeight="1">
      <c r="A65" s="51">
        <v>57</v>
      </c>
      <c r="B65" s="1">
        <v>63</v>
      </c>
      <c r="C65" s="4" t="s">
        <v>191</v>
      </c>
      <c r="D65" s="17" t="s">
        <v>186</v>
      </c>
      <c r="E65" s="16" t="s">
        <v>39</v>
      </c>
      <c r="F65" s="1" t="s">
        <v>4</v>
      </c>
      <c r="G65" s="13">
        <v>1974</v>
      </c>
      <c r="H65" s="10" t="s">
        <v>20</v>
      </c>
      <c r="I65" s="13" t="str">
        <f t="shared" si="1"/>
        <v>B</v>
      </c>
      <c r="J65" s="13">
        <f>COUNTIF($G$9:$I65,$I65)</f>
        <v>16</v>
      </c>
      <c r="K65" s="52">
        <v>0.07789351851851851</v>
      </c>
    </row>
    <row r="66" spans="1:11" ht="14.25" customHeight="1">
      <c r="A66" s="51">
        <v>58</v>
      </c>
      <c r="B66" s="1">
        <v>88</v>
      </c>
      <c r="C66" s="4" t="s">
        <v>212</v>
      </c>
      <c r="D66" s="17" t="s">
        <v>92</v>
      </c>
      <c r="E66" s="16" t="s">
        <v>39</v>
      </c>
      <c r="F66" s="1" t="s">
        <v>4</v>
      </c>
      <c r="G66" s="13">
        <v>1956</v>
      </c>
      <c r="H66" s="10" t="s">
        <v>213</v>
      </c>
      <c r="I66" s="13" t="str">
        <f t="shared" si="1"/>
        <v>C</v>
      </c>
      <c r="J66" s="13">
        <f>COUNTIF($G$9:$I66,$I66)</f>
        <v>12</v>
      </c>
      <c r="K66" s="52">
        <v>0.07809027777777779</v>
      </c>
    </row>
    <row r="67" spans="1:11" ht="14.25" customHeight="1">
      <c r="A67" s="51">
        <v>59</v>
      </c>
      <c r="B67" s="1">
        <v>65</v>
      </c>
      <c r="C67" s="19" t="s">
        <v>51</v>
      </c>
      <c r="D67" s="17" t="s">
        <v>104</v>
      </c>
      <c r="E67" s="16" t="s">
        <v>39</v>
      </c>
      <c r="F67" s="14" t="s">
        <v>4</v>
      </c>
      <c r="G67" s="13">
        <v>1986</v>
      </c>
      <c r="H67" s="10" t="s">
        <v>10</v>
      </c>
      <c r="I67" s="13" t="str">
        <f t="shared" si="1"/>
        <v>A</v>
      </c>
      <c r="J67" s="13">
        <f>COUNTIF($G$9:$I67,$I67)</f>
        <v>20</v>
      </c>
      <c r="K67" s="52">
        <v>0.0782638888888889</v>
      </c>
    </row>
    <row r="68" spans="1:11" ht="14.25" customHeight="1">
      <c r="A68" s="51">
        <v>60</v>
      </c>
      <c r="B68" s="1">
        <v>82</v>
      </c>
      <c r="C68" s="4" t="s">
        <v>208</v>
      </c>
      <c r="D68" s="17" t="s">
        <v>119</v>
      </c>
      <c r="E68" s="16" t="s">
        <v>39</v>
      </c>
      <c r="F68" s="1" t="s">
        <v>4</v>
      </c>
      <c r="G68" s="13">
        <v>1990</v>
      </c>
      <c r="H68" s="10" t="s">
        <v>10</v>
      </c>
      <c r="I68" s="13" t="str">
        <f t="shared" si="1"/>
        <v>A</v>
      </c>
      <c r="J68" s="13">
        <f>COUNTIF($G$9:$I68,$I68)</f>
        <v>21</v>
      </c>
      <c r="K68" s="52">
        <v>0.07876157407407407</v>
      </c>
    </row>
    <row r="69" spans="1:11" ht="14.25" customHeight="1">
      <c r="A69" s="51">
        <v>61</v>
      </c>
      <c r="B69" s="1">
        <v>14</v>
      </c>
      <c r="C69" s="19" t="s">
        <v>63</v>
      </c>
      <c r="D69" s="17" t="s">
        <v>93</v>
      </c>
      <c r="E69" s="16" t="s">
        <v>39</v>
      </c>
      <c r="F69" s="14" t="s">
        <v>4</v>
      </c>
      <c r="G69" s="13">
        <v>1990</v>
      </c>
      <c r="H69" s="10" t="s">
        <v>18</v>
      </c>
      <c r="I69" s="13" t="str">
        <f t="shared" si="1"/>
        <v>A</v>
      </c>
      <c r="J69" s="13">
        <f>COUNTIF($G$9:$I69,$I69)</f>
        <v>22</v>
      </c>
      <c r="K69" s="52">
        <v>0.07895833333333334</v>
      </c>
    </row>
    <row r="70" spans="1:11" ht="14.25" customHeight="1">
      <c r="A70" s="51">
        <v>62</v>
      </c>
      <c r="B70" s="1">
        <v>15</v>
      </c>
      <c r="C70" s="19" t="s">
        <v>63</v>
      </c>
      <c r="D70" s="17" t="s">
        <v>102</v>
      </c>
      <c r="E70" s="16" t="s">
        <v>39</v>
      </c>
      <c r="F70" s="14" t="s">
        <v>4</v>
      </c>
      <c r="G70" s="13">
        <v>1994</v>
      </c>
      <c r="H70" s="10" t="s">
        <v>18</v>
      </c>
      <c r="I70" s="13" t="str">
        <f t="shared" si="1"/>
        <v>A</v>
      </c>
      <c r="J70" s="13">
        <f>COUNTIF($G$9:$I70,$I70)</f>
        <v>23</v>
      </c>
      <c r="K70" s="52">
        <v>0.07895833333333334</v>
      </c>
    </row>
    <row r="71" spans="1:11" s="44" customFormat="1" ht="14.25" customHeight="1">
      <c r="A71" s="49">
        <v>63</v>
      </c>
      <c r="B71" s="38">
        <v>70</v>
      </c>
      <c r="C71" s="39" t="s">
        <v>67</v>
      </c>
      <c r="D71" s="40" t="s">
        <v>116</v>
      </c>
      <c r="E71" s="41" t="s">
        <v>39</v>
      </c>
      <c r="F71" s="38" t="s">
        <v>5</v>
      </c>
      <c r="G71" s="42">
        <v>1975</v>
      </c>
      <c r="H71" s="43" t="s">
        <v>22</v>
      </c>
      <c r="I71" s="42" t="str">
        <f t="shared" si="1"/>
        <v>F</v>
      </c>
      <c r="J71" s="42">
        <f>COUNTIF($G$9:$I71,$I71)</f>
        <v>3</v>
      </c>
      <c r="K71" s="50">
        <v>0.0790162037037037</v>
      </c>
    </row>
    <row r="72" spans="1:11" ht="14.25" customHeight="1">
      <c r="A72" s="51">
        <v>64</v>
      </c>
      <c r="B72" s="1">
        <v>28</v>
      </c>
      <c r="C72" s="19" t="s">
        <v>85</v>
      </c>
      <c r="D72" s="17" t="s">
        <v>129</v>
      </c>
      <c r="E72" s="16" t="s">
        <v>39</v>
      </c>
      <c r="F72" s="14" t="s">
        <v>5</v>
      </c>
      <c r="G72" s="13">
        <v>1974</v>
      </c>
      <c r="H72" s="10" t="s">
        <v>157</v>
      </c>
      <c r="I72" s="13" t="str">
        <f t="shared" si="1"/>
        <v>F</v>
      </c>
      <c r="J72" s="13">
        <f>COUNTIF($G$9:$I72,$I72)</f>
        <v>4</v>
      </c>
      <c r="K72" s="52">
        <v>0.07920138888888889</v>
      </c>
    </row>
    <row r="73" spans="1:11" ht="14.25" customHeight="1">
      <c r="A73" s="51">
        <v>65</v>
      </c>
      <c r="B73" s="1">
        <v>73</v>
      </c>
      <c r="C73" s="4" t="s">
        <v>196</v>
      </c>
      <c r="D73" s="17" t="s">
        <v>197</v>
      </c>
      <c r="E73" s="16" t="s">
        <v>39</v>
      </c>
      <c r="F73" s="1" t="s">
        <v>5</v>
      </c>
      <c r="G73" s="13">
        <v>1985</v>
      </c>
      <c r="H73" s="10" t="s">
        <v>19</v>
      </c>
      <c r="I73" s="13" t="str">
        <f aca="true" t="shared" si="2" ref="I73:I102">IF($F73="m",IF($G$1-$G73&gt;19,IF($G$1-$G73&lt;40,"A",IF($G$1-$G73&gt;49,IF($G$1-$G73&gt;59,IF($G$1-$G73&gt;69,"D","D"),"C"),"B")),"JM"),IF($G$1-$G73&gt;19,IF($G$1-$G73&lt;35,"E",IF($G$1-$G73&lt;50,"F","G")),"JŽ"))</f>
        <v>E</v>
      </c>
      <c r="J73" s="13">
        <f>COUNTIF($G$9:$I73,$I73)</f>
        <v>4</v>
      </c>
      <c r="K73" s="52">
        <v>0.07946759259259259</v>
      </c>
    </row>
    <row r="74" spans="1:11" ht="14.25" customHeight="1">
      <c r="A74" s="51">
        <v>66</v>
      </c>
      <c r="B74" s="1">
        <v>55</v>
      </c>
      <c r="C74" s="4" t="s">
        <v>182</v>
      </c>
      <c r="D74" s="17" t="s">
        <v>117</v>
      </c>
      <c r="E74" s="16" t="s">
        <v>39</v>
      </c>
      <c r="F74" s="1" t="s">
        <v>4</v>
      </c>
      <c r="G74" s="13">
        <v>1962</v>
      </c>
      <c r="H74" s="10" t="s">
        <v>183</v>
      </c>
      <c r="I74" s="13" t="str">
        <f t="shared" si="2"/>
        <v>C</v>
      </c>
      <c r="J74" s="13">
        <f>COUNTIF($G$9:$I74,$I74)</f>
        <v>13</v>
      </c>
      <c r="K74" s="52">
        <v>0.07960648148148149</v>
      </c>
    </row>
    <row r="75" spans="1:11" ht="14.25" customHeight="1">
      <c r="A75" s="51">
        <v>67</v>
      </c>
      <c r="B75" s="1">
        <v>91</v>
      </c>
      <c r="C75" s="19" t="s">
        <v>53</v>
      </c>
      <c r="D75" s="17" t="s">
        <v>106</v>
      </c>
      <c r="E75" s="16" t="s">
        <v>39</v>
      </c>
      <c r="F75" s="14" t="s">
        <v>4</v>
      </c>
      <c r="G75" s="13">
        <v>1985</v>
      </c>
      <c r="H75" s="10" t="s">
        <v>37</v>
      </c>
      <c r="I75" s="13" t="str">
        <f t="shared" si="2"/>
        <v>A</v>
      </c>
      <c r="J75" s="13">
        <f>COUNTIF($G$9:$I75,$I75)</f>
        <v>24</v>
      </c>
      <c r="K75" s="52">
        <v>0.08019675925925926</v>
      </c>
    </row>
    <row r="76" spans="1:11" ht="14.25" customHeight="1">
      <c r="A76" s="51">
        <v>68</v>
      </c>
      <c r="B76" s="1">
        <v>3</v>
      </c>
      <c r="C76" s="19" t="s">
        <v>46</v>
      </c>
      <c r="D76" s="17" t="s">
        <v>99</v>
      </c>
      <c r="E76" s="16" t="s">
        <v>39</v>
      </c>
      <c r="F76" s="14" t="s">
        <v>4</v>
      </c>
      <c r="G76" s="13">
        <v>1977</v>
      </c>
      <c r="H76" s="10" t="s">
        <v>10</v>
      </c>
      <c r="I76" s="13" t="str">
        <f t="shared" si="2"/>
        <v>A</v>
      </c>
      <c r="J76" s="13">
        <f>COUNTIF($G$9:$I76,$I76)</f>
        <v>25</v>
      </c>
      <c r="K76" s="52">
        <v>0.08092592592592592</v>
      </c>
    </row>
    <row r="77" spans="1:11" ht="14.25" customHeight="1">
      <c r="A77" s="51">
        <v>69</v>
      </c>
      <c r="B77" s="1">
        <v>56</v>
      </c>
      <c r="C77" s="4" t="s">
        <v>184</v>
      </c>
      <c r="D77" s="17" t="s">
        <v>102</v>
      </c>
      <c r="E77" s="16" t="s">
        <v>39</v>
      </c>
      <c r="F77" s="1" t="s">
        <v>4</v>
      </c>
      <c r="G77" s="13">
        <v>1963</v>
      </c>
      <c r="H77" s="10" t="s">
        <v>183</v>
      </c>
      <c r="I77" s="13" t="str">
        <f t="shared" si="2"/>
        <v>C</v>
      </c>
      <c r="J77" s="13">
        <f>COUNTIF($G$9:$I77,$I77)</f>
        <v>14</v>
      </c>
      <c r="K77" s="52">
        <v>0.08094907407407408</v>
      </c>
    </row>
    <row r="78" spans="1:11" ht="14.25" customHeight="1">
      <c r="A78" s="51">
        <v>70</v>
      </c>
      <c r="B78" s="1">
        <v>48</v>
      </c>
      <c r="C78" s="4" t="s">
        <v>173</v>
      </c>
      <c r="D78" s="17" t="s">
        <v>92</v>
      </c>
      <c r="E78" s="16" t="s">
        <v>39</v>
      </c>
      <c r="F78" s="1" t="s">
        <v>4</v>
      </c>
      <c r="G78" s="13">
        <v>1947</v>
      </c>
      <c r="H78" s="10" t="s">
        <v>174</v>
      </c>
      <c r="I78" s="13" t="str">
        <f t="shared" si="2"/>
        <v>D</v>
      </c>
      <c r="J78" s="13">
        <f>COUNTIF($G$9:$I78,$I78)</f>
        <v>6</v>
      </c>
      <c r="K78" s="52">
        <v>0.08097222222222222</v>
      </c>
    </row>
    <row r="79" spans="1:11" ht="14.25" customHeight="1">
      <c r="A79" s="51">
        <v>71</v>
      </c>
      <c r="B79" s="1">
        <v>32</v>
      </c>
      <c r="C79" s="4" t="s">
        <v>162</v>
      </c>
      <c r="D79" s="17" t="s">
        <v>163</v>
      </c>
      <c r="E79" s="16" t="s">
        <v>39</v>
      </c>
      <c r="F79" s="1" t="s">
        <v>4</v>
      </c>
      <c r="G79" s="13">
        <v>1966</v>
      </c>
      <c r="H79" s="10" t="s">
        <v>10</v>
      </c>
      <c r="I79" s="13" t="str">
        <f t="shared" si="2"/>
        <v>B</v>
      </c>
      <c r="J79" s="13">
        <f>COUNTIF($G$9:$I79,$I79)</f>
        <v>17</v>
      </c>
      <c r="K79" s="52">
        <v>0.08128472222222222</v>
      </c>
    </row>
    <row r="80" spans="1:11" ht="14.25" customHeight="1">
      <c r="A80" s="51">
        <v>72</v>
      </c>
      <c r="B80" s="1">
        <v>72</v>
      </c>
      <c r="C80" s="4" t="s">
        <v>193</v>
      </c>
      <c r="D80" s="17" t="s">
        <v>195</v>
      </c>
      <c r="E80" s="16" t="s">
        <v>39</v>
      </c>
      <c r="F80" s="1" t="s">
        <v>4</v>
      </c>
      <c r="G80" s="13">
        <v>1985</v>
      </c>
      <c r="H80" s="10" t="s">
        <v>194</v>
      </c>
      <c r="I80" s="13" t="str">
        <f t="shared" si="2"/>
        <v>A</v>
      </c>
      <c r="J80" s="13">
        <f>COUNTIF($G$9:$I80,$I80)</f>
        <v>26</v>
      </c>
      <c r="K80" s="52">
        <v>0.08174768518518519</v>
      </c>
    </row>
    <row r="81" spans="1:11" ht="14.25" customHeight="1">
      <c r="A81" s="51">
        <v>73</v>
      </c>
      <c r="B81" s="1">
        <v>92</v>
      </c>
      <c r="C81" s="4" t="s">
        <v>217</v>
      </c>
      <c r="D81" s="17" t="s">
        <v>218</v>
      </c>
      <c r="E81" s="16" t="s">
        <v>39</v>
      </c>
      <c r="F81" s="1" t="s">
        <v>4</v>
      </c>
      <c r="G81" s="13">
        <v>1978</v>
      </c>
      <c r="H81" s="10" t="s">
        <v>28</v>
      </c>
      <c r="I81" s="13" t="str">
        <f t="shared" si="2"/>
        <v>A</v>
      </c>
      <c r="J81" s="13">
        <f>COUNTIF($G$9:$I81,$I81)</f>
        <v>27</v>
      </c>
      <c r="K81" s="52">
        <v>0.08233796296296296</v>
      </c>
    </row>
    <row r="82" spans="1:11" ht="14.25" customHeight="1">
      <c r="A82" s="51">
        <v>74</v>
      </c>
      <c r="B82" s="1">
        <v>74</v>
      </c>
      <c r="C82" s="4" t="s">
        <v>198</v>
      </c>
      <c r="D82" s="17" t="s">
        <v>123</v>
      </c>
      <c r="E82" s="16" t="s">
        <v>39</v>
      </c>
      <c r="F82" s="1" t="s">
        <v>4</v>
      </c>
      <c r="G82" s="13">
        <v>1973</v>
      </c>
      <c r="H82" s="10" t="s">
        <v>199</v>
      </c>
      <c r="I82" s="13" t="str">
        <f t="shared" si="2"/>
        <v>B</v>
      </c>
      <c r="J82" s="13">
        <f>COUNTIF($G$9:$I82,$I82)</f>
        <v>18</v>
      </c>
      <c r="K82" s="52">
        <v>0.08267361111111111</v>
      </c>
    </row>
    <row r="83" spans="1:11" ht="14.25" customHeight="1">
      <c r="A83" s="51">
        <v>75</v>
      </c>
      <c r="B83" s="1">
        <v>42</v>
      </c>
      <c r="C83" s="4" t="s">
        <v>165</v>
      </c>
      <c r="D83" s="17" t="s">
        <v>131</v>
      </c>
      <c r="E83" s="16" t="s">
        <v>39</v>
      </c>
      <c r="F83" s="1" t="s">
        <v>4</v>
      </c>
      <c r="G83" s="13">
        <v>1962</v>
      </c>
      <c r="H83" s="10" t="s">
        <v>10</v>
      </c>
      <c r="I83" s="13" t="str">
        <f t="shared" si="2"/>
        <v>C</v>
      </c>
      <c r="J83" s="13">
        <f>COUNTIF($G$9:$I83,$I83)</f>
        <v>15</v>
      </c>
      <c r="K83" s="52">
        <v>0.08293981481481481</v>
      </c>
    </row>
    <row r="84" spans="1:11" ht="14.25" customHeight="1">
      <c r="A84" s="51">
        <v>76</v>
      </c>
      <c r="B84" s="1">
        <v>16</v>
      </c>
      <c r="C84" s="19" t="s">
        <v>68</v>
      </c>
      <c r="D84" s="17" t="s">
        <v>117</v>
      </c>
      <c r="E84" s="16" t="s">
        <v>39</v>
      </c>
      <c r="F84" s="14" t="s">
        <v>4</v>
      </c>
      <c r="G84" s="13">
        <v>1954</v>
      </c>
      <c r="H84" s="10" t="s">
        <v>135</v>
      </c>
      <c r="I84" s="13" t="str">
        <f t="shared" si="2"/>
        <v>D</v>
      </c>
      <c r="J84" s="13">
        <f>COUNTIF($G$9:$I84,$I84)</f>
        <v>7</v>
      </c>
      <c r="K84" s="52">
        <v>0.08446759259259258</v>
      </c>
    </row>
    <row r="85" spans="1:11" ht="14.25" customHeight="1">
      <c r="A85" s="51">
        <v>77</v>
      </c>
      <c r="B85" s="1">
        <v>4</v>
      </c>
      <c r="C85" s="19" t="s">
        <v>47</v>
      </c>
      <c r="D85" s="17" t="s">
        <v>98</v>
      </c>
      <c r="E85" s="16" t="s">
        <v>39</v>
      </c>
      <c r="F85" s="14" t="s">
        <v>4</v>
      </c>
      <c r="G85" s="13">
        <v>1987</v>
      </c>
      <c r="H85" s="10" t="s">
        <v>18</v>
      </c>
      <c r="I85" s="13" t="str">
        <f t="shared" si="2"/>
        <v>A</v>
      </c>
      <c r="J85" s="13">
        <f>COUNTIF($G$9:$I85,$I85)</f>
        <v>28</v>
      </c>
      <c r="K85" s="52">
        <v>0.08640046296296296</v>
      </c>
    </row>
    <row r="86" spans="1:11" ht="14.25" customHeight="1">
      <c r="A86" s="51">
        <v>78</v>
      </c>
      <c r="B86" s="1">
        <v>37</v>
      </c>
      <c r="C86" s="19" t="s">
        <v>90</v>
      </c>
      <c r="D86" s="17" t="s">
        <v>132</v>
      </c>
      <c r="E86" s="16" t="s">
        <v>39</v>
      </c>
      <c r="F86" s="14" t="s">
        <v>4</v>
      </c>
      <c r="G86" s="13">
        <v>1960</v>
      </c>
      <c r="H86" s="10" t="s">
        <v>24</v>
      </c>
      <c r="I86" s="13" t="str">
        <f t="shared" si="2"/>
        <v>C</v>
      </c>
      <c r="J86" s="13">
        <f>COUNTIF($G$9:$I86,$I86)</f>
        <v>16</v>
      </c>
      <c r="K86" s="52">
        <v>0.08760416666666666</v>
      </c>
    </row>
    <row r="87" spans="1:11" ht="14.25" customHeight="1">
      <c r="A87" s="51">
        <v>79</v>
      </c>
      <c r="B87" s="1">
        <v>75</v>
      </c>
      <c r="C87" s="4" t="s">
        <v>200</v>
      </c>
      <c r="D87" s="17" t="s">
        <v>92</v>
      </c>
      <c r="E87" s="16" t="s">
        <v>39</v>
      </c>
      <c r="F87" s="1" t="s">
        <v>4</v>
      </c>
      <c r="G87" s="13">
        <v>1990</v>
      </c>
      <c r="H87" s="10" t="s">
        <v>201</v>
      </c>
      <c r="I87" s="13" t="str">
        <f t="shared" si="2"/>
        <v>A</v>
      </c>
      <c r="J87" s="13">
        <f>COUNTIF($G$9:$I87,$I87)</f>
        <v>29</v>
      </c>
      <c r="K87" s="52">
        <v>0.08800925925925925</v>
      </c>
    </row>
    <row r="88" spans="1:11" ht="14.25" customHeight="1">
      <c r="A88" s="51">
        <v>80</v>
      </c>
      <c r="B88" s="1">
        <v>66</v>
      </c>
      <c r="C88" s="19" t="s">
        <v>44</v>
      </c>
      <c r="D88" s="17" t="s">
        <v>98</v>
      </c>
      <c r="E88" s="16" t="s">
        <v>39</v>
      </c>
      <c r="F88" s="14" t="s">
        <v>4</v>
      </c>
      <c r="G88" s="13">
        <v>1965</v>
      </c>
      <c r="H88" s="10" t="s">
        <v>139</v>
      </c>
      <c r="I88" s="13" t="str">
        <f t="shared" si="2"/>
        <v>C</v>
      </c>
      <c r="J88" s="13">
        <f>COUNTIF($G$9:$I88,$I88)</f>
        <v>17</v>
      </c>
      <c r="K88" s="52">
        <v>0.0897337962962963</v>
      </c>
    </row>
    <row r="89" spans="1:11" ht="14.25" customHeight="1">
      <c r="A89" s="51">
        <v>81</v>
      </c>
      <c r="B89" s="1">
        <v>18</v>
      </c>
      <c r="C89" s="19" t="s">
        <v>71</v>
      </c>
      <c r="D89" s="17" t="s">
        <v>93</v>
      </c>
      <c r="E89" s="16" t="s">
        <v>39</v>
      </c>
      <c r="F89" s="14" t="s">
        <v>4</v>
      </c>
      <c r="G89" s="13">
        <v>1990</v>
      </c>
      <c r="H89" s="10" t="s">
        <v>28</v>
      </c>
      <c r="I89" s="13" t="str">
        <f t="shared" si="2"/>
        <v>A</v>
      </c>
      <c r="J89" s="13">
        <f>COUNTIF($G$9:$I89,$I89)</f>
        <v>30</v>
      </c>
      <c r="K89" s="52">
        <v>0.09004629629629629</v>
      </c>
    </row>
    <row r="90" spans="1:11" ht="14.25" customHeight="1">
      <c r="A90" s="51">
        <v>82</v>
      </c>
      <c r="B90" s="1">
        <v>79</v>
      </c>
      <c r="C90" s="4" t="s">
        <v>84</v>
      </c>
      <c r="D90" s="17" t="s">
        <v>92</v>
      </c>
      <c r="E90" s="16" t="s">
        <v>39</v>
      </c>
      <c r="F90" s="1" t="s">
        <v>4</v>
      </c>
      <c r="G90" s="13">
        <v>1963</v>
      </c>
      <c r="H90" s="10" t="s">
        <v>204</v>
      </c>
      <c r="I90" s="13" t="str">
        <f t="shared" si="2"/>
        <v>C</v>
      </c>
      <c r="J90" s="13">
        <f>COUNTIF($G$9:$I90,$I90)</f>
        <v>18</v>
      </c>
      <c r="K90" s="52">
        <v>0.09269675925925926</v>
      </c>
    </row>
    <row r="91" spans="1:11" ht="14.25" customHeight="1">
      <c r="A91" s="51">
        <v>83</v>
      </c>
      <c r="B91" s="1">
        <v>35</v>
      </c>
      <c r="C91" s="4" t="s">
        <v>164</v>
      </c>
      <c r="D91" s="17" t="s">
        <v>108</v>
      </c>
      <c r="E91" s="16" t="s">
        <v>39</v>
      </c>
      <c r="F91" s="1" t="s">
        <v>4</v>
      </c>
      <c r="G91" s="13">
        <v>1990</v>
      </c>
      <c r="H91" s="10" t="s">
        <v>10</v>
      </c>
      <c r="I91" s="13" t="str">
        <f t="shared" si="2"/>
        <v>A</v>
      </c>
      <c r="J91" s="13">
        <f>COUNTIF($G$9:$I91,$I91)</f>
        <v>31</v>
      </c>
      <c r="K91" s="52">
        <v>0.09413194444444445</v>
      </c>
    </row>
    <row r="92" spans="1:11" ht="14.25" customHeight="1">
      <c r="A92" s="51">
        <v>84</v>
      </c>
      <c r="B92" s="1">
        <v>31</v>
      </c>
      <c r="C92" s="4" t="s">
        <v>161</v>
      </c>
      <c r="D92" s="17" t="s">
        <v>121</v>
      </c>
      <c r="E92" s="16" t="s">
        <v>39</v>
      </c>
      <c r="F92" s="1" t="s">
        <v>4</v>
      </c>
      <c r="G92" s="13">
        <v>1960</v>
      </c>
      <c r="H92" s="10" t="s">
        <v>28</v>
      </c>
      <c r="I92" s="13" t="str">
        <f t="shared" si="2"/>
        <v>C</v>
      </c>
      <c r="J92" s="13">
        <f>COUNTIF($G$9:$I92,$I92)</f>
        <v>19</v>
      </c>
      <c r="K92" s="52">
        <v>0.09453703703703703</v>
      </c>
    </row>
    <row r="93" spans="1:11" ht="14.25" customHeight="1">
      <c r="A93" s="51">
        <v>85</v>
      </c>
      <c r="B93" s="1">
        <v>69</v>
      </c>
      <c r="C93" s="19" t="s">
        <v>86</v>
      </c>
      <c r="D93" s="17" t="s">
        <v>114</v>
      </c>
      <c r="E93" s="16" t="s">
        <v>39</v>
      </c>
      <c r="F93" s="14" t="s">
        <v>4</v>
      </c>
      <c r="G93" s="13">
        <v>1973</v>
      </c>
      <c r="H93" s="10" t="s">
        <v>28</v>
      </c>
      <c r="I93" s="13" t="str">
        <f t="shared" si="2"/>
        <v>B</v>
      </c>
      <c r="J93" s="13">
        <f>COUNTIF($G$9:$I93,$I93)</f>
        <v>19</v>
      </c>
      <c r="K93" s="52">
        <v>0.09474537037037038</v>
      </c>
    </row>
    <row r="94" spans="1:11" ht="14.25" customHeight="1">
      <c r="A94" s="51">
        <v>86</v>
      </c>
      <c r="B94" s="1">
        <v>47</v>
      </c>
      <c r="C94" s="4" t="s">
        <v>171</v>
      </c>
      <c r="D94" s="17" t="s">
        <v>105</v>
      </c>
      <c r="E94" s="16" t="s">
        <v>39</v>
      </c>
      <c r="F94" s="1" t="s">
        <v>4</v>
      </c>
      <c r="G94" s="13">
        <v>1957</v>
      </c>
      <c r="H94" s="10" t="s">
        <v>22</v>
      </c>
      <c r="I94" s="13" t="str">
        <f t="shared" si="2"/>
        <v>C</v>
      </c>
      <c r="J94" s="13">
        <f>COUNTIF($G$9:$I94,$I94)</f>
        <v>20</v>
      </c>
      <c r="K94" s="52">
        <v>0.09515046296296296</v>
      </c>
    </row>
    <row r="95" spans="1:11" ht="14.25" customHeight="1">
      <c r="A95" s="51">
        <v>87</v>
      </c>
      <c r="B95" s="1">
        <v>68</v>
      </c>
      <c r="C95" s="19" t="s">
        <v>65</v>
      </c>
      <c r="D95" s="17" t="s">
        <v>114</v>
      </c>
      <c r="E95" s="16" t="s">
        <v>39</v>
      </c>
      <c r="F95" s="14" t="s">
        <v>4</v>
      </c>
      <c r="G95" s="13">
        <v>1966</v>
      </c>
      <c r="H95" s="10" t="s">
        <v>149</v>
      </c>
      <c r="I95" s="13" t="str">
        <f t="shared" si="2"/>
        <v>B</v>
      </c>
      <c r="J95" s="13">
        <f>COUNTIF($G$9:$I95,$I95)</f>
        <v>20</v>
      </c>
      <c r="K95" s="52">
        <v>0.09523148148148149</v>
      </c>
    </row>
    <row r="96" spans="1:11" ht="14.25" customHeight="1">
      <c r="A96" s="51">
        <v>88</v>
      </c>
      <c r="B96" s="1">
        <v>27</v>
      </c>
      <c r="C96" s="19" t="s">
        <v>84</v>
      </c>
      <c r="D96" s="17" t="s">
        <v>128</v>
      </c>
      <c r="E96" s="16" t="s">
        <v>39</v>
      </c>
      <c r="F96" s="14" t="s">
        <v>4</v>
      </c>
      <c r="G96" s="13">
        <v>1974</v>
      </c>
      <c r="H96" s="10" t="s">
        <v>156</v>
      </c>
      <c r="I96" s="13" t="str">
        <f t="shared" si="2"/>
        <v>B</v>
      </c>
      <c r="J96" s="13">
        <f>COUNTIF($G$9:$I96,$I96)</f>
        <v>21</v>
      </c>
      <c r="K96" s="52">
        <v>0.09578703703703705</v>
      </c>
    </row>
    <row r="97" spans="1:11" ht="14.25" customHeight="1">
      <c r="A97" s="51">
        <v>89</v>
      </c>
      <c r="B97" s="1">
        <v>62</v>
      </c>
      <c r="C97" s="4" t="s">
        <v>190</v>
      </c>
      <c r="D97" s="17" t="s">
        <v>117</v>
      </c>
      <c r="E97" s="16" t="s">
        <v>39</v>
      </c>
      <c r="F97" s="1" t="s">
        <v>4</v>
      </c>
      <c r="G97" s="13">
        <v>1967</v>
      </c>
      <c r="H97" s="10" t="s">
        <v>10</v>
      </c>
      <c r="I97" s="13" t="str">
        <f t="shared" si="2"/>
        <v>B</v>
      </c>
      <c r="J97" s="13">
        <f>COUNTIF($G$9:$I97,$I97)</f>
        <v>22</v>
      </c>
      <c r="K97" s="52">
        <v>0.09810185185185184</v>
      </c>
    </row>
    <row r="98" spans="1:11" ht="14.25" customHeight="1">
      <c r="A98" s="51">
        <v>90</v>
      </c>
      <c r="B98" s="1">
        <v>85</v>
      </c>
      <c r="C98" s="4" t="s">
        <v>210</v>
      </c>
      <c r="D98" s="17" t="s">
        <v>92</v>
      </c>
      <c r="E98" s="16" t="s">
        <v>39</v>
      </c>
      <c r="F98" s="1" t="s">
        <v>4</v>
      </c>
      <c r="G98" s="13">
        <v>1977</v>
      </c>
      <c r="H98" s="10" t="s">
        <v>211</v>
      </c>
      <c r="I98" s="13" t="str">
        <f t="shared" si="2"/>
        <v>A</v>
      </c>
      <c r="J98" s="13">
        <f>COUNTIF($G$9:$I98,$I98)</f>
        <v>32</v>
      </c>
      <c r="K98" s="52">
        <v>0.10141203703703704</v>
      </c>
    </row>
    <row r="99" spans="1:11" ht="14.25" customHeight="1">
      <c r="A99" s="51">
        <v>91</v>
      </c>
      <c r="B99" s="1">
        <v>8</v>
      </c>
      <c r="C99" s="19" t="s">
        <v>56</v>
      </c>
      <c r="D99" s="17" t="s">
        <v>108</v>
      </c>
      <c r="E99" s="16" t="s">
        <v>39</v>
      </c>
      <c r="F99" s="14" t="s">
        <v>4</v>
      </c>
      <c r="G99" s="13">
        <v>1970</v>
      </c>
      <c r="H99" s="10" t="s">
        <v>144</v>
      </c>
      <c r="I99" s="13" t="str">
        <f t="shared" si="2"/>
        <v>B</v>
      </c>
      <c r="J99" s="13">
        <f>COUNTIF($G$9:$I99,$I99)</f>
        <v>23</v>
      </c>
      <c r="K99" s="53" t="s">
        <v>221</v>
      </c>
    </row>
    <row r="100" spans="1:11" ht="14.25" customHeight="1">
      <c r="A100" s="51">
        <v>92</v>
      </c>
      <c r="B100" s="1">
        <v>44</v>
      </c>
      <c r="C100" s="4" t="s">
        <v>167</v>
      </c>
      <c r="D100" s="17" t="s">
        <v>168</v>
      </c>
      <c r="E100" s="16" t="s">
        <v>39</v>
      </c>
      <c r="F100" s="1" t="s">
        <v>5</v>
      </c>
      <c r="G100" s="13">
        <v>1994</v>
      </c>
      <c r="H100" s="10" t="s">
        <v>10</v>
      </c>
      <c r="I100" s="13" t="str">
        <f t="shared" si="2"/>
        <v>E</v>
      </c>
      <c r="J100" s="13">
        <f>COUNTIF($G$9:$I100,$I100)</f>
        <v>5</v>
      </c>
      <c r="K100" s="53" t="s">
        <v>221</v>
      </c>
    </row>
    <row r="101" spans="1:11" ht="14.25" customHeight="1">
      <c r="A101" s="51">
        <v>93</v>
      </c>
      <c r="B101" s="1">
        <v>46</v>
      </c>
      <c r="C101" s="4" t="s">
        <v>170</v>
      </c>
      <c r="D101" s="17" t="s">
        <v>127</v>
      </c>
      <c r="E101" s="16" t="s">
        <v>39</v>
      </c>
      <c r="F101" s="1" t="s">
        <v>4</v>
      </c>
      <c r="G101" s="13">
        <v>1942</v>
      </c>
      <c r="H101" s="10" t="s">
        <v>30</v>
      </c>
      <c r="I101" s="13" t="str">
        <f t="shared" si="2"/>
        <v>D</v>
      </c>
      <c r="J101" s="13">
        <f>COUNTIF($G$9:$I101,$I101)</f>
        <v>8</v>
      </c>
      <c r="K101" s="53" t="s">
        <v>221</v>
      </c>
    </row>
    <row r="102" spans="1:11" ht="14.25" customHeight="1" thickBot="1">
      <c r="A102" s="54">
        <v>94</v>
      </c>
      <c r="B102" s="55">
        <v>61</v>
      </c>
      <c r="C102" s="56" t="s">
        <v>189</v>
      </c>
      <c r="D102" s="57" t="s">
        <v>110</v>
      </c>
      <c r="E102" s="58" t="s">
        <v>39</v>
      </c>
      <c r="F102" s="55" t="s">
        <v>4</v>
      </c>
      <c r="G102" s="59">
        <v>1976</v>
      </c>
      <c r="H102" s="60" t="s">
        <v>188</v>
      </c>
      <c r="I102" s="59" t="str">
        <f t="shared" si="2"/>
        <v>A</v>
      </c>
      <c r="J102" s="59">
        <f>COUNTIF($G$9:$I102,$I102)</f>
        <v>33</v>
      </c>
      <c r="K102" s="61" t="s">
        <v>221</v>
      </c>
    </row>
    <row r="103" ht="6" customHeight="1"/>
    <row r="104" spans="1:11" s="7" customFormat="1" ht="12" customHeight="1">
      <c r="A104" s="115" t="s">
        <v>15</v>
      </c>
      <c r="B104" s="115"/>
      <c r="C104" s="115"/>
      <c r="D104" s="115"/>
      <c r="E104" s="115"/>
      <c r="F104" s="115"/>
      <c r="G104" s="115"/>
      <c r="H104" s="115"/>
      <c r="I104" s="20"/>
      <c r="J104" s="20"/>
      <c r="K104" s="8"/>
    </row>
    <row r="105" spans="1:11" s="7" customFormat="1" ht="14.25" customHeight="1">
      <c r="A105" s="115" t="s">
        <v>12</v>
      </c>
      <c r="B105" s="115"/>
      <c r="C105" s="115"/>
      <c r="D105" s="115"/>
      <c r="E105" s="115"/>
      <c r="F105" s="115"/>
      <c r="G105" s="115"/>
      <c r="H105" s="115"/>
      <c r="I105" s="20"/>
      <c r="J105" s="20"/>
      <c r="K105" s="8"/>
    </row>
  </sheetData>
  <sheetProtection/>
  <mergeCells count="5">
    <mergeCell ref="A3:K3"/>
    <mergeCell ref="A5:K5"/>
    <mergeCell ref="A104:H104"/>
    <mergeCell ref="A105:H105"/>
    <mergeCell ref="A6:C6"/>
  </mergeCells>
  <printOptions/>
  <pageMargins left="0.7480314960629921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95"/>
  <sheetViews>
    <sheetView tabSelected="1" zoomScalePageLayoutView="0" workbookViewId="0" topLeftCell="A91">
      <selection activeCell="D100" sqref="D100"/>
    </sheetView>
  </sheetViews>
  <sheetFormatPr defaultColWidth="9.140625" defaultRowHeight="12.75"/>
  <cols>
    <col min="2" max="2" width="7.421875" style="0" customWidth="1"/>
    <col min="3" max="3" width="6.00390625" style="0" customWidth="1"/>
    <col min="4" max="4" width="22.00390625" style="0" customWidth="1"/>
    <col min="5" max="5" width="10.28125" style="0" customWidth="1"/>
    <col min="6" max="6" width="19.8515625" style="0" customWidth="1"/>
    <col min="7" max="7" width="10.140625" style="0" customWidth="1"/>
    <col min="8" max="8" width="7.28125" style="0" customWidth="1"/>
    <col min="9" max="9" width="10.00390625" style="0" customWidth="1"/>
  </cols>
  <sheetData>
    <row r="2" spans="2:6" ht="15" customHeight="1">
      <c r="B2" s="117" t="s">
        <v>222</v>
      </c>
      <c r="C2" s="117"/>
      <c r="D2" s="117"/>
      <c r="E2" s="117"/>
      <c r="F2" s="117"/>
    </row>
    <row r="3" spans="3:5" ht="14.25">
      <c r="C3" s="118" t="s">
        <v>223</v>
      </c>
      <c r="D3" s="118"/>
      <c r="E3" s="118"/>
    </row>
    <row r="5" ht="15" thickBot="1">
      <c r="B5" s="91" t="s">
        <v>224</v>
      </c>
    </row>
    <row r="6" spans="2:9" ht="36" customHeight="1" thickBot="1">
      <c r="B6" s="92" t="s">
        <v>225</v>
      </c>
      <c r="C6" s="93" t="s">
        <v>9</v>
      </c>
      <c r="D6" s="93" t="s">
        <v>226</v>
      </c>
      <c r="E6" s="93" t="s">
        <v>227</v>
      </c>
      <c r="F6" s="93" t="s">
        <v>228</v>
      </c>
      <c r="G6" s="93" t="s">
        <v>229</v>
      </c>
      <c r="H6" s="93" t="s">
        <v>230</v>
      </c>
      <c r="I6" s="93" t="s">
        <v>3</v>
      </c>
    </row>
    <row r="7" spans="2:9" ht="19.5" customHeight="1" thickBot="1">
      <c r="B7" s="94" t="s">
        <v>231</v>
      </c>
      <c r="C7" s="95">
        <v>161</v>
      </c>
      <c r="D7" s="96" t="s">
        <v>232</v>
      </c>
      <c r="E7" s="95">
        <v>2011</v>
      </c>
      <c r="F7" s="96" t="s">
        <v>33</v>
      </c>
      <c r="G7" s="95" t="s">
        <v>233</v>
      </c>
      <c r="H7" s="95" t="s">
        <v>234</v>
      </c>
      <c r="I7" s="95" t="s">
        <v>235</v>
      </c>
    </row>
    <row r="8" spans="2:9" ht="19.5" customHeight="1" thickBot="1">
      <c r="B8" s="94" t="s">
        <v>236</v>
      </c>
      <c r="C8" s="95">
        <v>139</v>
      </c>
      <c r="D8" s="96" t="s">
        <v>237</v>
      </c>
      <c r="E8" s="95">
        <v>2012</v>
      </c>
      <c r="F8" s="96" t="s">
        <v>238</v>
      </c>
      <c r="G8" s="95" t="s">
        <v>233</v>
      </c>
      <c r="H8" s="95" t="s">
        <v>234</v>
      </c>
      <c r="I8" s="95" t="s">
        <v>239</v>
      </c>
    </row>
    <row r="9" spans="2:9" ht="19.5" customHeight="1" thickBot="1">
      <c r="B9" s="94" t="s">
        <v>240</v>
      </c>
      <c r="C9" s="95">
        <v>158</v>
      </c>
      <c r="D9" s="96" t="s">
        <v>241</v>
      </c>
      <c r="E9" s="95">
        <v>2013</v>
      </c>
      <c r="F9" s="96" t="s">
        <v>10</v>
      </c>
      <c r="G9" s="95" t="s">
        <v>233</v>
      </c>
      <c r="H9" s="95" t="s">
        <v>234</v>
      </c>
      <c r="I9" s="95" t="s">
        <v>242</v>
      </c>
    </row>
    <row r="10" spans="2:9" ht="19.5" customHeight="1" thickBot="1">
      <c r="B10" s="97" t="s">
        <v>243</v>
      </c>
      <c r="C10" s="98">
        <v>131</v>
      </c>
      <c r="D10" s="99" t="s">
        <v>244</v>
      </c>
      <c r="E10" s="98">
        <v>2013</v>
      </c>
      <c r="F10" s="99" t="s">
        <v>28</v>
      </c>
      <c r="G10" s="98" t="s">
        <v>233</v>
      </c>
      <c r="H10" s="98" t="s">
        <v>234</v>
      </c>
      <c r="I10" s="98" t="s">
        <v>245</v>
      </c>
    </row>
    <row r="12" ht="15" thickBot="1">
      <c r="B12" s="91" t="s">
        <v>246</v>
      </c>
    </row>
    <row r="13" spans="2:9" ht="36" customHeight="1" thickBot="1">
      <c r="B13" s="92" t="s">
        <v>225</v>
      </c>
      <c r="C13" s="93" t="s">
        <v>9</v>
      </c>
      <c r="D13" s="93" t="s">
        <v>226</v>
      </c>
      <c r="E13" s="93" t="s">
        <v>227</v>
      </c>
      <c r="F13" s="93" t="s">
        <v>228</v>
      </c>
      <c r="G13" s="93" t="s">
        <v>229</v>
      </c>
      <c r="H13" s="93" t="s">
        <v>230</v>
      </c>
      <c r="I13" s="93" t="s">
        <v>3</v>
      </c>
    </row>
    <row r="14" spans="2:9" ht="19.5" customHeight="1" thickBot="1">
      <c r="B14" s="94" t="s">
        <v>231</v>
      </c>
      <c r="C14" s="95">
        <v>121</v>
      </c>
      <c r="D14" s="96" t="s">
        <v>247</v>
      </c>
      <c r="E14" s="95">
        <v>2011</v>
      </c>
      <c r="F14" s="96" t="s">
        <v>10</v>
      </c>
      <c r="G14" s="95" t="s">
        <v>248</v>
      </c>
      <c r="H14" s="95" t="s">
        <v>234</v>
      </c>
      <c r="I14" s="95" t="s">
        <v>249</v>
      </c>
    </row>
    <row r="15" spans="2:9" ht="19.5" customHeight="1" thickBot="1">
      <c r="B15" s="94" t="s">
        <v>236</v>
      </c>
      <c r="C15" s="95">
        <v>123</v>
      </c>
      <c r="D15" s="96" t="s">
        <v>250</v>
      </c>
      <c r="E15" s="95">
        <v>2011</v>
      </c>
      <c r="F15" s="96" t="s">
        <v>28</v>
      </c>
      <c r="G15" s="95" t="s">
        <v>248</v>
      </c>
      <c r="H15" s="95" t="s">
        <v>234</v>
      </c>
      <c r="I15" s="95" t="s">
        <v>251</v>
      </c>
    </row>
    <row r="16" spans="2:9" ht="19.5" customHeight="1" thickBot="1">
      <c r="B16" s="94" t="s">
        <v>240</v>
      </c>
      <c r="C16" s="95">
        <v>162</v>
      </c>
      <c r="D16" s="96" t="s">
        <v>252</v>
      </c>
      <c r="E16" s="95">
        <v>2012</v>
      </c>
      <c r="F16" s="96" t="s">
        <v>29</v>
      </c>
      <c r="G16" s="95" t="s">
        <v>248</v>
      </c>
      <c r="H16" s="95" t="s">
        <v>234</v>
      </c>
      <c r="I16" s="95" t="s">
        <v>253</v>
      </c>
    </row>
    <row r="17" spans="2:9" ht="19.5" customHeight="1" thickBot="1">
      <c r="B17" s="100" t="s">
        <v>243</v>
      </c>
      <c r="C17" s="101">
        <v>127</v>
      </c>
      <c r="D17" s="102" t="s">
        <v>254</v>
      </c>
      <c r="E17" s="101">
        <v>2012</v>
      </c>
      <c r="F17" s="102" t="s">
        <v>255</v>
      </c>
      <c r="G17" s="101" t="s">
        <v>248</v>
      </c>
      <c r="H17" s="101" t="s">
        <v>234</v>
      </c>
      <c r="I17" s="101" t="s">
        <v>256</v>
      </c>
    </row>
    <row r="19" ht="15" thickBot="1">
      <c r="B19" s="91" t="s">
        <v>257</v>
      </c>
    </row>
    <row r="20" spans="2:9" ht="36" customHeight="1" thickBot="1">
      <c r="B20" s="92" t="s">
        <v>258</v>
      </c>
      <c r="C20" s="93" t="s">
        <v>9</v>
      </c>
      <c r="D20" s="93" t="s">
        <v>226</v>
      </c>
      <c r="E20" s="93" t="s">
        <v>227</v>
      </c>
      <c r="F20" s="93" t="s">
        <v>228</v>
      </c>
      <c r="G20" s="93" t="s">
        <v>229</v>
      </c>
      <c r="H20" s="93" t="s">
        <v>230</v>
      </c>
      <c r="I20" s="93" t="s">
        <v>3</v>
      </c>
    </row>
    <row r="21" spans="2:9" ht="19.5" customHeight="1" thickBot="1">
      <c r="B21" s="94" t="s">
        <v>231</v>
      </c>
      <c r="C21" s="95">
        <v>163</v>
      </c>
      <c r="D21" s="96" t="s">
        <v>259</v>
      </c>
      <c r="E21" s="95">
        <v>2009</v>
      </c>
      <c r="F21" s="96" t="s">
        <v>29</v>
      </c>
      <c r="G21" s="95" t="s">
        <v>233</v>
      </c>
      <c r="H21" s="95" t="s">
        <v>260</v>
      </c>
      <c r="I21" s="96" t="s">
        <v>249</v>
      </c>
    </row>
    <row r="22" spans="2:9" ht="19.5" customHeight="1" thickBot="1">
      <c r="B22" s="94" t="s">
        <v>236</v>
      </c>
      <c r="C22" s="95">
        <v>152</v>
      </c>
      <c r="D22" s="96" t="s">
        <v>261</v>
      </c>
      <c r="E22" s="95">
        <v>2009</v>
      </c>
      <c r="F22" s="96" t="s">
        <v>262</v>
      </c>
      <c r="G22" s="95" t="s">
        <v>233</v>
      </c>
      <c r="H22" s="95" t="s">
        <v>260</v>
      </c>
      <c r="I22" s="96" t="s">
        <v>235</v>
      </c>
    </row>
    <row r="23" spans="2:9" ht="19.5" customHeight="1" thickBot="1">
      <c r="B23" s="94" t="s">
        <v>240</v>
      </c>
      <c r="C23" s="95">
        <v>124</v>
      </c>
      <c r="D23" s="96" t="s">
        <v>263</v>
      </c>
      <c r="E23" s="95">
        <v>2008</v>
      </c>
      <c r="F23" s="96" t="s">
        <v>28</v>
      </c>
      <c r="G23" s="95" t="s">
        <v>233</v>
      </c>
      <c r="H23" s="95" t="s">
        <v>260</v>
      </c>
      <c r="I23" s="96" t="s">
        <v>256</v>
      </c>
    </row>
    <row r="24" spans="2:9" ht="19.5" customHeight="1" thickBot="1">
      <c r="B24" s="103" t="s">
        <v>243</v>
      </c>
      <c r="C24" s="104">
        <v>154</v>
      </c>
      <c r="D24" s="105" t="s">
        <v>264</v>
      </c>
      <c r="E24" s="104">
        <v>2008</v>
      </c>
      <c r="F24" s="105" t="s">
        <v>265</v>
      </c>
      <c r="G24" s="104" t="s">
        <v>233</v>
      </c>
      <c r="H24" s="104" t="s">
        <v>260</v>
      </c>
      <c r="I24" s="105" t="s">
        <v>242</v>
      </c>
    </row>
    <row r="25" spans="2:9" ht="19.5" customHeight="1" thickBot="1">
      <c r="B25" s="103" t="s">
        <v>266</v>
      </c>
      <c r="C25" s="104">
        <v>126</v>
      </c>
      <c r="D25" s="105" t="s">
        <v>267</v>
      </c>
      <c r="E25" s="104">
        <v>2010</v>
      </c>
      <c r="F25" s="105" t="s">
        <v>255</v>
      </c>
      <c r="G25" s="104" t="s">
        <v>233</v>
      </c>
      <c r="H25" s="104" t="s">
        <v>260</v>
      </c>
      <c r="I25" s="105" t="s">
        <v>268</v>
      </c>
    </row>
    <row r="26" spans="2:9" ht="19.5" customHeight="1" thickBot="1">
      <c r="B26" s="103" t="s">
        <v>269</v>
      </c>
      <c r="C26" s="104">
        <v>164</v>
      </c>
      <c r="D26" s="105" t="s">
        <v>270</v>
      </c>
      <c r="E26" s="104">
        <v>2009</v>
      </c>
      <c r="F26" s="105" t="s">
        <v>10</v>
      </c>
      <c r="G26" s="104" t="s">
        <v>233</v>
      </c>
      <c r="H26" s="104" t="s">
        <v>260</v>
      </c>
      <c r="I26" s="105" t="s">
        <v>271</v>
      </c>
    </row>
    <row r="27" spans="2:9" ht="19.5" customHeight="1" thickBot="1">
      <c r="B27" s="103" t="s">
        <v>272</v>
      </c>
      <c r="C27" s="104">
        <v>153</v>
      </c>
      <c r="D27" s="105" t="s">
        <v>273</v>
      </c>
      <c r="E27" s="104">
        <v>2010</v>
      </c>
      <c r="F27" s="105" t="s">
        <v>28</v>
      </c>
      <c r="G27" s="104" t="s">
        <v>233</v>
      </c>
      <c r="H27" s="104" t="s">
        <v>260</v>
      </c>
      <c r="I27" s="105" t="s">
        <v>245</v>
      </c>
    </row>
    <row r="28" spans="2:9" ht="19.5" customHeight="1" thickBot="1">
      <c r="B28" s="103" t="s">
        <v>274</v>
      </c>
      <c r="C28" s="104">
        <v>155</v>
      </c>
      <c r="D28" s="105" t="s">
        <v>275</v>
      </c>
      <c r="E28" s="104">
        <v>2010</v>
      </c>
      <c r="F28" s="105" t="s">
        <v>265</v>
      </c>
      <c r="G28" s="104" t="s">
        <v>233</v>
      </c>
      <c r="H28" s="104" t="s">
        <v>260</v>
      </c>
      <c r="I28" s="105" t="s">
        <v>276</v>
      </c>
    </row>
    <row r="29" spans="2:9" ht="19.5" customHeight="1" thickBot="1">
      <c r="B29" s="103" t="s">
        <v>277</v>
      </c>
      <c r="C29" s="104">
        <v>141</v>
      </c>
      <c r="D29" s="105" t="s">
        <v>278</v>
      </c>
      <c r="E29" s="104">
        <v>2010</v>
      </c>
      <c r="F29" s="105" t="s">
        <v>28</v>
      </c>
      <c r="G29" s="104" t="s">
        <v>233</v>
      </c>
      <c r="H29" s="104" t="s">
        <v>260</v>
      </c>
      <c r="I29" s="105" t="s">
        <v>279</v>
      </c>
    </row>
    <row r="30" spans="2:9" ht="19.5" customHeight="1" thickBot="1">
      <c r="B30" s="103" t="s">
        <v>280</v>
      </c>
      <c r="C30" s="104">
        <v>165</v>
      </c>
      <c r="D30" s="105" t="s">
        <v>281</v>
      </c>
      <c r="E30" s="104">
        <v>2008</v>
      </c>
      <c r="F30" s="105" t="s">
        <v>10</v>
      </c>
      <c r="G30" s="104" t="s">
        <v>233</v>
      </c>
      <c r="H30" s="104" t="s">
        <v>260</v>
      </c>
      <c r="I30" s="105" t="s">
        <v>282</v>
      </c>
    </row>
    <row r="32" ht="15" thickBot="1">
      <c r="B32" s="91" t="s">
        <v>283</v>
      </c>
    </row>
    <row r="33" spans="2:9" ht="36" customHeight="1" thickBot="1">
      <c r="B33" s="92" t="s">
        <v>258</v>
      </c>
      <c r="C33" s="93" t="s">
        <v>9</v>
      </c>
      <c r="D33" s="93" t="s">
        <v>226</v>
      </c>
      <c r="E33" s="93" t="s">
        <v>227</v>
      </c>
      <c r="F33" s="93" t="s">
        <v>228</v>
      </c>
      <c r="G33" s="93" t="s">
        <v>229</v>
      </c>
      <c r="H33" s="93" t="s">
        <v>230</v>
      </c>
      <c r="I33" s="93" t="s">
        <v>3</v>
      </c>
    </row>
    <row r="34" spans="2:9" ht="19.5" customHeight="1" thickBot="1">
      <c r="B34" s="94" t="s">
        <v>231</v>
      </c>
      <c r="C34" s="95">
        <v>125</v>
      </c>
      <c r="D34" s="96" t="s">
        <v>284</v>
      </c>
      <c r="E34" s="95">
        <v>2010</v>
      </c>
      <c r="F34" s="96" t="s">
        <v>285</v>
      </c>
      <c r="G34" s="95" t="s">
        <v>248</v>
      </c>
      <c r="H34" s="95" t="s">
        <v>260</v>
      </c>
      <c r="I34" s="96" t="s">
        <v>286</v>
      </c>
    </row>
    <row r="35" spans="2:9" ht="19.5" customHeight="1" thickBot="1">
      <c r="B35" s="94" t="s">
        <v>236</v>
      </c>
      <c r="C35" s="95">
        <v>166</v>
      </c>
      <c r="D35" s="96" t="s">
        <v>287</v>
      </c>
      <c r="E35" s="95">
        <v>2008</v>
      </c>
      <c r="F35" s="96" t="s">
        <v>28</v>
      </c>
      <c r="G35" s="95" t="s">
        <v>248</v>
      </c>
      <c r="H35" s="95" t="s">
        <v>260</v>
      </c>
      <c r="I35" s="96" t="s">
        <v>288</v>
      </c>
    </row>
    <row r="36" spans="2:9" ht="19.5" customHeight="1" thickBot="1">
      <c r="B36" s="94" t="s">
        <v>240</v>
      </c>
      <c r="C36" s="95">
        <v>130</v>
      </c>
      <c r="D36" s="96" t="s">
        <v>289</v>
      </c>
      <c r="E36" s="95">
        <v>2010</v>
      </c>
      <c r="F36" s="96" t="s">
        <v>10</v>
      </c>
      <c r="G36" s="95" t="s">
        <v>248</v>
      </c>
      <c r="H36" s="95" t="s">
        <v>260</v>
      </c>
      <c r="I36" s="96" t="s">
        <v>282</v>
      </c>
    </row>
    <row r="38" ht="15" thickBot="1">
      <c r="B38" s="91" t="s">
        <v>290</v>
      </c>
    </row>
    <row r="39" spans="2:9" ht="36" customHeight="1" thickBot="1">
      <c r="B39" s="92" t="s">
        <v>258</v>
      </c>
      <c r="C39" s="93" t="s">
        <v>9</v>
      </c>
      <c r="D39" s="93" t="s">
        <v>226</v>
      </c>
      <c r="E39" s="93" t="s">
        <v>227</v>
      </c>
      <c r="F39" s="93" t="s">
        <v>228</v>
      </c>
      <c r="G39" s="93" t="s">
        <v>229</v>
      </c>
      <c r="H39" s="93" t="s">
        <v>230</v>
      </c>
      <c r="I39" s="93" t="s">
        <v>3</v>
      </c>
    </row>
    <row r="40" spans="2:9" ht="19.5" customHeight="1" thickBot="1">
      <c r="B40" s="94" t="s">
        <v>231</v>
      </c>
      <c r="C40" s="95">
        <v>151</v>
      </c>
      <c r="D40" s="96" t="s">
        <v>291</v>
      </c>
      <c r="E40" s="95">
        <v>2006</v>
      </c>
      <c r="F40" s="96" t="s">
        <v>262</v>
      </c>
      <c r="G40" s="95" t="s">
        <v>233</v>
      </c>
      <c r="H40" s="95" t="s">
        <v>292</v>
      </c>
      <c r="I40" s="96" t="s">
        <v>268</v>
      </c>
    </row>
    <row r="41" spans="2:9" ht="19.5" customHeight="1" thickBot="1">
      <c r="B41" s="94" t="s">
        <v>236</v>
      </c>
      <c r="C41" s="95">
        <v>144</v>
      </c>
      <c r="D41" s="96" t="s">
        <v>293</v>
      </c>
      <c r="E41" s="95">
        <v>2006</v>
      </c>
      <c r="F41" s="96" t="s">
        <v>262</v>
      </c>
      <c r="G41" s="95" t="s">
        <v>233</v>
      </c>
      <c r="H41" s="95" t="s">
        <v>292</v>
      </c>
      <c r="I41" s="96" t="s">
        <v>245</v>
      </c>
    </row>
    <row r="42" spans="2:9" ht="19.5" customHeight="1" thickBot="1">
      <c r="B42" s="94" t="s">
        <v>240</v>
      </c>
      <c r="C42" s="95">
        <v>145</v>
      </c>
      <c r="D42" s="96" t="s">
        <v>294</v>
      </c>
      <c r="E42" s="95">
        <v>2007</v>
      </c>
      <c r="F42" s="96" t="s">
        <v>28</v>
      </c>
      <c r="G42" s="95" t="s">
        <v>233</v>
      </c>
      <c r="H42" s="95" t="s">
        <v>292</v>
      </c>
      <c r="I42" s="96" t="s">
        <v>276</v>
      </c>
    </row>
    <row r="43" spans="2:9" ht="19.5" customHeight="1" thickBot="1">
      <c r="B43" s="106" t="s">
        <v>295</v>
      </c>
      <c r="C43" s="107">
        <v>136</v>
      </c>
      <c r="D43" s="108" t="s">
        <v>296</v>
      </c>
      <c r="E43" s="107">
        <v>2007</v>
      </c>
      <c r="F43" s="108" t="s">
        <v>297</v>
      </c>
      <c r="G43" s="107" t="s">
        <v>233</v>
      </c>
      <c r="H43" s="107" t="s">
        <v>292</v>
      </c>
      <c r="I43" s="108" t="s">
        <v>286</v>
      </c>
    </row>
    <row r="44" spans="2:9" ht="19.5" customHeight="1" thickBot="1">
      <c r="B44" s="106" t="s">
        <v>298</v>
      </c>
      <c r="C44" s="107">
        <v>156</v>
      </c>
      <c r="D44" s="108" t="s">
        <v>299</v>
      </c>
      <c r="E44" s="107">
        <v>2007</v>
      </c>
      <c r="F44" s="108" t="s">
        <v>10</v>
      </c>
      <c r="G44" s="107" t="s">
        <v>233</v>
      </c>
      <c r="H44" s="107" t="s">
        <v>292</v>
      </c>
      <c r="I44" s="108" t="s">
        <v>288</v>
      </c>
    </row>
    <row r="45" spans="2:9" ht="19.5" customHeight="1" thickBot="1">
      <c r="B45" s="106" t="s">
        <v>300</v>
      </c>
      <c r="C45" s="107">
        <v>157</v>
      </c>
      <c r="D45" s="108" t="s">
        <v>301</v>
      </c>
      <c r="E45" s="107">
        <v>2007</v>
      </c>
      <c r="F45" s="108" t="s">
        <v>10</v>
      </c>
      <c r="G45" s="107" t="s">
        <v>233</v>
      </c>
      <c r="H45" s="107" t="s">
        <v>292</v>
      </c>
      <c r="I45" s="108" t="s">
        <v>279</v>
      </c>
    </row>
    <row r="47" ht="15" thickBot="1">
      <c r="B47" s="91" t="s">
        <v>302</v>
      </c>
    </row>
    <row r="48" spans="2:9" ht="36" customHeight="1" thickBot="1">
      <c r="B48" s="92" t="s">
        <v>258</v>
      </c>
      <c r="C48" s="93" t="s">
        <v>9</v>
      </c>
      <c r="D48" s="93" t="s">
        <v>226</v>
      </c>
      <c r="E48" s="93" t="s">
        <v>227</v>
      </c>
      <c r="F48" s="93" t="s">
        <v>228</v>
      </c>
      <c r="G48" s="93" t="s">
        <v>229</v>
      </c>
      <c r="H48" s="93" t="s">
        <v>230</v>
      </c>
      <c r="I48" s="93" t="s">
        <v>3</v>
      </c>
    </row>
    <row r="49" spans="2:9" ht="19.5" customHeight="1" thickBot="1">
      <c r="B49" s="94" t="s">
        <v>231</v>
      </c>
      <c r="C49" s="95">
        <v>147</v>
      </c>
      <c r="D49" s="96" t="s">
        <v>303</v>
      </c>
      <c r="E49" s="95">
        <v>2006</v>
      </c>
      <c r="F49" s="96" t="s">
        <v>144</v>
      </c>
      <c r="G49" s="95" t="s">
        <v>248</v>
      </c>
      <c r="H49" s="95" t="s">
        <v>292</v>
      </c>
      <c r="I49" s="96" t="s">
        <v>242</v>
      </c>
    </row>
    <row r="50" spans="2:9" ht="19.5" customHeight="1" thickBot="1">
      <c r="B50" s="94" t="s">
        <v>236</v>
      </c>
      <c r="C50" s="95">
        <v>129</v>
      </c>
      <c r="D50" s="96" t="s">
        <v>304</v>
      </c>
      <c r="E50" s="95">
        <v>2006</v>
      </c>
      <c r="F50" s="96" t="s">
        <v>305</v>
      </c>
      <c r="G50" s="95" t="s">
        <v>248</v>
      </c>
      <c r="H50" s="95" t="s">
        <v>292</v>
      </c>
      <c r="I50" s="96" t="s">
        <v>271</v>
      </c>
    </row>
    <row r="51" spans="2:9" ht="19.5" customHeight="1" thickBot="1">
      <c r="B51" s="94" t="s">
        <v>240</v>
      </c>
      <c r="C51" s="95">
        <v>171</v>
      </c>
      <c r="D51" s="96" t="s">
        <v>306</v>
      </c>
      <c r="E51" s="95">
        <v>2006</v>
      </c>
      <c r="F51" s="96" t="s">
        <v>307</v>
      </c>
      <c r="G51" s="95" t="s">
        <v>248</v>
      </c>
      <c r="H51" s="95" t="s">
        <v>292</v>
      </c>
      <c r="I51" s="96" t="s">
        <v>308</v>
      </c>
    </row>
    <row r="52" spans="2:9" ht="19.5" customHeight="1" thickBot="1">
      <c r="B52" s="109" t="s">
        <v>295</v>
      </c>
      <c r="C52" s="101">
        <v>137</v>
      </c>
      <c r="D52" s="102" t="s">
        <v>309</v>
      </c>
      <c r="E52" s="101">
        <v>2007</v>
      </c>
      <c r="F52" s="102" t="s">
        <v>238</v>
      </c>
      <c r="G52" s="101" t="s">
        <v>248</v>
      </c>
      <c r="H52" s="101" t="s">
        <v>292</v>
      </c>
      <c r="I52" s="102" t="s">
        <v>310</v>
      </c>
    </row>
    <row r="53" spans="2:9" ht="19.5" customHeight="1" thickBot="1">
      <c r="B53" s="109" t="s">
        <v>298</v>
      </c>
      <c r="C53" s="101">
        <v>138</v>
      </c>
      <c r="D53" s="102" t="s">
        <v>311</v>
      </c>
      <c r="E53" s="101">
        <v>2007</v>
      </c>
      <c r="F53" s="102" t="s">
        <v>238</v>
      </c>
      <c r="G53" s="101" t="s">
        <v>248</v>
      </c>
      <c r="H53" s="101" t="s">
        <v>292</v>
      </c>
      <c r="I53" s="102" t="s">
        <v>310</v>
      </c>
    </row>
    <row r="55" ht="15" thickBot="1">
      <c r="B55" s="91" t="s">
        <v>312</v>
      </c>
    </row>
    <row r="56" spans="2:9" ht="36" customHeight="1" thickBot="1">
      <c r="B56" s="92" t="s">
        <v>258</v>
      </c>
      <c r="C56" s="93" t="s">
        <v>9</v>
      </c>
      <c r="D56" s="93" t="s">
        <v>226</v>
      </c>
      <c r="E56" s="93" t="s">
        <v>227</v>
      </c>
      <c r="F56" s="93" t="s">
        <v>228</v>
      </c>
      <c r="G56" s="93" t="s">
        <v>229</v>
      </c>
      <c r="H56" s="93" t="s">
        <v>230</v>
      </c>
      <c r="I56" s="93" t="s">
        <v>3</v>
      </c>
    </row>
    <row r="57" spans="2:9" ht="19.5" customHeight="1" thickBot="1">
      <c r="B57" s="94" t="s">
        <v>231</v>
      </c>
      <c r="C57" s="95">
        <v>132</v>
      </c>
      <c r="D57" s="96" t="s">
        <v>313</v>
      </c>
      <c r="E57" s="95">
        <v>2004</v>
      </c>
      <c r="F57" s="96" t="s">
        <v>262</v>
      </c>
      <c r="G57" s="95" t="s">
        <v>233</v>
      </c>
      <c r="H57" s="95" t="s">
        <v>314</v>
      </c>
      <c r="I57" s="96" t="s">
        <v>286</v>
      </c>
    </row>
    <row r="58" spans="2:9" ht="19.5" customHeight="1" thickBot="1">
      <c r="B58" s="94" t="s">
        <v>236</v>
      </c>
      <c r="C58" s="95">
        <v>142</v>
      </c>
      <c r="D58" s="96" t="s">
        <v>315</v>
      </c>
      <c r="E58" s="95">
        <v>2005</v>
      </c>
      <c r="F58" s="96" t="s">
        <v>10</v>
      </c>
      <c r="G58" s="95" t="s">
        <v>233</v>
      </c>
      <c r="H58" s="95" t="s">
        <v>314</v>
      </c>
      <c r="I58" s="96" t="s">
        <v>279</v>
      </c>
    </row>
    <row r="59" spans="2:9" ht="19.5" customHeight="1" thickBot="1">
      <c r="B59" s="94" t="s">
        <v>240</v>
      </c>
      <c r="C59" s="95">
        <v>143</v>
      </c>
      <c r="D59" s="96" t="s">
        <v>316</v>
      </c>
      <c r="E59" s="95">
        <v>2004</v>
      </c>
      <c r="F59" s="96" t="s">
        <v>10</v>
      </c>
      <c r="G59" s="95" t="s">
        <v>233</v>
      </c>
      <c r="H59" s="95" t="s">
        <v>314</v>
      </c>
      <c r="I59" s="96" t="s">
        <v>282</v>
      </c>
    </row>
    <row r="60" spans="2:9" ht="19.5" customHeight="1" thickBot="1">
      <c r="B60" s="110" t="s">
        <v>295</v>
      </c>
      <c r="C60" s="98">
        <v>159</v>
      </c>
      <c r="D60" s="99" t="s">
        <v>317</v>
      </c>
      <c r="E60" s="98">
        <v>2005</v>
      </c>
      <c r="F60" s="99" t="s">
        <v>28</v>
      </c>
      <c r="G60" s="98" t="s">
        <v>233</v>
      </c>
      <c r="H60" s="98" t="s">
        <v>314</v>
      </c>
      <c r="I60" s="99" t="s">
        <v>318</v>
      </c>
    </row>
    <row r="61" spans="2:9" ht="19.5" customHeight="1" thickBot="1">
      <c r="B61" s="110" t="s">
        <v>298</v>
      </c>
      <c r="C61" s="98">
        <v>160</v>
      </c>
      <c r="D61" s="99" t="s">
        <v>319</v>
      </c>
      <c r="E61" s="98">
        <v>2004</v>
      </c>
      <c r="F61" s="99" t="s">
        <v>28</v>
      </c>
      <c r="G61" s="98" t="s">
        <v>233</v>
      </c>
      <c r="H61" s="98" t="s">
        <v>314</v>
      </c>
      <c r="I61" s="99" t="s">
        <v>320</v>
      </c>
    </row>
    <row r="63" ht="15" thickBot="1">
      <c r="B63" s="91" t="s">
        <v>321</v>
      </c>
    </row>
    <row r="64" spans="2:9" ht="36" customHeight="1" thickBot="1">
      <c r="B64" s="92" t="s">
        <v>258</v>
      </c>
      <c r="C64" s="93" t="s">
        <v>9</v>
      </c>
      <c r="D64" s="93" t="s">
        <v>226</v>
      </c>
      <c r="E64" s="93" t="s">
        <v>227</v>
      </c>
      <c r="F64" s="93" t="s">
        <v>228</v>
      </c>
      <c r="G64" s="93" t="s">
        <v>229</v>
      </c>
      <c r="H64" s="93" t="s">
        <v>230</v>
      </c>
      <c r="I64" s="93" t="s">
        <v>3</v>
      </c>
    </row>
    <row r="65" spans="2:9" ht="19.5" customHeight="1" thickBot="1">
      <c r="B65" s="94" t="s">
        <v>231</v>
      </c>
      <c r="C65" s="95">
        <v>128</v>
      </c>
      <c r="D65" s="96" t="s">
        <v>322</v>
      </c>
      <c r="E65" s="95">
        <v>2004</v>
      </c>
      <c r="F65" s="96" t="s">
        <v>305</v>
      </c>
      <c r="G65" s="95" t="s">
        <v>248</v>
      </c>
      <c r="H65" s="95" t="s">
        <v>314</v>
      </c>
      <c r="I65" s="96" t="s">
        <v>288</v>
      </c>
    </row>
    <row r="66" spans="2:9" ht="19.5" customHeight="1" thickBot="1">
      <c r="B66" s="94" t="s">
        <v>236</v>
      </c>
      <c r="C66" s="95">
        <v>168</v>
      </c>
      <c r="D66" s="96" t="s">
        <v>323</v>
      </c>
      <c r="E66" s="95">
        <v>2005</v>
      </c>
      <c r="F66" s="96" t="s">
        <v>28</v>
      </c>
      <c r="G66" s="95" t="s">
        <v>248</v>
      </c>
      <c r="H66" s="95" t="s">
        <v>314</v>
      </c>
      <c r="I66" s="96" t="s">
        <v>308</v>
      </c>
    </row>
    <row r="68" ht="15" thickBot="1">
      <c r="B68" s="91" t="s">
        <v>324</v>
      </c>
    </row>
    <row r="69" spans="2:9" ht="36" customHeight="1" thickBot="1">
      <c r="B69" s="92" t="s">
        <v>258</v>
      </c>
      <c r="C69" s="93" t="s">
        <v>9</v>
      </c>
      <c r="D69" s="93" t="s">
        <v>226</v>
      </c>
      <c r="E69" s="93" t="s">
        <v>227</v>
      </c>
      <c r="F69" s="93" t="s">
        <v>228</v>
      </c>
      <c r="G69" s="93" t="s">
        <v>229</v>
      </c>
      <c r="H69" s="93" t="s">
        <v>230</v>
      </c>
      <c r="I69" s="93" t="s">
        <v>3</v>
      </c>
    </row>
    <row r="70" spans="2:9" ht="19.5" customHeight="1" thickBot="1">
      <c r="B70" s="94" t="s">
        <v>231</v>
      </c>
      <c r="C70" s="95">
        <v>170</v>
      </c>
      <c r="D70" s="96" t="s">
        <v>325</v>
      </c>
      <c r="E70" s="95">
        <v>2003</v>
      </c>
      <c r="F70" s="96" t="s">
        <v>29</v>
      </c>
      <c r="G70" s="95" t="s">
        <v>233</v>
      </c>
      <c r="H70" s="95" t="s">
        <v>326</v>
      </c>
      <c r="I70" s="96" t="s">
        <v>327</v>
      </c>
    </row>
    <row r="71" spans="2:9" ht="19.5" customHeight="1" thickBot="1">
      <c r="B71" s="94" t="s">
        <v>236</v>
      </c>
      <c r="C71" s="95">
        <v>167</v>
      </c>
      <c r="D71" s="96" t="s">
        <v>328</v>
      </c>
      <c r="E71" s="95">
        <v>2003</v>
      </c>
      <c r="F71" s="96" t="s">
        <v>10</v>
      </c>
      <c r="G71" s="95" t="s">
        <v>233</v>
      </c>
      <c r="H71" s="95" t="s">
        <v>326</v>
      </c>
      <c r="I71" s="96" t="s">
        <v>329</v>
      </c>
    </row>
    <row r="73" ht="15" thickBot="1">
      <c r="B73" s="91" t="s">
        <v>330</v>
      </c>
    </row>
    <row r="74" spans="2:9" ht="36" customHeight="1" thickBot="1">
      <c r="B74" s="92" t="s">
        <v>258</v>
      </c>
      <c r="C74" s="93" t="s">
        <v>9</v>
      </c>
      <c r="D74" s="93" t="s">
        <v>226</v>
      </c>
      <c r="E74" s="93" t="s">
        <v>227</v>
      </c>
      <c r="F74" s="93" t="s">
        <v>228</v>
      </c>
      <c r="G74" s="93" t="s">
        <v>229</v>
      </c>
      <c r="H74" s="93" t="s">
        <v>230</v>
      </c>
      <c r="I74" s="93" t="s">
        <v>3</v>
      </c>
    </row>
    <row r="75" spans="2:9" ht="19.5" customHeight="1" thickBot="1">
      <c r="B75" s="94" t="s">
        <v>231</v>
      </c>
      <c r="C75" s="95">
        <v>148</v>
      </c>
      <c r="D75" s="96" t="s">
        <v>331</v>
      </c>
      <c r="E75" s="95">
        <v>2003</v>
      </c>
      <c r="F75" s="96" t="s">
        <v>332</v>
      </c>
      <c r="G75" s="95" t="s">
        <v>248</v>
      </c>
      <c r="H75" s="95" t="s">
        <v>326</v>
      </c>
      <c r="I75" s="96" t="s">
        <v>333</v>
      </c>
    </row>
    <row r="76" spans="2:9" ht="19.5" customHeight="1" thickBot="1">
      <c r="B76" s="94" t="s">
        <v>236</v>
      </c>
      <c r="C76" s="95">
        <v>146</v>
      </c>
      <c r="D76" s="96" t="s">
        <v>334</v>
      </c>
      <c r="E76" s="95">
        <v>2003</v>
      </c>
      <c r="F76" s="96" t="s">
        <v>10</v>
      </c>
      <c r="G76" s="95" t="s">
        <v>248</v>
      </c>
      <c r="H76" s="95" t="s">
        <v>326</v>
      </c>
      <c r="I76" s="96" t="s">
        <v>335</v>
      </c>
    </row>
    <row r="77" spans="2:9" ht="19.5" customHeight="1" thickBot="1">
      <c r="B77" s="111" t="s">
        <v>336</v>
      </c>
      <c r="C77" s="95">
        <v>140</v>
      </c>
      <c r="D77" s="96" t="s">
        <v>337</v>
      </c>
      <c r="E77" s="95">
        <v>2002</v>
      </c>
      <c r="F77" s="96" t="s">
        <v>10</v>
      </c>
      <c r="G77" s="95" t="s">
        <v>248</v>
      </c>
      <c r="H77" s="95" t="s">
        <v>326</v>
      </c>
      <c r="I77" s="96" t="s">
        <v>338</v>
      </c>
    </row>
    <row r="79" ht="15" thickBot="1">
      <c r="B79" s="91" t="s">
        <v>339</v>
      </c>
    </row>
    <row r="80" spans="2:9" ht="36" customHeight="1" thickBot="1">
      <c r="B80" s="92" t="s">
        <v>258</v>
      </c>
      <c r="C80" s="93" t="s">
        <v>9</v>
      </c>
      <c r="D80" s="93" t="s">
        <v>226</v>
      </c>
      <c r="E80" s="93" t="s">
        <v>227</v>
      </c>
      <c r="F80" s="93" t="s">
        <v>228</v>
      </c>
      <c r="G80" s="93" t="s">
        <v>229</v>
      </c>
      <c r="H80" s="93" t="s">
        <v>230</v>
      </c>
      <c r="I80" s="93" t="s">
        <v>3</v>
      </c>
    </row>
    <row r="81" spans="2:9" ht="19.5" customHeight="1" thickBot="1">
      <c r="B81" s="94" t="s">
        <v>231</v>
      </c>
      <c r="C81" s="95">
        <v>149</v>
      </c>
      <c r="D81" s="96" t="s">
        <v>340</v>
      </c>
      <c r="E81" s="95">
        <v>2001</v>
      </c>
      <c r="F81" s="96" t="s">
        <v>341</v>
      </c>
      <c r="G81" s="95" t="s">
        <v>233</v>
      </c>
      <c r="H81" s="95" t="s">
        <v>342</v>
      </c>
      <c r="I81" s="96" t="s">
        <v>343</v>
      </c>
    </row>
    <row r="82" spans="2:9" ht="19.5" customHeight="1" thickBot="1">
      <c r="B82" s="94" t="s">
        <v>236</v>
      </c>
      <c r="C82" s="95">
        <v>135</v>
      </c>
      <c r="D82" s="96" t="s">
        <v>344</v>
      </c>
      <c r="E82" s="95">
        <v>2001</v>
      </c>
      <c r="F82" s="96" t="s">
        <v>297</v>
      </c>
      <c r="G82" s="95" t="s">
        <v>233</v>
      </c>
      <c r="H82" s="95" t="s">
        <v>342</v>
      </c>
      <c r="I82" s="96" t="s">
        <v>345</v>
      </c>
    </row>
    <row r="83" spans="2:9" ht="19.5" customHeight="1" thickBot="1">
      <c r="B83" s="111" t="s">
        <v>336</v>
      </c>
      <c r="C83" s="95">
        <v>169</v>
      </c>
      <c r="D83" s="96" t="s">
        <v>346</v>
      </c>
      <c r="E83" s="95">
        <v>2001</v>
      </c>
      <c r="F83" s="96" t="s">
        <v>307</v>
      </c>
      <c r="G83" s="95" t="s">
        <v>233</v>
      </c>
      <c r="H83" s="95" t="s">
        <v>342</v>
      </c>
      <c r="I83" s="96" t="s">
        <v>347</v>
      </c>
    </row>
    <row r="85" ht="15" thickBot="1">
      <c r="B85" s="91" t="s">
        <v>348</v>
      </c>
    </row>
    <row r="86" spans="2:9" ht="36" customHeight="1" thickBot="1">
      <c r="B86" s="92" t="s">
        <v>258</v>
      </c>
      <c r="C86" s="93" t="s">
        <v>9</v>
      </c>
      <c r="D86" s="93" t="s">
        <v>226</v>
      </c>
      <c r="E86" s="93" t="s">
        <v>227</v>
      </c>
      <c r="F86" s="93" t="s">
        <v>228</v>
      </c>
      <c r="G86" s="93" t="s">
        <v>229</v>
      </c>
      <c r="H86" s="93" t="s">
        <v>230</v>
      </c>
      <c r="I86" s="93" t="s">
        <v>3</v>
      </c>
    </row>
    <row r="87" spans="2:9" ht="19.5" customHeight="1" thickBot="1">
      <c r="B87" s="94" t="s">
        <v>231</v>
      </c>
      <c r="C87" s="95">
        <v>122</v>
      </c>
      <c r="D87" s="96" t="s">
        <v>349</v>
      </c>
      <c r="E87" s="95">
        <v>1999</v>
      </c>
      <c r="F87" s="96" t="s">
        <v>350</v>
      </c>
      <c r="G87" s="95" t="s">
        <v>233</v>
      </c>
      <c r="H87" s="95" t="s">
        <v>351</v>
      </c>
      <c r="I87" s="96" t="s">
        <v>352</v>
      </c>
    </row>
    <row r="88" ht="12.75">
      <c r="B88" s="112"/>
    </row>
    <row r="89" ht="15" thickBot="1">
      <c r="B89" s="91" t="s">
        <v>353</v>
      </c>
    </row>
    <row r="90" spans="2:9" ht="36" customHeight="1" thickBot="1">
      <c r="B90" s="92" t="s">
        <v>258</v>
      </c>
      <c r="C90" s="93" t="s">
        <v>9</v>
      </c>
      <c r="D90" s="93" t="s">
        <v>226</v>
      </c>
      <c r="E90" s="93" t="s">
        <v>227</v>
      </c>
      <c r="F90" s="93" t="s">
        <v>228</v>
      </c>
      <c r="G90" s="93" t="s">
        <v>229</v>
      </c>
      <c r="H90" s="93" t="s">
        <v>230</v>
      </c>
      <c r="I90" s="93" t="s">
        <v>3</v>
      </c>
    </row>
    <row r="91" spans="2:9" ht="19.5" customHeight="1" thickBot="1">
      <c r="B91" s="94" t="s">
        <v>231</v>
      </c>
      <c r="C91" s="95">
        <v>150</v>
      </c>
      <c r="D91" s="96" t="s">
        <v>354</v>
      </c>
      <c r="E91" s="95">
        <v>1999</v>
      </c>
      <c r="F91" s="96" t="s">
        <v>144</v>
      </c>
      <c r="G91" s="95" t="s">
        <v>248</v>
      </c>
      <c r="H91" s="95" t="s">
        <v>351</v>
      </c>
      <c r="I91" s="96" t="s">
        <v>355</v>
      </c>
    </row>
    <row r="92" spans="2:9" ht="19.5" customHeight="1" thickBot="1">
      <c r="B92" s="94" t="s">
        <v>236</v>
      </c>
      <c r="C92" s="95">
        <v>133</v>
      </c>
      <c r="D92" s="96" t="s">
        <v>356</v>
      </c>
      <c r="E92" s="95">
        <v>1999</v>
      </c>
      <c r="F92" s="96" t="s">
        <v>297</v>
      </c>
      <c r="G92" s="95" t="s">
        <v>248</v>
      </c>
      <c r="H92" s="95" t="s">
        <v>351</v>
      </c>
      <c r="I92" s="96" t="s">
        <v>357</v>
      </c>
    </row>
    <row r="93" spans="2:9" ht="19.5" customHeight="1" thickBot="1">
      <c r="B93" s="111" t="s">
        <v>336</v>
      </c>
      <c r="C93" s="95">
        <v>134</v>
      </c>
      <c r="D93" s="96" t="s">
        <v>358</v>
      </c>
      <c r="E93" s="95">
        <v>1998</v>
      </c>
      <c r="F93" s="96" t="s">
        <v>297</v>
      </c>
      <c r="G93" s="95" t="s">
        <v>248</v>
      </c>
      <c r="H93" s="95" t="s">
        <v>351</v>
      </c>
      <c r="I93" s="96" t="s">
        <v>359</v>
      </c>
    </row>
    <row r="95" spans="2:9" ht="12.75">
      <c r="B95" s="119" t="s">
        <v>360</v>
      </c>
      <c r="C95" s="119"/>
      <c r="D95" s="119"/>
      <c r="E95" s="119"/>
      <c r="F95" s="119"/>
      <c r="G95" s="119"/>
      <c r="H95" s="119"/>
      <c r="I95" s="119"/>
    </row>
  </sheetData>
  <sheetProtection/>
  <mergeCells count="3">
    <mergeCell ref="B2:F2"/>
    <mergeCell ref="C3:E3"/>
    <mergeCell ref="B95:I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kokoska59</cp:lastModifiedBy>
  <cp:lastPrinted>2015-08-02T15:38:18Z</cp:lastPrinted>
  <dcterms:created xsi:type="dcterms:W3CDTF">2006-08-10T15:02:00Z</dcterms:created>
  <dcterms:modified xsi:type="dcterms:W3CDTF">2015-08-09T08:21:19Z</dcterms:modified>
  <cp:category/>
  <cp:version/>
  <cp:contentType/>
  <cp:contentStatus/>
</cp:coreProperties>
</file>