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ýsledky 2019" sheetId="1" r:id="rId1"/>
    <sheet name="Kategórie 2019" sheetId="2" r:id="rId2"/>
    <sheet name="Vyhodnotenie 2019" sheetId="3" r:id="rId3"/>
    <sheet name="Šebeš-beh fit 2019" sheetId="4" r:id="rId4"/>
    <sheet name="List7" sheetId="5" state="hidden" r:id="rId5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Peter Buc</author>
  </authors>
  <commentList>
    <comment ref="L141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platili 29.5. na účet</t>
        </r>
      </text>
    </comment>
  </commentList>
</comments>
</file>

<file path=xl/comments2.xml><?xml version="1.0" encoding="utf-8"?>
<comments xmlns="http://schemas.openxmlformats.org/spreadsheetml/2006/main">
  <authors>
    <author>Peter Buc</author>
  </authors>
  <commentList>
    <comment ref="L146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platili 29.5. na účet</t>
        </r>
      </text>
    </comment>
  </commentList>
</comments>
</file>

<file path=xl/comments3.xml><?xml version="1.0" encoding="utf-8"?>
<comments xmlns="http://schemas.openxmlformats.org/spreadsheetml/2006/main">
  <authors>
    <author>Peter Buc</author>
  </authors>
  <commentList>
    <comment ref="L146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platili 29.5. na účet</t>
        </r>
      </text>
    </comment>
  </commentList>
</comments>
</file>

<file path=xl/comments5.xml><?xml version="1.0" encoding="utf-8"?>
<comments xmlns="http://schemas.openxmlformats.org/spreadsheetml/2006/main">
  <authors>
    <author>Peter Buc</author>
  </authors>
  <commentList>
    <comment ref="L141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platili 29.5. na účet</t>
        </r>
      </text>
    </comment>
  </commentList>
</comments>
</file>

<file path=xl/sharedStrings.xml><?xml version="1.0" encoding="utf-8"?>
<sst xmlns="http://schemas.openxmlformats.org/spreadsheetml/2006/main" count="4140" uniqueCount="452">
  <si>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</si>
  <si>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</si>
  <si>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</si>
  <si>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</si>
  <si>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</si>
  <si>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</si>
  <si>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</si>
  <si>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</si>
  <si>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</si>
  <si>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</si>
  <si>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MBO Strážske</t>
  </si>
  <si>
    <t>Košice</t>
  </si>
  <si>
    <t>AC Michalovce</t>
  </si>
  <si>
    <t>Šoltés Jozef</t>
  </si>
  <si>
    <t>Prešov</t>
  </si>
  <si>
    <t>Výsledky spracovala: Bucová Anna</t>
  </si>
  <si>
    <t xml:space="preserve">15 km </t>
  </si>
  <si>
    <t>Dulova Ves</t>
  </si>
  <si>
    <t>Rok nar.</t>
  </si>
  <si>
    <t>Vyšná Šebastová</t>
  </si>
  <si>
    <t>3 km   -   Beh pre zdravie Šebešom</t>
  </si>
  <si>
    <t>Por.  číslo</t>
  </si>
  <si>
    <t>Por.        v kat.</t>
  </si>
  <si>
    <t>Klub bežcov Stropkov</t>
  </si>
  <si>
    <t>Tulčík</t>
  </si>
  <si>
    <t>Hlavný rozhodca: Buc Peter 0905299189 E-mail: peter.buc59@gmail.com</t>
  </si>
  <si>
    <t>Štát</t>
  </si>
  <si>
    <t>SVK</t>
  </si>
  <si>
    <t>Priezvisko</t>
  </si>
  <si>
    <t>MTC Vyšná Šebastová</t>
  </si>
  <si>
    <t>TJ Obal servis Košice</t>
  </si>
  <si>
    <t>ženy</t>
  </si>
  <si>
    <t>muži</t>
  </si>
  <si>
    <t>TJ Sokol Ľubotice</t>
  </si>
  <si>
    <t>BK Hýľov</t>
  </si>
  <si>
    <t>Ľubotice</t>
  </si>
  <si>
    <t>dorastenci</t>
  </si>
  <si>
    <t>MARAS team</t>
  </si>
  <si>
    <t>Záborské</t>
  </si>
  <si>
    <t>Spider Porúbka</t>
  </si>
  <si>
    <t>Jaklovce</t>
  </si>
  <si>
    <t>ŽSR Košice</t>
  </si>
  <si>
    <t>Žilková Tatiana</t>
  </si>
  <si>
    <t>POL</t>
  </si>
  <si>
    <t>9 km - muži nad 70 rokov</t>
  </si>
  <si>
    <t>.</t>
  </si>
  <si>
    <t>SC Road Runners</t>
  </si>
  <si>
    <t>o5 BK Furča - Košice</t>
  </si>
  <si>
    <t>Active Life Košice</t>
  </si>
  <si>
    <t>Metropol Košice</t>
  </si>
  <si>
    <t>Maratónsky klub Košice</t>
  </si>
  <si>
    <t>MBK Veľké Kapušany</t>
  </si>
  <si>
    <t>Stropkov</t>
  </si>
  <si>
    <t>OcÚ Brežany</t>
  </si>
  <si>
    <t>Halečka František</t>
  </si>
  <si>
    <t>Fričkovce</t>
  </si>
  <si>
    <t>Kizek Peter</t>
  </si>
  <si>
    <t>Kalina Adam</t>
  </si>
  <si>
    <t>Homolová Zdenka</t>
  </si>
  <si>
    <t>Kubíková Mária</t>
  </si>
  <si>
    <t>Haniska</t>
  </si>
  <si>
    <t>dorastenky</t>
  </si>
  <si>
    <r>
      <t xml:space="preserve"> </t>
    </r>
    <r>
      <rPr>
        <b/>
        <sz val="8"/>
        <color indexed="9"/>
        <rFont val="Arial"/>
        <family val="2"/>
      </rPr>
      <t xml:space="preserve"> .</t>
    </r>
    <r>
      <rPr>
        <b/>
        <sz val="8"/>
        <color indexed="8"/>
        <rFont val="Arial"/>
        <family val="2"/>
      </rPr>
      <t xml:space="preserve">  </t>
    </r>
  </si>
  <si>
    <t>Výsledková listina "Šebešskej pätnástky" zo dňa 2. júna 2019</t>
  </si>
  <si>
    <t xml:space="preserve">31. ročník </t>
  </si>
  <si>
    <t>Kategória</t>
  </si>
  <si>
    <t>Safko</t>
  </si>
  <si>
    <t>Milan</t>
  </si>
  <si>
    <t>M50-59</t>
  </si>
  <si>
    <t xml:space="preserve">Radoslav </t>
  </si>
  <si>
    <t>M40-49</t>
  </si>
  <si>
    <t>Kleinová</t>
  </si>
  <si>
    <t>Gabriela</t>
  </si>
  <si>
    <t>Ž40-49</t>
  </si>
  <si>
    <t>Daniel</t>
  </si>
  <si>
    <t>Gluchý</t>
  </si>
  <si>
    <t>Ľubomír</t>
  </si>
  <si>
    <t>Solohub</t>
  </si>
  <si>
    <t>Marek</t>
  </si>
  <si>
    <t>Lörinc</t>
  </si>
  <si>
    <t>Jozef</t>
  </si>
  <si>
    <t>M18-39</t>
  </si>
  <si>
    <t xml:space="preserve">o5 BK Furča - Košice </t>
  </si>
  <si>
    <t>Mihok</t>
  </si>
  <si>
    <t>Imrich</t>
  </si>
  <si>
    <t>M60-69</t>
  </si>
  <si>
    <t xml:space="preserve">MTC Vyšná Sebastova </t>
  </si>
  <si>
    <t>Ivanov</t>
  </si>
  <si>
    <t>Juraj</t>
  </si>
  <si>
    <t>Kokošovce 524</t>
  </si>
  <si>
    <t>Kamas</t>
  </si>
  <si>
    <t>Tomáš</t>
  </si>
  <si>
    <t>TJ TATRAN Spišská Nová Ves</t>
  </si>
  <si>
    <t>Fek</t>
  </si>
  <si>
    <t>Martin</t>
  </si>
  <si>
    <t>Pačuta</t>
  </si>
  <si>
    <t>Pavol</t>
  </si>
  <si>
    <t>Vranov / Lomnica</t>
  </si>
  <si>
    <t xml:space="preserve">Štieber </t>
  </si>
  <si>
    <t>Vojtek</t>
  </si>
  <si>
    <t>Ján</t>
  </si>
  <si>
    <t>Polončák</t>
  </si>
  <si>
    <t>Jurašek</t>
  </si>
  <si>
    <t>Fottová</t>
  </si>
  <si>
    <t>Jana</t>
  </si>
  <si>
    <t>Ž50-59</t>
  </si>
  <si>
    <t>Fotta</t>
  </si>
  <si>
    <t>Rastislav</t>
  </si>
  <si>
    <t>Kormaník</t>
  </si>
  <si>
    <t>Horváth</t>
  </si>
  <si>
    <t>Kossova</t>
  </si>
  <si>
    <t>Tatiana</t>
  </si>
  <si>
    <t>Bratislava Kopcianska 8</t>
  </si>
  <si>
    <t>Kohút</t>
  </si>
  <si>
    <t>Peter</t>
  </si>
  <si>
    <t>OŠK Ludrová</t>
  </si>
  <si>
    <t>Špirengová</t>
  </si>
  <si>
    <t>Veronika</t>
  </si>
  <si>
    <t>Ž18-39</t>
  </si>
  <si>
    <t>Lipovský</t>
  </si>
  <si>
    <t>Vladislav</t>
  </si>
  <si>
    <t>Rohaľ</t>
  </si>
  <si>
    <t>Vratislav</t>
  </si>
  <si>
    <t>Mitnik</t>
  </si>
  <si>
    <t>Gabriel</t>
  </si>
  <si>
    <t>BeHoNe Prešov</t>
  </si>
  <si>
    <t>Bernat</t>
  </si>
  <si>
    <t>Andrej</t>
  </si>
  <si>
    <t xml:space="preserve">Fedor </t>
  </si>
  <si>
    <t xml:space="preserve">Ondrej </t>
  </si>
  <si>
    <t xml:space="preserve">3MR sport Prešov </t>
  </si>
  <si>
    <t>Lukáč</t>
  </si>
  <si>
    <t>Karol</t>
  </si>
  <si>
    <t>Hobor</t>
  </si>
  <si>
    <t>Hoborová</t>
  </si>
  <si>
    <t>Tímea</t>
  </si>
  <si>
    <t xml:space="preserve">Košice </t>
  </si>
  <si>
    <t>Hudák</t>
  </si>
  <si>
    <t>Mirad Kojatice</t>
  </si>
  <si>
    <t>Mandúch</t>
  </si>
  <si>
    <t>Kassay</t>
  </si>
  <si>
    <t>Vojtech</t>
  </si>
  <si>
    <t>M70 a viac rokov</t>
  </si>
  <si>
    <t xml:space="preserve">Mockovčiak </t>
  </si>
  <si>
    <t>Baran</t>
  </si>
  <si>
    <t>Michal</t>
  </si>
  <si>
    <t>Vladimir</t>
  </si>
  <si>
    <t>BERRYVE.sk</t>
  </si>
  <si>
    <t>Goliaš</t>
  </si>
  <si>
    <t>Dušan</t>
  </si>
  <si>
    <t>Uličný</t>
  </si>
  <si>
    <t>František</t>
  </si>
  <si>
    <t>Grega</t>
  </si>
  <si>
    <t>Marošová</t>
  </si>
  <si>
    <t>Lucia</t>
  </si>
  <si>
    <t xml:space="preserve">Maroš </t>
  </si>
  <si>
    <t>Matúš</t>
  </si>
  <si>
    <t>Miroslava</t>
  </si>
  <si>
    <t>Vranov n.T</t>
  </si>
  <si>
    <t xml:space="preserve">Verčimák </t>
  </si>
  <si>
    <t>3MR sport</t>
  </si>
  <si>
    <t>Fučo</t>
  </si>
  <si>
    <t>Emil</t>
  </si>
  <si>
    <t xml:space="preserve">Lubotice </t>
  </si>
  <si>
    <t>Gerka</t>
  </si>
  <si>
    <t>Laco</t>
  </si>
  <si>
    <t>Platko</t>
  </si>
  <si>
    <t>Matej</t>
  </si>
  <si>
    <t>Gabri</t>
  </si>
  <si>
    <t>Lóránt</t>
  </si>
  <si>
    <t>Baláž</t>
  </si>
  <si>
    <t>Jaro</t>
  </si>
  <si>
    <t>Birknerová</t>
  </si>
  <si>
    <t>Adriana</t>
  </si>
  <si>
    <t>Božová</t>
  </si>
  <si>
    <t>Danica</t>
  </si>
  <si>
    <t>Svit</t>
  </si>
  <si>
    <t>Krigovský</t>
  </si>
  <si>
    <t>ikaria.sk</t>
  </si>
  <si>
    <t xml:space="preserve">Polak </t>
  </si>
  <si>
    <t>Štefan</t>
  </si>
  <si>
    <t>Andraščik</t>
  </si>
  <si>
    <t>OBS Prešov WAJASY</t>
  </si>
  <si>
    <t xml:space="preserve">Margetin </t>
  </si>
  <si>
    <t>Kundračik</t>
  </si>
  <si>
    <t>Miroslav</t>
  </si>
  <si>
    <t>Alexander</t>
  </si>
  <si>
    <t>Komár</t>
  </si>
  <si>
    <t xml:space="preserve">Stavač </t>
  </si>
  <si>
    <t xml:space="preserve">Róbert </t>
  </si>
  <si>
    <t xml:space="preserve">Rácz </t>
  </si>
  <si>
    <t xml:space="preserve">KOB Kysak </t>
  </si>
  <si>
    <t xml:space="preserve">Bednár </t>
  </si>
  <si>
    <t xml:space="preserve">František </t>
  </si>
  <si>
    <t xml:space="preserve">ZVL Prešov </t>
  </si>
  <si>
    <t>Richard</t>
  </si>
  <si>
    <t>Vaško</t>
  </si>
  <si>
    <t>Paľovčík</t>
  </si>
  <si>
    <t>Anton</t>
  </si>
  <si>
    <t>MARAS Team</t>
  </si>
  <si>
    <t>Vavrek</t>
  </si>
  <si>
    <t>Adrián</t>
  </si>
  <si>
    <t>Miško</t>
  </si>
  <si>
    <t>Štofková</t>
  </si>
  <si>
    <t>Zuzana</t>
  </si>
  <si>
    <t>Maras Team</t>
  </si>
  <si>
    <t>Debiec</t>
  </si>
  <si>
    <t>Antoni</t>
  </si>
  <si>
    <t>Krosno PL</t>
  </si>
  <si>
    <t>Bury</t>
  </si>
  <si>
    <t>Beata</t>
  </si>
  <si>
    <t>Kasperkowicz</t>
  </si>
  <si>
    <t>Edward</t>
  </si>
  <si>
    <t xml:space="preserve">Zima </t>
  </si>
  <si>
    <t>Pawel</t>
  </si>
  <si>
    <t>Sybisty</t>
  </si>
  <si>
    <t>Gregorz</t>
  </si>
  <si>
    <t>Zdeb</t>
  </si>
  <si>
    <t>Krzysztof</t>
  </si>
  <si>
    <t>Szelc</t>
  </si>
  <si>
    <t>Marcin</t>
  </si>
  <si>
    <t>Wyderka</t>
  </si>
  <si>
    <t>Damian</t>
  </si>
  <si>
    <t>Mussur</t>
  </si>
  <si>
    <t>Henrik</t>
  </si>
  <si>
    <t>Rusinko</t>
  </si>
  <si>
    <t>Lukčo</t>
  </si>
  <si>
    <t>Vladimír</t>
  </si>
  <si>
    <t>Nováčany</t>
  </si>
  <si>
    <t>Pastor</t>
  </si>
  <si>
    <t>Seman</t>
  </si>
  <si>
    <t>Papp</t>
  </si>
  <si>
    <t>Zoltán</t>
  </si>
  <si>
    <t>Jonek</t>
  </si>
  <si>
    <t>Paulik</t>
  </si>
  <si>
    <t>Alžbeta</t>
  </si>
  <si>
    <t>Ž60 a viac rokov</t>
  </si>
  <si>
    <t>TMS International Košice</t>
  </si>
  <si>
    <t>Tibor</t>
  </si>
  <si>
    <t>Industrial Solutions Košice</t>
  </si>
  <si>
    <t>Beáta</t>
  </si>
  <si>
    <t>Gondžur</t>
  </si>
  <si>
    <t xml:space="preserve">Ján </t>
  </si>
  <si>
    <t>Vargová</t>
  </si>
  <si>
    <t>Silvia</t>
  </si>
  <si>
    <t>IronGym Prešov</t>
  </si>
  <si>
    <t>Varga</t>
  </si>
  <si>
    <t>Marián</t>
  </si>
  <si>
    <t>TJ – Legal, s. r. o.</t>
  </si>
  <si>
    <t>Pavlov</t>
  </si>
  <si>
    <t>Jaroslav</t>
  </si>
  <si>
    <t>Kalata</t>
  </si>
  <si>
    <t>Unikov Bardejov</t>
  </si>
  <si>
    <t>Sajdak</t>
  </si>
  <si>
    <t>Lukáš</t>
  </si>
  <si>
    <t xml:space="preserve">Pavúk </t>
  </si>
  <si>
    <t>Stašová</t>
  </si>
  <si>
    <t>Martina</t>
  </si>
  <si>
    <t>Ondrijová</t>
  </si>
  <si>
    <t>Erika</t>
  </si>
  <si>
    <t>Šoltys</t>
  </si>
  <si>
    <t xml:space="preserve">Šofranko </t>
  </si>
  <si>
    <t>Simona</t>
  </si>
  <si>
    <t xml:space="preserve">Bača </t>
  </si>
  <si>
    <t xml:space="preserve">Humenné </t>
  </si>
  <si>
    <t>Marčák</t>
  </si>
  <si>
    <t>Cina</t>
  </si>
  <si>
    <t>Adam</t>
  </si>
  <si>
    <t>Gaľa</t>
  </si>
  <si>
    <t>Kristián</t>
  </si>
  <si>
    <t>Vlčie Doly</t>
  </si>
  <si>
    <t>Miškuf</t>
  </si>
  <si>
    <t xml:space="preserve">Humeňanská </t>
  </si>
  <si>
    <t>Marta</t>
  </si>
  <si>
    <t>Ovčie</t>
  </si>
  <si>
    <t>Iliaš</t>
  </si>
  <si>
    <t>Slavomír</t>
  </si>
  <si>
    <t>Tomčo</t>
  </si>
  <si>
    <t>Wilk</t>
  </si>
  <si>
    <t>Krosno</t>
  </si>
  <si>
    <t>Demčo</t>
  </si>
  <si>
    <t>KTR steel s.r.o.</t>
  </si>
  <si>
    <t>Dzurov</t>
  </si>
  <si>
    <t>Pavúk</t>
  </si>
  <si>
    <t>Balogh</t>
  </si>
  <si>
    <t>Stanek</t>
  </si>
  <si>
    <t>Hrubovská</t>
  </si>
  <si>
    <t>Tiszová</t>
  </si>
  <si>
    <t>Tisza</t>
  </si>
  <si>
    <t>Kopčáková Seligová</t>
  </si>
  <si>
    <t>Sivulič</t>
  </si>
  <si>
    <t>ZVL Auto Prešov</t>
  </si>
  <si>
    <t>MARAS team Košice</t>
  </si>
  <si>
    <t>Čonková</t>
  </si>
  <si>
    <t>Pribičko</t>
  </si>
  <si>
    <t>Z</t>
  </si>
  <si>
    <t>Vysoký</t>
  </si>
  <si>
    <t>Miloslav</t>
  </si>
  <si>
    <t>Podhradík Prešov</t>
  </si>
  <si>
    <t>Flaška</t>
  </si>
  <si>
    <t>Zdenek</t>
  </si>
  <si>
    <t>Šebejová</t>
  </si>
  <si>
    <t>Marka</t>
  </si>
  <si>
    <t>Tuschlová Dominika</t>
  </si>
  <si>
    <t>Tuschlová</t>
  </si>
  <si>
    <t>Iveta</t>
  </si>
  <si>
    <t>Murín Branislac</t>
  </si>
  <si>
    <t>Polovka Rastislav</t>
  </si>
  <si>
    <t>Humenné</t>
  </si>
  <si>
    <t>Polovková Adriana</t>
  </si>
  <si>
    <t>Polovková Bianka</t>
  </si>
  <si>
    <t>Vrtulníkové krídlo Prešov</t>
  </si>
  <si>
    <t>Butorac</t>
  </si>
  <si>
    <t>Ivanka</t>
  </si>
  <si>
    <t>NW Prešov</t>
  </si>
  <si>
    <t>Tomečko Jozef</t>
  </si>
  <si>
    <t xml:space="preserve">m </t>
  </si>
  <si>
    <t>Vranko</t>
  </si>
  <si>
    <t>Mihál</t>
  </si>
  <si>
    <t xml:space="preserve">Marko </t>
  </si>
  <si>
    <t>PSS Prešov</t>
  </si>
  <si>
    <t>Maras Ladislav</t>
  </si>
  <si>
    <t xml:space="preserve">Vagaš </t>
  </si>
  <si>
    <t>Jakubkovič</t>
  </si>
  <si>
    <t>Dominik</t>
  </si>
  <si>
    <t>Kakaščík</t>
  </si>
  <si>
    <t>NW Záborské</t>
  </si>
  <si>
    <t>Čisar</t>
  </si>
  <si>
    <t>KST Vojkovce</t>
  </si>
  <si>
    <t>Mikula</t>
  </si>
  <si>
    <t>Petráš</t>
  </si>
  <si>
    <t>Henrich</t>
  </si>
  <si>
    <t>H i G Run</t>
  </si>
  <si>
    <t>Glucký Orest</t>
  </si>
  <si>
    <t>Krajňák Ladislav</t>
  </si>
  <si>
    <t>Baranová Mária</t>
  </si>
  <si>
    <t>Medvecko Štefan</t>
  </si>
  <si>
    <t>Medvecková Terézia</t>
  </si>
  <si>
    <t>Kropuch</t>
  </si>
  <si>
    <t xml:space="preserve">Erik </t>
  </si>
  <si>
    <t xml:space="preserve">Škvarka </t>
  </si>
  <si>
    <t>Prešof</t>
  </si>
  <si>
    <t>Mihaľová Katarína</t>
  </si>
  <si>
    <t>Čechová Miroslava</t>
  </si>
  <si>
    <t>Jakab</t>
  </si>
  <si>
    <t>Attila</t>
  </si>
  <si>
    <t>Pro run Moldava nad Bodvou</t>
  </si>
  <si>
    <t>Fabrici</t>
  </si>
  <si>
    <t xml:space="preserve">Hrušovský </t>
  </si>
  <si>
    <t>STEZ Sp. Nová Ves</t>
  </si>
  <si>
    <t>Kardošová Alexandra</t>
  </si>
  <si>
    <t>Šoltýs</t>
  </si>
  <si>
    <t>BK Poprad</t>
  </si>
  <si>
    <t>Korínek</t>
  </si>
  <si>
    <t>Želasko</t>
  </si>
  <si>
    <t>Vargaeštok</t>
  </si>
  <si>
    <t>Gejza</t>
  </si>
  <si>
    <t>Iľková</t>
  </si>
  <si>
    <t>VTJ VK Prešov</t>
  </si>
  <si>
    <t>Brodňanský Dávid</t>
  </si>
  <si>
    <t>Biatlon ŠK Prešov</t>
  </si>
  <si>
    <t>Gurčík Filip</t>
  </si>
  <si>
    <t>Safi Prešov</t>
  </si>
  <si>
    <t>Polačeková Anna</t>
  </si>
  <si>
    <t>FS Šebeš</t>
  </si>
  <si>
    <t>Zavacký Pavel</t>
  </si>
  <si>
    <t xml:space="preserve">Dárida </t>
  </si>
  <si>
    <t>MaM Vranov</t>
  </si>
  <si>
    <t>Dárida st.</t>
  </si>
  <si>
    <t>Francanová</t>
  </si>
  <si>
    <t>Anna</t>
  </si>
  <si>
    <t>ŠPORT FOR LIFE Sabinov</t>
  </si>
  <si>
    <t>Kalina Martin</t>
  </si>
  <si>
    <t>IRIS Prešov</t>
  </si>
  <si>
    <t>Bánoci</t>
  </si>
  <si>
    <t>Sibírsky Husky Team Hanska</t>
  </si>
  <si>
    <t>Parilák</t>
  </si>
  <si>
    <t>Dečo</t>
  </si>
  <si>
    <t>innogy Košice</t>
  </si>
  <si>
    <t>Girašek Peter</t>
  </si>
  <si>
    <t>Baloga Štefan</t>
  </si>
  <si>
    <t>BŠK Prešov</t>
  </si>
  <si>
    <t>Kacivinský Lukáš</t>
  </si>
  <si>
    <t>Janovič</t>
  </si>
  <si>
    <t>Hájnik</t>
  </si>
  <si>
    <t>JUSTECO</t>
  </si>
  <si>
    <t>Jackanin</t>
  </si>
  <si>
    <t>Dávid</t>
  </si>
  <si>
    <t>Polaček</t>
  </si>
  <si>
    <t>Malý Šariš</t>
  </si>
  <si>
    <t>Semančo</t>
  </si>
  <si>
    <t>Hi G RUN</t>
  </si>
  <si>
    <t>Jaselský Róbert</t>
  </si>
  <si>
    <t>Giraltovce</t>
  </si>
  <si>
    <t>Lorincová Ľubica</t>
  </si>
  <si>
    <t>Ivančo</t>
  </si>
  <si>
    <t>ŠK Banské</t>
  </si>
  <si>
    <t>Sokolová Helena</t>
  </si>
  <si>
    <t>Vrábeľ</t>
  </si>
  <si>
    <t>Mikuláš</t>
  </si>
  <si>
    <t>Vranov</t>
  </si>
  <si>
    <t>Kmec</t>
  </si>
  <si>
    <t>Branislav</t>
  </si>
  <si>
    <t>Tomeček</t>
  </si>
  <si>
    <t>Mruzová Laura</t>
  </si>
  <si>
    <t>Kušnír Damián</t>
  </si>
  <si>
    <t>Longauerová Antónia</t>
  </si>
  <si>
    <t>Konka Tonáš</t>
  </si>
  <si>
    <t>Fertaľ Sameul</t>
  </si>
  <si>
    <t>Nižná Šebastová</t>
  </si>
  <si>
    <t>Dujava</t>
  </si>
  <si>
    <t>Jakovany</t>
  </si>
  <si>
    <t>Šlosárová Michaela</t>
  </si>
  <si>
    <t>Kríž Miroslav</t>
  </si>
  <si>
    <t>Vašková</t>
  </si>
  <si>
    <t>Danka</t>
  </si>
  <si>
    <t>Raslavice</t>
  </si>
  <si>
    <t>Málik</t>
  </si>
  <si>
    <t>Lučenec</t>
  </si>
  <si>
    <t>Homoľa Damián</t>
  </si>
  <si>
    <t>Radatice</t>
  </si>
  <si>
    <t>Harvan</t>
  </si>
  <si>
    <t>Grešová</t>
  </si>
  <si>
    <t>Daniela</t>
  </si>
  <si>
    <t>Hricová Kristína</t>
  </si>
  <si>
    <t>Onuferová Danka</t>
  </si>
  <si>
    <t>Hricová Pavlína</t>
  </si>
  <si>
    <t>Gombita</t>
  </si>
  <si>
    <t>OÁZA nádej pre nový život</t>
  </si>
  <si>
    <t>A</t>
  </si>
  <si>
    <t>9:99:99</t>
  </si>
  <si>
    <t>Ľuboš</t>
  </si>
  <si>
    <t>WW Running Prešov</t>
  </si>
  <si>
    <t>mimo poradia - 9 km</t>
  </si>
  <si>
    <t>D</t>
  </si>
  <si>
    <r>
      <t xml:space="preserve"> </t>
    </r>
    <r>
      <rPr>
        <sz val="9"/>
        <color indexed="9"/>
        <rFont val="Arial"/>
        <family val="2"/>
      </rPr>
      <t xml:space="preserve"> .</t>
    </r>
    <r>
      <rPr>
        <sz val="9"/>
        <color indexed="8"/>
        <rFont val="Arial"/>
        <family val="2"/>
      </rPr>
      <t xml:space="preserve">  </t>
    </r>
  </si>
  <si>
    <t>I</t>
  </si>
  <si>
    <t>Butoracová</t>
  </si>
  <si>
    <t>Sibírsky Husky Team Husky</t>
  </si>
  <si>
    <t>NF</t>
  </si>
  <si>
    <t>Koššová</t>
  </si>
  <si>
    <t>Muži 40-49 rokov</t>
  </si>
  <si>
    <t>Muži 50-59 rokov</t>
  </si>
  <si>
    <t>Muži 60-69 rokov</t>
  </si>
  <si>
    <t>Muži 70 a viac rokov</t>
  </si>
  <si>
    <t>Muži do 39 rokov</t>
  </si>
  <si>
    <t>Ženy do 39 rokov</t>
  </si>
  <si>
    <t>Ženy 40-49 rokov</t>
  </si>
  <si>
    <t>Ženy 50-59 rokov</t>
  </si>
  <si>
    <t>Ženy 60 a viac rokov</t>
  </si>
  <si>
    <t>NW muži</t>
  </si>
  <si>
    <t>NW ženy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</si>
</sst>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  <numFmt numFmtId="180" formatCode="[$-409]h:mm:ss\ AM/PM;@"/>
  </numFmts>
  <fonts count="10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sz val="12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7"/>
      <color indexed="30"/>
      <name val="Arial"/>
      <family val="2"/>
    </font>
    <font>
      <b/>
      <sz val="8"/>
      <color indexed="17"/>
      <name val="Arial"/>
      <family val="2"/>
    </font>
    <font>
      <b/>
      <sz val="7"/>
      <color indexed="17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sz val="12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b/>
      <sz val="7"/>
      <color rgb="FF0070C0"/>
      <name val="Arial"/>
      <family val="2"/>
    </font>
    <font>
      <b/>
      <sz val="8"/>
      <color rgb="FF00B050"/>
      <name val="Arial"/>
      <family val="2"/>
    </font>
    <font>
      <b/>
      <sz val="7"/>
      <color rgb="FF00B050"/>
      <name val="Arial"/>
      <family val="2"/>
    </font>
    <font>
      <sz val="9"/>
      <color theme="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79" fillId="33" borderId="10" xfId="0" applyFont="1" applyFill="1" applyBorder="1" applyAlignment="1">
      <alignment horizontal="center"/>
    </xf>
    <xf numFmtId="0" fontId="79" fillId="33" borderId="0" xfId="0" applyFont="1" applyFill="1" applyBorder="1" applyAlignment="1">
      <alignment horizontal="center"/>
    </xf>
    <xf numFmtId="0" fontId="80" fillId="33" borderId="10" xfId="0" applyFont="1" applyFill="1" applyBorder="1" applyAlignment="1">
      <alignment horizontal="center"/>
    </xf>
    <xf numFmtId="0" fontId="79" fillId="33" borderId="0" xfId="0" applyFont="1" applyFill="1" applyAlignment="1">
      <alignment/>
    </xf>
    <xf numFmtId="0" fontId="81" fillId="33" borderId="0" xfId="0" applyFont="1" applyFill="1" applyAlignment="1">
      <alignment/>
    </xf>
    <xf numFmtId="0" fontId="82" fillId="33" borderId="10" xfId="0" applyFont="1" applyFill="1" applyBorder="1" applyAlignment="1">
      <alignment horizontal="center"/>
    </xf>
    <xf numFmtId="0" fontId="83" fillId="33" borderId="10" xfId="0" applyFont="1" applyFill="1" applyBorder="1" applyAlignment="1">
      <alignment horizontal="center"/>
    </xf>
    <xf numFmtId="0" fontId="8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84" fillId="33" borderId="10" xfId="0" applyFont="1" applyFill="1" applyBorder="1" applyAlignment="1">
      <alignment horizontal="center"/>
    </xf>
    <xf numFmtId="0" fontId="83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5" fillId="33" borderId="10" xfId="0" applyFont="1" applyFill="1" applyBorder="1" applyAlignment="1">
      <alignment horizontal="center"/>
    </xf>
    <xf numFmtId="0" fontId="86" fillId="33" borderId="10" xfId="0" applyFont="1" applyFill="1" applyBorder="1" applyAlignment="1">
      <alignment horizontal="center"/>
    </xf>
    <xf numFmtId="0" fontId="87" fillId="33" borderId="10" xfId="0" applyFont="1" applyFill="1" applyBorder="1" applyAlignment="1">
      <alignment horizontal="center"/>
    </xf>
    <xf numFmtId="0" fontId="88" fillId="33" borderId="0" xfId="0" applyFont="1" applyFill="1" applyAlignment="1">
      <alignment/>
    </xf>
    <xf numFmtId="0" fontId="89" fillId="33" borderId="0" xfId="0" applyFont="1" applyFill="1" applyAlignment="1">
      <alignment/>
    </xf>
    <xf numFmtId="0" fontId="90" fillId="33" borderId="0" xfId="0" applyFont="1" applyFill="1" applyAlignment="1">
      <alignment/>
    </xf>
    <xf numFmtId="0" fontId="91" fillId="33" borderId="0" xfId="0" applyFont="1" applyFill="1" applyAlignment="1">
      <alignment horizontal="center"/>
    </xf>
    <xf numFmtId="0" fontId="84" fillId="33" borderId="0" xfId="0" applyFont="1" applyFill="1" applyAlignment="1">
      <alignment horizontal="center"/>
    </xf>
    <xf numFmtId="0" fontId="79" fillId="33" borderId="0" xfId="0" applyFont="1" applyFill="1" applyAlignment="1">
      <alignment horizontal="center"/>
    </xf>
    <xf numFmtId="0" fontId="80" fillId="33" borderId="0" xfId="0" applyFont="1" applyFill="1" applyAlignment="1">
      <alignment/>
    </xf>
    <xf numFmtId="0" fontId="80" fillId="33" borderId="0" xfId="0" applyFont="1" applyFill="1" applyAlignment="1">
      <alignment horizontal="center"/>
    </xf>
    <xf numFmtId="0" fontId="84" fillId="33" borderId="0" xfId="0" applyFont="1" applyFill="1" applyBorder="1" applyAlignment="1">
      <alignment horizontal="center"/>
    </xf>
    <xf numFmtId="0" fontId="80" fillId="33" borderId="0" xfId="0" applyFont="1" applyFill="1" applyBorder="1" applyAlignment="1">
      <alignment/>
    </xf>
    <xf numFmtId="0" fontId="8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80" fillId="33" borderId="10" xfId="0" applyFont="1" applyFill="1" applyBorder="1" applyAlignment="1">
      <alignment/>
    </xf>
    <xf numFmtId="0" fontId="92" fillId="33" borderId="0" xfId="0" applyFont="1" applyFill="1" applyAlignment="1">
      <alignment/>
    </xf>
    <xf numFmtId="0" fontId="91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1" fillId="33" borderId="0" xfId="0" applyFont="1" applyFill="1" applyBorder="1" applyAlignment="1">
      <alignment horizontal="left"/>
    </xf>
    <xf numFmtId="21" fontId="80" fillId="33" borderId="0" xfId="0" applyNumberFormat="1" applyFont="1" applyFill="1" applyBorder="1" applyAlignment="1">
      <alignment horizontal="center"/>
    </xf>
    <xf numFmtId="0" fontId="88" fillId="33" borderId="0" xfId="0" applyFont="1" applyFill="1" applyBorder="1" applyAlignment="1">
      <alignment horizontal="center"/>
    </xf>
    <xf numFmtId="0" fontId="82" fillId="33" borderId="0" xfId="0" applyFont="1" applyFill="1" applyAlignment="1">
      <alignment/>
    </xf>
    <xf numFmtId="0" fontId="93" fillId="33" borderId="10" xfId="0" applyFont="1" applyFill="1" applyBorder="1" applyAlignment="1">
      <alignment horizontal="center"/>
    </xf>
    <xf numFmtId="0" fontId="94" fillId="33" borderId="10" xfId="0" applyFont="1" applyFill="1" applyBorder="1" applyAlignment="1">
      <alignment horizontal="center"/>
    </xf>
    <xf numFmtId="0" fontId="95" fillId="33" borderId="10" xfId="0" applyFont="1" applyFill="1" applyBorder="1" applyAlignment="1">
      <alignment/>
    </xf>
    <xf numFmtId="0" fontId="80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21" fontId="0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21" fontId="0" fillId="33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96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wrapText="1"/>
    </xf>
    <xf numFmtId="0" fontId="80" fillId="33" borderId="10" xfId="0" applyFont="1" applyFill="1" applyBorder="1" applyAlignment="1">
      <alignment horizontal="left"/>
    </xf>
    <xf numFmtId="21" fontId="91" fillId="33" borderId="10" xfId="0" applyNumberFormat="1" applyFont="1" applyFill="1" applyBorder="1" applyAlignment="1">
      <alignment horizontal="center"/>
    </xf>
    <xf numFmtId="21" fontId="91" fillId="33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1" fontId="4" fillId="33" borderId="10" xfId="0" applyNumberFormat="1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horizontal="center"/>
    </xf>
    <xf numFmtId="0" fontId="86" fillId="33" borderId="10" xfId="0" applyFont="1" applyFill="1" applyBorder="1" applyAlignment="1">
      <alignment horizontal="center" wrapText="1"/>
    </xf>
    <xf numFmtId="0" fontId="87" fillId="33" borderId="0" xfId="0" applyFont="1" applyFill="1" applyAlignment="1">
      <alignment/>
    </xf>
    <xf numFmtId="0" fontId="97" fillId="33" borderId="10" xfId="0" applyFont="1" applyFill="1" applyBorder="1" applyAlignment="1">
      <alignment horizontal="center"/>
    </xf>
    <xf numFmtId="0" fontId="98" fillId="33" borderId="10" xfId="0" applyFont="1" applyFill="1" applyBorder="1" applyAlignment="1">
      <alignment horizontal="center"/>
    </xf>
    <xf numFmtId="0" fontId="99" fillId="33" borderId="10" xfId="0" applyFont="1" applyFill="1" applyBorder="1" applyAlignment="1">
      <alignment horizontal="center"/>
    </xf>
    <xf numFmtId="21" fontId="97" fillId="33" borderId="10" xfId="0" applyNumberFormat="1" applyFont="1" applyFill="1" applyBorder="1" applyAlignment="1">
      <alignment horizontal="center"/>
    </xf>
    <xf numFmtId="1" fontId="98" fillId="33" borderId="10" xfId="0" applyNumberFormat="1" applyFont="1" applyFill="1" applyBorder="1" applyAlignment="1">
      <alignment horizontal="center"/>
    </xf>
    <xf numFmtId="0" fontId="95" fillId="33" borderId="10" xfId="0" applyFont="1" applyFill="1" applyBorder="1" applyAlignment="1">
      <alignment horizontal="center"/>
    </xf>
    <xf numFmtId="0" fontId="100" fillId="33" borderId="10" xfId="0" applyFont="1" applyFill="1" applyBorder="1" applyAlignment="1">
      <alignment horizontal="center"/>
    </xf>
    <xf numFmtId="21" fontId="94" fillId="33" borderId="10" xfId="0" applyNumberFormat="1" applyFont="1" applyFill="1" applyBorder="1" applyAlignment="1">
      <alignment horizontal="center"/>
    </xf>
    <xf numFmtId="0" fontId="101" fillId="33" borderId="10" xfId="0" applyFont="1" applyFill="1" applyBorder="1" applyAlignment="1">
      <alignment horizontal="center"/>
    </xf>
    <xf numFmtId="0" fontId="102" fillId="33" borderId="10" xfId="0" applyFont="1" applyFill="1" applyBorder="1" applyAlignment="1">
      <alignment horizontal="center"/>
    </xf>
    <xf numFmtId="1" fontId="101" fillId="33" borderId="10" xfId="0" applyNumberFormat="1" applyFont="1" applyFill="1" applyBorder="1" applyAlignment="1">
      <alignment horizontal="center"/>
    </xf>
    <xf numFmtId="21" fontId="93" fillId="33" borderId="10" xfId="0" applyNumberFormat="1" applyFont="1" applyFill="1" applyBorder="1" applyAlignment="1">
      <alignment horizontal="center"/>
    </xf>
    <xf numFmtId="0" fontId="98" fillId="33" borderId="10" xfId="0" applyFont="1" applyFill="1" applyBorder="1" applyAlignment="1">
      <alignment/>
    </xf>
    <xf numFmtId="0" fontId="86" fillId="33" borderId="10" xfId="0" applyFont="1" applyFill="1" applyBorder="1" applyAlignment="1">
      <alignment horizontal="left"/>
    </xf>
    <xf numFmtId="0" fontId="86" fillId="33" borderId="0" xfId="0" applyFont="1" applyFill="1" applyBorder="1" applyAlignment="1">
      <alignment horizontal="left"/>
    </xf>
    <xf numFmtId="0" fontId="85" fillId="33" borderId="0" xfId="0" applyFont="1" applyFill="1" applyBorder="1" applyAlignment="1">
      <alignment horizontal="center"/>
    </xf>
    <xf numFmtId="21" fontId="87" fillId="33" borderId="0" xfId="0" applyNumberFormat="1" applyFont="1" applyFill="1" applyBorder="1" applyAlignment="1">
      <alignment horizontal="center"/>
    </xf>
    <xf numFmtId="0" fontId="98" fillId="33" borderId="10" xfId="0" applyFont="1" applyFill="1" applyBorder="1" applyAlignment="1">
      <alignment/>
    </xf>
    <xf numFmtId="0" fontId="101" fillId="33" borderId="10" xfId="0" applyFont="1" applyFill="1" applyBorder="1" applyAlignment="1">
      <alignment/>
    </xf>
    <xf numFmtId="1" fontId="80" fillId="33" borderId="10" xfId="0" applyNumberFormat="1" applyFont="1" applyFill="1" applyBorder="1" applyAlignment="1">
      <alignment horizontal="center"/>
    </xf>
    <xf numFmtId="21" fontId="91" fillId="33" borderId="10" xfId="0" applyNumberFormat="1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80" fillId="33" borderId="0" xfId="0" applyFont="1" applyFill="1" applyAlignment="1">
      <alignment horizontal="left"/>
    </xf>
    <xf numFmtId="0" fontId="91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90" fillId="33" borderId="10" xfId="0" applyFont="1" applyFill="1" applyBorder="1" applyAlignment="1">
      <alignment/>
    </xf>
    <xf numFmtId="0" fontId="8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6" fillId="33" borderId="0" xfId="0" applyFont="1" applyFill="1" applyBorder="1" applyAlignment="1">
      <alignment/>
    </xf>
    <xf numFmtId="0" fontId="88" fillId="33" borderId="0" xfId="0" applyFont="1" applyFill="1" applyBorder="1" applyAlignment="1">
      <alignment/>
    </xf>
    <xf numFmtId="21" fontId="91" fillId="34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21" fontId="87" fillId="33" borderId="10" xfId="0" applyNumberFormat="1" applyFont="1" applyFill="1" applyBorder="1" applyAlignment="1">
      <alignment horizontal="center" vertical="center"/>
    </xf>
    <xf numFmtId="0" fontId="103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4" fillId="33" borderId="0" xfId="0" applyFont="1" applyFill="1" applyAlignment="1">
      <alignment/>
    </xf>
    <xf numFmtId="0" fontId="84" fillId="33" borderId="0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0" fillId="33" borderId="0" xfId="0" applyFont="1" applyFill="1" applyAlignment="1">
      <alignment horizontal="center" vertical="center"/>
    </xf>
    <xf numFmtId="0" fontId="79" fillId="33" borderId="0" xfId="0" applyFont="1" applyFill="1" applyAlignment="1">
      <alignment vertical="center"/>
    </xf>
    <xf numFmtId="0" fontId="80" fillId="33" borderId="0" xfId="0" applyFont="1" applyFill="1" applyAlignment="1">
      <alignment horizontal="left" vertical="center"/>
    </xf>
    <xf numFmtId="0" fontId="84" fillId="33" borderId="0" xfId="0" applyFont="1" applyFill="1" applyAlignment="1">
      <alignment horizontal="center" vertical="center"/>
    </xf>
    <xf numFmtId="0" fontId="79" fillId="33" borderId="0" xfId="0" applyFont="1" applyFill="1" applyAlignment="1">
      <alignment horizontal="center" vertical="center"/>
    </xf>
    <xf numFmtId="0" fontId="80" fillId="33" borderId="0" xfId="0" applyFont="1" applyFill="1" applyAlignment="1">
      <alignment vertical="center"/>
    </xf>
    <xf numFmtId="0" fontId="9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04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105" fillId="33" borderId="0" xfId="0" applyFont="1" applyFill="1" applyAlignment="1">
      <alignment vertical="center"/>
    </xf>
    <xf numFmtId="0" fontId="88" fillId="33" borderId="0" xfId="0" applyFont="1" applyFill="1" applyBorder="1" applyAlignment="1">
      <alignment vertical="center"/>
    </xf>
    <xf numFmtId="0" fontId="86" fillId="33" borderId="0" xfId="0" applyFont="1" applyFill="1" applyBorder="1" applyAlignment="1">
      <alignment horizontal="left" vertical="center"/>
    </xf>
    <xf numFmtId="0" fontId="105" fillId="33" borderId="0" xfId="0" applyFont="1" applyFill="1" applyBorder="1" applyAlignment="1">
      <alignment horizontal="center" vertical="center"/>
    </xf>
    <xf numFmtId="0" fontId="106" fillId="33" borderId="0" xfId="0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0" fontId="86" fillId="33" borderId="10" xfId="0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vertical="center" wrapText="1"/>
    </xf>
    <xf numFmtId="0" fontId="86" fillId="33" borderId="10" xfId="0" applyFont="1" applyFill="1" applyBorder="1" applyAlignment="1">
      <alignment horizontal="left" vertical="center"/>
    </xf>
    <xf numFmtId="0" fontId="85" fillId="33" borderId="10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vertical="center"/>
    </xf>
    <xf numFmtId="0" fontId="8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vertical="center"/>
    </xf>
    <xf numFmtId="0" fontId="87" fillId="33" borderId="0" xfId="0" applyFont="1" applyFill="1" applyAlignment="1">
      <alignment vertical="center"/>
    </xf>
    <xf numFmtId="0" fontId="98" fillId="33" borderId="10" xfId="0" applyFont="1" applyFill="1" applyBorder="1" applyAlignment="1">
      <alignment horizontal="center" vertical="center"/>
    </xf>
    <xf numFmtId="0" fontId="81" fillId="0" borderId="10" xfId="0" applyFont="1" applyBorder="1" applyAlignment="1">
      <alignment vertical="center"/>
    </xf>
    <xf numFmtId="0" fontId="98" fillId="0" borderId="10" xfId="0" applyFont="1" applyBorder="1" applyAlignment="1">
      <alignment vertical="center"/>
    </xf>
    <xf numFmtId="0" fontId="99" fillId="33" borderId="10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21" fontId="97" fillId="33" borderId="10" xfId="0" applyNumberFormat="1" applyFont="1" applyFill="1" applyBorder="1" applyAlignment="1">
      <alignment horizontal="center" vertical="center"/>
    </xf>
    <xf numFmtId="0" fontId="81" fillId="33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8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3" fillId="33" borderId="0" xfId="0" applyFont="1" applyFill="1" applyAlignment="1">
      <alignment vertical="center"/>
    </xf>
    <xf numFmtId="0" fontId="82" fillId="33" borderId="0" xfId="0" applyFont="1" applyFill="1" applyAlignment="1">
      <alignment vertical="center"/>
    </xf>
    <xf numFmtId="0" fontId="88" fillId="33" borderId="10" xfId="0" applyFont="1" applyFill="1" applyBorder="1" applyAlignment="1">
      <alignment vertical="center"/>
    </xf>
    <xf numFmtId="1" fontId="86" fillId="33" borderId="10" xfId="0" applyNumberFormat="1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4" fillId="33" borderId="10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9" fillId="33" borderId="0" xfId="0" applyFont="1" applyFill="1" applyAlignment="1">
      <alignment vertical="center"/>
    </xf>
    <xf numFmtId="0" fontId="92" fillId="33" borderId="0" xfId="0" applyFont="1" applyFill="1" applyAlignment="1">
      <alignment vertical="center"/>
    </xf>
    <xf numFmtId="0" fontId="79" fillId="33" borderId="10" xfId="0" applyFont="1" applyFill="1" applyBorder="1" applyAlignment="1">
      <alignment vertical="center"/>
    </xf>
    <xf numFmtId="0" fontId="80" fillId="33" borderId="10" xfId="0" applyFont="1" applyFill="1" applyBorder="1" applyAlignment="1">
      <alignment vertical="center"/>
    </xf>
    <xf numFmtId="1" fontId="80" fillId="33" borderId="10" xfId="0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vertical="center"/>
    </xf>
    <xf numFmtId="0" fontId="98" fillId="33" borderId="10" xfId="0" applyFont="1" applyFill="1" applyBorder="1" applyAlignment="1">
      <alignment vertical="center"/>
    </xf>
    <xf numFmtId="1" fontId="98" fillId="33" borderId="10" xfId="0" applyNumberFormat="1" applyFont="1" applyFill="1" applyBorder="1" applyAlignment="1">
      <alignment horizontal="center" vertical="center"/>
    </xf>
    <xf numFmtId="0" fontId="90" fillId="33" borderId="0" xfId="0" applyFont="1" applyFill="1" applyAlignment="1">
      <alignment vertical="center"/>
    </xf>
    <xf numFmtId="0" fontId="88" fillId="33" borderId="0" xfId="0" applyFont="1" applyFill="1" applyAlignment="1">
      <alignment vertical="center"/>
    </xf>
    <xf numFmtId="0" fontId="9" fillId="0" borderId="10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80" fillId="33" borderId="10" xfId="0" applyFont="1" applyFill="1" applyBorder="1" applyAlignment="1">
      <alignment horizontal="left" vertical="center"/>
    </xf>
    <xf numFmtId="0" fontId="90" fillId="33" borderId="10" xfId="0" applyFont="1" applyFill="1" applyBorder="1" applyAlignment="1">
      <alignment vertical="center"/>
    </xf>
    <xf numFmtId="0" fontId="80" fillId="33" borderId="0" xfId="0" applyFont="1" applyFill="1" applyBorder="1" applyAlignment="1">
      <alignment vertical="center"/>
    </xf>
    <xf numFmtId="0" fontId="79" fillId="33" borderId="0" xfId="0" applyFont="1" applyFill="1" applyBorder="1" applyAlignment="1">
      <alignment vertical="center"/>
    </xf>
    <xf numFmtId="0" fontId="80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center" vertical="center"/>
    </xf>
    <xf numFmtId="21" fontId="9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vertical="center"/>
    </xf>
    <xf numFmtId="21" fontId="80" fillId="33" borderId="0" xfId="0" applyNumberFormat="1" applyFont="1" applyFill="1" applyBorder="1" applyAlignment="1">
      <alignment horizontal="center" vertical="center"/>
    </xf>
    <xf numFmtId="1" fontId="80" fillId="33" borderId="0" xfId="0" applyNumberFormat="1" applyFont="1" applyFill="1" applyBorder="1" applyAlignment="1">
      <alignment horizontal="center" vertical="center"/>
    </xf>
    <xf numFmtId="0" fontId="95" fillId="33" borderId="10" xfId="0" applyFont="1" applyFill="1" applyBorder="1" applyAlignment="1">
      <alignment horizontal="center" vertical="center"/>
    </xf>
    <xf numFmtId="0" fontId="83" fillId="0" borderId="10" xfId="0" applyFont="1" applyBorder="1" applyAlignment="1">
      <alignment vertical="center"/>
    </xf>
    <xf numFmtId="0" fontId="95" fillId="0" borderId="10" xfId="0" applyFont="1" applyBorder="1" applyAlignment="1">
      <alignment vertical="center"/>
    </xf>
    <xf numFmtId="0" fontId="100" fillId="33" borderId="10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21" fontId="94" fillId="33" borderId="10" xfId="0" applyNumberFormat="1" applyFont="1" applyFill="1" applyBorder="1" applyAlignment="1">
      <alignment horizontal="center" vertical="center"/>
    </xf>
    <xf numFmtId="0" fontId="101" fillId="33" borderId="10" xfId="0" applyFont="1" applyFill="1" applyBorder="1" applyAlignment="1">
      <alignment horizontal="center" vertical="center"/>
    </xf>
    <xf numFmtId="0" fontId="82" fillId="0" borderId="10" xfId="0" applyFont="1" applyBorder="1" applyAlignment="1">
      <alignment vertical="center"/>
    </xf>
    <xf numFmtId="0" fontId="101" fillId="0" borderId="10" xfId="0" applyFont="1" applyBorder="1" applyAlignment="1">
      <alignment vertical="center"/>
    </xf>
    <xf numFmtId="0" fontId="102" fillId="33" borderId="10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/>
    </xf>
    <xf numFmtId="21" fontId="93" fillId="33" borderId="10" xfId="0" applyNumberFormat="1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vertical="center"/>
    </xf>
    <xf numFmtId="0" fontId="101" fillId="33" borderId="10" xfId="0" applyFont="1" applyFill="1" applyBorder="1" applyAlignment="1">
      <alignment vertical="center"/>
    </xf>
    <xf numFmtId="1" fontId="10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21" fontId="4" fillId="33" borderId="0" xfId="0" applyNumberFormat="1" applyFont="1" applyFill="1" applyBorder="1" applyAlignment="1">
      <alignment horizontal="center" vertical="center"/>
    </xf>
    <xf numFmtId="21" fontId="1" fillId="33" borderId="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vertical="center"/>
    </xf>
    <xf numFmtId="0" fontId="85" fillId="33" borderId="0" xfId="0" applyFont="1" applyFill="1" applyBorder="1" applyAlignment="1">
      <alignment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05" fillId="33" borderId="0" xfId="0" applyFont="1" applyFill="1" applyBorder="1" applyAlignment="1">
      <alignment horizontal="center" vertical="center"/>
    </xf>
    <xf numFmtId="0" fontId="105" fillId="33" borderId="0" xfId="0" applyFont="1" applyFill="1" applyBorder="1" applyAlignment="1">
      <alignment horizontal="left" vertical="center"/>
    </xf>
    <xf numFmtId="0" fontId="80" fillId="33" borderId="0" xfId="0" applyFont="1" applyFill="1" applyAlignment="1">
      <alignment horizontal="left" vertical="center"/>
    </xf>
    <xf numFmtId="0" fontId="80" fillId="33" borderId="1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05" fillId="33" borderId="0" xfId="0" applyFont="1" applyFill="1" applyBorder="1" applyAlignment="1">
      <alignment horizontal="center"/>
    </xf>
    <xf numFmtId="0" fontId="87" fillId="33" borderId="0" xfId="0" applyFont="1" applyFill="1" applyBorder="1" applyAlignment="1">
      <alignment horizontal="left"/>
    </xf>
    <xf numFmtId="0" fontId="80" fillId="33" borderId="0" xfId="0" applyFont="1" applyFill="1" applyAlignment="1">
      <alignment horizontal="left"/>
    </xf>
    <xf numFmtId="0" fontId="104" fillId="33" borderId="12" xfId="0" applyFont="1" applyFill="1" applyBorder="1" applyAlignment="1">
      <alignment horizontal="center" vertical="center"/>
    </xf>
    <xf numFmtId="0" fontId="104" fillId="33" borderId="13" xfId="0" applyFont="1" applyFill="1" applyBorder="1" applyAlignment="1">
      <alignment horizontal="center" vertical="center"/>
    </xf>
    <xf numFmtId="0" fontId="104" fillId="33" borderId="14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61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/>
    </xf>
    <xf numFmtId="0" fontId="61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1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21" fontId="5" fillId="33" borderId="0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81" fillId="33" borderId="10" xfId="0" applyFont="1" applyFill="1" applyBorder="1" applyAlignment="1">
      <alignment horizontal="center" wrapText="1"/>
    </xf>
    <xf numFmtId="0" fontId="97" fillId="33" borderId="10" xfId="0" applyFont="1" applyFill="1" applyBorder="1" applyAlignment="1">
      <alignment horizontal="center" wrapText="1"/>
    </xf>
    <xf numFmtId="0" fontId="81" fillId="33" borderId="10" xfId="0" applyFont="1" applyFill="1" applyBorder="1" applyAlignment="1">
      <alignment/>
    </xf>
    <xf numFmtId="21" fontId="81" fillId="33" borderId="10" xfId="0" applyNumberFormat="1" applyFont="1" applyFill="1" applyBorder="1" applyAlignment="1">
      <alignment horizontal="center"/>
    </xf>
    <xf numFmtId="0" fontId="97" fillId="33" borderId="10" xfId="0" applyFont="1" applyFill="1" applyBorder="1" applyAlignment="1">
      <alignment/>
    </xf>
    <xf numFmtId="0" fontId="81" fillId="33" borderId="11" xfId="0" applyFont="1" applyFill="1" applyBorder="1" applyAlignment="1">
      <alignment horizontal="center" wrapText="1"/>
    </xf>
    <xf numFmtId="0" fontId="97" fillId="33" borderId="11" xfId="0" applyFont="1" applyFill="1" applyBorder="1" applyAlignment="1">
      <alignment horizontal="center"/>
    </xf>
    <xf numFmtId="0" fontId="97" fillId="33" borderId="11" xfId="0" applyFont="1" applyFill="1" applyBorder="1" applyAlignment="1">
      <alignment/>
    </xf>
    <xf numFmtId="0" fontId="81" fillId="33" borderId="11" xfId="0" applyFont="1" applyFill="1" applyBorder="1" applyAlignment="1">
      <alignment horizontal="center"/>
    </xf>
    <xf numFmtId="0" fontId="98" fillId="33" borderId="11" xfId="0" applyFont="1" applyFill="1" applyBorder="1" applyAlignment="1">
      <alignment/>
    </xf>
    <xf numFmtId="21" fontId="81" fillId="33" borderId="11" xfId="0" applyNumberFormat="1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3" fillId="33" borderId="10" xfId="0" applyFont="1" applyFill="1" applyBorder="1" applyAlignment="1">
      <alignment horizontal="center" wrapText="1"/>
    </xf>
    <xf numFmtId="0" fontId="94" fillId="33" borderId="10" xfId="0" applyFont="1" applyFill="1" applyBorder="1" applyAlignment="1">
      <alignment/>
    </xf>
    <xf numFmtId="21" fontId="83" fillId="33" borderId="10" xfId="0" applyNumberFormat="1" applyFont="1" applyFill="1" applyBorder="1" applyAlignment="1">
      <alignment horizontal="center"/>
    </xf>
    <xf numFmtId="0" fontId="83" fillId="33" borderId="11" xfId="0" applyFont="1" applyFill="1" applyBorder="1" applyAlignment="1">
      <alignment horizontal="center" wrapText="1"/>
    </xf>
    <xf numFmtId="0" fontId="94" fillId="33" borderId="10" xfId="0" applyFont="1" applyFill="1" applyBorder="1" applyAlignment="1">
      <alignment horizontal="center" wrapText="1"/>
    </xf>
    <xf numFmtId="0" fontId="83" fillId="33" borderId="10" xfId="0" applyFont="1" applyFill="1" applyBorder="1" applyAlignment="1">
      <alignment/>
    </xf>
    <xf numFmtId="0" fontId="82" fillId="33" borderId="10" xfId="0" applyFont="1" applyFill="1" applyBorder="1" applyAlignment="1">
      <alignment horizontal="center" wrapText="1"/>
    </xf>
    <xf numFmtId="0" fontId="93" fillId="33" borderId="10" xfId="0" applyFont="1" applyFill="1" applyBorder="1" applyAlignment="1">
      <alignment/>
    </xf>
    <xf numFmtId="0" fontId="101" fillId="33" borderId="10" xfId="0" applyFont="1" applyFill="1" applyBorder="1" applyAlignment="1">
      <alignment/>
    </xf>
    <xf numFmtId="21" fontId="82" fillId="33" borderId="10" xfId="0" applyNumberFormat="1" applyFont="1" applyFill="1" applyBorder="1" applyAlignment="1">
      <alignment horizontal="center"/>
    </xf>
    <xf numFmtId="0" fontId="93" fillId="33" borderId="10" xfId="0" applyFont="1" applyFill="1" applyBorder="1" applyAlignment="1">
      <alignment horizontal="center" wrapText="1"/>
    </xf>
    <xf numFmtId="0" fontId="82" fillId="33" borderId="11" xfId="0" applyFont="1" applyFill="1" applyBorder="1" applyAlignment="1">
      <alignment horizontal="center" wrapText="1"/>
    </xf>
    <xf numFmtId="0" fontId="88" fillId="33" borderId="10" xfId="0" applyFont="1" applyFill="1" applyBorder="1" applyAlignment="1">
      <alignment wrapText="1"/>
    </xf>
    <xf numFmtId="0" fontId="85" fillId="33" borderId="10" xfId="0" applyFont="1" applyFill="1" applyBorder="1" applyAlignment="1">
      <alignment/>
    </xf>
    <xf numFmtId="0" fontId="85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87" fillId="33" borderId="10" xfId="0" applyFont="1" applyFill="1" applyBorder="1" applyAlignment="1">
      <alignment/>
    </xf>
    <xf numFmtId="0" fontId="88" fillId="33" borderId="10" xfId="0" applyFont="1" applyFill="1" applyBorder="1" applyAlignment="1">
      <alignment horizontal="center"/>
    </xf>
    <xf numFmtId="0" fontId="81" fillId="0" borderId="10" xfId="0" applyFont="1" applyBorder="1" applyAlignment="1">
      <alignment/>
    </xf>
    <xf numFmtId="0" fontId="98" fillId="0" borderId="10" xfId="0" applyFont="1" applyBorder="1" applyAlignment="1">
      <alignment/>
    </xf>
    <xf numFmtId="0" fontId="98" fillId="0" borderId="10" xfId="0" applyFont="1" applyBorder="1" applyAlignment="1">
      <alignment horizontal="center"/>
    </xf>
    <xf numFmtId="0" fontId="99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33" borderId="10" xfId="0" applyFont="1" applyFill="1" applyBorder="1" applyAlignment="1">
      <alignment/>
    </xf>
    <xf numFmtId="0" fontId="99" fillId="33" borderId="10" xfId="0" applyFont="1" applyFill="1" applyBorder="1" applyAlignment="1">
      <alignment/>
    </xf>
    <xf numFmtId="0" fontId="83" fillId="0" borderId="10" xfId="0" applyFont="1" applyBorder="1" applyAlignment="1">
      <alignment/>
    </xf>
    <xf numFmtId="0" fontId="95" fillId="0" borderId="10" xfId="0" applyFont="1" applyBorder="1" applyAlignment="1">
      <alignment/>
    </xf>
    <xf numFmtId="0" fontId="95" fillId="0" borderId="10" xfId="0" applyFont="1" applyBorder="1" applyAlignment="1">
      <alignment horizontal="center"/>
    </xf>
    <xf numFmtId="0" fontId="100" fillId="0" borderId="10" xfId="0" applyFont="1" applyBorder="1" applyAlignment="1">
      <alignment/>
    </xf>
    <xf numFmtId="0" fontId="83" fillId="33" borderId="10" xfId="0" applyFont="1" applyFill="1" applyBorder="1" applyAlignment="1">
      <alignment/>
    </xf>
    <xf numFmtId="0" fontId="83" fillId="0" borderId="10" xfId="0" applyFont="1" applyBorder="1" applyAlignment="1">
      <alignment/>
    </xf>
    <xf numFmtId="0" fontId="82" fillId="33" borderId="10" xfId="0" applyFont="1" applyFill="1" applyBorder="1" applyAlignment="1">
      <alignment/>
    </xf>
    <xf numFmtId="0" fontId="102" fillId="33" borderId="10" xfId="0" applyFont="1" applyFill="1" applyBorder="1" applyAlignment="1">
      <alignment/>
    </xf>
    <xf numFmtId="0" fontId="101" fillId="0" borderId="10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101" fillId="0" borderId="10" xfId="0" applyFont="1" applyBorder="1" applyAlignment="1">
      <alignment/>
    </xf>
    <xf numFmtId="0" fontId="102" fillId="0" borderId="1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PageLayoutView="0" workbookViewId="0" topLeftCell="A2">
      <selection activeCell="A2" sqref="A2:IV2"/>
    </sheetView>
  </sheetViews>
  <sheetFormatPr defaultColWidth="8.8515625" defaultRowHeight="12.75"/>
  <cols>
    <col min="1" max="1" width="4.8515625" style="113" customWidth="1"/>
    <col min="2" max="2" width="5.421875" style="113" customWidth="1"/>
    <col min="3" max="3" width="20.28125" style="114" customWidth="1"/>
    <col min="4" max="4" width="9.421875" style="115" customWidth="1"/>
    <col min="5" max="5" width="4.8515625" style="116" customWidth="1"/>
    <col min="6" max="6" width="4.57421875" style="117" customWidth="1"/>
    <col min="7" max="7" width="6.00390625" style="113" customWidth="1"/>
    <col min="8" max="8" width="26.140625" style="118" customWidth="1"/>
    <col min="9" max="9" width="4.140625" style="113" customWidth="1"/>
    <col min="10" max="10" width="4.00390625" style="113" customWidth="1"/>
    <col min="11" max="11" width="10.140625" style="119" customWidth="1"/>
    <col min="12" max="12" width="6.00390625" style="120" hidden="1" customWidth="1"/>
    <col min="13" max="13" width="15.140625" style="114" hidden="1" customWidth="1"/>
    <col min="14" max="16384" width="8.8515625" style="114" customWidth="1"/>
  </cols>
  <sheetData>
    <row r="1" spans="6:7" ht="17.25" customHeight="1" hidden="1" thickBot="1">
      <c r="F1" s="117" t="s">
        <v>6</v>
      </c>
      <c r="G1" s="113">
        <v>2019</v>
      </c>
    </row>
    <row r="2" spans="1:12" s="226" customFormat="1" ht="30" customHeight="1" thickBot="1">
      <c r="A2" s="244" t="s">
        <v>63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  <c r="L2" s="121"/>
    </row>
    <row r="3" spans="1:12" s="124" customFormat="1" ht="17.25" customHeight="1">
      <c r="A3" s="247" t="s">
        <v>64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123"/>
    </row>
    <row r="4" spans="1:12" s="124" customFormat="1" ht="19.5" customHeight="1">
      <c r="A4" s="248" t="s">
        <v>16</v>
      </c>
      <c r="B4" s="248"/>
      <c r="C4" s="125"/>
      <c r="D4" s="126"/>
      <c r="E4" s="127"/>
      <c r="F4" s="128" t="s">
        <v>45</v>
      </c>
      <c r="G4" s="129"/>
      <c r="H4" s="130"/>
      <c r="I4" s="129" t="s">
        <v>62</v>
      </c>
      <c r="J4" s="129"/>
      <c r="K4" s="131"/>
      <c r="L4" s="123"/>
    </row>
    <row r="5" spans="1:13" s="141" customFormat="1" ht="37.5" customHeight="1">
      <c r="A5" s="132" t="s">
        <v>21</v>
      </c>
      <c r="B5" s="132" t="s">
        <v>8</v>
      </c>
      <c r="C5" s="133" t="s">
        <v>28</v>
      </c>
      <c r="D5" s="134" t="s">
        <v>0</v>
      </c>
      <c r="E5" s="135" t="s">
        <v>26</v>
      </c>
      <c r="F5" s="136" t="s">
        <v>5</v>
      </c>
      <c r="G5" s="132" t="s">
        <v>18</v>
      </c>
      <c r="H5" s="137" t="s">
        <v>1</v>
      </c>
      <c r="I5" s="138" t="s">
        <v>7</v>
      </c>
      <c r="J5" s="132" t="s">
        <v>22</v>
      </c>
      <c r="K5" s="136" t="s">
        <v>2</v>
      </c>
      <c r="L5" s="139" t="s">
        <v>295</v>
      </c>
      <c r="M5" s="140" t="s">
        <v>65</v>
      </c>
    </row>
    <row r="6" spans="1:13" s="149" customFormat="1" ht="15" customHeight="1">
      <c r="A6" s="142">
        <v>1</v>
      </c>
      <c r="B6" s="142">
        <v>100</v>
      </c>
      <c r="C6" s="143" t="s">
        <v>200</v>
      </c>
      <c r="D6" s="144" t="s">
        <v>201</v>
      </c>
      <c r="E6" s="145" t="s">
        <v>27</v>
      </c>
      <c r="F6" s="146" t="s">
        <v>3</v>
      </c>
      <c r="G6" s="147">
        <v>1980</v>
      </c>
      <c r="H6" s="144" t="s">
        <v>17</v>
      </c>
      <c r="I6" s="142" t="str">
        <f aca="true" t="shared" si="0" ref="I6:I33">IF($F6="m",IF($G$1-$G6&gt;18,IF($G$1-$G6&lt;40,"A",IF($G$1-$G6&gt;49,IF($G$1-$G6&gt;59,IF($G$1-$G6&gt;69,"E","D"),"C"),"B")),"JM"),IF($G$1-$G6&gt;18,IF($G$1-$G6&lt;40,"F",IF($G$1-$G6&lt;50,"G","H")),"JŽ"))</f>
        <v>A</v>
      </c>
      <c r="J6" s="142">
        <f>COUNTIF($G$6:$I6,$I6)</f>
        <v>1</v>
      </c>
      <c r="K6" s="148">
        <v>0.04003472222222222</v>
      </c>
      <c r="L6" s="147">
        <v>0</v>
      </c>
      <c r="M6" s="143" t="s">
        <v>81</v>
      </c>
    </row>
    <row r="7" spans="1:13" s="149" customFormat="1" ht="15" customHeight="1">
      <c r="A7" s="142">
        <v>2</v>
      </c>
      <c r="B7" s="142">
        <v>63</v>
      </c>
      <c r="C7" s="143" t="s">
        <v>143</v>
      </c>
      <c r="D7" s="144" t="s">
        <v>78</v>
      </c>
      <c r="E7" s="145" t="s">
        <v>27</v>
      </c>
      <c r="F7" s="146" t="s">
        <v>3</v>
      </c>
      <c r="G7" s="147">
        <v>1978</v>
      </c>
      <c r="H7" s="144" t="s">
        <v>30</v>
      </c>
      <c r="I7" s="142" t="str">
        <f t="shared" si="0"/>
        <v>B</v>
      </c>
      <c r="J7" s="142">
        <f>COUNTIF($G$6:$I7,$I7)</f>
        <v>1</v>
      </c>
      <c r="K7" s="148">
        <v>0.040138888888888884</v>
      </c>
      <c r="L7" s="147">
        <v>0</v>
      </c>
      <c r="M7" s="143" t="s">
        <v>85</v>
      </c>
    </row>
    <row r="8" spans="1:13" s="154" customFormat="1" ht="15" customHeight="1">
      <c r="A8" s="192">
        <v>3</v>
      </c>
      <c r="B8" s="192">
        <v>126</v>
      </c>
      <c r="C8" s="193" t="s">
        <v>161</v>
      </c>
      <c r="D8" s="194" t="s">
        <v>162</v>
      </c>
      <c r="E8" s="195" t="s">
        <v>27</v>
      </c>
      <c r="F8" s="196" t="s">
        <v>3</v>
      </c>
      <c r="G8" s="197">
        <v>1989</v>
      </c>
      <c r="H8" s="194" t="s">
        <v>163</v>
      </c>
      <c r="I8" s="192" t="str">
        <f t="shared" si="0"/>
        <v>A</v>
      </c>
      <c r="J8" s="192">
        <f>COUNTIF($G$6:$I8,$I8)</f>
        <v>2</v>
      </c>
      <c r="K8" s="198">
        <v>0.040358796296296295</v>
      </c>
      <c r="L8" s="197">
        <v>0</v>
      </c>
      <c r="M8" s="193" t="s">
        <v>68</v>
      </c>
    </row>
    <row r="9" spans="1:13" s="154" customFormat="1" ht="14.25" customHeight="1">
      <c r="A9" s="192">
        <v>4</v>
      </c>
      <c r="B9" s="192">
        <v>38</v>
      </c>
      <c r="C9" s="193" t="s">
        <v>90</v>
      </c>
      <c r="D9" s="194" t="s">
        <v>91</v>
      </c>
      <c r="E9" s="195" t="s">
        <v>27</v>
      </c>
      <c r="F9" s="196" t="s">
        <v>3</v>
      </c>
      <c r="G9" s="197">
        <v>1976</v>
      </c>
      <c r="H9" s="194" t="s">
        <v>92</v>
      </c>
      <c r="I9" s="192" t="str">
        <f t="shared" si="0"/>
        <v>B</v>
      </c>
      <c r="J9" s="192">
        <f>COUNTIF($G$6:$I9,$I9)</f>
        <v>2</v>
      </c>
      <c r="K9" s="198">
        <v>0.04074074074074074</v>
      </c>
      <c r="L9" s="197">
        <v>0</v>
      </c>
      <c r="M9" s="193" t="s">
        <v>81</v>
      </c>
    </row>
    <row r="10" spans="1:13" s="149" customFormat="1" ht="15" customHeight="1">
      <c r="A10" s="142">
        <v>5</v>
      </c>
      <c r="B10" s="142">
        <v>76</v>
      </c>
      <c r="C10" s="143" t="s">
        <v>190</v>
      </c>
      <c r="D10" s="144" t="s">
        <v>180</v>
      </c>
      <c r="E10" s="145" t="s">
        <v>27</v>
      </c>
      <c r="F10" s="146" t="s">
        <v>3</v>
      </c>
      <c r="G10" s="147">
        <v>1961</v>
      </c>
      <c r="H10" s="144" t="s">
        <v>191</v>
      </c>
      <c r="I10" s="142" t="str">
        <f t="shared" si="0"/>
        <v>C</v>
      </c>
      <c r="J10" s="142">
        <f>COUNTIF($G$6:$I10,$I10)</f>
        <v>1</v>
      </c>
      <c r="K10" s="148">
        <v>0.042083333333333334</v>
      </c>
      <c r="L10" s="147">
        <v>0</v>
      </c>
      <c r="M10" s="143" t="s">
        <v>85</v>
      </c>
    </row>
    <row r="11" spans="1:13" s="155" customFormat="1" ht="15" customHeight="1">
      <c r="A11" s="199">
        <v>6</v>
      </c>
      <c r="B11" s="199">
        <v>120</v>
      </c>
      <c r="C11" s="206" t="s">
        <v>323</v>
      </c>
      <c r="D11" s="207" t="s">
        <v>324</v>
      </c>
      <c r="E11" s="202" t="s">
        <v>27</v>
      </c>
      <c r="F11" s="203" t="s">
        <v>3</v>
      </c>
      <c r="G11" s="208">
        <v>1993</v>
      </c>
      <c r="H11" s="207" t="s">
        <v>37</v>
      </c>
      <c r="I11" s="199" t="str">
        <f t="shared" si="0"/>
        <v>A</v>
      </c>
      <c r="J11" s="199">
        <f>COUNTIF($G$6:$I11,$I11)</f>
        <v>3</v>
      </c>
      <c r="K11" s="205">
        <v>0.042337962962962966</v>
      </c>
      <c r="L11" s="204">
        <v>0</v>
      </c>
      <c r="M11" s="200" t="s">
        <v>81</v>
      </c>
    </row>
    <row r="12" spans="1:13" s="155" customFormat="1" ht="15" customHeight="1">
      <c r="A12" s="199">
        <v>7</v>
      </c>
      <c r="B12" s="199">
        <v>155</v>
      </c>
      <c r="C12" s="206" t="s">
        <v>395</v>
      </c>
      <c r="D12" s="207" t="s">
        <v>145</v>
      </c>
      <c r="E12" s="202" t="s">
        <v>27</v>
      </c>
      <c r="F12" s="203" t="s">
        <v>3</v>
      </c>
      <c r="G12" s="208">
        <v>1970</v>
      </c>
      <c r="H12" s="207" t="s">
        <v>396</v>
      </c>
      <c r="I12" s="199" t="str">
        <f t="shared" si="0"/>
        <v>B</v>
      </c>
      <c r="J12" s="199">
        <f>COUNTIF($G$6:$I12,$I12)</f>
        <v>3</v>
      </c>
      <c r="K12" s="205">
        <v>0.0428587962962963</v>
      </c>
      <c r="L12" s="204">
        <v>0</v>
      </c>
      <c r="M12" s="200" t="s">
        <v>105</v>
      </c>
    </row>
    <row r="13" spans="1:13" ht="15" customHeight="1">
      <c r="A13" s="158">
        <v>8</v>
      </c>
      <c r="B13" s="158">
        <v>86</v>
      </c>
      <c r="C13" s="159" t="s">
        <v>219</v>
      </c>
      <c r="D13" s="160" t="s">
        <v>220</v>
      </c>
      <c r="E13" s="161" t="s">
        <v>43</v>
      </c>
      <c r="F13" s="162" t="s">
        <v>3</v>
      </c>
      <c r="G13" s="163">
        <v>1982</v>
      </c>
      <c r="H13" s="160" t="s">
        <v>208</v>
      </c>
      <c r="I13" s="158" t="str">
        <f t="shared" si="0"/>
        <v>A</v>
      </c>
      <c r="J13" s="158">
        <f>COUNTIF($G$6:$I13,$I13)</f>
        <v>4</v>
      </c>
      <c r="K13" s="88">
        <v>0.04303240740740741</v>
      </c>
      <c r="L13" s="163">
        <v>0</v>
      </c>
      <c r="M13" s="159" t="s">
        <v>105</v>
      </c>
    </row>
    <row r="14" spans="1:13" ht="15" customHeight="1">
      <c r="A14" s="158">
        <v>9</v>
      </c>
      <c r="B14" s="158">
        <v>107</v>
      </c>
      <c r="C14" s="159" t="s">
        <v>213</v>
      </c>
      <c r="D14" s="160" t="s">
        <v>214</v>
      </c>
      <c r="E14" s="161" t="s">
        <v>43</v>
      </c>
      <c r="F14" s="162" t="s">
        <v>3</v>
      </c>
      <c r="G14" s="163">
        <v>1984</v>
      </c>
      <c r="H14" s="160" t="s">
        <v>208</v>
      </c>
      <c r="I14" s="158" t="str">
        <f t="shared" si="0"/>
        <v>A</v>
      </c>
      <c r="J14" s="158">
        <f>COUNTIF($G$6:$I14,$I14)</f>
        <v>5</v>
      </c>
      <c r="K14" s="88">
        <v>0.04321759259259259</v>
      </c>
      <c r="L14" s="163">
        <v>0</v>
      </c>
      <c r="M14" s="159" t="s">
        <v>81</v>
      </c>
    </row>
    <row r="15" spans="1:13" s="164" customFormat="1" ht="15" customHeight="1">
      <c r="A15" s="158">
        <v>10</v>
      </c>
      <c r="B15" s="158">
        <v>88</v>
      </c>
      <c r="C15" s="159" t="s">
        <v>260</v>
      </c>
      <c r="D15" s="160" t="s">
        <v>114</v>
      </c>
      <c r="E15" s="161" t="s">
        <v>27</v>
      </c>
      <c r="F15" s="162" t="s">
        <v>3</v>
      </c>
      <c r="G15" s="163">
        <v>1979</v>
      </c>
      <c r="H15" s="160" t="s">
        <v>24</v>
      </c>
      <c r="I15" s="158" t="str">
        <f t="shared" si="0"/>
        <v>B</v>
      </c>
      <c r="J15" s="158">
        <f>COUNTIF($G$6:$I15,$I15)</f>
        <v>4</v>
      </c>
      <c r="K15" s="88">
        <v>0.04327546296296297</v>
      </c>
      <c r="L15" s="163">
        <v>0</v>
      </c>
      <c r="M15" s="159" t="s">
        <v>118</v>
      </c>
    </row>
    <row r="16" spans="1:13" s="154" customFormat="1" ht="15" customHeight="1">
      <c r="A16" s="192">
        <v>11</v>
      </c>
      <c r="B16" s="192">
        <v>122</v>
      </c>
      <c r="C16" s="193" t="s">
        <v>101</v>
      </c>
      <c r="D16" s="194" t="s">
        <v>100</v>
      </c>
      <c r="E16" s="195" t="s">
        <v>27</v>
      </c>
      <c r="F16" s="196" t="s">
        <v>3</v>
      </c>
      <c r="G16" s="197">
        <v>1967</v>
      </c>
      <c r="H16" s="194" t="s">
        <v>23</v>
      </c>
      <c r="I16" s="192" t="str">
        <f t="shared" si="0"/>
        <v>C</v>
      </c>
      <c r="J16" s="192">
        <f>COUNTIF($G$6:$I16,$I16)</f>
        <v>2</v>
      </c>
      <c r="K16" s="198">
        <v>0.04355324074074074</v>
      </c>
      <c r="L16" s="197">
        <v>0</v>
      </c>
      <c r="M16" s="193" t="s">
        <v>81</v>
      </c>
    </row>
    <row r="17" spans="1:13" s="155" customFormat="1" ht="15" customHeight="1">
      <c r="A17" s="199">
        <v>12</v>
      </c>
      <c r="B17" s="199">
        <v>158</v>
      </c>
      <c r="C17" s="206" t="s">
        <v>403</v>
      </c>
      <c r="D17" s="207" t="s">
        <v>250</v>
      </c>
      <c r="E17" s="202" t="s">
        <v>27</v>
      </c>
      <c r="F17" s="203" t="s">
        <v>3</v>
      </c>
      <c r="G17" s="208">
        <v>1965</v>
      </c>
      <c r="H17" s="207" t="s">
        <v>24</v>
      </c>
      <c r="I17" s="199" t="str">
        <f t="shared" si="0"/>
        <v>C</v>
      </c>
      <c r="J17" s="199">
        <f>COUNTIF($G$6:$I17,$I17)</f>
        <v>3</v>
      </c>
      <c r="K17" s="205">
        <v>0.044270833333333336</v>
      </c>
      <c r="L17" s="204">
        <v>0</v>
      </c>
      <c r="M17" s="200"/>
    </row>
    <row r="18" spans="1:13" s="164" customFormat="1" ht="15" customHeight="1">
      <c r="A18" s="158">
        <v>13</v>
      </c>
      <c r="B18" s="158">
        <v>72</v>
      </c>
      <c r="C18" s="159" t="s">
        <v>283</v>
      </c>
      <c r="D18" s="160" t="s">
        <v>151</v>
      </c>
      <c r="E18" s="161" t="s">
        <v>27</v>
      </c>
      <c r="F18" s="162" t="s">
        <v>3</v>
      </c>
      <c r="G18" s="163">
        <v>1984</v>
      </c>
      <c r="H18" s="160" t="s">
        <v>86</v>
      </c>
      <c r="I18" s="158" t="str">
        <f t="shared" si="0"/>
        <v>A</v>
      </c>
      <c r="J18" s="158">
        <f>COUNTIF($G$6:$I18,$I18)</f>
        <v>6</v>
      </c>
      <c r="K18" s="88">
        <v>0.04478009259259259</v>
      </c>
      <c r="L18" s="163">
        <v>0</v>
      </c>
      <c r="M18" s="159" t="s">
        <v>81</v>
      </c>
    </row>
    <row r="19" spans="1:13" s="165" customFormat="1" ht="15" customHeight="1">
      <c r="A19" s="158">
        <v>14</v>
      </c>
      <c r="B19" s="158">
        <v>104</v>
      </c>
      <c r="C19" s="159" t="s">
        <v>278</v>
      </c>
      <c r="D19" s="160" t="s">
        <v>207</v>
      </c>
      <c r="E19" s="161" t="s">
        <v>43</v>
      </c>
      <c r="F19" s="162" t="s">
        <v>3</v>
      </c>
      <c r="G19" s="163">
        <v>1973</v>
      </c>
      <c r="H19" s="160" t="s">
        <v>279</v>
      </c>
      <c r="I19" s="158" t="str">
        <f t="shared" si="0"/>
        <v>B</v>
      </c>
      <c r="J19" s="158">
        <f>COUNTIF($G$6:$I19,$I19)</f>
        <v>5</v>
      </c>
      <c r="K19" s="88">
        <v>0.045000000000000005</v>
      </c>
      <c r="L19" s="163">
        <v>0</v>
      </c>
      <c r="M19" s="159" t="s">
        <v>68</v>
      </c>
    </row>
    <row r="20" spans="1:13" ht="15" customHeight="1">
      <c r="A20" s="158">
        <v>15</v>
      </c>
      <c r="B20" s="158">
        <v>73</v>
      </c>
      <c r="C20" s="159" t="s">
        <v>255</v>
      </c>
      <c r="D20" s="160" t="s">
        <v>80</v>
      </c>
      <c r="E20" s="161" t="s">
        <v>27</v>
      </c>
      <c r="F20" s="162" t="s">
        <v>3</v>
      </c>
      <c r="G20" s="163">
        <v>1972</v>
      </c>
      <c r="H20" s="160" t="s">
        <v>39</v>
      </c>
      <c r="I20" s="158" t="str">
        <f t="shared" si="0"/>
        <v>B</v>
      </c>
      <c r="J20" s="158">
        <f>COUNTIF($G$6:$I20,$I20)</f>
        <v>6</v>
      </c>
      <c r="K20" s="88">
        <v>0.04512731481481482</v>
      </c>
      <c r="L20" s="163">
        <v>0</v>
      </c>
      <c r="M20" s="159" t="s">
        <v>81</v>
      </c>
    </row>
    <row r="21" spans="1:13" ht="15" customHeight="1">
      <c r="A21" s="158">
        <v>16</v>
      </c>
      <c r="B21" s="158">
        <v>77</v>
      </c>
      <c r="C21" s="159" t="s">
        <v>121</v>
      </c>
      <c r="D21" s="160" t="s">
        <v>100</v>
      </c>
      <c r="E21" s="161" t="s">
        <v>27</v>
      </c>
      <c r="F21" s="162" t="s">
        <v>3</v>
      </c>
      <c r="G21" s="163">
        <v>1978</v>
      </c>
      <c r="H21" s="160" t="s">
        <v>10</v>
      </c>
      <c r="I21" s="158" t="str">
        <f t="shared" si="0"/>
        <v>B</v>
      </c>
      <c r="J21" s="158">
        <f>COUNTIF($G$6:$I21,$I21)</f>
        <v>7</v>
      </c>
      <c r="K21" s="88">
        <v>0.045162037037037035</v>
      </c>
      <c r="L21" s="163">
        <v>0</v>
      </c>
      <c r="M21" s="159" t="s">
        <v>70</v>
      </c>
    </row>
    <row r="22" spans="1:13" ht="15" customHeight="1">
      <c r="A22" s="158">
        <v>17</v>
      </c>
      <c r="B22" s="158">
        <v>157</v>
      </c>
      <c r="C22" s="166" t="s">
        <v>401</v>
      </c>
      <c r="D22" s="167" t="s">
        <v>402</v>
      </c>
      <c r="E22" s="161" t="s">
        <v>27</v>
      </c>
      <c r="F22" s="162" t="s">
        <v>3</v>
      </c>
      <c r="G22" s="158">
        <v>1972</v>
      </c>
      <c r="H22" s="167" t="s">
        <v>400</v>
      </c>
      <c r="I22" s="158" t="str">
        <f t="shared" si="0"/>
        <v>B</v>
      </c>
      <c r="J22" s="158">
        <f>COUNTIF($G$6:$I22,$I22)</f>
        <v>8</v>
      </c>
      <c r="K22" s="88">
        <v>0.04521990740740741</v>
      </c>
      <c r="L22" s="163">
        <v>0</v>
      </c>
      <c r="M22" s="159" t="s">
        <v>68</v>
      </c>
    </row>
    <row r="23" spans="1:13" ht="15" customHeight="1">
      <c r="A23" s="158">
        <v>18</v>
      </c>
      <c r="B23" s="158">
        <v>45</v>
      </c>
      <c r="C23" s="159" t="s">
        <v>108</v>
      </c>
      <c r="D23" s="160" t="s">
        <v>94</v>
      </c>
      <c r="E23" s="161" t="s">
        <v>27</v>
      </c>
      <c r="F23" s="162" t="s">
        <v>3</v>
      </c>
      <c r="G23" s="163">
        <v>1989</v>
      </c>
      <c r="H23" s="160" t="s">
        <v>29</v>
      </c>
      <c r="I23" s="158" t="str">
        <f t="shared" si="0"/>
        <v>A</v>
      </c>
      <c r="J23" s="158">
        <f>COUNTIF($G$6:$I23,$I23)</f>
        <v>7</v>
      </c>
      <c r="K23" s="88">
        <v>0.0453587962962963</v>
      </c>
      <c r="L23" s="163">
        <v>0</v>
      </c>
      <c r="M23" s="159" t="s">
        <v>70</v>
      </c>
    </row>
    <row r="24" spans="1:13" ht="15" customHeight="1">
      <c r="A24" s="158">
        <v>19</v>
      </c>
      <c r="B24" s="158">
        <v>160</v>
      </c>
      <c r="C24" s="159" t="s">
        <v>226</v>
      </c>
      <c r="D24" s="160" t="s">
        <v>227</v>
      </c>
      <c r="E24" s="161" t="s">
        <v>27</v>
      </c>
      <c r="F24" s="162" t="s">
        <v>3</v>
      </c>
      <c r="G24" s="163">
        <v>1962</v>
      </c>
      <c r="H24" s="160" t="s">
        <v>228</v>
      </c>
      <c r="I24" s="158" t="str">
        <f t="shared" si="0"/>
        <v>C</v>
      </c>
      <c r="J24" s="158">
        <f>COUNTIF($G$6:$I24,$I24)</f>
        <v>4</v>
      </c>
      <c r="K24" s="88">
        <v>0.045509259259259256</v>
      </c>
      <c r="L24" s="163">
        <v>0</v>
      </c>
      <c r="M24" s="159" t="s">
        <v>68</v>
      </c>
    </row>
    <row r="25" spans="1:13" ht="15" customHeight="1">
      <c r="A25" s="158">
        <v>20</v>
      </c>
      <c r="B25" s="158">
        <v>145</v>
      </c>
      <c r="C25" s="166" t="s">
        <v>376</v>
      </c>
      <c r="D25" s="167" t="s">
        <v>94</v>
      </c>
      <c r="E25" s="161" t="s">
        <v>27</v>
      </c>
      <c r="F25" s="162" t="s">
        <v>3</v>
      </c>
      <c r="G25" s="168">
        <v>1980</v>
      </c>
      <c r="H25" s="167" t="s">
        <v>23</v>
      </c>
      <c r="I25" s="158" t="str">
        <f t="shared" si="0"/>
        <v>A</v>
      </c>
      <c r="J25" s="158">
        <f>COUNTIF($G$6:$I25,$I25)</f>
        <v>8</v>
      </c>
      <c r="K25" s="88">
        <v>0.04603009259259259</v>
      </c>
      <c r="L25" s="163">
        <v>0</v>
      </c>
      <c r="M25" s="159" t="s">
        <v>105</v>
      </c>
    </row>
    <row r="26" spans="1:13" s="149" customFormat="1" ht="15" customHeight="1">
      <c r="A26" s="142">
        <v>21</v>
      </c>
      <c r="B26" s="142">
        <v>156</v>
      </c>
      <c r="C26" s="169" t="s">
        <v>398</v>
      </c>
      <c r="D26" s="170" t="s">
        <v>399</v>
      </c>
      <c r="E26" s="145" t="s">
        <v>27</v>
      </c>
      <c r="F26" s="146" t="s">
        <v>3</v>
      </c>
      <c r="G26" s="171">
        <v>1959</v>
      </c>
      <c r="H26" s="170" t="s">
        <v>400</v>
      </c>
      <c r="I26" s="142" t="str">
        <f t="shared" si="0"/>
        <v>D</v>
      </c>
      <c r="J26" s="142">
        <f>COUNTIF($G$6:$I26,$I26)</f>
        <v>1</v>
      </c>
      <c r="K26" s="148">
        <v>0.04603009259259259</v>
      </c>
      <c r="L26" s="147">
        <v>0</v>
      </c>
      <c r="M26" s="143" t="s">
        <v>81</v>
      </c>
    </row>
    <row r="27" spans="1:13" s="172" customFormat="1" ht="15" customHeight="1">
      <c r="A27" s="158">
        <v>22</v>
      </c>
      <c r="B27" s="158">
        <v>2</v>
      </c>
      <c r="C27" s="159" t="s">
        <v>181</v>
      </c>
      <c r="D27" s="160" t="s">
        <v>114</v>
      </c>
      <c r="E27" s="161" t="s">
        <v>27</v>
      </c>
      <c r="F27" s="162" t="s">
        <v>3</v>
      </c>
      <c r="G27" s="163">
        <v>1965</v>
      </c>
      <c r="H27" s="160" t="s">
        <v>182</v>
      </c>
      <c r="I27" s="158" t="str">
        <f t="shared" si="0"/>
        <v>C</v>
      </c>
      <c r="J27" s="158">
        <f>COUNTIF($G$6:$I27,$I27)</f>
        <v>5</v>
      </c>
      <c r="K27" s="88">
        <v>0.04621527777777778</v>
      </c>
      <c r="L27" s="163">
        <v>0</v>
      </c>
      <c r="M27" s="159" t="s">
        <v>81</v>
      </c>
    </row>
    <row r="28" spans="1:13" ht="15" customHeight="1">
      <c r="A28" s="158">
        <v>23</v>
      </c>
      <c r="B28" s="158">
        <v>150</v>
      </c>
      <c r="C28" s="166" t="s">
        <v>384</v>
      </c>
      <c r="D28" s="167" t="s">
        <v>156</v>
      </c>
      <c r="E28" s="161" t="s">
        <v>27</v>
      </c>
      <c r="F28" s="162" t="s">
        <v>3</v>
      </c>
      <c r="G28" s="168">
        <v>1989</v>
      </c>
      <c r="H28" s="167" t="s">
        <v>385</v>
      </c>
      <c r="I28" s="158" t="str">
        <f t="shared" si="0"/>
        <v>A</v>
      </c>
      <c r="J28" s="158">
        <f>COUNTIF($G$6:$I28,$I28)</f>
        <v>9</v>
      </c>
      <c r="K28" s="88">
        <v>0.046481481481481485</v>
      </c>
      <c r="L28" s="163">
        <v>0</v>
      </c>
      <c r="M28" s="159" t="s">
        <v>70</v>
      </c>
    </row>
    <row r="29" spans="1:13" ht="15" customHeight="1">
      <c r="A29" s="158">
        <v>24</v>
      </c>
      <c r="B29" s="158">
        <v>66</v>
      </c>
      <c r="C29" s="159" t="s">
        <v>95</v>
      </c>
      <c r="D29" s="160" t="s">
        <v>96</v>
      </c>
      <c r="E29" s="161" t="s">
        <v>27</v>
      </c>
      <c r="F29" s="162" t="s">
        <v>3</v>
      </c>
      <c r="G29" s="163">
        <v>1978</v>
      </c>
      <c r="H29" s="160" t="s">
        <v>97</v>
      </c>
      <c r="I29" s="158" t="str">
        <f t="shared" si="0"/>
        <v>B</v>
      </c>
      <c r="J29" s="158">
        <f>COUNTIF($G$6:$I29,$I29)</f>
        <v>9</v>
      </c>
      <c r="K29" s="88">
        <v>0.04666666666666667</v>
      </c>
      <c r="L29" s="163">
        <v>0</v>
      </c>
      <c r="M29" s="159" t="s">
        <v>70</v>
      </c>
    </row>
    <row r="30" spans="1:13" s="164" customFormat="1" ht="15" customHeight="1">
      <c r="A30" s="158">
        <v>25</v>
      </c>
      <c r="B30" s="158">
        <v>5</v>
      </c>
      <c r="C30" s="159" t="s">
        <v>284</v>
      </c>
      <c r="D30" s="160" t="s">
        <v>227</v>
      </c>
      <c r="E30" s="161" t="s">
        <v>27</v>
      </c>
      <c r="F30" s="162" t="s">
        <v>3</v>
      </c>
      <c r="G30" s="163">
        <v>1963</v>
      </c>
      <c r="H30" s="160" t="s">
        <v>30</v>
      </c>
      <c r="I30" s="158" t="str">
        <f t="shared" si="0"/>
        <v>C</v>
      </c>
      <c r="J30" s="158">
        <f>COUNTIF($G$6:$I30,$I30)</f>
        <v>6</v>
      </c>
      <c r="K30" s="88">
        <v>0.046724537037037044</v>
      </c>
      <c r="L30" s="163">
        <v>0</v>
      </c>
      <c r="M30" s="159" t="s">
        <v>70</v>
      </c>
    </row>
    <row r="31" spans="1:13" ht="15" customHeight="1">
      <c r="A31" s="158">
        <v>26</v>
      </c>
      <c r="B31" s="158">
        <v>149</v>
      </c>
      <c r="C31" s="166" t="s">
        <v>383</v>
      </c>
      <c r="D31" s="167" t="s">
        <v>114</v>
      </c>
      <c r="E31" s="161" t="s">
        <v>27</v>
      </c>
      <c r="F31" s="162" t="s">
        <v>3</v>
      </c>
      <c r="G31" s="168">
        <v>1962</v>
      </c>
      <c r="H31" s="167" t="s">
        <v>48</v>
      </c>
      <c r="I31" s="158" t="str">
        <f t="shared" si="0"/>
        <v>C</v>
      </c>
      <c r="J31" s="158">
        <f>COUNTIF($G$6:$I31,$I31)</f>
        <v>7</v>
      </c>
      <c r="K31" s="88">
        <v>0.04695601851851852</v>
      </c>
      <c r="L31" s="163">
        <v>0</v>
      </c>
      <c r="M31" s="159" t="s">
        <v>70</v>
      </c>
    </row>
    <row r="32" spans="1:13" ht="15" customHeight="1">
      <c r="A32" s="158">
        <v>27</v>
      </c>
      <c r="B32" s="158">
        <v>36</v>
      </c>
      <c r="C32" s="159" t="s">
        <v>102</v>
      </c>
      <c r="D32" s="160" t="s">
        <v>94</v>
      </c>
      <c r="E32" s="161" t="s">
        <v>27</v>
      </c>
      <c r="F32" s="162" t="s">
        <v>3</v>
      </c>
      <c r="G32" s="163">
        <v>1975</v>
      </c>
      <c r="H32" s="160" t="s">
        <v>29</v>
      </c>
      <c r="I32" s="158" t="str">
        <f t="shared" si="0"/>
        <v>B</v>
      </c>
      <c r="J32" s="158">
        <f>COUNTIF($G$6:$I32,$I32)</f>
        <v>10</v>
      </c>
      <c r="K32" s="88">
        <v>0.04731481481481481</v>
      </c>
      <c r="L32" s="163">
        <v>0</v>
      </c>
      <c r="M32" s="159" t="s">
        <v>81</v>
      </c>
    </row>
    <row r="33" spans="1:13" ht="15" customHeight="1">
      <c r="A33" s="158">
        <v>28</v>
      </c>
      <c r="B33" s="158">
        <v>105</v>
      </c>
      <c r="C33" s="159" t="s">
        <v>221</v>
      </c>
      <c r="D33" s="160" t="s">
        <v>222</v>
      </c>
      <c r="E33" s="161" t="s">
        <v>43</v>
      </c>
      <c r="F33" s="162" t="s">
        <v>3</v>
      </c>
      <c r="G33" s="163">
        <v>1982</v>
      </c>
      <c r="H33" s="160" t="s">
        <v>208</v>
      </c>
      <c r="I33" s="158" t="str">
        <f t="shared" si="0"/>
        <v>A</v>
      </c>
      <c r="J33" s="158">
        <f>COUNTIF($G$6:$I33,$I33)</f>
        <v>10</v>
      </c>
      <c r="K33" s="88">
        <v>0.04755787037037037</v>
      </c>
      <c r="L33" s="163">
        <v>0</v>
      </c>
      <c r="M33" s="159" t="s">
        <v>70</v>
      </c>
    </row>
    <row r="34" spans="1:13" ht="15" customHeight="1">
      <c r="A34" s="158">
        <v>29</v>
      </c>
      <c r="B34" s="158">
        <v>132</v>
      </c>
      <c r="C34" s="166" t="s">
        <v>347</v>
      </c>
      <c r="D34" s="167" t="s">
        <v>67</v>
      </c>
      <c r="E34" s="161" t="s">
        <v>27</v>
      </c>
      <c r="F34" s="162" t="s">
        <v>3</v>
      </c>
      <c r="G34" s="158">
        <v>2001</v>
      </c>
      <c r="H34" s="167" t="s">
        <v>30</v>
      </c>
      <c r="I34" s="158" t="s">
        <v>429</v>
      </c>
      <c r="J34" s="158">
        <f>COUNTIF($G$6:$I34,$I34)</f>
        <v>11</v>
      </c>
      <c r="K34" s="88">
        <v>0.04762731481481481</v>
      </c>
      <c r="L34" s="163">
        <v>0</v>
      </c>
      <c r="M34" s="159" t="s">
        <v>81</v>
      </c>
    </row>
    <row r="35" spans="1:13" ht="15" customHeight="1">
      <c r="A35" s="158">
        <v>30</v>
      </c>
      <c r="B35" s="158">
        <v>159</v>
      </c>
      <c r="C35" s="159" t="s">
        <v>184</v>
      </c>
      <c r="D35" s="160" t="s">
        <v>185</v>
      </c>
      <c r="E35" s="161" t="s">
        <v>27</v>
      </c>
      <c r="F35" s="162" t="s">
        <v>3</v>
      </c>
      <c r="G35" s="163">
        <v>1985</v>
      </c>
      <c r="H35" s="160" t="s">
        <v>37</v>
      </c>
      <c r="I35" s="158" t="str">
        <f aca="true" t="shared" si="1" ref="I35:I66">IF($F35="m",IF($G$1-$G35&gt;18,IF($G$1-$G35&lt;40,"A",IF($G$1-$G35&gt;49,IF($G$1-$G35&gt;59,IF($G$1-$G35&gt;69,"E","D"),"C"),"B")),"JM"),IF($G$1-$G35&gt;18,IF($G$1-$G35&lt;40,"F",IF($G$1-$G35&lt;50,"G","H")),"JŽ"))</f>
        <v>A</v>
      </c>
      <c r="J35" s="158">
        <f>COUNTIF($G$6:$I35,$I35)</f>
        <v>12</v>
      </c>
      <c r="K35" s="88">
        <v>0.047685185185185185</v>
      </c>
      <c r="L35" s="163">
        <v>0</v>
      </c>
      <c r="M35" s="159" t="s">
        <v>118</v>
      </c>
    </row>
    <row r="36" spans="1:13" s="154" customFormat="1" ht="15" customHeight="1">
      <c r="A36" s="192">
        <v>31</v>
      </c>
      <c r="B36" s="192">
        <v>46</v>
      </c>
      <c r="C36" s="193" t="s">
        <v>108</v>
      </c>
      <c r="D36" s="194" t="s">
        <v>254</v>
      </c>
      <c r="E36" s="195" t="s">
        <v>27</v>
      </c>
      <c r="F36" s="196" t="s">
        <v>3</v>
      </c>
      <c r="G36" s="197">
        <v>1957</v>
      </c>
      <c r="H36" s="194" t="s">
        <v>33</v>
      </c>
      <c r="I36" s="192" t="str">
        <f t="shared" si="1"/>
        <v>D</v>
      </c>
      <c r="J36" s="192">
        <f>COUNTIF($G$6:$I36,$I36)</f>
        <v>2</v>
      </c>
      <c r="K36" s="198">
        <v>0.04769675925925926</v>
      </c>
      <c r="L36" s="197">
        <v>0</v>
      </c>
      <c r="M36" s="193" t="s">
        <v>68</v>
      </c>
    </row>
    <row r="37" spans="1:13" ht="15" customHeight="1">
      <c r="A37" s="158">
        <v>32</v>
      </c>
      <c r="B37" s="158">
        <v>12</v>
      </c>
      <c r="C37" s="159" t="s">
        <v>266</v>
      </c>
      <c r="D37" s="160" t="s">
        <v>267</v>
      </c>
      <c r="E37" s="161" t="s">
        <v>27</v>
      </c>
      <c r="F37" s="162" t="s">
        <v>3</v>
      </c>
      <c r="G37" s="163">
        <v>1992</v>
      </c>
      <c r="H37" s="160" t="s">
        <v>14</v>
      </c>
      <c r="I37" s="158" t="str">
        <f t="shared" si="1"/>
        <v>A</v>
      </c>
      <c r="J37" s="158">
        <f>COUNTIF($G$6:$I37,$I37)</f>
        <v>13</v>
      </c>
      <c r="K37" s="88">
        <v>0.047824074074074074</v>
      </c>
      <c r="L37" s="163">
        <v>0</v>
      </c>
      <c r="M37" s="159" t="s">
        <v>68</v>
      </c>
    </row>
    <row r="38" spans="1:13" s="164" customFormat="1" ht="15" customHeight="1">
      <c r="A38" s="158">
        <v>33</v>
      </c>
      <c r="B38" s="158">
        <v>79</v>
      </c>
      <c r="C38" s="159" t="s">
        <v>66</v>
      </c>
      <c r="D38" s="160" t="s">
        <v>67</v>
      </c>
      <c r="E38" s="161" t="s">
        <v>27</v>
      </c>
      <c r="F38" s="162" t="s">
        <v>3</v>
      </c>
      <c r="G38" s="163">
        <v>1965</v>
      </c>
      <c r="H38" s="160" t="s">
        <v>29</v>
      </c>
      <c r="I38" s="158" t="str">
        <f t="shared" si="1"/>
        <v>C</v>
      </c>
      <c r="J38" s="158">
        <f>COUNTIF($G$6:$I38,$I38)</f>
        <v>8</v>
      </c>
      <c r="K38" s="88">
        <v>0.04790509259259259</v>
      </c>
      <c r="L38" s="163">
        <v>0</v>
      </c>
      <c r="M38" s="159" t="s">
        <v>118</v>
      </c>
    </row>
    <row r="39" spans="1:13" s="149" customFormat="1" ht="15" customHeight="1">
      <c r="A39" s="142">
        <v>34</v>
      </c>
      <c r="B39" s="142">
        <v>28</v>
      </c>
      <c r="C39" s="143" t="s">
        <v>134</v>
      </c>
      <c r="D39" s="144" t="s">
        <v>135</v>
      </c>
      <c r="E39" s="145" t="s">
        <v>27</v>
      </c>
      <c r="F39" s="146" t="s">
        <v>4</v>
      </c>
      <c r="G39" s="147">
        <v>1988</v>
      </c>
      <c r="H39" s="144" t="s">
        <v>136</v>
      </c>
      <c r="I39" s="142" t="str">
        <f t="shared" si="1"/>
        <v>F</v>
      </c>
      <c r="J39" s="142">
        <f>COUNTIF($G$6:$I39,$I39)</f>
        <v>1</v>
      </c>
      <c r="K39" s="148">
        <v>0.04810185185185185</v>
      </c>
      <c r="L39" s="147">
        <v>0</v>
      </c>
      <c r="M39" s="143" t="s">
        <v>70</v>
      </c>
    </row>
    <row r="40" spans="1:13" ht="15" customHeight="1">
      <c r="A40" s="158">
        <v>35</v>
      </c>
      <c r="B40" s="158">
        <v>69</v>
      </c>
      <c r="C40" s="159" t="s">
        <v>229</v>
      </c>
      <c r="D40" s="160" t="s">
        <v>151</v>
      </c>
      <c r="E40" s="161" t="s">
        <v>27</v>
      </c>
      <c r="F40" s="162" t="s">
        <v>3</v>
      </c>
      <c r="G40" s="163">
        <v>1979</v>
      </c>
      <c r="H40" s="160" t="s">
        <v>292</v>
      </c>
      <c r="I40" s="158" t="str">
        <f t="shared" si="1"/>
        <v>B</v>
      </c>
      <c r="J40" s="158">
        <f>COUNTIF($G$6:$I40,$I40)</f>
        <v>11</v>
      </c>
      <c r="K40" s="88">
        <v>0.04811342592592593</v>
      </c>
      <c r="L40" s="163">
        <v>0</v>
      </c>
      <c r="M40" s="159" t="s">
        <v>68</v>
      </c>
    </row>
    <row r="41" spans="1:13" s="165" customFormat="1" ht="15" customHeight="1">
      <c r="A41" s="158">
        <v>36</v>
      </c>
      <c r="B41" s="158">
        <v>80</v>
      </c>
      <c r="C41" s="159" t="s">
        <v>66</v>
      </c>
      <c r="D41" s="160" t="s">
        <v>186</v>
      </c>
      <c r="E41" s="161" t="s">
        <v>27</v>
      </c>
      <c r="F41" s="162" t="s">
        <v>3</v>
      </c>
      <c r="G41" s="163">
        <v>1999</v>
      </c>
      <c r="H41" s="160" t="s">
        <v>29</v>
      </c>
      <c r="I41" s="158" t="str">
        <f t="shared" si="1"/>
        <v>A</v>
      </c>
      <c r="J41" s="158">
        <f>COUNTIF($G$6:$I41,$I41)</f>
        <v>14</v>
      </c>
      <c r="K41" s="88">
        <v>0.0483912037037037</v>
      </c>
      <c r="L41" s="163">
        <v>0</v>
      </c>
      <c r="M41" s="159" t="s">
        <v>105</v>
      </c>
    </row>
    <row r="42" spans="1:13" ht="15" customHeight="1">
      <c r="A42" s="158">
        <v>37</v>
      </c>
      <c r="B42" s="158">
        <v>39</v>
      </c>
      <c r="C42" s="159" t="s">
        <v>211</v>
      </c>
      <c r="D42" s="160" t="s">
        <v>212</v>
      </c>
      <c r="E42" s="161" t="s">
        <v>43</v>
      </c>
      <c r="F42" s="162" t="s">
        <v>3</v>
      </c>
      <c r="G42" s="163">
        <v>1966</v>
      </c>
      <c r="H42" s="160" t="s">
        <v>208</v>
      </c>
      <c r="I42" s="158" t="str">
        <f t="shared" si="1"/>
        <v>C</v>
      </c>
      <c r="J42" s="158">
        <f>COUNTIF($G$6:$I42,$I42)</f>
        <v>9</v>
      </c>
      <c r="K42" s="88">
        <v>0.04844907407407408</v>
      </c>
      <c r="L42" s="163">
        <v>0</v>
      </c>
      <c r="M42" s="159" t="s">
        <v>70</v>
      </c>
    </row>
    <row r="43" spans="1:13" ht="15" customHeight="1">
      <c r="A43" s="158">
        <v>38</v>
      </c>
      <c r="B43" s="158">
        <v>131</v>
      </c>
      <c r="C43" s="166" t="s">
        <v>344</v>
      </c>
      <c r="D43" s="167" t="s">
        <v>345</v>
      </c>
      <c r="E43" s="161" t="s">
        <v>27</v>
      </c>
      <c r="F43" s="162" t="s">
        <v>3</v>
      </c>
      <c r="G43" s="168">
        <v>1992</v>
      </c>
      <c r="H43" s="167" t="s">
        <v>346</v>
      </c>
      <c r="I43" s="158" t="str">
        <f t="shared" si="1"/>
        <v>A</v>
      </c>
      <c r="J43" s="158">
        <f>COUNTIF($G$6:$I43,$I43)</f>
        <v>15</v>
      </c>
      <c r="K43" s="88">
        <v>0.04847222222222222</v>
      </c>
      <c r="L43" s="163">
        <v>0</v>
      </c>
      <c r="M43" s="159" t="s">
        <v>81</v>
      </c>
    </row>
    <row r="44" spans="1:13" s="164" customFormat="1" ht="15" customHeight="1">
      <c r="A44" s="158">
        <v>39</v>
      </c>
      <c r="B44" s="158">
        <v>165</v>
      </c>
      <c r="C44" s="166" t="s">
        <v>410</v>
      </c>
      <c r="D44" s="167" t="s">
        <v>114</v>
      </c>
      <c r="E44" s="161" t="s">
        <v>27</v>
      </c>
      <c r="F44" s="162" t="s">
        <v>3</v>
      </c>
      <c r="G44" s="158">
        <v>1980</v>
      </c>
      <c r="H44" s="167" t="s">
        <v>411</v>
      </c>
      <c r="I44" s="158" t="str">
        <f t="shared" si="1"/>
        <v>A</v>
      </c>
      <c r="J44" s="158">
        <f>COUNTIF($G$6:$I44,$I44)</f>
        <v>16</v>
      </c>
      <c r="K44" s="88">
        <v>0.0488425925925926</v>
      </c>
      <c r="L44" s="163">
        <v>0</v>
      </c>
      <c r="M44" s="159" t="s">
        <v>70</v>
      </c>
    </row>
    <row r="45" spans="1:13" ht="15" customHeight="1">
      <c r="A45" s="158">
        <v>40</v>
      </c>
      <c r="B45" s="158">
        <v>53</v>
      </c>
      <c r="C45" s="159" t="s">
        <v>139</v>
      </c>
      <c r="D45" s="160" t="s">
        <v>100</v>
      </c>
      <c r="E45" s="161" t="s">
        <v>27</v>
      </c>
      <c r="F45" s="162" t="s">
        <v>3</v>
      </c>
      <c r="G45" s="163">
        <v>1977</v>
      </c>
      <c r="H45" s="160" t="s">
        <v>29</v>
      </c>
      <c r="I45" s="158" t="str">
        <f t="shared" si="1"/>
        <v>B</v>
      </c>
      <c r="J45" s="158">
        <f>COUNTIF($G$6:$I45,$I45)</f>
        <v>12</v>
      </c>
      <c r="K45" s="88">
        <v>0.04888888888888889</v>
      </c>
      <c r="L45" s="163">
        <v>0</v>
      </c>
      <c r="M45" s="159" t="s">
        <v>70</v>
      </c>
    </row>
    <row r="46" spans="1:13" ht="15" customHeight="1">
      <c r="A46" s="158">
        <v>41</v>
      </c>
      <c r="B46" s="158">
        <v>48</v>
      </c>
      <c r="C46" s="159" t="s">
        <v>177</v>
      </c>
      <c r="D46" s="160" t="s">
        <v>132</v>
      </c>
      <c r="E46" s="161" t="s">
        <v>27</v>
      </c>
      <c r="F46" s="162" t="s">
        <v>3</v>
      </c>
      <c r="G46" s="163">
        <v>1968</v>
      </c>
      <c r="H46" s="160" t="s">
        <v>178</v>
      </c>
      <c r="I46" s="158" t="str">
        <f t="shared" si="1"/>
        <v>C</v>
      </c>
      <c r="J46" s="158">
        <f>COUNTIF($G$6:$I46,$I46)</f>
        <v>10</v>
      </c>
      <c r="K46" s="88">
        <v>0.04898148148148148</v>
      </c>
      <c r="L46" s="163">
        <v>0</v>
      </c>
      <c r="M46" s="159" t="s">
        <v>142</v>
      </c>
    </row>
    <row r="47" spans="1:13" ht="15" customHeight="1">
      <c r="A47" s="158">
        <v>42</v>
      </c>
      <c r="B47" s="158">
        <v>95</v>
      </c>
      <c r="C47" s="159" t="s">
        <v>277</v>
      </c>
      <c r="D47" s="160" t="s">
        <v>80</v>
      </c>
      <c r="E47" s="161" t="s">
        <v>27</v>
      </c>
      <c r="F47" s="162" t="s">
        <v>3</v>
      </c>
      <c r="G47" s="163">
        <v>1967</v>
      </c>
      <c r="H47" s="160" t="s">
        <v>29</v>
      </c>
      <c r="I47" s="158" t="str">
        <f t="shared" si="1"/>
        <v>C</v>
      </c>
      <c r="J47" s="158">
        <f>COUNTIF($G$6:$I47,$I47)</f>
        <v>11</v>
      </c>
      <c r="K47" s="88">
        <v>0.049247685185185186</v>
      </c>
      <c r="L47" s="163">
        <v>0</v>
      </c>
      <c r="M47" s="159" t="s">
        <v>70</v>
      </c>
    </row>
    <row r="48" spans="1:13" s="155" customFormat="1" ht="15" customHeight="1">
      <c r="A48" s="199">
        <v>43</v>
      </c>
      <c r="B48" s="199">
        <v>133</v>
      </c>
      <c r="C48" s="206" t="s">
        <v>348</v>
      </c>
      <c r="D48" s="207" t="s">
        <v>67</v>
      </c>
      <c r="E48" s="202" t="s">
        <v>27</v>
      </c>
      <c r="F48" s="203" t="s">
        <v>3</v>
      </c>
      <c r="G48" s="208">
        <v>1957</v>
      </c>
      <c r="H48" s="207" t="s">
        <v>349</v>
      </c>
      <c r="I48" s="199" t="str">
        <f t="shared" si="1"/>
        <v>D</v>
      </c>
      <c r="J48" s="199">
        <f>COUNTIF($G$6:$I48,$I48)</f>
        <v>3</v>
      </c>
      <c r="K48" s="205">
        <v>0.049479166666666664</v>
      </c>
      <c r="L48" s="204">
        <v>0</v>
      </c>
      <c r="M48" s="200" t="s">
        <v>118</v>
      </c>
    </row>
    <row r="49" spans="1:13" s="165" customFormat="1" ht="15" customHeight="1">
      <c r="A49" s="158">
        <v>44</v>
      </c>
      <c r="B49" s="158">
        <v>152</v>
      </c>
      <c r="C49" s="166" t="s">
        <v>388</v>
      </c>
      <c r="D49" s="167" t="s">
        <v>84</v>
      </c>
      <c r="E49" s="161" t="s">
        <v>27</v>
      </c>
      <c r="F49" s="162" t="s">
        <v>3</v>
      </c>
      <c r="G49" s="168">
        <v>1965</v>
      </c>
      <c r="H49" s="167" t="s">
        <v>389</v>
      </c>
      <c r="I49" s="158" t="str">
        <f t="shared" si="1"/>
        <v>C</v>
      </c>
      <c r="J49" s="158">
        <f>COUNTIF($G$6:$I49,$I49)</f>
        <v>12</v>
      </c>
      <c r="K49" s="88">
        <v>0.04961805555555556</v>
      </c>
      <c r="L49" s="163">
        <v>0</v>
      </c>
      <c r="M49" s="159" t="s">
        <v>68</v>
      </c>
    </row>
    <row r="50" spans="1:13" ht="15" customHeight="1">
      <c r="A50" s="158">
        <v>45</v>
      </c>
      <c r="B50" s="158">
        <v>146</v>
      </c>
      <c r="C50" s="166" t="s">
        <v>377</v>
      </c>
      <c r="D50" s="167" t="s">
        <v>145</v>
      </c>
      <c r="E50" s="161" t="s">
        <v>27</v>
      </c>
      <c r="F50" s="162" t="s">
        <v>3</v>
      </c>
      <c r="G50" s="168">
        <v>1986</v>
      </c>
      <c r="H50" s="167" t="s">
        <v>378</v>
      </c>
      <c r="I50" s="158" t="str">
        <f t="shared" si="1"/>
        <v>A</v>
      </c>
      <c r="J50" s="158">
        <f>COUNTIF($G$6:$I50,$I50)</f>
        <v>17</v>
      </c>
      <c r="K50" s="88">
        <v>0.049999999999999996</v>
      </c>
      <c r="L50" s="163">
        <v>0</v>
      </c>
      <c r="M50" s="159" t="s">
        <v>142</v>
      </c>
    </row>
    <row r="51" spans="1:13" s="154" customFormat="1" ht="15" customHeight="1">
      <c r="A51" s="192">
        <v>46</v>
      </c>
      <c r="B51" s="192">
        <v>11</v>
      </c>
      <c r="C51" s="193" t="s">
        <v>209</v>
      </c>
      <c r="D51" s="194" t="s">
        <v>210</v>
      </c>
      <c r="E51" s="195" t="s">
        <v>43</v>
      </c>
      <c r="F51" s="196" t="s">
        <v>4</v>
      </c>
      <c r="G51" s="197">
        <v>1986</v>
      </c>
      <c r="H51" s="194" t="s">
        <v>208</v>
      </c>
      <c r="I51" s="192" t="str">
        <f t="shared" si="1"/>
        <v>F</v>
      </c>
      <c r="J51" s="192">
        <f>COUNTIF($G$6:$I51,$I51)</f>
        <v>2</v>
      </c>
      <c r="K51" s="198">
        <v>0.05005787037037037</v>
      </c>
      <c r="L51" s="197">
        <v>0</v>
      </c>
      <c r="M51" s="193" t="s">
        <v>73</v>
      </c>
    </row>
    <row r="52" spans="1:13" s="165" customFormat="1" ht="15" customHeight="1">
      <c r="A52" s="158">
        <v>47</v>
      </c>
      <c r="B52" s="158">
        <v>118</v>
      </c>
      <c r="C52" s="166" t="s">
        <v>319</v>
      </c>
      <c r="D52" s="167" t="s">
        <v>247</v>
      </c>
      <c r="E52" s="161" t="s">
        <v>27</v>
      </c>
      <c r="F52" s="162" t="s">
        <v>3</v>
      </c>
      <c r="G52" s="158">
        <v>1972</v>
      </c>
      <c r="H52" s="167" t="s">
        <v>320</v>
      </c>
      <c r="I52" s="158" t="str">
        <f t="shared" si="1"/>
        <v>B</v>
      </c>
      <c r="J52" s="158">
        <f>COUNTIF($G$6:$I52,$I52)</f>
        <v>13</v>
      </c>
      <c r="K52" s="88">
        <v>0.0500925925925926</v>
      </c>
      <c r="L52" s="163">
        <v>0</v>
      </c>
      <c r="M52" s="159" t="s">
        <v>70</v>
      </c>
    </row>
    <row r="53" spans="1:13" ht="15" customHeight="1">
      <c r="A53" s="158">
        <v>48</v>
      </c>
      <c r="B53" s="158">
        <v>24</v>
      </c>
      <c r="C53" s="159" t="s">
        <v>148</v>
      </c>
      <c r="D53" s="160" t="s">
        <v>149</v>
      </c>
      <c r="E53" s="161" t="s">
        <v>27</v>
      </c>
      <c r="F53" s="162" t="s">
        <v>3</v>
      </c>
      <c r="G53" s="163">
        <v>1974</v>
      </c>
      <c r="H53" s="160" t="s">
        <v>40</v>
      </c>
      <c r="I53" s="158" t="str">
        <f t="shared" si="1"/>
        <v>B</v>
      </c>
      <c r="J53" s="158">
        <f>COUNTIF($G$6:$I53,$I53)</f>
        <v>14</v>
      </c>
      <c r="K53" s="88">
        <v>0.05018518518518519</v>
      </c>
      <c r="L53" s="163">
        <v>0</v>
      </c>
      <c r="M53" s="159" t="s">
        <v>68</v>
      </c>
    </row>
    <row r="54" spans="1:13" s="172" customFormat="1" ht="15" customHeight="1">
      <c r="A54" s="158">
        <v>49</v>
      </c>
      <c r="B54" s="158">
        <v>117</v>
      </c>
      <c r="C54" s="166" t="s">
        <v>318</v>
      </c>
      <c r="D54" s="167" t="s">
        <v>88</v>
      </c>
      <c r="E54" s="161" t="s">
        <v>27</v>
      </c>
      <c r="F54" s="162" t="s">
        <v>3</v>
      </c>
      <c r="G54" s="168">
        <v>1982</v>
      </c>
      <c r="H54" s="167" t="s">
        <v>14</v>
      </c>
      <c r="I54" s="158" t="str">
        <f t="shared" si="1"/>
        <v>A</v>
      </c>
      <c r="J54" s="158">
        <f>COUNTIF($G$6:$I54,$I54)</f>
        <v>18</v>
      </c>
      <c r="K54" s="88">
        <v>0.05032407407407408</v>
      </c>
      <c r="L54" s="163">
        <v>0</v>
      </c>
      <c r="M54" s="159" t="s">
        <v>81</v>
      </c>
    </row>
    <row r="55" spans="1:13" ht="15" customHeight="1">
      <c r="A55" s="158">
        <v>50</v>
      </c>
      <c r="B55" s="158">
        <v>55</v>
      </c>
      <c r="C55" s="159" t="s">
        <v>183</v>
      </c>
      <c r="D55" s="160" t="s">
        <v>80</v>
      </c>
      <c r="E55" s="161" t="s">
        <v>27</v>
      </c>
      <c r="F55" s="162" t="s">
        <v>3</v>
      </c>
      <c r="G55" s="163">
        <v>1979</v>
      </c>
      <c r="H55" s="160" t="s">
        <v>136</v>
      </c>
      <c r="I55" s="158" t="str">
        <f t="shared" si="1"/>
        <v>B</v>
      </c>
      <c r="J55" s="158">
        <f>COUNTIF($G$6:$I55,$I55)</f>
        <v>15</v>
      </c>
      <c r="K55" s="88">
        <v>0.05053240740740741</v>
      </c>
      <c r="L55" s="163">
        <v>0</v>
      </c>
      <c r="M55" s="159" t="s">
        <v>81</v>
      </c>
    </row>
    <row r="56" spans="1:13" ht="15" customHeight="1">
      <c r="A56" s="158">
        <v>51</v>
      </c>
      <c r="B56" s="158">
        <v>61</v>
      </c>
      <c r="C56" s="159" t="s">
        <v>123</v>
      </c>
      <c r="D56" s="160" t="s">
        <v>124</v>
      </c>
      <c r="E56" s="161" t="s">
        <v>27</v>
      </c>
      <c r="F56" s="162" t="s">
        <v>3</v>
      </c>
      <c r="G56" s="163">
        <v>1979</v>
      </c>
      <c r="H56" s="160" t="s">
        <v>10</v>
      </c>
      <c r="I56" s="158" t="str">
        <f t="shared" si="1"/>
        <v>B</v>
      </c>
      <c r="J56" s="158">
        <f>COUNTIF($G$6:$I56,$I56)</f>
        <v>16</v>
      </c>
      <c r="K56" s="88">
        <v>0.05057870370370371</v>
      </c>
      <c r="L56" s="163">
        <v>0</v>
      </c>
      <c r="M56" s="159" t="s">
        <v>85</v>
      </c>
    </row>
    <row r="57" spans="1:13" ht="15" customHeight="1">
      <c r="A57" s="158">
        <v>52</v>
      </c>
      <c r="B57" s="158">
        <v>32</v>
      </c>
      <c r="C57" s="159" t="s">
        <v>202</v>
      </c>
      <c r="D57" s="160" t="s">
        <v>431</v>
      </c>
      <c r="E57" s="161" t="s">
        <v>27</v>
      </c>
      <c r="F57" s="162" t="s">
        <v>3</v>
      </c>
      <c r="G57" s="163">
        <v>1967</v>
      </c>
      <c r="H57" s="174" t="s">
        <v>432</v>
      </c>
      <c r="I57" s="158" t="str">
        <f t="shared" si="1"/>
        <v>C</v>
      </c>
      <c r="J57" s="158">
        <f>COUNTIF($G$6:$I57,$I57)</f>
        <v>13</v>
      </c>
      <c r="K57" s="88">
        <v>0.050659722222222224</v>
      </c>
      <c r="L57" s="163">
        <v>0</v>
      </c>
      <c r="M57" s="159" t="s">
        <v>70</v>
      </c>
    </row>
    <row r="58" spans="1:13" ht="15" customHeight="1">
      <c r="A58" s="158">
        <v>53</v>
      </c>
      <c r="B58" s="158">
        <v>143</v>
      </c>
      <c r="C58" s="166" t="s">
        <v>374</v>
      </c>
      <c r="D58" s="167" t="s">
        <v>250</v>
      </c>
      <c r="E58" s="161" t="s">
        <v>27</v>
      </c>
      <c r="F58" s="162" t="s">
        <v>3</v>
      </c>
      <c r="G58" s="168">
        <v>1984</v>
      </c>
      <c r="H58" s="167" t="s">
        <v>438</v>
      </c>
      <c r="I58" s="158" t="str">
        <f t="shared" si="1"/>
        <v>A</v>
      </c>
      <c r="J58" s="158">
        <f>COUNTIF($G$6:$I58,$I58)</f>
        <v>19</v>
      </c>
      <c r="K58" s="88">
        <v>0.05081018518518519</v>
      </c>
      <c r="L58" s="163">
        <v>0</v>
      </c>
      <c r="M58" s="159" t="s">
        <v>68</v>
      </c>
    </row>
    <row r="59" spans="1:13" s="172" customFormat="1" ht="15" customHeight="1">
      <c r="A59" s="158">
        <v>54</v>
      </c>
      <c r="B59" s="158">
        <v>27</v>
      </c>
      <c r="C59" s="159" t="s">
        <v>133</v>
      </c>
      <c r="D59" s="160" t="s">
        <v>114</v>
      </c>
      <c r="E59" s="161" t="s">
        <v>27</v>
      </c>
      <c r="F59" s="162" t="s">
        <v>3</v>
      </c>
      <c r="G59" s="163">
        <v>1987</v>
      </c>
      <c r="H59" s="160" t="s">
        <v>11</v>
      </c>
      <c r="I59" s="158" t="str">
        <f t="shared" si="1"/>
        <v>A</v>
      </c>
      <c r="J59" s="158">
        <f>COUNTIF($G$6:$I59,$I59)</f>
        <v>20</v>
      </c>
      <c r="K59" s="88">
        <v>0.0508912037037037</v>
      </c>
      <c r="L59" s="163">
        <v>0</v>
      </c>
      <c r="M59" s="159" t="s">
        <v>81</v>
      </c>
    </row>
    <row r="60" spans="1:13" ht="15" customHeight="1">
      <c r="A60" s="158">
        <v>55</v>
      </c>
      <c r="B60" s="158">
        <v>29</v>
      </c>
      <c r="C60" s="159" t="s">
        <v>109</v>
      </c>
      <c r="D60" s="160" t="s">
        <v>88</v>
      </c>
      <c r="E60" s="161" t="s">
        <v>27</v>
      </c>
      <c r="F60" s="162" t="s">
        <v>3</v>
      </c>
      <c r="G60" s="163">
        <v>1966</v>
      </c>
      <c r="H60" s="160" t="s">
        <v>11</v>
      </c>
      <c r="I60" s="158" t="str">
        <f t="shared" si="1"/>
        <v>C</v>
      </c>
      <c r="J60" s="158">
        <f>COUNTIF($G$6:$I60,$I60)</f>
        <v>14</v>
      </c>
      <c r="K60" s="88">
        <v>0.050972222222222224</v>
      </c>
      <c r="L60" s="163">
        <v>0</v>
      </c>
      <c r="M60" s="159" t="s">
        <v>68</v>
      </c>
    </row>
    <row r="61" spans="1:13" ht="15" customHeight="1">
      <c r="A61" s="158">
        <v>56</v>
      </c>
      <c r="B61" s="158">
        <v>129</v>
      </c>
      <c r="C61" s="159" t="s">
        <v>128</v>
      </c>
      <c r="D61" s="160" t="s">
        <v>129</v>
      </c>
      <c r="E61" s="161" t="s">
        <v>27</v>
      </c>
      <c r="F61" s="162" t="s">
        <v>3</v>
      </c>
      <c r="G61" s="163">
        <v>1969</v>
      </c>
      <c r="H61" s="160" t="s">
        <v>130</v>
      </c>
      <c r="I61" s="158" t="str">
        <f t="shared" si="1"/>
        <v>C</v>
      </c>
      <c r="J61" s="158">
        <f>COUNTIF($G$6:$I61,$I61)</f>
        <v>15</v>
      </c>
      <c r="K61" s="88">
        <v>0.05113425925925926</v>
      </c>
      <c r="L61" s="163">
        <v>0</v>
      </c>
      <c r="M61" s="159" t="s">
        <v>68</v>
      </c>
    </row>
    <row r="62" spans="1:13" ht="15" customHeight="1">
      <c r="A62" s="158">
        <v>57</v>
      </c>
      <c r="B62" s="158">
        <v>8</v>
      </c>
      <c r="C62" s="159" t="s">
        <v>126</v>
      </c>
      <c r="D62" s="160" t="s">
        <v>127</v>
      </c>
      <c r="E62" s="161" t="s">
        <v>27</v>
      </c>
      <c r="F62" s="162" t="s">
        <v>3</v>
      </c>
      <c r="G62" s="163">
        <v>1984</v>
      </c>
      <c r="H62" s="160" t="s">
        <v>125</v>
      </c>
      <c r="I62" s="158" t="str">
        <f t="shared" si="1"/>
        <v>A</v>
      </c>
      <c r="J62" s="158">
        <f>COUNTIF($G$6:$I62,$I62)</f>
        <v>21</v>
      </c>
      <c r="K62" s="88">
        <v>0.05159722222222222</v>
      </c>
      <c r="L62" s="163">
        <v>0</v>
      </c>
      <c r="M62" s="159" t="s">
        <v>68</v>
      </c>
    </row>
    <row r="63" spans="1:13" s="164" customFormat="1" ht="15" customHeight="1">
      <c r="A63" s="158">
        <v>58</v>
      </c>
      <c r="B63" s="158">
        <v>121</v>
      </c>
      <c r="C63" s="166" t="s">
        <v>325</v>
      </c>
      <c r="D63" s="167" t="s">
        <v>80</v>
      </c>
      <c r="E63" s="161" t="s">
        <v>27</v>
      </c>
      <c r="F63" s="162" t="s">
        <v>3</v>
      </c>
      <c r="G63" s="158">
        <v>1959</v>
      </c>
      <c r="H63" s="167" t="s">
        <v>326</v>
      </c>
      <c r="I63" s="158" t="str">
        <f t="shared" si="1"/>
        <v>D</v>
      </c>
      <c r="J63" s="158">
        <f>COUNTIF($G$6:$I63,$I63)</f>
        <v>4</v>
      </c>
      <c r="K63" s="88">
        <v>0.05195601851851852</v>
      </c>
      <c r="L63" s="163">
        <v>0</v>
      </c>
      <c r="M63" s="159" t="s">
        <v>68</v>
      </c>
    </row>
    <row r="64" spans="1:13" ht="15" customHeight="1">
      <c r="A64" s="158">
        <v>59</v>
      </c>
      <c r="B64" s="158">
        <v>92</v>
      </c>
      <c r="C64" s="159" t="s">
        <v>288</v>
      </c>
      <c r="D64" s="160" t="s">
        <v>238</v>
      </c>
      <c r="E64" s="161" t="s">
        <v>27</v>
      </c>
      <c r="F64" s="162" t="s">
        <v>3</v>
      </c>
      <c r="G64" s="163">
        <v>1957</v>
      </c>
      <c r="H64" s="160" t="s">
        <v>239</v>
      </c>
      <c r="I64" s="158" t="str">
        <f t="shared" si="1"/>
        <v>D</v>
      </c>
      <c r="J64" s="158">
        <f>COUNTIF($G$6:$I64,$I64)</f>
        <v>5</v>
      </c>
      <c r="K64" s="88">
        <v>0.05206018518518518</v>
      </c>
      <c r="L64" s="163">
        <v>0</v>
      </c>
      <c r="M64" s="159" t="s">
        <v>70</v>
      </c>
    </row>
    <row r="65" spans="1:13" s="165" customFormat="1" ht="15" customHeight="1">
      <c r="A65" s="158">
        <v>60</v>
      </c>
      <c r="B65" s="158">
        <v>85</v>
      </c>
      <c r="C65" s="159" t="s">
        <v>215</v>
      </c>
      <c r="D65" s="160" t="s">
        <v>216</v>
      </c>
      <c r="E65" s="161" t="s">
        <v>43</v>
      </c>
      <c r="F65" s="162" t="s">
        <v>3</v>
      </c>
      <c r="G65" s="163">
        <v>1972</v>
      </c>
      <c r="H65" s="160" t="s">
        <v>208</v>
      </c>
      <c r="I65" s="158" t="str">
        <f t="shared" si="1"/>
        <v>B</v>
      </c>
      <c r="J65" s="158">
        <f>COUNTIF($G$6:$I65,$I65)</f>
        <v>17</v>
      </c>
      <c r="K65" s="88">
        <v>0.052083333333333336</v>
      </c>
      <c r="L65" s="163">
        <v>0</v>
      </c>
      <c r="M65" s="159" t="s">
        <v>68</v>
      </c>
    </row>
    <row r="66" spans="1:13" s="149" customFormat="1" ht="14.25" customHeight="1">
      <c r="A66" s="142">
        <v>61</v>
      </c>
      <c r="B66" s="142">
        <v>65</v>
      </c>
      <c r="C66" s="143" t="s">
        <v>258</v>
      </c>
      <c r="D66" s="144" t="s">
        <v>259</v>
      </c>
      <c r="E66" s="145" t="s">
        <v>27</v>
      </c>
      <c r="F66" s="146" t="s">
        <v>4</v>
      </c>
      <c r="G66" s="147">
        <v>1974</v>
      </c>
      <c r="H66" s="144" t="s">
        <v>29</v>
      </c>
      <c r="I66" s="142" t="str">
        <f t="shared" si="1"/>
        <v>G</v>
      </c>
      <c r="J66" s="142">
        <f>COUNTIF($G$6:$I66,$I66)</f>
        <v>1</v>
      </c>
      <c r="K66" s="148">
        <v>0.05215277777777778</v>
      </c>
      <c r="L66" s="147">
        <v>0</v>
      </c>
      <c r="M66" s="143" t="s">
        <v>81</v>
      </c>
    </row>
    <row r="67" spans="1:13" s="155" customFormat="1" ht="15" customHeight="1">
      <c r="A67" s="199">
        <v>62</v>
      </c>
      <c r="B67" s="199">
        <v>44</v>
      </c>
      <c r="C67" s="200" t="s">
        <v>289</v>
      </c>
      <c r="D67" s="201" t="s">
        <v>240</v>
      </c>
      <c r="E67" s="202" t="s">
        <v>27</v>
      </c>
      <c r="F67" s="203" t="s">
        <v>4</v>
      </c>
      <c r="G67" s="204">
        <v>1980</v>
      </c>
      <c r="H67" s="201" t="s">
        <v>49</v>
      </c>
      <c r="I67" s="199" t="str">
        <f aca="true" t="shared" si="2" ref="I67:I98">IF($F67="m",IF($G$1-$G67&gt;18,IF($G$1-$G67&lt;40,"A",IF($G$1-$G67&gt;49,IF($G$1-$G67&gt;59,IF($G$1-$G67&gt;69,"E","D"),"C"),"B")),"JM"),IF($G$1-$G67&gt;18,IF($G$1-$G67&lt;40,"F",IF($G$1-$G67&lt;50,"G","H")),"JŽ"))</f>
        <v>F</v>
      </c>
      <c r="J67" s="199">
        <f>COUNTIF($G$6:$I67,$I67)</f>
        <v>3</v>
      </c>
      <c r="K67" s="205">
        <v>0.0522337962962963</v>
      </c>
      <c r="L67" s="204">
        <v>0</v>
      </c>
      <c r="M67" s="200" t="s">
        <v>81</v>
      </c>
    </row>
    <row r="68" spans="1:13" ht="15" customHeight="1">
      <c r="A68" s="158">
        <v>63</v>
      </c>
      <c r="B68" s="158">
        <v>134</v>
      </c>
      <c r="C68" s="166" t="s">
        <v>351</v>
      </c>
      <c r="D68" s="167" t="s">
        <v>67</v>
      </c>
      <c r="E68" s="161" t="s">
        <v>27</v>
      </c>
      <c r="F68" s="162" t="s">
        <v>3</v>
      </c>
      <c r="G68" s="168">
        <v>1972</v>
      </c>
      <c r="H68" s="167" t="s">
        <v>352</v>
      </c>
      <c r="I68" s="158" t="str">
        <f t="shared" si="2"/>
        <v>B</v>
      </c>
      <c r="J68" s="158">
        <f>COUNTIF($G$6:$I68,$I68)</f>
        <v>18</v>
      </c>
      <c r="K68" s="88">
        <v>0.0522337962962963</v>
      </c>
      <c r="L68" s="163">
        <v>0</v>
      </c>
      <c r="M68" s="159" t="s">
        <v>81</v>
      </c>
    </row>
    <row r="69" spans="1:13" ht="15" customHeight="1">
      <c r="A69" s="158">
        <v>64</v>
      </c>
      <c r="B69" s="158">
        <v>148</v>
      </c>
      <c r="C69" s="159" t="s">
        <v>166</v>
      </c>
      <c r="D69" s="160" t="s">
        <v>167</v>
      </c>
      <c r="E69" s="161" t="s">
        <v>27</v>
      </c>
      <c r="F69" s="162" t="s">
        <v>3</v>
      </c>
      <c r="G69" s="163">
        <v>1996</v>
      </c>
      <c r="H69" s="160" t="s">
        <v>33</v>
      </c>
      <c r="I69" s="158" t="str">
        <f t="shared" si="2"/>
        <v>A</v>
      </c>
      <c r="J69" s="158">
        <f>COUNTIF($G$6:$I69,$I69)</f>
        <v>22</v>
      </c>
      <c r="K69" s="88">
        <v>0.052256944444444446</v>
      </c>
      <c r="L69" s="163">
        <v>0</v>
      </c>
      <c r="M69" s="159" t="s">
        <v>73</v>
      </c>
    </row>
    <row r="70" spans="1:13" ht="15" customHeight="1">
      <c r="A70" s="158">
        <v>65</v>
      </c>
      <c r="B70" s="158">
        <v>103</v>
      </c>
      <c r="C70" s="159" t="s">
        <v>99</v>
      </c>
      <c r="D70" s="160" t="s">
        <v>146</v>
      </c>
      <c r="E70" s="161" t="s">
        <v>27</v>
      </c>
      <c r="F70" s="162" t="s">
        <v>3</v>
      </c>
      <c r="G70" s="163">
        <v>1981</v>
      </c>
      <c r="H70" s="160" t="s">
        <v>147</v>
      </c>
      <c r="I70" s="158" t="str">
        <f t="shared" si="2"/>
        <v>A</v>
      </c>
      <c r="J70" s="158">
        <f>COUNTIF($G$6:$I70,$I70)</f>
        <v>23</v>
      </c>
      <c r="K70" s="88">
        <v>0.0525</v>
      </c>
      <c r="L70" s="163">
        <v>0</v>
      </c>
      <c r="M70" s="159"/>
    </row>
    <row r="71" spans="1:13" ht="15" customHeight="1">
      <c r="A71" s="158">
        <v>66</v>
      </c>
      <c r="B71" s="158">
        <v>60</v>
      </c>
      <c r="C71" s="159" t="s">
        <v>271</v>
      </c>
      <c r="D71" s="160" t="s">
        <v>107</v>
      </c>
      <c r="E71" s="161" t="s">
        <v>27</v>
      </c>
      <c r="F71" s="162" t="s">
        <v>3</v>
      </c>
      <c r="G71" s="163">
        <v>1975</v>
      </c>
      <c r="H71" s="160" t="s">
        <v>291</v>
      </c>
      <c r="I71" s="158" t="str">
        <f t="shared" si="2"/>
        <v>B</v>
      </c>
      <c r="J71" s="158">
        <f>COUNTIF($G$6:$I71,$I71)</f>
        <v>19</v>
      </c>
      <c r="K71" s="88">
        <v>0.05265046296296296</v>
      </c>
      <c r="L71" s="163">
        <v>0</v>
      </c>
      <c r="M71" s="159" t="s">
        <v>85</v>
      </c>
    </row>
    <row r="72" spans="1:13" ht="15" customHeight="1">
      <c r="A72" s="158">
        <v>67</v>
      </c>
      <c r="B72" s="158">
        <v>112</v>
      </c>
      <c r="C72" s="159" t="s">
        <v>286</v>
      </c>
      <c r="D72" s="160" t="s">
        <v>157</v>
      </c>
      <c r="E72" s="161" t="s">
        <v>27</v>
      </c>
      <c r="F72" s="162" t="s">
        <v>4</v>
      </c>
      <c r="G72" s="163">
        <v>1989</v>
      </c>
      <c r="H72" s="160" t="s">
        <v>158</v>
      </c>
      <c r="I72" s="158" t="str">
        <f t="shared" si="2"/>
        <v>F</v>
      </c>
      <c r="J72" s="158">
        <f>COUNTIF($G$6:$I72,$I72)</f>
        <v>4</v>
      </c>
      <c r="K72" s="88">
        <v>0.05289351851851851</v>
      </c>
      <c r="L72" s="163">
        <v>0</v>
      </c>
      <c r="M72" s="159" t="s">
        <v>85</v>
      </c>
    </row>
    <row r="73" spans="1:13" ht="15" customHeight="1">
      <c r="A73" s="158">
        <v>68</v>
      </c>
      <c r="B73" s="158">
        <v>15</v>
      </c>
      <c r="C73" s="159" t="s">
        <v>280</v>
      </c>
      <c r="D73" s="160" t="s">
        <v>145</v>
      </c>
      <c r="E73" s="161" t="s">
        <v>27</v>
      </c>
      <c r="F73" s="162" t="s">
        <v>3</v>
      </c>
      <c r="G73" s="163">
        <v>1993</v>
      </c>
      <c r="H73" s="160" t="s">
        <v>281</v>
      </c>
      <c r="I73" s="158" t="str">
        <f t="shared" si="2"/>
        <v>A</v>
      </c>
      <c r="J73" s="158">
        <f>COUNTIF($G$6:$I73,$I73)</f>
        <v>24</v>
      </c>
      <c r="K73" s="88">
        <v>0.053240740740740734</v>
      </c>
      <c r="L73" s="163">
        <v>0</v>
      </c>
      <c r="M73" s="159" t="s">
        <v>68</v>
      </c>
    </row>
    <row r="74" spans="1:13" s="165" customFormat="1" ht="15" customHeight="1">
      <c r="A74" s="158">
        <v>69</v>
      </c>
      <c r="B74" s="158">
        <v>90</v>
      </c>
      <c r="C74" s="159" t="s">
        <v>98</v>
      </c>
      <c r="D74" s="160" t="s">
        <v>80</v>
      </c>
      <c r="E74" s="161" t="s">
        <v>27</v>
      </c>
      <c r="F74" s="162" t="s">
        <v>3</v>
      </c>
      <c r="G74" s="163">
        <v>1984</v>
      </c>
      <c r="H74" s="160" t="s">
        <v>14</v>
      </c>
      <c r="I74" s="158" t="str">
        <f t="shared" si="2"/>
        <v>A</v>
      </c>
      <c r="J74" s="158">
        <f>COUNTIF($G$6:$I74,$I74)</f>
        <v>25</v>
      </c>
      <c r="K74" s="88">
        <v>0.05346064814814815</v>
      </c>
      <c r="L74" s="163">
        <v>0</v>
      </c>
      <c r="M74" s="159" t="s">
        <v>70</v>
      </c>
    </row>
    <row r="75" spans="1:13" s="164" customFormat="1" ht="15" customHeight="1">
      <c r="A75" s="158">
        <v>70</v>
      </c>
      <c r="B75" s="158">
        <v>26</v>
      </c>
      <c r="C75" s="159" t="s">
        <v>152</v>
      </c>
      <c r="D75" s="160" t="s">
        <v>80</v>
      </c>
      <c r="E75" s="161" t="s">
        <v>27</v>
      </c>
      <c r="F75" s="162" t="s">
        <v>3</v>
      </c>
      <c r="G75" s="163">
        <v>1969</v>
      </c>
      <c r="H75" s="160" t="s">
        <v>11</v>
      </c>
      <c r="I75" s="158" t="str">
        <f t="shared" si="2"/>
        <v>C</v>
      </c>
      <c r="J75" s="158">
        <f>COUNTIF($G$6:$I75,$I75)</f>
        <v>16</v>
      </c>
      <c r="K75" s="88">
        <v>0.053541666666666675</v>
      </c>
      <c r="L75" s="163">
        <v>0</v>
      </c>
      <c r="M75" s="159" t="s">
        <v>70</v>
      </c>
    </row>
    <row r="76" spans="1:13" ht="15" customHeight="1">
      <c r="A76" s="158">
        <v>71</v>
      </c>
      <c r="B76" s="158">
        <v>21</v>
      </c>
      <c r="C76" s="159" t="s">
        <v>268</v>
      </c>
      <c r="D76" s="160" t="s">
        <v>269</v>
      </c>
      <c r="E76" s="161" t="s">
        <v>27</v>
      </c>
      <c r="F76" s="162" t="s">
        <v>3</v>
      </c>
      <c r="G76" s="163">
        <v>1978</v>
      </c>
      <c r="H76" s="160" t="s">
        <v>270</v>
      </c>
      <c r="I76" s="158" t="str">
        <f t="shared" si="2"/>
        <v>B</v>
      </c>
      <c r="J76" s="158">
        <f>COUNTIF($G$6:$I76,$I76)</f>
        <v>20</v>
      </c>
      <c r="K76" s="88">
        <v>0.05399305555555556</v>
      </c>
      <c r="L76" s="163">
        <v>0</v>
      </c>
      <c r="M76" s="159" t="s">
        <v>81</v>
      </c>
    </row>
    <row r="77" spans="1:13" ht="15" customHeight="1">
      <c r="A77" s="158">
        <v>72</v>
      </c>
      <c r="B77" s="158">
        <v>108</v>
      </c>
      <c r="C77" s="166" t="s">
        <v>299</v>
      </c>
      <c r="D77" s="167" t="s">
        <v>300</v>
      </c>
      <c r="E77" s="161" t="s">
        <v>27</v>
      </c>
      <c r="F77" s="162" t="s">
        <v>3</v>
      </c>
      <c r="G77" s="158">
        <v>1972</v>
      </c>
      <c r="H77" s="167" t="s">
        <v>37</v>
      </c>
      <c r="I77" s="158" t="str">
        <f t="shared" si="2"/>
        <v>B</v>
      </c>
      <c r="J77" s="158">
        <f>COUNTIF($G$6:$I77,$I77)</f>
        <v>21</v>
      </c>
      <c r="K77" s="88">
        <v>0.05402777777777778</v>
      </c>
      <c r="L77" s="163">
        <v>0</v>
      </c>
      <c r="M77" s="159" t="s">
        <v>70</v>
      </c>
    </row>
    <row r="78" spans="1:13" ht="15" customHeight="1">
      <c r="A78" s="158">
        <v>73</v>
      </c>
      <c r="B78" s="158">
        <v>130</v>
      </c>
      <c r="C78" s="166" t="s">
        <v>340</v>
      </c>
      <c r="D78" s="167" t="s">
        <v>276</v>
      </c>
      <c r="E78" s="161" t="s">
        <v>27</v>
      </c>
      <c r="F78" s="162" t="s">
        <v>3</v>
      </c>
      <c r="G78" s="168">
        <v>1988</v>
      </c>
      <c r="H78" s="167" t="s">
        <v>341</v>
      </c>
      <c r="I78" s="158" t="str">
        <f t="shared" si="2"/>
        <v>A</v>
      </c>
      <c r="J78" s="158">
        <f>COUNTIF($G$6:$I78,$I78)</f>
        <v>26</v>
      </c>
      <c r="K78" s="88">
        <v>0.054421296296296294</v>
      </c>
      <c r="L78" s="163">
        <v>0</v>
      </c>
      <c r="M78" s="159" t="s">
        <v>85</v>
      </c>
    </row>
    <row r="79" spans="1:13" ht="15" customHeight="1">
      <c r="A79" s="158">
        <v>74</v>
      </c>
      <c r="B79" s="158">
        <v>94</v>
      </c>
      <c r="C79" s="159" t="s">
        <v>277</v>
      </c>
      <c r="D79" s="160" t="s">
        <v>100</v>
      </c>
      <c r="E79" s="161" t="s">
        <v>27</v>
      </c>
      <c r="F79" s="162" t="s">
        <v>3</v>
      </c>
      <c r="G79" s="163">
        <v>1956</v>
      </c>
      <c r="H79" s="160" t="s">
        <v>29</v>
      </c>
      <c r="I79" s="158" t="str">
        <f t="shared" si="2"/>
        <v>D</v>
      </c>
      <c r="J79" s="158">
        <f>COUNTIF($G$6:$I79,$I79)</f>
        <v>6</v>
      </c>
      <c r="K79" s="88">
        <v>0.05443287037037037</v>
      </c>
      <c r="L79" s="163">
        <v>0</v>
      </c>
      <c r="M79" s="159" t="s">
        <v>73</v>
      </c>
    </row>
    <row r="80" spans="1:13" s="154" customFormat="1" ht="15" customHeight="1">
      <c r="A80" s="192">
        <v>75</v>
      </c>
      <c r="B80" s="192">
        <v>57</v>
      </c>
      <c r="C80" s="193" t="s">
        <v>153</v>
      </c>
      <c r="D80" s="194" t="s">
        <v>154</v>
      </c>
      <c r="E80" s="195" t="s">
        <v>27</v>
      </c>
      <c r="F80" s="196" t="s">
        <v>4</v>
      </c>
      <c r="G80" s="197">
        <v>1979</v>
      </c>
      <c r="H80" s="194" t="s">
        <v>52</v>
      </c>
      <c r="I80" s="192" t="str">
        <f t="shared" si="2"/>
        <v>G</v>
      </c>
      <c r="J80" s="192">
        <f>COUNTIF($G$6:$I80,$I80)</f>
        <v>2</v>
      </c>
      <c r="K80" s="198">
        <v>0.05457175925925926</v>
      </c>
      <c r="L80" s="197">
        <v>0</v>
      </c>
      <c r="M80" s="193" t="s">
        <v>70</v>
      </c>
    </row>
    <row r="81" spans="1:13" ht="15" customHeight="1">
      <c r="A81" s="158">
        <v>76</v>
      </c>
      <c r="B81" s="158">
        <v>31</v>
      </c>
      <c r="C81" s="159" t="s">
        <v>137</v>
      </c>
      <c r="D81" s="160" t="s">
        <v>88</v>
      </c>
      <c r="E81" s="161" t="s">
        <v>27</v>
      </c>
      <c r="F81" s="162" t="s">
        <v>3</v>
      </c>
      <c r="G81" s="163">
        <v>1975</v>
      </c>
      <c r="H81" s="160" t="s">
        <v>138</v>
      </c>
      <c r="I81" s="158" t="str">
        <f t="shared" si="2"/>
        <v>B</v>
      </c>
      <c r="J81" s="158">
        <f>COUNTIF($G$6:$I81,$I81)</f>
        <v>22</v>
      </c>
      <c r="K81" s="88">
        <v>0.05496527777777777</v>
      </c>
      <c r="L81" s="163">
        <v>0</v>
      </c>
      <c r="M81" s="159" t="s">
        <v>70</v>
      </c>
    </row>
    <row r="82" spans="1:13" ht="15" customHeight="1">
      <c r="A82" s="158">
        <v>77</v>
      </c>
      <c r="B82" s="158">
        <v>106</v>
      </c>
      <c r="C82" s="159" t="s">
        <v>217</v>
      </c>
      <c r="D82" s="160" t="s">
        <v>218</v>
      </c>
      <c r="E82" s="161" t="s">
        <v>43</v>
      </c>
      <c r="F82" s="162" t="s">
        <v>3</v>
      </c>
      <c r="G82" s="163">
        <v>1970</v>
      </c>
      <c r="H82" s="160" t="s">
        <v>208</v>
      </c>
      <c r="I82" s="158" t="str">
        <f t="shared" si="2"/>
        <v>B</v>
      </c>
      <c r="J82" s="158">
        <f>COUNTIF($G$6:$I82,$I82)</f>
        <v>23</v>
      </c>
      <c r="K82" s="88">
        <v>0.05501157407407407</v>
      </c>
      <c r="L82" s="163">
        <v>0</v>
      </c>
      <c r="M82" s="159" t="s">
        <v>142</v>
      </c>
    </row>
    <row r="83" spans="1:13" ht="15" customHeight="1">
      <c r="A83" s="158">
        <v>78</v>
      </c>
      <c r="B83" s="158">
        <v>151</v>
      </c>
      <c r="C83" s="166" t="s">
        <v>386</v>
      </c>
      <c r="D83" s="167" t="s">
        <v>387</v>
      </c>
      <c r="E83" s="161" t="s">
        <v>27</v>
      </c>
      <c r="F83" s="162" t="s">
        <v>3</v>
      </c>
      <c r="G83" s="158">
        <v>1996</v>
      </c>
      <c r="H83" s="167" t="s">
        <v>14</v>
      </c>
      <c r="I83" s="158" t="str">
        <f t="shared" si="2"/>
        <v>A</v>
      </c>
      <c r="J83" s="158">
        <f>COUNTIF($G$6:$I83,$I83)</f>
        <v>27</v>
      </c>
      <c r="K83" s="88">
        <v>0.05509259259259259</v>
      </c>
      <c r="L83" s="163">
        <v>0</v>
      </c>
      <c r="M83" s="159" t="s">
        <v>70</v>
      </c>
    </row>
    <row r="84" spans="1:13" ht="15" customHeight="1">
      <c r="A84" s="158">
        <v>79</v>
      </c>
      <c r="B84" s="158">
        <v>147</v>
      </c>
      <c r="C84" s="166" t="s">
        <v>377</v>
      </c>
      <c r="D84" s="167" t="s">
        <v>195</v>
      </c>
      <c r="E84" s="161" t="s">
        <v>27</v>
      </c>
      <c r="F84" s="162" t="s">
        <v>3</v>
      </c>
      <c r="G84" s="168">
        <v>1988</v>
      </c>
      <c r="H84" s="167" t="s">
        <v>378</v>
      </c>
      <c r="I84" s="158" t="str">
        <f t="shared" si="2"/>
        <v>A</v>
      </c>
      <c r="J84" s="158">
        <f>COUNTIF($G$6:$I84,$I84)</f>
        <v>28</v>
      </c>
      <c r="K84" s="88">
        <v>0.05518518518518519</v>
      </c>
      <c r="L84" s="163">
        <v>0</v>
      </c>
      <c r="M84" s="159" t="s">
        <v>81</v>
      </c>
    </row>
    <row r="85" spans="1:13" ht="15" customHeight="1">
      <c r="A85" s="158">
        <v>80</v>
      </c>
      <c r="B85" s="158">
        <v>71</v>
      </c>
      <c r="C85" s="159" t="s">
        <v>249</v>
      </c>
      <c r="D85" s="160" t="s">
        <v>250</v>
      </c>
      <c r="E85" s="161" t="s">
        <v>27</v>
      </c>
      <c r="F85" s="162" t="s">
        <v>3</v>
      </c>
      <c r="G85" s="163">
        <v>1964</v>
      </c>
      <c r="H85" s="160" t="s">
        <v>12</v>
      </c>
      <c r="I85" s="158" t="str">
        <f t="shared" si="2"/>
        <v>C</v>
      </c>
      <c r="J85" s="158">
        <f>COUNTIF($G$6:$I85,$I85)</f>
        <v>17</v>
      </c>
      <c r="K85" s="88">
        <v>0.05524305555555556</v>
      </c>
      <c r="L85" s="163">
        <v>0</v>
      </c>
      <c r="M85" s="159" t="s">
        <v>68</v>
      </c>
    </row>
    <row r="86" spans="1:13" ht="15" customHeight="1">
      <c r="A86" s="158">
        <v>81</v>
      </c>
      <c r="B86" s="158">
        <v>17</v>
      </c>
      <c r="C86" s="159" t="s">
        <v>93</v>
      </c>
      <c r="D86" s="160" t="s">
        <v>94</v>
      </c>
      <c r="E86" s="161" t="s">
        <v>27</v>
      </c>
      <c r="F86" s="162" t="s">
        <v>3</v>
      </c>
      <c r="G86" s="163">
        <v>1979</v>
      </c>
      <c r="H86" s="160" t="s">
        <v>14</v>
      </c>
      <c r="I86" s="158" t="str">
        <f t="shared" si="2"/>
        <v>B</v>
      </c>
      <c r="J86" s="158">
        <f>COUNTIF($G$6:$I86,$I86)</f>
        <v>24</v>
      </c>
      <c r="K86" s="88">
        <v>0.05528935185185185</v>
      </c>
      <c r="L86" s="163">
        <v>0</v>
      </c>
      <c r="M86" s="159" t="s">
        <v>81</v>
      </c>
    </row>
    <row r="87" spans="1:13" s="149" customFormat="1" ht="15" customHeight="1">
      <c r="A87" s="142">
        <v>82</v>
      </c>
      <c r="B87" s="142">
        <v>10</v>
      </c>
      <c r="C87" s="143" t="s">
        <v>174</v>
      </c>
      <c r="D87" s="144" t="s">
        <v>175</v>
      </c>
      <c r="E87" s="145" t="s">
        <v>27</v>
      </c>
      <c r="F87" s="146" t="s">
        <v>4</v>
      </c>
      <c r="G87" s="147">
        <v>1963</v>
      </c>
      <c r="H87" s="144" t="s">
        <v>176</v>
      </c>
      <c r="I87" s="142" t="str">
        <f t="shared" si="2"/>
        <v>H</v>
      </c>
      <c r="J87" s="142">
        <f>COUNTIF($G$6:$I87,$I87)</f>
        <v>1</v>
      </c>
      <c r="K87" s="148">
        <v>0.055405092592592596</v>
      </c>
      <c r="L87" s="147">
        <v>0</v>
      </c>
      <c r="M87" s="143" t="s">
        <v>70</v>
      </c>
    </row>
    <row r="88" spans="1:13" ht="15" customHeight="1">
      <c r="A88" s="158">
        <v>83</v>
      </c>
      <c r="B88" s="158">
        <v>52</v>
      </c>
      <c r="C88" s="159" t="s">
        <v>131</v>
      </c>
      <c r="D88" s="160" t="s">
        <v>132</v>
      </c>
      <c r="E88" s="161" t="s">
        <v>27</v>
      </c>
      <c r="F88" s="162" t="s">
        <v>3</v>
      </c>
      <c r="G88" s="163">
        <v>1962</v>
      </c>
      <c r="H88" s="160" t="s">
        <v>50</v>
      </c>
      <c r="I88" s="158" t="str">
        <f t="shared" si="2"/>
        <v>C</v>
      </c>
      <c r="J88" s="158">
        <f>COUNTIF($G$6:$I88,$I88)</f>
        <v>18</v>
      </c>
      <c r="K88" s="88">
        <v>0.05565972222222223</v>
      </c>
      <c r="L88" s="163">
        <v>0</v>
      </c>
      <c r="M88" s="159" t="s">
        <v>70</v>
      </c>
    </row>
    <row r="89" spans="1:13" s="165" customFormat="1" ht="15.75" customHeight="1">
      <c r="A89" s="158">
        <v>84</v>
      </c>
      <c r="B89" s="158">
        <v>70</v>
      </c>
      <c r="C89" s="159" t="s">
        <v>234</v>
      </c>
      <c r="D89" s="160" t="s">
        <v>114</v>
      </c>
      <c r="E89" s="161" t="s">
        <v>27</v>
      </c>
      <c r="F89" s="162" t="s">
        <v>3</v>
      </c>
      <c r="G89" s="163">
        <v>1986</v>
      </c>
      <c r="H89" s="160" t="s">
        <v>37</v>
      </c>
      <c r="I89" s="158" t="str">
        <f t="shared" si="2"/>
        <v>A</v>
      </c>
      <c r="J89" s="158">
        <f>COUNTIF($G$6:$I89,$I89)</f>
        <v>29</v>
      </c>
      <c r="K89" s="88">
        <v>0.05576388888888889</v>
      </c>
      <c r="L89" s="163">
        <v>0</v>
      </c>
      <c r="M89" s="159" t="s">
        <v>81</v>
      </c>
    </row>
    <row r="90" spans="1:13" ht="15" customHeight="1">
      <c r="A90" s="158">
        <v>85</v>
      </c>
      <c r="B90" s="158">
        <v>34</v>
      </c>
      <c r="C90" s="159" t="s">
        <v>87</v>
      </c>
      <c r="D90" s="160" t="s">
        <v>88</v>
      </c>
      <c r="E90" s="161" t="s">
        <v>27</v>
      </c>
      <c r="F90" s="162" t="s">
        <v>3</v>
      </c>
      <c r="G90" s="163">
        <v>1983</v>
      </c>
      <c r="H90" s="160" t="s">
        <v>89</v>
      </c>
      <c r="I90" s="158" t="str">
        <f t="shared" si="2"/>
        <v>A</v>
      </c>
      <c r="J90" s="158">
        <f>COUNTIF($G$6:$I90,$I90)</f>
        <v>30</v>
      </c>
      <c r="K90" s="88">
        <v>0.055775462962962964</v>
      </c>
      <c r="L90" s="163">
        <v>0</v>
      </c>
      <c r="M90" s="159" t="s">
        <v>81</v>
      </c>
    </row>
    <row r="91" spans="1:13" s="172" customFormat="1" ht="15" customHeight="1">
      <c r="A91" s="158">
        <v>86</v>
      </c>
      <c r="B91" s="158">
        <v>113</v>
      </c>
      <c r="C91" s="166" t="s">
        <v>312</v>
      </c>
      <c r="D91" s="167" t="s">
        <v>149</v>
      </c>
      <c r="E91" s="161" t="s">
        <v>27</v>
      </c>
      <c r="F91" s="162" t="s">
        <v>3</v>
      </c>
      <c r="G91" s="168">
        <v>1978</v>
      </c>
      <c r="H91" s="167" t="s">
        <v>29</v>
      </c>
      <c r="I91" s="158" t="str">
        <f t="shared" si="2"/>
        <v>B</v>
      </c>
      <c r="J91" s="158">
        <f>COUNTIF($G$6:$I91,$I91)</f>
        <v>25</v>
      </c>
      <c r="K91" s="88">
        <v>0.056157407407407406</v>
      </c>
      <c r="L91" s="163">
        <v>0</v>
      </c>
      <c r="M91" s="159"/>
    </row>
    <row r="92" spans="1:13" ht="15" customHeight="1">
      <c r="A92" s="158">
        <v>87</v>
      </c>
      <c r="B92" s="158">
        <v>114</v>
      </c>
      <c r="C92" s="166" t="s">
        <v>437</v>
      </c>
      <c r="D92" s="167" t="s">
        <v>313</v>
      </c>
      <c r="E92" s="161" t="s">
        <v>27</v>
      </c>
      <c r="F92" s="162" t="s">
        <v>4</v>
      </c>
      <c r="G92" s="158">
        <v>1980</v>
      </c>
      <c r="H92" s="167" t="s">
        <v>29</v>
      </c>
      <c r="I92" s="158" t="str">
        <f t="shared" si="2"/>
        <v>F</v>
      </c>
      <c r="J92" s="158">
        <f>COUNTIF($G$6:$I92,$I92)</f>
        <v>5</v>
      </c>
      <c r="K92" s="88">
        <v>0.056157407407407406</v>
      </c>
      <c r="L92" s="163">
        <v>0</v>
      </c>
      <c r="M92" s="159" t="s">
        <v>68</v>
      </c>
    </row>
    <row r="93" spans="1:13" ht="15" customHeight="1">
      <c r="A93" s="158">
        <v>88</v>
      </c>
      <c r="B93" s="158">
        <v>6</v>
      </c>
      <c r="C93" s="159" t="s">
        <v>144</v>
      </c>
      <c r="D93" s="160" t="s">
        <v>145</v>
      </c>
      <c r="E93" s="161" t="s">
        <v>27</v>
      </c>
      <c r="F93" s="162" t="s">
        <v>3</v>
      </c>
      <c r="G93" s="163">
        <v>1983</v>
      </c>
      <c r="H93" s="160" t="s">
        <v>29</v>
      </c>
      <c r="I93" s="158" t="str">
        <f t="shared" si="2"/>
        <v>A</v>
      </c>
      <c r="J93" s="158">
        <f>COUNTIF($G$6:$I93,$I93)</f>
        <v>31</v>
      </c>
      <c r="K93" s="88">
        <v>0.056226851851851854</v>
      </c>
      <c r="L93" s="163">
        <v>0</v>
      </c>
      <c r="M93" s="159" t="s">
        <v>142</v>
      </c>
    </row>
    <row r="94" spans="1:13" ht="15" customHeight="1">
      <c r="A94" s="158">
        <v>89</v>
      </c>
      <c r="B94" s="158">
        <v>30</v>
      </c>
      <c r="C94" s="159" t="s">
        <v>109</v>
      </c>
      <c r="D94" s="160" t="s">
        <v>114</v>
      </c>
      <c r="E94" s="161" t="s">
        <v>27</v>
      </c>
      <c r="F94" s="162" t="s">
        <v>3</v>
      </c>
      <c r="G94" s="163">
        <v>1968</v>
      </c>
      <c r="H94" s="160" t="s">
        <v>125</v>
      </c>
      <c r="I94" s="158" t="str">
        <f t="shared" si="2"/>
        <v>C</v>
      </c>
      <c r="J94" s="158">
        <f>COUNTIF($G$6:$I94,$I94)</f>
        <v>19</v>
      </c>
      <c r="K94" s="88">
        <v>0.056226851851851854</v>
      </c>
      <c r="L94" s="163">
        <v>0</v>
      </c>
      <c r="M94" s="159" t="s">
        <v>68</v>
      </c>
    </row>
    <row r="95" spans="1:13" ht="15" customHeight="1">
      <c r="A95" s="158">
        <v>90</v>
      </c>
      <c r="B95" s="158">
        <v>43</v>
      </c>
      <c r="C95" s="159" t="s">
        <v>187</v>
      </c>
      <c r="D95" s="160" t="s">
        <v>96</v>
      </c>
      <c r="E95" s="161" t="s">
        <v>27</v>
      </c>
      <c r="F95" s="162" t="s">
        <v>3</v>
      </c>
      <c r="G95" s="163">
        <v>1965</v>
      </c>
      <c r="H95" s="160" t="s">
        <v>37</v>
      </c>
      <c r="I95" s="158" t="str">
        <f t="shared" si="2"/>
        <v>C</v>
      </c>
      <c r="J95" s="158">
        <f>COUNTIF($G$6:$I95,$I95)</f>
        <v>20</v>
      </c>
      <c r="K95" s="88">
        <v>0.056226851851851854</v>
      </c>
      <c r="L95" s="163">
        <v>0</v>
      </c>
      <c r="M95" s="159" t="s">
        <v>70</v>
      </c>
    </row>
    <row r="96" spans="1:13" ht="15" customHeight="1">
      <c r="A96" s="158">
        <v>91</v>
      </c>
      <c r="B96" s="158">
        <v>138</v>
      </c>
      <c r="C96" s="166" t="s">
        <v>357</v>
      </c>
      <c r="D96" s="167" t="s">
        <v>154</v>
      </c>
      <c r="E96" s="161" t="s">
        <v>27</v>
      </c>
      <c r="F96" s="162" t="s">
        <v>4</v>
      </c>
      <c r="G96" s="168">
        <v>1981</v>
      </c>
      <c r="H96" s="167" t="s">
        <v>358</v>
      </c>
      <c r="I96" s="158" t="str">
        <f t="shared" si="2"/>
        <v>F</v>
      </c>
      <c r="J96" s="158">
        <f>COUNTIF($G$6:$I96,$I96)</f>
        <v>6</v>
      </c>
      <c r="K96" s="88">
        <v>0.056226851851851854</v>
      </c>
      <c r="L96" s="163">
        <v>0</v>
      </c>
      <c r="M96" s="159" t="s">
        <v>68</v>
      </c>
    </row>
    <row r="97" spans="1:13" ht="15" customHeight="1">
      <c r="A97" s="158">
        <v>92</v>
      </c>
      <c r="B97" s="158">
        <v>56</v>
      </c>
      <c r="C97" s="159" t="s">
        <v>155</v>
      </c>
      <c r="D97" s="160" t="s">
        <v>156</v>
      </c>
      <c r="E97" s="161" t="s">
        <v>27</v>
      </c>
      <c r="F97" s="162" t="s">
        <v>3</v>
      </c>
      <c r="G97" s="163">
        <v>1980</v>
      </c>
      <c r="H97" s="160" t="s">
        <v>52</v>
      </c>
      <c r="I97" s="158" t="str">
        <f t="shared" si="2"/>
        <v>A</v>
      </c>
      <c r="J97" s="158">
        <f>COUNTIF($G$6:$I97,$I97)</f>
        <v>32</v>
      </c>
      <c r="K97" s="88">
        <v>0.05649305555555556</v>
      </c>
      <c r="L97" s="163">
        <v>0</v>
      </c>
      <c r="M97" s="159" t="s">
        <v>68</v>
      </c>
    </row>
    <row r="98" spans="1:13" ht="15" customHeight="1">
      <c r="A98" s="158">
        <v>93</v>
      </c>
      <c r="B98" s="158">
        <v>99</v>
      </c>
      <c r="C98" s="159" t="s">
        <v>196</v>
      </c>
      <c r="D98" s="160" t="s">
        <v>114</v>
      </c>
      <c r="E98" s="161" t="s">
        <v>27</v>
      </c>
      <c r="F98" s="162" t="s">
        <v>3</v>
      </c>
      <c r="G98" s="163">
        <v>1968</v>
      </c>
      <c r="H98" s="160" t="s">
        <v>53</v>
      </c>
      <c r="I98" s="158" t="str">
        <f t="shared" si="2"/>
        <v>C</v>
      </c>
      <c r="J98" s="158">
        <f>COUNTIF($G$6:$I98,$I98)</f>
        <v>21</v>
      </c>
      <c r="K98" s="88">
        <v>0.05663194444444444</v>
      </c>
      <c r="L98" s="163">
        <v>0</v>
      </c>
      <c r="M98" s="159" t="s">
        <v>81</v>
      </c>
    </row>
    <row r="99" spans="1:13" ht="15" customHeight="1">
      <c r="A99" s="158">
        <v>94</v>
      </c>
      <c r="B99" s="158">
        <v>999</v>
      </c>
      <c r="C99" s="159" t="s">
        <v>427</v>
      </c>
      <c r="D99" s="160" t="s">
        <v>114</v>
      </c>
      <c r="E99" s="161" t="s">
        <v>27</v>
      </c>
      <c r="F99" s="162" t="s">
        <v>3</v>
      </c>
      <c r="G99" s="163">
        <v>1956</v>
      </c>
      <c r="H99" s="160" t="s">
        <v>428</v>
      </c>
      <c r="I99" s="158" t="str">
        <f aca="true" t="shared" si="3" ref="I99:I110">IF($F99="m",IF($G$1-$G99&gt;18,IF($G$1-$G99&lt;40,"A",IF($G$1-$G99&gt;49,IF($G$1-$G99&gt;59,IF($G$1-$G99&gt;69,"E","D"),"C"),"B")),"JM"),IF($G$1-$G99&gt;18,IF($G$1-$G99&lt;40,"F",IF($G$1-$G99&lt;50,"G","H")),"JŽ"))</f>
        <v>D</v>
      </c>
      <c r="J99" s="158">
        <f>COUNTIF($G$6:$I99,$I99)</f>
        <v>7</v>
      </c>
      <c r="K99" s="88">
        <v>0.05663194444444444</v>
      </c>
      <c r="L99" s="163">
        <v>0</v>
      </c>
      <c r="M99" s="159" t="s">
        <v>81</v>
      </c>
    </row>
    <row r="100" spans="1:13" ht="15" customHeight="1">
      <c r="A100" s="158">
        <v>95</v>
      </c>
      <c r="B100" s="158">
        <v>74</v>
      </c>
      <c r="C100" s="159" t="s">
        <v>179</v>
      </c>
      <c r="D100" s="160" t="s">
        <v>94</v>
      </c>
      <c r="E100" s="161" t="s">
        <v>27</v>
      </c>
      <c r="F100" s="162" t="s">
        <v>3</v>
      </c>
      <c r="G100" s="176">
        <v>1990</v>
      </c>
      <c r="H100" s="160" t="s">
        <v>14</v>
      </c>
      <c r="I100" s="158" t="str">
        <f t="shared" si="3"/>
        <v>A</v>
      </c>
      <c r="J100" s="158">
        <f>COUNTIF($G$6:$I100,$I100)</f>
        <v>33</v>
      </c>
      <c r="K100" s="88">
        <v>0.05704861111111111</v>
      </c>
      <c r="L100" s="163">
        <v>0</v>
      </c>
      <c r="M100" s="159" t="s">
        <v>142</v>
      </c>
    </row>
    <row r="101" spans="1:13" ht="15" customHeight="1">
      <c r="A101" s="158">
        <v>96</v>
      </c>
      <c r="B101" s="158">
        <v>3</v>
      </c>
      <c r="C101" s="159" t="s">
        <v>263</v>
      </c>
      <c r="D101" s="160" t="s">
        <v>107</v>
      </c>
      <c r="E101" s="161" t="s">
        <v>27</v>
      </c>
      <c r="F101" s="162" t="s">
        <v>3</v>
      </c>
      <c r="G101" s="163">
        <v>1984</v>
      </c>
      <c r="H101" s="160" t="s">
        <v>264</v>
      </c>
      <c r="I101" s="158" t="str">
        <f t="shared" si="3"/>
        <v>A</v>
      </c>
      <c r="J101" s="158">
        <f>COUNTIF($G$6:$I101,$I101)</f>
        <v>34</v>
      </c>
      <c r="K101" s="88">
        <v>0.057152777777777775</v>
      </c>
      <c r="L101" s="163">
        <v>0</v>
      </c>
      <c r="M101" s="159" t="s">
        <v>142</v>
      </c>
    </row>
    <row r="102" spans="1:13" ht="15" customHeight="1">
      <c r="A102" s="158">
        <v>97</v>
      </c>
      <c r="B102" s="158">
        <v>54</v>
      </c>
      <c r="C102" s="159" t="s">
        <v>265</v>
      </c>
      <c r="D102" s="160" t="s">
        <v>254</v>
      </c>
      <c r="E102" s="161" t="s">
        <v>27</v>
      </c>
      <c r="F102" s="162" t="s">
        <v>3</v>
      </c>
      <c r="G102" s="163">
        <v>1985</v>
      </c>
      <c r="H102" s="160" t="s">
        <v>14</v>
      </c>
      <c r="I102" s="158" t="str">
        <f t="shared" si="3"/>
        <v>A</v>
      </c>
      <c r="J102" s="158">
        <f>COUNTIF($G$6:$I102,$I102)</f>
        <v>35</v>
      </c>
      <c r="K102" s="88">
        <v>0.05758101851851852</v>
      </c>
      <c r="L102" s="163">
        <v>0</v>
      </c>
      <c r="M102" s="159" t="s">
        <v>70</v>
      </c>
    </row>
    <row r="103" spans="1:13" s="155" customFormat="1" ht="15" customHeight="1">
      <c r="A103" s="199">
        <v>98</v>
      </c>
      <c r="B103" s="199">
        <v>84</v>
      </c>
      <c r="C103" s="200" t="s">
        <v>256</v>
      </c>
      <c r="D103" s="201" t="s">
        <v>257</v>
      </c>
      <c r="E103" s="202" t="s">
        <v>27</v>
      </c>
      <c r="F103" s="203" t="s">
        <v>4</v>
      </c>
      <c r="G103" s="204">
        <v>1978</v>
      </c>
      <c r="H103" s="201" t="s">
        <v>39</v>
      </c>
      <c r="I103" s="199" t="str">
        <f t="shared" si="3"/>
        <v>G</v>
      </c>
      <c r="J103" s="199">
        <f>COUNTIF($G$6:$I103,$I103)</f>
        <v>3</v>
      </c>
      <c r="K103" s="205">
        <v>0.05775462962962963</v>
      </c>
      <c r="L103" s="204">
        <v>0</v>
      </c>
      <c r="M103" s="200" t="s">
        <v>142</v>
      </c>
    </row>
    <row r="104" spans="1:13" ht="15" customHeight="1">
      <c r="A104" s="158">
        <v>99</v>
      </c>
      <c r="B104" s="158">
        <v>14</v>
      </c>
      <c r="C104" s="159" t="s">
        <v>206</v>
      </c>
      <c r="D104" s="160" t="s">
        <v>207</v>
      </c>
      <c r="E104" s="161" t="s">
        <v>43</v>
      </c>
      <c r="F104" s="162" t="s">
        <v>3</v>
      </c>
      <c r="G104" s="163">
        <v>1960</v>
      </c>
      <c r="H104" s="160" t="s">
        <v>208</v>
      </c>
      <c r="I104" s="158" t="str">
        <f t="shared" si="3"/>
        <v>C</v>
      </c>
      <c r="J104" s="158">
        <f>COUNTIF($G$6:$I104,$I104)</f>
        <v>22</v>
      </c>
      <c r="K104" s="88">
        <v>0.057881944444444444</v>
      </c>
      <c r="L104" s="163">
        <v>0</v>
      </c>
      <c r="M104" s="159" t="s">
        <v>73</v>
      </c>
    </row>
    <row r="105" spans="1:13" ht="15" customHeight="1">
      <c r="A105" s="158">
        <v>100</v>
      </c>
      <c r="B105" s="158">
        <v>64</v>
      </c>
      <c r="C105" s="159" t="s">
        <v>223</v>
      </c>
      <c r="D105" s="160" t="s">
        <v>224</v>
      </c>
      <c r="E105" s="161" t="s">
        <v>43</v>
      </c>
      <c r="F105" s="162" t="s">
        <v>3</v>
      </c>
      <c r="G105" s="163">
        <v>1952</v>
      </c>
      <c r="H105" s="160" t="s">
        <v>208</v>
      </c>
      <c r="I105" s="158" t="str">
        <f t="shared" si="3"/>
        <v>D</v>
      </c>
      <c r="J105" s="158">
        <f>COUNTIF($G$6:$I105,$I105)</f>
        <v>8</v>
      </c>
      <c r="K105" s="88">
        <v>0.057881944444444444</v>
      </c>
      <c r="L105" s="163">
        <v>0</v>
      </c>
      <c r="M105" s="159" t="s">
        <v>81</v>
      </c>
    </row>
    <row r="106" spans="1:13" ht="15" customHeight="1">
      <c r="A106" s="158">
        <v>101</v>
      </c>
      <c r="B106" s="158">
        <v>144</v>
      </c>
      <c r="C106" s="159" t="s">
        <v>275</v>
      </c>
      <c r="D106" s="160" t="s">
        <v>276</v>
      </c>
      <c r="E106" s="161" t="s">
        <v>27</v>
      </c>
      <c r="F106" s="162" t="s">
        <v>3</v>
      </c>
      <c r="G106" s="163">
        <v>1976</v>
      </c>
      <c r="H106" s="160" t="s">
        <v>14</v>
      </c>
      <c r="I106" s="158" t="str">
        <f t="shared" si="3"/>
        <v>B</v>
      </c>
      <c r="J106" s="158">
        <f>COUNTIF($G$6:$I106,$I106)</f>
        <v>26</v>
      </c>
      <c r="K106" s="88">
        <v>0.0581712962962963</v>
      </c>
      <c r="L106" s="163">
        <v>0</v>
      </c>
      <c r="M106" s="159" t="s">
        <v>70</v>
      </c>
    </row>
    <row r="107" spans="1:13" s="164" customFormat="1" ht="15" customHeight="1">
      <c r="A107" s="158">
        <v>102</v>
      </c>
      <c r="B107" s="158">
        <v>20</v>
      </c>
      <c r="C107" s="159" t="s">
        <v>168</v>
      </c>
      <c r="D107" s="160" t="s">
        <v>169</v>
      </c>
      <c r="E107" s="161" t="s">
        <v>27</v>
      </c>
      <c r="F107" s="162" t="s">
        <v>3</v>
      </c>
      <c r="G107" s="163">
        <v>1988</v>
      </c>
      <c r="H107" s="160" t="s">
        <v>51</v>
      </c>
      <c r="I107" s="158" t="str">
        <f t="shared" si="3"/>
        <v>A</v>
      </c>
      <c r="J107" s="158">
        <f>COUNTIF($G$6:$I107,$I107)</f>
        <v>36</v>
      </c>
      <c r="K107" s="88">
        <v>0.05824074074074074</v>
      </c>
      <c r="L107" s="163">
        <v>0</v>
      </c>
      <c r="M107" s="159" t="s">
        <v>81</v>
      </c>
    </row>
    <row r="108" spans="1:13" ht="15" customHeight="1">
      <c r="A108" s="158">
        <v>103</v>
      </c>
      <c r="B108" s="158">
        <v>13</v>
      </c>
      <c r="C108" s="159" t="s">
        <v>327</v>
      </c>
      <c r="D108" s="160" t="s">
        <v>114</v>
      </c>
      <c r="E108" s="161" t="s">
        <v>27</v>
      </c>
      <c r="F108" s="162" t="s">
        <v>3</v>
      </c>
      <c r="G108" s="176">
        <v>1964</v>
      </c>
      <c r="H108" s="160" t="s">
        <v>328</v>
      </c>
      <c r="I108" s="158" t="str">
        <f t="shared" si="3"/>
        <v>C</v>
      </c>
      <c r="J108" s="158">
        <f>COUNTIF($G$6:$I108,$I108)</f>
        <v>23</v>
      </c>
      <c r="K108" s="88">
        <v>0.058275462962962966</v>
      </c>
      <c r="L108" s="163">
        <v>0</v>
      </c>
      <c r="M108" s="159" t="s">
        <v>70</v>
      </c>
    </row>
    <row r="109" spans="1:13" s="164" customFormat="1" ht="15" customHeight="1">
      <c r="A109" s="158">
        <v>104</v>
      </c>
      <c r="B109" s="158">
        <v>42</v>
      </c>
      <c r="C109" s="159" t="s">
        <v>113</v>
      </c>
      <c r="D109" s="160" t="s">
        <v>114</v>
      </c>
      <c r="E109" s="161" t="s">
        <v>27</v>
      </c>
      <c r="F109" s="162" t="s">
        <v>3</v>
      </c>
      <c r="G109" s="163">
        <v>1977</v>
      </c>
      <c r="H109" s="160" t="s">
        <v>115</v>
      </c>
      <c r="I109" s="158" t="str">
        <f t="shared" si="3"/>
        <v>B</v>
      </c>
      <c r="J109" s="158">
        <f>COUNTIF($G$6:$I109,$I109)</f>
        <v>27</v>
      </c>
      <c r="K109" s="88">
        <v>0.058541666666666665</v>
      </c>
      <c r="L109" s="163">
        <v>0</v>
      </c>
      <c r="M109" s="159" t="s">
        <v>70</v>
      </c>
    </row>
    <row r="110" spans="1:13" s="154" customFormat="1" ht="15" customHeight="1">
      <c r="A110" s="192">
        <v>105</v>
      </c>
      <c r="B110" s="192">
        <v>33</v>
      </c>
      <c r="C110" s="193" t="s">
        <v>272</v>
      </c>
      <c r="D110" s="194" t="s">
        <v>273</v>
      </c>
      <c r="E110" s="195" t="s">
        <v>27</v>
      </c>
      <c r="F110" s="196" t="s">
        <v>4</v>
      </c>
      <c r="G110" s="197">
        <v>1967</v>
      </c>
      <c r="H110" s="194" t="s">
        <v>274</v>
      </c>
      <c r="I110" s="192" t="str">
        <f t="shared" si="3"/>
        <v>H</v>
      </c>
      <c r="J110" s="192">
        <f>COUNTIF($G$6:$I110,$I110)</f>
        <v>2</v>
      </c>
      <c r="K110" s="198">
        <v>0.05877314814814815</v>
      </c>
      <c r="L110" s="197">
        <v>0</v>
      </c>
      <c r="M110" s="193" t="s">
        <v>118</v>
      </c>
    </row>
    <row r="111" spans="1:13" s="149" customFormat="1" ht="15" customHeight="1">
      <c r="A111" s="142">
        <v>106</v>
      </c>
      <c r="B111" s="142">
        <v>93</v>
      </c>
      <c r="C111" s="143" t="s">
        <v>287</v>
      </c>
      <c r="D111" s="144" t="s">
        <v>235</v>
      </c>
      <c r="E111" s="145" t="s">
        <v>27</v>
      </c>
      <c r="F111" s="146" t="s">
        <v>4</v>
      </c>
      <c r="G111" s="147">
        <v>1957</v>
      </c>
      <c r="H111" s="144" t="s">
        <v>237</v>
      </c>
      <c r="I111" s="142" t="s">
        <v>436</v>
      </c>
      <c r="J111" s="142">
        <f>COUNTIF($G$6:$I111,$I111)</f>
        <v>1</v>
      </c>
      <c r="K111" s="148">
        <v>0.05893518518518518</v>
      </c>
      <c r="L111" s="142">
        <v>10</v>
      </c>
      <c r="M111" s="143" t="s">
        <v>81</v>
      </c>
    </row>
    <row r="112" spans="1:13" ht="15" customHeight="1">
      <c r="A112" s="158">
        <v>107</v>
      </c>
      <c r="B112" s="158">
        <v>110</v>
      </c>
      <c r="C112" s="166" t="s">
        <v>304</v>
      </c>
      <c r="D112" s="167" t="s">
        <v>305</v>
      </c>
      <c r="E112" s="161" t="s">
        <v>27</v>
      </c>
      <c r="F112" s="162" t="s">
        <v>4</v>
      </c>
      <c r="G112" s="168">
        <v>1970</v>
      </c>
      <c r="H112" s="167" t="s">
        <v>29</v>
      </c>
      <c r="I112" s="158" t="str">
        <f>IF($F112="m",IF($G$1-$G112&gt;18,IF($G$1-$G112&lt;40,"A",IF($G$1-$G112&gt;49,IF($G$1-$G112&gt;59,IF($G$1-$G112&gt;69,"E","D"),"C"),"B")),"JM"),IF($G$1-$G112&gt;18,IF($G$1-$G112&lt;40,"F",IF($G$1-$G112&lt;50,"G","H")),"JŽ"))</f>
        <v>G</v>
      </c>
      <c r="J112" s="158">
        <f>COUNTIF($G$6:$I112,$I112)</f>
        <v>4</v>
      </c>
      <c r="K112" s="88">
        <v>0.059131944444444445</v>
      </c>
      <c r="L112" s="176">
        <v>0</v>
      </c>
      <c r="M112" s="159" t="s">
        <v>81</v>
      </c>
    </row>
    <row r="113" spans="1:13" ht="15" customHeight="1">
      <c r="A113" s="158">
        <v>108</v>
      </c>
      <c r="B113" s="158">
        <v>128</v>
      </c>
      <c r="C113" s="166" t="s">
        <v>338</v>
      </c>
      <c r="D113" s="167" t="s">
        <v>339</v>
      </c>
      <c r="E113" s="161" t="s">
        <v>27</v>
      </c>
      <c r="F113" s="162" t="s">
        <v>3</v>
      </c>
      <c r="G113" s="158">
        <v>1971</v>
      </c>
      <c r="H113" s="167" t="s">
        <v>14</v>
      </c>
      <c r="I113" s="158" t="str">
        <f>IF($F113="m",IF($G$1-$G113&gt;18,IF($G$1-$G113&lt;40,"A",IF($G$1-$G113&gt;49,IF($G$1-$G113&gt;59,IF($G$1-$G113&gt;69,"E","D"),"C"),"B")),"JM"),IF($G$1-$G113&gt;18,IF($G$1-$G113&lt;40,"F",IF($G$1-$G113&lt;50,"G","H")),"JŽ"))</f>
        <v>B</v>
      </c>
      <c r="J113" s="158">
        <f>COUNTIF($G$6:$I113,$I113)</f>
        <v>28</v>
      </c>
      <c r="K113" s="88">
        <v>0.05924768518518519</v>
      </c>
      <c r="L113" s="176">
        <v>0</v>
      </c>
      <c r="M113" s="159" t="s">
        <v>85</v>
      </c>
    </row>
    <row r="114" spans="1:13" ht="15" customHeight="1">
      <c r="A114" s="158">
        <v>109</v>
      </c>
      <c r="B114" s="158">
        <v>435</v>
      </c>
      <c r="C114" s="166" t="s">
        <v>421</v>
      </c>
      <c r="D114" s="167" t="s">
        <v>69</v>
      </c>
      <c r="E114" s="161" t="s">
        <v>27</v>
      </c>
      <c r="F114" s="162" t="s">
        <v>3</v>
      </c>
      <c r="G114" s="168">
        <v>1981</v>
      </c>
      <c r="H114" s="167" t="s">
        <v>14</v>
      </c>
      <c r="I114" s="158" t="str">
        <f>IF($F114="m",IF($G$1-$G114&gt;18,IF($G$1-$G114&lt;40,"A",IF($G$1-$G114&gt;49,IF($G$1-$G114&gt;59,IF($G$1-$G114&gt;69,"E","D"),"C"),"B")),"JM"),IF($G$1-$G114&gt;18,IF($G$1-$G114&lt;40,"F",IF($G$1-$G114&lt;50,"G","H")),"JŽ"))</f>
        <v>A</v>
      </c>
      <c r="J114" s="158">
        <f>COUNTIF($G$6:$I114,$I114)</f>
        <v>37</v>
      </c>
      <c r="K114" s="88">
        <v>0.05940972222222222</v>
      </c>
      <c r="L114" s="163">
        <v>0</v>
      </c>
      <c r="M114" s="159" t="s">
        <v>236</v>
      </c>
    </row>
    <row r="115" spans="1:13" ht="15" customHeight="1">
      <c r="A115" s="158">
        <v>110</v>
      </c>
      <c r="B115" s="158">
        <v>75</v>
      </c>
      <c r="C115" s="159" t="s">
        <v>294</v>
      </c>
      <c r="D115" s="160" t="s">
        <v>114</v>
      </c>
      <c r="E115" s="161" t="s">
        <v>27</v>
      </c>
      <c r="F115" s="162" t="s">
        <v>3</v>
      </c>
      <c r="G115" s="163">
        <v>1947</v>
      </c>
      <c r="H115" s="160" t="s">
        <v>41</v>
      </c>
      <c r="I115" s="158" t="s">
        <v>434</v>
      </c>
      <c r="J115" s="158">
        <f>COUNTIF($G$6:$I115,$I115)</f>
        <v>9</v>
      </c>
      <c r="K115" s="88">
        <v>0.0594212962962963</v>
      </c>
      <c r="L115" s="176">
        <v>0</v>
      </c>
      <c r="M115" s="159" t="s">
        <v>85</v>
      </c>
    </row>
    <row r="116" spans="1:13" s="165" customFormat="1" ht="15" customHeight="1">
      <c r="A116" s="158">
        <v>111</v>
      </c>
      <c r="B116" s="158">
        <v>62</v>
      </c>
      <c r="C116" s="159" t="s">
        <v>123</v>
      </c>
      <c r="D116" s="160" t="s">
        <v>100</v>
      </c>
      <c r="E116" s="161" t="s">
        <v>27</v>
      </c>
      <c r="F116" s="162" t="s">
        <v>3</v>
      </c>
      <c r="G116" s="163">
        <v>1983</v>
      </c>
      <c r="H116" s="160" t="s">
        <v>10</v>
      </c>
      <c r="I116" s="158" t="str">
        <f aca="true" t="shared" si="4" ref="I116:I163">IF($F116="m",IF($G$1-$G116&gt;18,IF($G$1-$G116&lt;40,"A",IF($G$1-$G116&gt;49,IF($G$1-$G116&gt;59,IF($G$1-$G116&gt;69,"E","D"),"C"),"B")),"JM"),IF($G$1-$G116&gt;18,IF($G$1-$G116&lt;40,"F",IF($G$1-$G116&lt;50,"G","H")),"JŽ"))</f>
        <v>A</v>
      </c>
      <c r="J116" s="158">
        <f>COUNTIF($G$6:$I116,$I116)</f>
        <v>38</v>
      </c>
      <c r="K116" s="88">
        <v>0.05990740740740741</v>
      </c>
      <c r="L116" s="176">
        <v>0</v>
      </c>
      <c r="M116" s="159" t="s">
        <v>68</v>
      </c>
    </row>
    <row r="117" spans="1:13" ht="15" customHeight="1">
      <c r="A117" s="158">
        <v>112</v>
      </c>
      <c r="B117" s="158">
        <v>153</v>
      </c>
      <c r="C117" s="166" t="s">
        <v>390</v>
      </c>
      <c r="D117" s="167" t="s">
        <v>96</v>
      </c>
      <c r="E117" s="161" t="s">
        <v>27</v>
      </c>
      <c r="F117" s="162" t="s">
        <v>3</v>
      </c>
      <c r="G117" s="168">
        <v>1985</v>
      </c>
      <c r="H117" s="167" t="s">
        <v>391</v>
      </c>
      <c r="I117" s="158" t="str">
        <f t="shared" si="4"/>
        <v>A</v>
      </c>
      <c r="J117" s="158">
        <f>COUNTIF($G$6:$I117,$I117)</f>
        <v>39</v>
      </c>
      <c r="K117" s="88">
        <v>0.06032407407407408</v>
      </c>
      <c r="L117" s="176">
        <v>0</v>
      </c>
      <c r="M117" s="159" t="s">
        <v>70</v>
      </c>
    </row>
    <row r="118" spans="1:13" ht="15" customHeight="1">
      <c r="A118" s="158">
        <v>113</v>
      </c>
      <c r="B118" s="158">
        <v>22</v>
      </c>
      <c r="C118" s="159" t="s">
        <v>164</v>
      </c>
      <c r="D118" s="160" t="s">
        <v>165</v>
      </c>
      <c r="E118" s="161" t="s">
        <v>27</v>
      </c>
      <c r="F118" s="162" t="s">
        <v>3</v>
      </c>
      <c r="G118" s="163">
        <v>1973</v>
      </c>
      <c r="H118" s="160" t="s">
        <v>14</v>
      </c>
      <c r="I118" s="158" t="str">
        <f t="shared" si="4"/>
        <v>B</v>
      </c>
      <c r="J118" s="158">
        <f>COUNTIF($G$6:$I118,$I118)</f>
        <v>29</v>
      </c>
      <c r="K118" s="88">
        <v>0.06046296296296296</v>
      </c>
      <c r="L118" s="176">
        <v>0</v>
      </c>
      <c r="M118" s="159" t="s">
        <v>81</v>
      </c>
    </row>
    <row r="119" spans="1:13" ht="15" customHeight="1">
      <c r="A119" s="158">
        <v>114</v>
      </c>
      <c r="B119" s="158">
        <v>142</v>
      </c>
      <c r="C119" s="159" t="s">
        <v>293</v>
      </c>
      <c r="D119" s="160" t="s">
        <v>262</v>
      </c>
      <c r="E119" s="161" t="s">
        <v>27</v>
      </c>
      <c r="F119" s="162" t="s">
        <v>4</v>
      </c>
      <c r="G119" s="163">
        <v>1987</v>
      </c>
      <c r="H119" s="160" t="s">
        <v>37</v>
      </c>
      <c r="I119" s="158" t="str">
        <f t="shared" si="4"/>
        <v>F</v>
      </c>
      <c r="J119" s="158">
        <f>COUNTIF($G$6:$I119,$I119)</f>
        <v>7</v>
      </c>
      <c r="K119" s="88">
        <v>0.060972222222222226</v>
      </c>
      <c r="L119" s="176">
        <v>10</v>
      </c>
      <c r="M119" s="159" t="s">
        <v>118</v>
      </c>
    </row>
    <row r="120" spans="1:13" s="155" customFormat="1" ht="15" customHeight="1">
      <c r="A120" s="199">
        <v>115</v>
      </c>
      <c r="B120" s="199">
        <v>19</v>
      </c>
      <c r="C120" s="200" t="s">
        <v>103</v>
      </c>
      <c r="D120" s="201" t="s">
        <v>104</v>
      </c>
      <c r="E120" s="202" t="s">
        <v>27</v>
      </c>
      <c r="F120" s="203" t="s">
        <v>4</v>
      </c>
      <c r="G120" s="204">
        <v>1964</v>
      </c>
      <c r="H120" s="201" t="s">
        <v>14</v>
      </c>
      <c r="I120" s="199" t="str">
        <f t="shared" si="4"/>
        <v>H</v>
      </c>
      <c r="J120" s="199">
        <f>COUNTIF($G$6:$I120,$I120)</f>
        <v>3</v>
      </c>
      <c r="K120" s="205">
        <v>0.061238425925925925</v>
      </c>
      <c r="L120" s="199">
        <v>10</v>
      </c>
      <c r="M120" s="200" t="s">
        <v>68</v>
      </c>
    </row>
    <row r="121" spans="1:13" s="177" customFormat="1" ht="15" customHeight="1">
      <c r="A121" s="158">
        <v>116</v>
      </c>
      <c r="B121" s="158">
        <v>18</v>
      </c>
      <c r="C121" s="159" t="s">
        <v>106</v>
      </c>
      <c r="D121" s="160" t="s">
        <v>107</v>
      </c>
      <c r="E121" s="161" t="s">
        <v>27</v>
      </c>
      <c r="F121" s="162" t="s">
        <v>3</v>
      </c>
      <c r="G121" s="163">
        <v>1964</v>
      </c>
      <c r="H121" s="160" t="s">
        <v>14</v>
      </c>
      <c r="I121" s="158" t="str">
        <f t="shared" si="4"/>
        <v>C</v>
      </c>
      <c r="J121" s="158">
        <f>COUNTIF($G$6:$I121,$I121)</f>
        <v>24</v>
      </c>
      <c r="K121" s="88">
        <v>0.06126157407407407</v>
      </c>
      <c r="L121" s="176">
        <v>10</v>
      </c>
      <c r="M121" s="159" t="s">
        <v>81</v>
      </c>
    </row>
    <row r="122" spans="1:13" ht="15" customHeight="1">
      <c r="A122" s="158">
        <v>117</v>
      </c>
      <c r="B122" s="158">
        <v>89</v>
      </c>
      <c r="C122" s="159" t="s">
        <v>116</v>
      </c>
      <c r="D122" s="160" t="s">
        <v>117</v>
      </c>
      <c r="E122" s="161" t="s">
        <v>27</v>
      </c>
      <c r="F122" s="162" t="s">
        <v>4</v>
      </c>
      <c r="G122" s="163">
        <v>1981</v>
      </c>
      <c r="H122" s="160" t="s">
        <v>46</v>
      </c>
      <c r="I122" s="158" t="str">
        <f t="shared" si="4"/>
        <v>F</v>
      </c>
      <c r="J122" s="158">
        <f>COUNTIF($G$6:$I122,$I122)</f>
        <v>8</v>
      </c>
      <c r="K122" s="88">
        <v>0.06145833333333334</v>
      </c>
      <c r="L122" s="176">
        <v>10</v>
      </c>
      <c r="M122" s="159" t="s">
        <v>105</v>
      </c>
    </row>
    <row r="123" spans="1:13" ht="15" customHeight="1">
      <c r="A123" s="158">
        <v>118</v>
      </c>
      <c r="B123" s="158">
        <v>109</v>
      </c>
      <c r="C123" s="166" t="s">
        <v>301</v>
      </c>
      <c r="D123" s="167" t="s">
        <v>302</v>
      </c>
      <c r="E123" s="161" t="s">
        <v>27</v>
      </c>
      <c r="F123" s="162" t="s">
        <v>4</v>
      </c>
      <c r="G123" s="168">
        <v>1986</v>
      </c>
      <c r="H123" s="167" t="s">
        <v>29</v>
      </c>
      <c r="I123" s="158" t="str">
        <f t="shared" si="4"/>
        <v>F</v>
      </c>
      <c r="J123" s="158">
        <f>COUNTIF($G$6:$I123,$I123)</f>
        <v>9</v>
      </c>
      <c r="K123" s="88">
        <v>0.06145833333333334</v>
      </c>
      <c r="L123" s="176">
        <v>10</v>
      </c>
      <c r="M123" s="159" t="s">
        <v>81</v>
      </c>
    </row>
    <row r="124" spans="1:13" ht="15" customHeight="1">
      <c r="A124" s="158">
        <v>119</v>
      </c>
      <c r="B124" s="158">
        <v>123</v>
      </c>
      <c r="C124" s="166" t="s">
        <v>329</v>
      </c>
      <c r="D124" s="167" t="s">
        <v>129</v>
      </c>
      <c r="E124" s="161" t="s">
        <v>27</v>
      </c>
      <c r="F124" s="162" t="s">
        <v>3</v>
      </c>
      <c r="G124" s="168">
        <v>1963</v>
      </c>
      <c r="H124" s="167" t="s">
        <v>34</v>
      </c>
      <c r="I124" s="158" t="str">
        <f t="shared" si="4"/>
        <v>C</v>
      </c>
      <c r="J124" s="158">
        <f>COUNTIF($G$6:$I124,$I124)</f>
        <v>25</v>
      </c>
      <c r="K124" s="88">
        <v>0.0615162037037037</v>
      </c>
      <c r="L124" s="163">
        <v>10</v>
      </c>
      <c r="M124" s="159" t="s">
        <v>81</v>
      </c>
    </row>
    <row r="125" spans="1:13" ht="15" customHeight="1">
      <c r="A125" s="158">
        <v>120</v>
      </c>
      <c r="B125" s="158">
        <v>115</v>
      </c>
      <c r="C125" s="166" t="s">
        <v>167</v>
      </c>
      <c r="D125" s="178" t="s">
        <v>129</v>
      </c>
      <c r="E125" s="161" t="s">
        <v>27</v>
      </c>
      <c r="F125" s="162" t="s">
        <v>3</v>
      </c>
      <c r="G125" s="158">
        <v>1969</v>
      </c>
      <c r="H125" s="167" t="s">
        <v>29</v>
      </c>
      <c r="I125" s="158" t="str">
        <f t="shared" si="4"/>
        <v>C</v>
      </c>
      <c r="J125" s="158">
        <f>COUNTIF($G$6:$I125,$I125)</f>
        <v>26</v>
      </c>
      <c r="K125" s="88">
        <v>0.06174768518518519</v>
      </c>
      <c r="L125" s="176">
        <v>10</v>
      </c>
      <c r="M125" s="159" t="s">
        <v>81</v>
      </c>
    </row>
    <row r="126" spans="1:13" ht="15" customHeight="1">
      <c r="A126" s="158">
        <v>121</v>
      </c>
      <c r="B126" s="158">
        <v>135</v>
      </c>
      <c r="C126" s="166" t="s">
        <v>353</v>
      </c>
      <c r="D126" s="167" t="s">
        <v>313</v>
      </c>
      <c r="E126" s="161" t="s">
        <v>27</v>
      </c>
      <c r="F126" s="162" t="s">
        <v>3</v>
      </c>
      <c r="G126" s="168">
        <v>1980</v>
      </c>
      <c r="H126" s="167" t="s">
        <v>29</v>
      </c>
      <c r="I126" s="158" t="str">
        <f t="shared" si="4"/>
        <v>A</v>
      </c>
      <c r="J126" s="158">
        <f>COUNTIF($G$6:$I126,$I126)</f>
        <v>40</v>
      </c>
      <c r="K126" s="88">
        <v>0.06197916666666667</v>
      </c>
      <c r="L126" s="176">
        <v>10</v>
      </c>
      <c r="M126" s="159" t="s">
        <v>70</v>
      </c>
    </row>
    <row r="127" spans="1:13" ht="15" customHeight="1">
      <c r="A127" s="158">
        <v>122</v>
      </c>
      <c r="B127" s="158">
        <v>136</v>
      </c>
      <c r="C127" s="166" t="s">
        <v>354</v>
      </c>
      <c r="D127" s="167" t="s">
        <v>100</v>
      </c>
      <c r="E127" s="161" t="s">
        <v>27</v>
      </c>
      <c r="F127" s="162" t="s">
        <v>3</v>
      </c>
      <c r="G127" s="168">
        <v>1963</v>
      </c>
      <c r="H127" s="167" t="s">
        <v>29</v>
      </c>
      <c r="I127" s="158" t="str">
        <f t="shared" si="4"/>
        <v>C</v>
      </c>
      <c r="J127" s="158">
        <f>COUNTIF($G$6:$I127,$I127)</f>
        <v>27</v>
      </c>
      <c r="K127" s="88">
        <v>0.06197916666666667</v>
      </c>
      <c r="L127" s="176">
        <v>10</v>
      </c>
      <c r="M127" s="159" t="s">
        <v>81</v>
      </c>
    </row>
    <row r="128" spans="1:13" ht="15" customHeight="1">
      <c r="A128" s="158">
        <v>123</v>
      </c>
      <c r="B128" s="158">
        <v>50</v>
      </c>
      <c r="C128" s="159" t="s">
        <v>119</v>
      </c>
      <c r="D128" s="160" t="s">
        <v>122</v>
      </c>
      <c r="E128" s="161" t="s">
        <v>27</v>
      </c>
      <c r="F128" s="162" t="s">
        <v>3</v>
      </c>
      <c r="G128" s="163">
        <v>1965</v>
      </c>
      <c r="H128" s="160" t="s">
        <v>10</v>
      </c>
      <c r="I128" s="158" t="str">
        <f t="shared" si="4"/>
        <v>C</v>
      </c>
      <c r="J128" s="158">
        <f>COUNTIF($G$6:$I128,$I128)</f>
        <v>28</v>
      </c>
      <c r="K128" s="88">
        <v>0.06209490740740741</v>
      </c>
      <c r="L128" s="163">
        <v>10</v>
      </c>
      <c r="M128" s="159" t="s">
        <v>70</v>
      </c>
    </row>
    <row r="129" spans="1:13" ht="15" customHeight="1">
      <c r="A129" s="158">
        <v>124</v>
      </c>
      <c r="B129" s="158">
        <v>7</v>
      </c>
      <c r="C129" s="159" t="s">
        <v>192</v>
      </c>
      <c r="D129" s="160" t="s">
        <v>193</v>
      </c>
      <c r="E129" s="161" t="s">
        <v>27</v>
      </c>
      <c r="F129" s="162" t="s">
        <v>3</v>
      </c>
      <c r="G129" s="163">
        <v>1958</v>
      </c>
      <c r="H129" s="160" t="s">
        <v>194</v>
      </c>
      <c r="I129" s="158" t="str">
        <f t="shared" si="4"/>
        <v>D</v>
      </c>
      <c r="J129" s="158">
        <f>COUNTIF($G$6:$I129,$I129)</f>
        <v>10</v>
      </c>
      <c r="K129" s="88">
        <v>0.06243055555555555</v>
      </c>
      <c r="L129" s="176">
        <v>10</v>
      </c>
      <c r="M129" s="159" t="s">
        <v>81</v>
      </c>
    </row>
    <row r="130" spans="1:13" ht="15" customHeight="1">
      <c r="A130" s="158">
        <v>125</v>
      </c>
      <c r="B130" s="158">
        <v>81</v>
      </c>
      <c r="C130" s="159" t="s">
        <v>253</v>
      </c>
      <c r="D130" s="160" t="s">
        <v>204</v>
      </c>
      <c r="E130" s="161" t="s">
        <v>27</v>
      </c>
      <c r="F130" s="162" t="s">
        <v>3</v>
      </c>
      <c r="G130" s="163">
        <v>1988</v>
      </c>
      <c r="H130" s="160" t="s">
        <v>33</v>
      </c>
      <c r="I130" s="158" t="str">
        <f t="shared" si="4"/>
        <v>A</v>
      </c>
      <c r="J130" s="158">
        <f>COUNTIF($G$6:$I130,$I130)</f>
        <v>41</v>
      </c>
      <c r="K130" s="88">
        <v>0.06253472222222223</v>
      </c>
      <c r="L130" s="176">
        <v>10</v>
      </c>
      <c r="M130" s="166"/>
    </row>
    <row r="131" spans="1:13" ht="15" customHeight="1">
      <c r="A131" s="158">
        <v>126</v>
      </c>
      <c r="B131" s="158">
        <v>139</v>
      </c>
      <c r="C131" s="166" t="s">
        <v>366</v>
      </c>
      <c r="D131" s="167" t="s">
        <v>78</v>
      </c>
      <c r="E131" s="161" t="s">
        <v>27</v>
      </c>
      <c r="F131" s="162" t="s">
        <v>3</v>
      </c>
      <c r="G131" s="168">
        <v>1994</v>
      </c>
      <c r="H131" s="167" t="s">
        <v>367</v>
      </c>
      <c r="I131" s="158" t="str">
        <f t="shared" si="4"/>
        <v>A</v>
      </c>
      <c r="J131" s="158">
        <f>COUNTIF($G$6:$I131,$I131)</f>
        <v>42</v>
      </c>
      <c r="K131" s="88">
        <v>0.06255787037037037</v>
      </c>
      <c r="L131" s="163">
        <v>10</v>
      </c>
      <c r="M131" s="166"/>
    </row>
    <row r="132" spans="1:13" ht="15" customHeight="1">
      <c r="A132" s="158">
        <v>127</v>
      </c>
      <c r="B132" s="158">
        <v>59</v>
      </c>
      <c r="C132" s="159" t="s">
        <v>83</v>
      </c>
      <c r="D132" s="160" t="s">
        <v>84</v>
      </c>
      <c r="E132" s="161" t="s">
        <v>27</v>
      </c>
      <c r="F132" s="162" t="s">
        <v>3</v>
      </c>
      <c r="G132" s="163">
        <v>1954</v>
      </c>
      <c r="H132" s="160" t="s">
        <v>47</v>
      </c>
      <c r="I132" s="158" t="str">
        <f t="shared" si="4"/>
        <v>D</v>
      </c>
      <c r="J132" s="158">
        <f>COUNTIF($G$6:$I132,$I132)</f>
        <v>11</v>
      </c>
      <c r="K132" s="88">
        <v>0.06303240740740741</v>
      </c>
      <c r="L132" s="176">
        <v>10</v>
      </c>
      <c r="M132" s="166"/>
    </row>
    <row r="133" spans="1:13" ht="15" customHeight="1">
      <c r="A133" s="158">
        <v>128</v>
      </c>
      <c r="B133" s="158">
        <v>97</v>
      </c>
      <c r="C133" s="159" t="s">
        <v>246</v>
      </c>
      <c r="D133" s="160" t="s">
        <v>247</v>
      </c>
      <c r="E133" s="161" t="s">
        <v>27</v>
      </c>
      <c r="F133" s="162" t="s">
        <v>3</v>
      </c>
      <c r="G133" s="163">
        <v>1983</v>
      </c>
      <c r="H133" s="160" t="s">
        <v>248</v>
      </c>
      <c r="I133" s="158" t="str">
        <f t="shared" si="4"/>
        <v>A</v>
      </c>
      <c r="J133" s="158">
        <f>COUNTIF($G$6:$I133,$I133)</f>
        <v>43</v>
      </c>
      <c r="K133" s="88">
        <v>0.06314814814814815</v>
      </c>
      <c r="L133" s="176">
        <v>10</v>
      </c>
      <c r="M133" s="166"/>
    </row>
    <row r="134" spans="1:13" ht="15" customHeight="1">
      <c r="A134" s="158">
        <v>129</v>
      </c>
      <c r="B134" s="158">
        <v>98</v>
      </c>
      <c r="C134" s="159" t="s">
        <v>243</v>
      </c>
      <c r="D134" s="160" t="s">
        <v>244</v>
      </c>
      <c r="E134" s="161" t="s">
        <v>27</v>
      </c>
      <c r="F134" s="162" t="s">
        <v>4</v>
      </c>
      <c r="G134" s="163">
        <v>1990</v>
      </c>
      <c r="H134" s="160" t="s">
        <v>245</v>
      </c>
      <c r="I134" s="158" t="str">
        <f t="shared" si="4"/>
        <v>F</v>
      </c>
      <c r="J134" s="158">
        <f>COUNTIF($G$6:$I134,$I134)</f>
        <v>10</v>
      </c>
      <c r="K134" s="88">
        <v>0.06314814814814815</v>
      </c>
      <c r="L134" s="176">
        <v>10</v>
      </c>
      <c r="M134" s="166"/>
    </row>
    <row r="135" spans="1:13" ht="15" customHeight="1">
      <c r="A135" s="158">
        <v>130</v>
      </c>
      <c r="B135" s="158">
        <v>67</v>
      </c>
      <c r="C135" s="159" t="s">
        <v>197</v>
      </c>
      <c r="D135" s="160" t="s">
        <v>198</v>
      </c>
      <c r="E135" s="161" t="s">
        <v>27</v>
      </c>
      <c r="F135" s="162" t="s">
        <v>3</v>
      </c>
      <c r="G135" s="163">
        <v>1971</v>
      </c>
      <c r="H135" s="160" t="s">
        <v>199</v>
      </c>
      <c r="I135" s="158" t="str">
        <f t="shared" si="4"/>
        <v>B</v>
      </c>
      <c r="J135" s="158">
        <f>COUNTIF($G$6:$I135,$I135)</f>
        <v>30</v>
      </c>
      <c r="K135" s="88">
        <v>0.0646875</v>
      </c>
      <c r="L135" s="176">
        <v>10</v>
      </c>
      <c r="M135" s="166"/>
    </row>
    <row r="136" spans="1:13" s="172" customFormat="1" ht="15" customHeight="1">
      <c r="A136" s="158">
        <v>131</v>
      </c>
      <c r="B136" s="158">
        <v>91</v>
      </c>
      <c r="C136" s="159" t="s">
        <v>203</v>
      </c>
      <c r="D136" s="160" t="s">
        <v>204</v>
      </c>
      <c r="E136" s="161" t="s">
        <v>27</v>
      </c>
      <c r="F136" s="162" t="s">
        <v>4</v>
      </c>
      <c r="G136" s="163">
        <v>1979</v>
      </c>
      <c r="H136" s="160" t="s">
        <v>205</v>
      </c>
      <c r="I136" s="158" t="str">
        <f t="shared" si="4"/>
        <v>G</v>
      </c>
      <c r="J136" s="158">
        <f>COUNTIF($G$6:$I136,$I136)</f>
        <v>5</v>
      </c>
      <c r="K136" s="88">
        <v>0.0646875</v>
      </c>
      <c r="L136" s="176">
        <v>10</v>
      </c>
      <c r="M136" s="179"/>
    </row>
    <row r="137" spans="1:13" ht="15" customHeight="1">
      <c r="A137" s="158">
        <v>132</v>
      </c>
      <c r="B137" s="158">
        <v>101</v>
      </c>
      <c r="C137" s="159" t="s">
        <v>159</v>
      </c>
      <c r="D137" s="160" t="s">
        <v>146</v>
      </c>
      <c r="E137" s="161" t="s">
        <v>27</v>
      </c>
      <c r="F137" s="162" t="s">
        <v>3</v>
      </c>
      <c r="G137" s="163">
        <v>1988</v>
      </c>
      <c r="H137" s="160" t="s">
        <v>160</v>
      </c>
      <c r="I137" s="158" t="str">
        <f t="shared" si="4"/>
        <v>A</v>
      </c>
      <c r="J137" s="158">
        <f>COUNTIF($G$6:$I137,$I137)</f>
        <v>44</v>
      </c>
      <c r="K137" s="88">
        <v>0.06474537037037037</v>
      </c>
      <c r="L137" s="176">
        <v>10</v>
      </c>
      <c r="M137" s="166"/>
    </row>
    <row r="138" spans="1:13" ht="15" customHeight="1">
      <c r="A138" s="158">
        <v>133</v>
      </c>
      <c r="B138" s="158">
        <v>25</v>
      </c>
      <c r="C138" s="159" t="s">
        <v>241</v>
      </c>
      <c r="D138" s="160" t="s">
        <v>242</v>
      </c>
      <c r="E138" s="161" t="s">
        <v>27</v>
      </c>
      <c r="F138" s="162" t="s">
        <v>3</v>
      </c>
      <c r="G138" s="163">
        <v>1979</v>
      </c>
      <c r="H138" s="160" t="s">
        <v>14</v>
      </c>
      <c r="I138" s="158" t="str">
        <f t="shared" si="4"/>
        <v>B</v>
      </c>
      <c r="J138" s="158">
        <f>COUNTIF($G$6:$I138,$I138)</f>
        <v>31</v>
      </c>
      <c r="K138" s="88">
        <v>0.06487268518518519</v>
      </c>
      <c r="L138" s="176">
        <v>10</v>
      </c>
      <c r="M138" s="166"/>
    </row>
    <row r="139" spans="1:13" ht="15" customHeight="1">
      <c r="A139" s="158">
        <v>134</v>
      </c>
      <c r="B139" s="158">
        <v>87</v>
      </c>
      <c r="C139" s="159" t="s">
        <v>261</v>
      </c>
      <c r="D139" s="160" t="s">
        <v>114</v>
      </c>
      <c r="E139" s="161" t="s">
        <v>27</v>
      </c>
      <c r="F139" s="162" t="s">
        <v>3</v>
      </c>
      <c r="G139" s="163">
        <v>1977</v>
      </c>
      <c r="H139" s="160" t="s">
        <v>35</v>
      </c>
      <c r="I139" s="158" t="str">
        <f t="shared" si="4"/>
        <v>B</v>
      </c>
      <c r="J139" s="158">
        <f>COUNTIF($G$6:$I139,$I139)</f>
        <v>32</v>
      </c>
      <c r="K139" s="88">
        <v>0.06487268518518519</v>
      </c>
      <c r="L139" s="163">
        <v>10</v>
      </c>
      <c r="M139" s="166"/>
    </row>
    <row r="140" spans="1:13" ht="15" customHeight="1">
      <c r="A140" s="158">
        <v>135</v>
      </c>
      <c r="B140" s="158">
        <v>119</v>
      </c>
      <c r="C140" s="166" t="s">
        <v>322</v>
      </c>
      <c r="D140" s="167" t="s">
        <v>156</v>
      </c>
      <c r="E140" s="161" t="s">
        <v>27</v>
      </c>
      <c r="F140" s="162" t="s">
        <v>3</v>
      </c>
      <c r="G140" s="168">
        <v>1991</v>
      </c>
      <c r="H140" s="167" t="s">
        <v>37</v>
      </c>
      <c r="I140" s="158" t="str">
        <f t="shared" si="4"/>
        <v>A</v>
      </c>
      <c r="J140" s="158">
        <f>COUNTIF($G$6:$I140,$I140)</f>
        <v>45</v>
      </c>
      <c r="K140" s="88">
        <v>0.06493055555555556</v>
      </c>
      <c r="L140" s="176">
        <v>10</v>
      </c>
      <c r="M140" s="166"/>
    </row>
    <row r="141" spans="1:13" ht="15" customHeight="1">
      <c r="A141" s="158">
        <v>136</v>
      </c>
      <c r="B141" s="158">
        <v>124</v>
      </c>
      <c r="C141" s="166" t="s">
        <v>330</v>
      </c>
      <c r="D141" s="167" t="s">
        <v>84</v>
      </c>
      <c r="E141" s="161" t="s">
        <v>27</v>
      </c>
      <c r="F141" s="162" t="s">
        <v>3</v>
      </c>
      <c r="G141" s="158">
        <v>1962</v>
      </c>
      <c r="H141" s="167" t="s">
        <v>34</v>
      </c>
      <c r="I141" s="158" t="str">
        <f t="shared" si="4"/>
        <v>C</v>
      </c>
      <c r="J141" s="158">
        <f>COUNTIF($G$6:$I141,$I141)</f>
        <v>29</v>
      </c>
      <c r="K141" s="88">
        <v>0.06506944444444444</v>
      </c>
      <c r="L141" s="163">
        <v>0</v>
      </c>
      <c r="M141" s="166"/>
    </row>
    <row r="142" spans="1:13" ht="15" customHeight="1">
      <c r="A142" s="158">
        <v>137</v>
      </c>
      <c r="B142" s="158">
        <v>125</v>
      </c>
      <c r="C142" s="166" t="s">
        <v>330</v>
      </c>
      <c r="D142" s="167" t="s">
        <v>331</v>
      </c>
      <c r="E142" s="161" t="s">
        <v>27</v>
      </c>
      <c r="F142" s="162" t="s">
        <v>3</v>
      </c>
      <c r="G142" s="158">
        <v>1993</v>
      </c>
      <c r="H142" s="167" t="s">
        <v>34</v>
      </c>
      <c r="I142" s="158" t="str">
        <f t="shared" si="4"/>
        <v>A</v>
      </c>
      <c r="J142" s="158">
        <f>COUNTIF($G$6:$I142,$I142)</f>
        <v>46</v>
      </c>
      <c r="K142" s="88">
        <v>0.06506944444444444</v>
      </c>
      <c r="L142" s="176">
        <v>0</v>
      </c>
      <c r="M142" s="166"/>
    </row>
    <row r="143" spans="1:13" ht="15" customHeight="1">
      <c r="A143" s="158">
        <v>138</v>
      </c>
      <c r="B143" s="158">
        <v>41</v>
      </c>
      <c r="C143" s="159" t="s">
        <v>71</v>
      </c>
      <c r="D143" s="160" t="s">
        <v>72</v>
      </c>
      <c r="E143" s="161" t="s">
        <v>27</v>
      </c>
      <c r="F143" s="162" t="s">
        <v>4</v>
      </c>
      <c r="G143" s="163">
        <v>1973</v>
      </c>
      <c r="H143" s="160" t="s">
        <v>46</v>
      </c>
      <c r="I143" s="158" t="str">
        <f t="shared" si="4"/>
        <v>G</v>
      </c>
      <c r="J143" s="158">
        <f>COUNTIF($G$6:$I143,$I143)</f>
        <v>6</v>
      </c>
      <c r="K143" s="88">
        <v>0.06585648148148149</v>
      </c>
      <c r="L143" s="176">
        <v>10</v>
      </c>
      <c r="M143" s="166"/>
    </row>
    <row r="144" spans="1:13" ht="15" customHeight="1">
      <c r="A144" s="158">
        <v>139</v>
      </c>
      <c r="B144" s="158">
        <v>436</v>
      </c>
      <c r="C144" s="166" t="s">
        <v>422</v>
      </c>
      <c r="D144" s="167" t="s">
        <v>423</v>
      </c>
      <c r="E144" s="161" t="s">
        <v>27</v>
      </c>
      <c r="F144" s="162" t="s">
        <v>4</v>
      </c>
      <c r="G144" s="158">
        <v>1986</v>
      </c>
      <c r="H144" s="167" t="s">
        <v>14</v>
      </c>
      <c r="I144" s="158" t="str">
        <f t="shared" si="4"/>
        <v>F</v>
      </c>
      <c r="J144" s="158">
        <f>COUNTIF($G$6:$I144,$I144)</f>
        <v>11</v>
      </c>
      <c r="K144" s="88">
        <v>0.06635416666666666</v>
      </c>
      <c r="L144" s="176">
        <v>10</v>
      </c>
      <c r="M144" s="166"/>
    </row>
    <row r="145" spans="1:13" ht="15" customHeight="1">
      <c r="A145" s="158">
        <v>140</v>
      </c>
      <c r="B145" s="158">
        <v>82</v>
      </c>
      <c r="C145" s="159" t="s">
        <v>77</v>
      </c>
      <c r="D145" s="160" t="s">
        <v>78</v>
      </c>
      <c r="E145" s="161" t="s">
        <v>27</v>
      </c>
      <c r="F145" s="162" t="s">
        <v>3</v>
      </c>
      <c r="G145" s="163">
        <v>1976</v>
      </c>
      <c r="H145" s="160" t="s">
        <v>14</v>
      </c>
      <c r="I145" s="158" t="str">
        <f t="shared" si="4"/>
        <v>B</v>
      </c>
      <c r="J145" s="158">
        <f>COUNTIF($G$6:$I145,$I145)</f>
        <v>33</v>
      </c>
      <c r="K145" s="88">
        <v>0.06849537037037036</v>
      </c>
      <c r="L145" s="163">
        <v>10</v>
      </c>
      <c r="M145" s="166"/>
    </row>
    <row r="146" spans="1:13" ht="15" customHeight="1">
      <c r="A146" s="158">
        <v>141</v>
      </c>
      <c r="B146" s="158">
        <v>102</v>
      </c>
      <c r="C146" s="159" t="s">
        <v>99</v>
      </c>
      <c r="D146" s="160" t="s">
        <v>100</v>
      </c>
      <c r="E146" s="161" t="s">
        <v>27</v>
      </c>
      <c r="F146" s="162" t="s">
        <v>3</v>
      </c>
      <c r="G146" s="163">
        <v>1985</v>
      </c>
      <c r="H146" s="160" t="s">
        <v>14</v>
      </c>
      <c r="I146" s="158" t="str">
        <f t="shared" si="4"/>
        <v>A</v>
      </c>
      <c r="J146" s="158">
        <f>COUNTIF($G$6:$I146,$I146)</f>
        <v>47</v>
      </c>
      <c r="K146" s="88">
        <v>0.06849537037037036</v>
      </c>
      <c r="L146" s="176">
        <v>10</v>
      </c>
      <c r="M146" s="166"/>
    </row>
    <row r="147" spans="1:13" ht="15" customHeight="1">
      <c r="A147" s="158">
        <v>142</v>
      </c>
      <c r="B147" s="158">
        <v>141</v>
      </c>
      <c r="C147" s="166" t="s">
        <v>369</v>
      </c>
      <c r="D147" s="167" t="s">
        <v>370</v>
      </c>
      <c r="E147" s="161" t="s">
        <v>27</v>
      </c>
      <c r="F147" s="162" t="s">
        <v>4</v>
      </c>
      <c r="G147" s="168">
        <v>1982</v>
      </c>
      <c r="H147" s="167" t="s">
        <v>371</v>
      </c>
      <c r="I147" s="158" t="str">
        <f t="shared" si="4"/>
        <v>F</v>
      </c>
      <c r="J147" s="158">
        <f>COUNTIF($G$6:$I147,$I147)</f>
        <v>12</v>
      </c>
      <c r="K147" s="88">
        <v>0.06929398148148148</v>
      </c>
      <c r="L147" s="176">
        <v>10</v>
      </c>
      <c r="M147" s="166"/>
    </row>
    <row r="148" spans="1:13" ht="15" customHeight="1">
      <c r="A148" s="158">
        <v>143</v>
      </c>
      <c r="B148" s="158">
        <v>4</v>
      </c>
      <c r="C148" s="159" t="s">
        <v>170</v>
      </c>
      <c r="D148" s="160" t="s">
        <v>171</v>
      </c>
      <c r="E148" s="161" t="s">
        <v>27</v>
      </c>
      <c r="F148" s="162" t="s">
        <v>3</v>
      </c>
      <c r="G148" s="163">
        <v>1958</v>
      </c>
      <c r="H148" s="160" t="s">
        <v>48</v>
      </c>
      <c r="I148" s="158" t="str">
        <f t="shared" si="4"/>
        <v>D</v>
      </c>
      <c r="J148" s="158">
        <f>COUNTIF($G$6:$I148,$I148)</f>
        <v>12</v>
      </c>
      <c r="K148" s="88">
        <v>0.069375</v>
      </c>
      <c r="L148" s="176">
        <v>10</v>
      </c>
      <c r="M148" s="166"/>
    </row>
    <row r="149" spans="1:13" ht="15" customHeight="1">
      <c r="A149" s="158">
        <v>144</v>
      </c>
      <c r="B149" s="158">
        <v>51</v>
      </c>
      <c r="C149" s="159" t="s">
        <v>79</v>
      </c>
      <c r="D149" s="160" t="s">
        <v>80</v>
      </c>
      <c r="E149" s="161" t="s">
        <v>27</v>
      </c>
      <c r="F149" s="162" t="s">
        <v>3</v>
      </c>
      <c r="G149" s="163">
        <v>1982</v>
      </c>
      <c r="H149" s="160" t="s">
        <v>82</v>
      </c>
      <c r="I149" s="158" t="str">
        <f t="shared" si="4"/>
        <v>A</v>
      </c>
      <c r="J149" s="158">
        <f>COUNTIF($G$6:$I149,$I149)</f>
        <v>48</v>
      </c>
      <c r="K149" s="88">
        <v>0.069375</v>
      </c>
      <c r="L149" s="176">
        <v>10</v>
      </c>
      <c r="M149" s="166"/>
    </row>
    <row r="150" spans="1:13" ht="15" customHeight="1">
      <c r="A150" s="158">
        <v>145</v>
      </c>
      <c r="B150" s="158">
        <v>140</v>
      </c>
      <c r="C150" s="166" t="s">
        <v>368</v>
      </c>
      <c r="D150" s="167" t="s">
        <v>78</v>
      </c>
      <c r="E150" s="161" t="s">
        <v>27</v>
      </c>
      <c r="F150" s="162" t="s">
        <v>3</v>
      </c>
      <c r="G150" s="168">
        <v>1965</v>
      </c>
      <c r="H150" s="167" t="s">
        <v>367</v>
      </c>
      <c r="I150" s="158" t="str">
        <f t="shared" si="4"/>
        <v>C</v>
      </c>
      <c r="J150" s="158">
        <f>COUNTIF($G$6:$I150,$I150)</f>
        <v>30</v>
      </c>
      <c r="K150" s="88">
        <v>0.06951388888888889</v>
      </c>
      <c r="L150" s="176">
        <v>10</v>
      </c>
      <c r="M150" s="166"/>
    </row>
    <row r="151" spans="1:13" ht="15" customHeight="1">
      <c r="A151" s="158">
        <v>146</v>
      </c>
      <c r="B151" s="158">
        <v>9</v>
      </c>
      <c r="C151" s="159" t="s">
        <v>172</v>
      </c>
      <c r="D151" s="160" t="s">
        <v>173</v>
      </c>
      <c r="E151" s="161" t="s">
        <v>27</v>
      </c>
      <c r="F151" s="162" t="s">
        <v>4</v>
      </c>
      <c r="G151" s="163">
        <v>1969</v>
      </c>
      <c r="H151" s="160" t="s">
        <v>14</v>
      </c>
      <c r="I151" s="158" t="str">
        <f t="shared" si="4"/>
        <v>H</v>
      </c>
      <c r="J151" s="158">
        <f>COUNTIF($G$6:$I151,$I151)</f>
        <v>4</v>
      </c>
      <c r="K151" s="88">
        <v>0.06981481481481482</v>
      </c>
      <c r="L151" s="176">
        <v>10</v>
      </c>
      <c r="M151" s="166"/>
    </row>
    <row r="152" spans="1:13" ht="15" customHeight="1">
      <c r="A152" s="158">
        <v>147</v>
      </c>
      <c r="B152" s="158">
        <v>23</v>
      </c>
      <c r="C152" s="159" t="s">
        <v>75</v>
      </c>
      <c r="D152" s="160" t="s">
        <v>76</v>
      </c>
      <c r="E152" s="161" t="s">
        <v>27</v>
      </c>
      <c r="F152" s="162" t="s">
        <v>3</v>
      </c>
      <c r="G152" s="163">
        <v>1973</v>
      </c>
      <c r="H152" s="160" t="s">
        <v>14</v>
      </c>
      <c r="I152" s="158" t="str">
        <f t="shared" si="4"/>
        <v>B</v>
      </c>
      <c r="J152" s="158">
        <f>COUNTIF($G$6:$I152,$I152)</f>
        <v>34</v>
      </c>
      <c r="K152" s="88">
        <v>0.07084490740740741</v>
      </c>
      <c r="L152" s="176">
        <v>10</v>
      </c>
      <c r="M152" s="166"/>
    </row>
    <row r="153" spans="1:13" ht="15" customHeight="1">
      <c r="A153" s="158">
        <v>148</v>
      </c>
      <c r="B153" s="158">
        <v>78</v>
      </c>
      <c r="C153" s="159" t="s">
        <v>225</v>
      </c>
      <c r="D153" s="160" t="s">
        <v>185</v>
      </c>
      <c r="E153" s="161" t="s">
        <v>27</v>
      </c>
      <c r="F153" s="162" t="s">
        <v>3</v>
      </c>
      <c r="G153" s="163">
        <v>1967</v>
      </c>
      <c r="H153" s="160" t="s">
        <v>37</v>
      </c>
      <c r="I153" s="158" t="str">
        <f t="shared" si="4"/>
        <v>C</v>
      </c>
      <c r="J153" s="158">
        <f>COUNTIF($G$6:$I153,$I153)</f>
        <v>31</v>
      </c>
      <c r="K153" s="88">
        <v>0.07211805555555556</v>
      </c>
      <c r="L153" s="176">
        <v>10</v>
      </c>
      <c r="M153" s="166"/>
    </row>
    <row r="154" spans="1:13" ht="15" customHeight="1">
      <c r="A154" s="158">
        <v>149</v>
      </c>
      <c r="B154" s="158">
        <v>96</v>
      </c>
      <c r="C154" s="159" t="s">
        <v>150</v>
      </c>
      <c r="D154" s="160" t="s">
        <v>96</v>
      </c>
      <c r="E154" s="161" t="s">
        <v>27</v>
      </c>
      <c r="F154" s="162" t="s">
        <v>3</v>
      </c>
      <c r="G154" s="163">
        <v>1976</v>
      </c>
      <c r="H154" s="160" t="s">
        <v>37</v>
      </c>
      <c r="I154" s="158" t="str">
        <f t="shared" si="4"/>
        <v>B</v>
      </c>
      <c r="J154" s="158">
        <f>COUNTIF($G$6:$I154,$I154)</f>
        <v>35</v>
      </c>
      <c r="K154" s="88">
        <v>0.0725</v>
      </c>
      <c r="L154" s="176">
        <v>10</v>
      </c>
      <c r="M154" s="166"/>
    </row>
    <row r="155" spans="1:13" ht="15" customHeight="1">
      <c r="A155" s="158">
        <v>150</v>
      </c>
      <c r="B155" s="158">
        <v>1</v>
      </c>
      <c r="C155" s="166" t="s">
        <v>296</v>
      </c>
      <c r="D155" s="167" t="s">
        <v>297</v>
      </c>
      <c r="E155" s="161" t="s">
        <v>27</v>
      </c>
      <c r="F155" s="162" t="s">
        <v>3</v>
      </c>
      <c r="G155" s="158">
        <v>1956</v>
      </c>
      <c r="H155" s="167" t="s">
        <v>298</v>
      </c>
      <c r="I155" s="158" t="str">
        <f t="shared" si="4"/>
        <v>D</v>
      </c>
      <c r="J155" s="158">
        <f>COUNTIF($G$6:$I155,$I155)</f>
        <v>13</v>
      </c>
      <c r="K155" s="88">
        <v>0.073125</v>
      </c>
      <c r="L155" s="163">
        <v>10</v>
      </c>
      <c r="M155" s="166"/>
    </row>
    <row r="156" spans="1:13" ht="15" customHeight="1">
      <c r="A156" s="158">
        <v>151</v>
      </c>
      <c r="B156" s="158">
        <v>434</v>
      </c>
      <c r="C156" s="166" t="s">
        <v>417</v>
      </c>
      <c r="D156" s="167" t="s">
        <v>80</v>
      </c>
      <c r="E156" s="161" t="s">
        <v>27</v>
      </c>
      <c r="F156" s="162" t="s">
        <v>3</v>
      </c>
      <c r="G156" s="168">
        <v>1983</v>
      </c>
      <c r="H156" s="167" t="s">
        <v>418</v>
      </c>
      <c r="I156" s="158" t="str">
        <f t="shared" si="4"/>
        <v>A</v>
      </c>
      <c r="J156" s="158">
        <f>COUNTIF($G$6:$I156,$I156)</f>
        <v>49</v>
      </c>
      <c r="K156" s="88">
        <v>0.07314814814814814</v>
      </c>
      <c r="L156" s="163">
        <v>10</v>
      </c>
      <c r="M156" s="166"/>
    </row>
    <row r="157" spans="1:13" ht="15" customHeight="1">
      <c r="A157" s="158">
        <v>152</v>
      </c>
      <c r="B157" s="158">
        <v>161</v>
      </c>
      <c r="C157" s="166" t="s">
        <v>414</v>
      </c>
      <c r="D157" s="167" t="s">
        <v>415</v>
      </c>
      <c r="E157" s="161" t="s">
        <v>27</v>
      </c>
      <c r="F157" s="162" t="s">
        <v>4</v>
      </c>
      <c r="G157" s="168">
        <v>1972</v>
      </c>
      <c r="H157" s="167" t="s">
        <v>416</v>
      </c>
      <c r="I157" s="158" t="str">
        <f t="shared" si="4"/>
        <v>G</v>
      </c>
      <c r="J157" s="158">
        <f>COUNTIF($G$6:$I157,$I157)</f>
        <v>7</v>
      </c>
      <c r="K157" s="88">
        <v>0.07454861111111111</v>
      </c>
      <c r="L157" s="176">
        <v>10</v>
      </c>
      <c r="M157" s="166"/>
    </row>
    <row r="158" spans="1:13" ht="15" customHeight="1">
      <c r="A158" s="158">
        <v>153</v>
      </c>
      <c r="B158" s="158">
        <v>47</v>
      </c>
      <c r="C158" s="159" t="s">
        <v>440</v>
      </c>
      <c r="D158" s="160" t="s">
        <v>111</v>
      </c>
      <c r="E158" s="161" t="s">
        <v>27</v>
      </c>
      <c r="F158" s="162" t="s">
        <v>4</v>
      </c>
      <c r="G158" s="163">
        <v>1979</v>
      </c>
      <c r="H158" s="160" t="s">
        <v>112</v>
      </c>
      <c r="I158" s="158" t="str">
        <f t="shared" si="4"/>
        <v>G</v>
      </c>
      <c r="J158" s="158">
        <f>COUNTIF($G$6:$I158,$I158)</f>
        <v>8</v>
      </c>
      <c r="K158" s="88">
        <v>0.0804861111111111</v>
      </c>
      <c r="L158" s="176">
        <v>10</v>
      </c>
      <c r="M158" s="166"/>
    </row>
    <row r="159" spans="1:13" ht="15" customHeight="1">
      <c r="A159" s="158">
        <v>154</v>
      </c>
      <c r="B159" s="158">
        <v>127</v>
      </c>
      <c r="C159" s="166" t="s">
        <v>188</v>
      </c>
      <c r="D159" s="167" t="s">
        <v>67</v>
      </c>
      <c r="E159" s="161" t="s">
        <v>27</v>
      </c>
      <c r="F159" s="162" t="s">
        <v>3</v>
      </c>
      <c r="G159" s="168">
        <v>1982</v>
      </c>
      <c r="H159" s="167" t="s">
        <v>332</v>
      </c>
      <c r="I159" s="158" t="str">
        <f t="shared" si="4"/>
        <v>A</v>
      </c>
      <c r="J159" s="158">
        <f>COUNTIF($G$6:$I159,$I159)</f>
        <v>50</v>
      </c>
      <c r="K159" s="88">
        <v>0.08283564814814814</v>
      </c>
      <c r="L159" s="176">
        <v>10</v>
      </c>
      <c r="M159" s="166"/>
    </row>
    <row r="160" spans="1:13" ht="15" customHeight="1">
      <c r="A160" s="158">
        <v>155</v>
      </c>
      <c r="B160" s="158">
        <v>16</v>
      </c>
      <c r="C160" s="159" t="s">
        <v>282</v>
      </c>
      <c r="D160" s="160" t="s">
        <v>74</v>
      </c>
      <c r="E160" s="161" t="s">
        <v>27</v>
      </c>
      <c r="F160" s="162" t="s">
        <v>3</v>
      </c>
      <c r="G160" s="163">
        <v>1974</v>
      </c>
      <c r="H160" s="160" t="s">
        <v>14</v>
      </c>
      <c r="I160" s="158" t="str">
        <f t="shared" si="4"/>
        <v>B</v>
      </c>
      <c r="J160" s="158">
        <f>COUNTIF($G$6:$I160,$I160)</f>
        <v>36</v>
      </c>
      <c r="K160" s="88" t="s">
        <v>439</v>
      </c>
      <c r="L160" s="176">
        <v>10</v>
      </c>
      <c r="M160" s="166"/>
    </row>
    <row r="161" spans="1:13" ht="15" customHeight="1">
      <c r="A161" s="158">
        <v>156</v>
      </c>
      <c r="B161" s="158">
        <v>35</v>
      </c>
      <c r="C161" s="159" t="s">
        <v>233</v>
      </c>
      <c r="D161" s="160" t="s">
        <v>94</v>
      </c>
      <c r="E161" s="161" t="s">
        <v>27</v>
      </c>
      <c r="F161" s="162" t="s">
        <v>3</v>
      </c>
      <c r="G161" s="163">
        <v>1970</v>
      </c>
      <c r="H161" s="160" t="s">
        <v>37</v>
      </c>
      <c r="I161" s="158" t="str">
        <f t="shared" si="4"/>
        <v>B</v>
      </c>
      <c r="J161" s="158">
        <f>COUNTIF($G$6:$I161,$I161)</f>
        <v>37</v>
      </c>
      <c r="K161" s="88" t="s">
        <v>439</v>
      </c>
      <c r="L161" s="176"/>
      <c r="M161" s="166"/>
    </row>
    <row r="162" spans="1:12" ht="15" customHeight="1">
      <c r="A162" s="158">
        <v>157</v>
      </c>
      <c r="B162" s="158">
        <v>49</v>
      </c>
      <c r="C162" s="159" t="s">
        <v>119</v>
      </c>
      <c r="D162" s="160" t="s">
        <v>120</v>
      </c>
      <c r="E162" s="161" t="s">
        <v>27</v>
      </c>
      <c r="F162" s="162" t="s">
        <v>3</v>
      </c>
      <c r="G162" s="163">
        <v>1969</v>
      </c>
      <c r="H162" s="160" t="s">
        <v>10</v>
      </c>
      <c r="I162" s="158" t="str">
        <f t="shared" si="4"/>
        <v>C</v>
      </c>
      <c r="J162" s="158">
        <f>COUNTIF($G$6:$I162,$I162)</f>
        <v>32</v>
      </c>
      <c r="K162" s="88" t="s">
        <v>439</v>
      </c>
      <c r="L162" s="176"/>
    </row>
    <row r="163" spans="1:13" ht="15" customHeight="1">
      <c r="A163" s="158">
        <v>158</v>
      </c>
      <c r="B163" s="158">
        <v>116</v>
      </c>
      <c r="C163" s="166" t="s">
        <v>317</v>
      </c>
      <c r="D163" s="167" t="s">
        <v>189</v>
      </c>
      <c r="E163" s="161" t="s">
        <v>27</v>
      </c>
      <c r="F163" s="162" t="s">
        <v>3</v>
      </c>
      <c r="G163" s="168">
        <v>1976</v>
      </c>
      <c r="H163" s="167" t="s">
        <v>29</v>
      </c>
      <c r="I163" s="158" t="str">
        <f t="shared" si="4"/>
        <v>B</v>
      </c>
      <c r="J163" s="158">
        <f>COUNTIF($G$6:$I163,$I163)</f>
        <v>38</v>
      </c>
      <c r="K163" s="88" t="s">
        <v>439</v>
      </c>
      <c r="L163" s="176"/>
      <c r="M163" s="166"/>
    </row>
    <row r="164" spans="1:13" ht="15" customHeight="1">
      <c r="A164" s="185"/>
      <c r="B164" s="185"/>
      <c r="C164" s="181"/>
      <c r="D164" s="180"/>
      <c r="E164" s="183"/>
      <c r="F164" s="184"/>
      <c r="G164" s="191"/>
      <c r="H164" s="180"/>
      <c r="I164" s="185"/>
      <c r="J164" s="185"/>
      <c r="K164" s="186"/>
      <c r="L164" s="187"/>
      <c r="M164" s="181"/>
    </row>
    <row r="165" spans="1:11" ht="21" customHeight="1">
      <c r="A165" s="130" t="s">
        <v>44</v>
      </c>
      <c r="B165" s="180"/>
      <c r="C165" s="181"/>
      <c r="D165" s="182"/>
      <c r="E165" s="183"/>
      <c r="F165" s="184"/>
      <c r="G165" s="185"/>
      <c r="H165" s="180"/>
      <c r="I165" s="185"/>
      <c r="J165" s="185"/>
      <c r="K165" s="186"/>
    </row>
    <row r="166" spans="1:11" ht="0.75" customHeight="1">
      <c r="A166" s="180"/>
      <c r="B166" s="180"/>
      <c r="C166" s="181"/>
      <c r="D166" s="182"/>
      <c r="E166" s="183"/>
      <c r="F166" s="184"/>
      <c r="G166" s="185"/>
      <c r="H166" s="180"/>
      <c r="I166" s="185"/>
      <c r="J166" s="185"/>
      <c r="K166" s="186"/>
    </row>
    <row r="167" spans="1:12" s="173" customFormat="1" ht="34.5" customHeight="1">
      <c r="A167" s="132" t="s">
        <v>21</v>
      </c>
      <c r="B167" s="132" t="s">
        <v>8</v>
      </c>
      <c r="C167" s="133" t="s">
        <v>28</v>
      </c>
      <c r="D167" s="134" t="s">
        <v>0</v>
      </c>
      <c r="E167" s="135" t="s">
        <v>26</v>
      </c>
      <c r="F167" s="152" t="s">
        <v>5</v>
      </c>
      <c r="G167" s="132" t="s">
        <v>18</v>
      </c>
      <c r="H167" s="137" t="s">
        <v>1</v>
      </c>
      <c r="I167" s="138" t="s">
        <v>7</v>
      </c>
      <c r="J167" s="132" t="s">
        <v>22</v>
      </c>
      <c r="K167" s="136" t="s">
        <v>2</v>
      </c>
      <c r="L167" s="139"/>
    </row>
    <row r="168" spans="1:12" s="149" customFormat="1" ht="15" customHeight="1">
      <c r="A168" s="142">
        <v>1</v>
      </c>
      <c r="B168" s="142">
        <v>68</v>
      </c>
      <c r="C168" s="143" t="s">
        <v>231</v>
      </c>
      <c r="D168" s="144" t="s">
        <v>232</v>
      </c>
      <c r="E168" s="145" t="s">
        <v>27</v>
      </c>
      <c r="F168" s="146" t="s">
        <v>3</v>
      </c>
      <c r="G168" s="147">
        <v>1949</v>
      </c>
      <c r="H168" s="144" t="s">
        <v>51</v>
      </c>
      <c r="I168" s="142" t="str">
        <f aca="true" t="shared" si="5" ref="I168:I173">IF($F168="m",IF($G$1-$G168&gt;18,IF($G$1-$G168&lt;40,"A",IF($G$1-$G168&gt;49,IF($G$1-$G168&gt;59,IF($G$1-$G168&gt;69,"E","D"),"C"),"B")),"JM"),IF($G$1-$G168&gt;18,IF($G$1-$G168&lt;40,"F",IF($G$1-$G168&lt;50,"G","H")),"JŽ"))</f>
        <v>E</v>
      </c>
      <c r="J168" s="142">
        <v>1</v>
      </c>
      <c r="K168" s="148">
        <v>0.029675925925925925</v>
      </c>
      <c r="L168" s="142">
        <v>10</v>
      </c>
    </row>
    <row r="169" spans="1:12" s="154" customFormat="1" ht="15" customHeight="1">
      <c r="A169" s="192">
        <v>2</v>
      </c>
      <c r="B169" s="192">
        <v>83</v>
      </c>
      <c r="C169" s="193" t="s">
        <v>285</v>
      </c>
      <c r="D169" s="194" t="s">
        <v>151</v>
      </c>
      <c r="E169" s="195" t="s">
        <v>27</v>
      </c>
      <c r="F169" s="196" t="s">
        <v>3</v>
      </c>
      <c r="G169" s="197">
        <v>1945</v>
      </c>
      <c r="H169" s="194" t="s">
        <v>29</v>
      </c>
      <c r="I169" s="192" t="str">
        <f t="shared" si="5"/>
        <v>E</v>
      </c>
      <c r="J169" s="192">
        <v>2</v>
      </c>
      <c r="K169" s="198">
        <v>0.033402777777777774</v>
      </c>
      <c r="L169" s="192">
        <v>10</v>
      </c>
    </row>
    <row r="170" spans="1:12" s="155" customFormat="1" ht="15" customHeight="1">
      <c r="A170" s="199">
        <v>3</v>
      </c>
      <c r="B170" s="199">
        <v>37</v>
      </c>
      <c r="C170" s="200" t="s">
        <v>251</v>
      </c>
      <c r="D170" s="201" t="s">
        <v>100</v>
      </c>
      <c r="E170" s="202" t="s">
        <v>27</v>
      </c>
      <c r="F170" s="203" t="s">
        <v>3</v>
      </c>
      <c r="G170" s="204">
        <v>1948</v>
      </c>
      <c r="H170" s="201" t="s">
        <v>252</v>
      </c>
      <c r="I170" s="199" t="str">
        <f t="shared" si="5"/>
        <v>E</v>
      </c>
      <c r="J170" s="199">
        <v>3</v>
      </c>
      <c r="K170" s="205">
        <v>0.034999999999999996</v>
      </c>
      <c r="L170" s="199"/>
    </row>
    <row r="171" spans="1:12" s="165" customFormat="1" ht="15" customHeight="1">
      <c r="A171" s="158">
        <v>4</v>
      </c>
      <c r="B171" s="158">
        <v>154</v>
      </c>
      <c r="C171" s="166" t="s">
        <v>290</v>
      </c>
      <c r="D171" s="178" t="s">
        <v>180</v>
      </c>
      <c r="E171" s="161" t="s">
        <v>27</v>
      </c>
      <c r="F171" s="162" t="s">
        <v>3</v>
      </c>
      <c r="G171" s="158">
        <v>1942</v>
      </c>
      <c r="H171" s="167" t="s">
        <v>14</v>
      </c>
      <c r="I171" s="158" t="str">
        <f t="shared" si="5"/>
        <v>E</v>
      </c>
      <c r="J171" s="158">
        <v>4</v>
      </c>
      <c r="K171" s="88">
        <v>0.04024305555555556</v>
      </c>
      <c r="L171" s="176"/>
    </row>
    <row r="172" spans="1:12" s="165" customFormat="1" ht="15" customHeight="1">
      <c r="A172" s="158">
        <v>5</v>
      </c>
      <c r="B172" s="158">
        <v>40</v>
      </c>
      <c r="C172" s="159" t="s">
        <v>140</v>
      </c>
      <c r="D172" s="160" t="s">
        <v>141</v>
      </c>
      <c r="E172" s="161" t="s">
        <v>27</v>
      </c>
      <c r="F172" s="162" t="s">
        <v>3</v>
      </c>
      <c r="G172" s="163">
        <v>1946</v>
      </c>
      <c r="H172" s="160" t="s">
        <v>37</v>
      </c>
      <c r="I172" s="158" t="str">
        <f t="shared" si="5"/>
        <v>E</v>
      </c>
      <c r="J172" s="158">
        <v>5</v>
      </c>
      <c r="K172" s="88">
        <v>0.05030092592592592</v>
      </c>
      <c r="L172" s="176"/>
    </row>
    <row r="173" spans="1:12" s="118" customFormat="1" ht="16.5" customHeight="1">
      <c r="A173" s="158">
        <v>6</v>
      </c>
      <c r="B173" s="158">
        <v>111</v>
      </c>
      <c r="C173" s="166" t="s">
        <v>230</v>
      </c>
      <c r="D173" s="178" t="s">
        <v>91</v>
      </c>
      <c r="E173" s="161" t="s">
        <v>27</v>
      </c>
      <c r="F173" s="162" t="s">
        <v>3</v>
      </c>
      <c r="G173" s="158">
        <v>1948</v>
      </c>
      <c r="H173" s="167" t="s">
        <v>311</v>
      </c>
      <c r="I173" s="158" t="str">
        <f t="shared" si="5"/>
        <v>E</v>
      </c>
      <c r="J173" s="158">
        <v>6</v>
      </c>
      <c r="K173" s="88">
        <v>0.05616898148148148</v>
      </c>
      <c r="L173" s="120"/>
    </row>
    <row r="174" spans="1:12" s="180" customFormat="1" ht="12.75">
      <c r="A174" s="185"/>
      <c r="B174" s="185"/>
      <c r="C174" s="181"/>
      <c r="D174" s="182"/>
      <c r="E174" s="183"/>
      <c r="F174" s="184"/>
      <c r="G174" s="185"/>
      <c r="I174" s="185"/>
      <c r="J174" s="185"/>
      <c r="K174" s="186"/>
      <c r="L174" s="187"/>
    </row>
    <row r="175" spans="1:12" s="180" customFormat="1" ht="12.75">
      <c r="A175" s="250" t="s">
        <v>433</v>
      </c>
      <c r="B175" s="250"/>
      <c r="C175" s="250"/>
      <c r="D175" s="250"/>
      <c r="E175" s="183"/>
      <c r="F175" s="184"/>
      <c r="G175" s="185"/>
      <c r="I175" s="185"/>
      <c r="J175" s="185"/>
      <c r="K175" s="186"/>
      <c r="L175" s="187"/>
    </row>
    <row r="176" spans="1:13" ht="15" customHeight="1">
      <c r="A176" s="158">
        <v>1</v>
      </c>
      <c r="B176" s="158">
        <v>137</v>
      </c>
      <c r="C176" s="166" t="s">
        <v>355</v>
      </c>
      <c r="D176" s="167" t="s">
        <v>356</v>
      </c>
      <c r="E176" s="161" t="s">
        <v>27</v>
      </c>
      <c r="F176" s="162" t="s">
        <v>3</v>
      </c>
      <c r="G176" s="168">
        <v>1955</v>
      </c>
      <c r="H176" s="167" t="s">
        <v>51</v>
      </c>
      <c r="I176" s="158" t="str">
        <f>IF($F176="m",IF($G$1-$G176&gt;18,IF($G$1-$G176&lt;40,"A",IF($G$1-$G176&gt;49,IF($G$1-$G176&gt;59,IF($G$1-$G176&gt;69,"E","D"),"C"),"B")),"JM"),IF($G$1-$G176&gt;18,IF($G$1-$G176&lt;40,"F",IF($G$1-$G176&lt;50,"G","H")),"JŽ"))</f>
        <v>D</v>
      </c>
      <c r="J176" s="158">
        <v>1</v>
      </c>
      <c r="K176" s="88">
        <v>0.035034722222222224</v>
      </c>
      <c r="L176" s="188">
        <v>10</v>
      </c>
      <c r="M176" s="189"/>
    </row>
    <row r="178" spans="1:12" s="118" customFormat="1" ht="12.75">
      <c r="A178" s="182" t="s">
        <v>25</v>
      </c>
      <c r="B178" s="182"/>
      <c r="C178" s="181"/>
      <c r="D178" s="182"/>
      <c r="E178" s="185"/>
      <c r="F178" s="185"/>
      <c r="G178" s="185"/>
      <c r="H178" s="180"/>
      <c r="I178" s="185"/>
      <c r="J178" s="185"/>
      <c r="K178" s="190"/>
      <c r="L178" s="120"/>
    </row>
    <row r="179" spans="1:12" s="118" customFormat="1" ht="12">
      <c r="A179" s="249" t="s">
        <v>15</v>
      </c>
      <c r="B179" s="249"/>
      <c r="C179" s="249"/>
      <c r="D179" s="249"/>
      <c r="E179" s="249"/>
      <c r="F179" s="249"/>
      <c r="G179" s="113"/>
      <c r="I179" s="113"/>
      <c r="J179" s="113"/>
      <c r="K179" s="119"/>
      <c r="L179" s="120"/>
    </row>
  </sheetData>
  <sheetProtection/>
  <mergeCells count="5">
    <mergeCell ref="A2:K2"/>
    <mergeCell ref="A3:K3"/>
    <mergeCell ref="A4:B4"/>
    <mergeCell ref="A179:F179"/>
    <mergeCell ref="A175:D17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4"/>
  <sheetViews>
    <sheetView zoomScalePageLayoutView="0" workbookViewId="0" topLeftCell="A2">
      <selection activeCell="Q159" sqref="Q159"/>
    </sheetView>
  </sheetViews>
  <sheetFormatPr defaultColWidth="8.8515625" defaultRowHeight="12.75"/>
  <cols>
    <col min="1" max="1" width="4.8515625" style="120" customWidth="1"/>
    <col min="2" max="2" width="5.421875" style="120" customWidth="1"/>
    <col min="3" max="3" width="20.28125" style="177" customWidth="1"/>
    <col min="4" max="4" width="9.421875" style="209" customWidth="1"/>
    <col min="5" max="5" width="4.8515625" style="210" customWidth="1"/>
    <col min="6" max="6" width="4.57421875" style="211" customWidth="1"/>
    <col min="7" max="7" width="6.00390625" style="120" customWidth="1"/>
    <col min="8" max="8" width="21.421875" style="212" customWidth="1"/>
    <col min="9" max="9" width="4.140625" style="120" customWidth="1"/>
    <col min="10" max="10" width="4.00390625" style="120" customWidth="1"/>
    <col min="11" max="11" width="10.140625" style="213" customWidth="1"/>
    <col min="12" max="12" width="6.00390625" style="120" hidden="1" customWidth="1"/>
    <col min="13" max="13" width="15.140625" style="177" hidden="1" customWidth="1"/>
    <col min="14" max="16384" width="8.8515625" style="177" customWidth="1"/>
  </cols>
  <sheetData>
    <row r="1" spans="6:7" ht="17.25" customHeight="1" hidden="1">
      <c r="F1" s="211" t="s">
        <v>6</v>
      </c>
      <c r="G1" s="120">
        <v>2019</v>
      </c>
    </row>
    <row r="2" spans="1:12" s="226" customFormat="1" ht="30" customHeight="1" thickBot="1">
      <c r="A2" s="244" t="s">
        <v>63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  <c r="L2" s="121"/>
    </row>
    <row r="3" spans="1:12" s="227" customFormat="1" ht="17.25" customHeight="1">
      <c r="A3" s="251" t="s">
        <v>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123"/>
    </row>
    <row r="4" spans="1:12" s="227" customFormat="1" ht="19.5" customHeight="1">
      <c r="A4" s="252" t="s">
        <v>16</v>
      </c>
      <c r="B4" s="252"/>
      <c r="C4" s="228"/>
      <c r="D4" s="229"/>
      <c r="E4" s="230"/>
      <c r="F4" s="230"/>
      <c r="G4" s="121"/>
      <c r="H4" s="231"/>
      <c r="I4" s="121"/>
      <c r="J4" s="121"/>
      <c r="K4" s="232"/>
      <c r="L4" s="123"/>
    </row>
    <row r="5" spans="1:13" s="240" customFormat="1" ht="37.5" customHeight="1">
      <c r="A5" s="233" t="s">
        <v>21</v>
      </c>
      <c r="B5" s="233" t="s">
        <v>8</v>
      </c>
      <c r="C5" s="234" t="s">
        <v>28</v>
      </c>
      <c r="D5" s="235" t="s">
        <v>0</v>
      </c>
      <c r="E5" s="236" t="s">
        <v>26</v>
      </c>
      <c r="F5" s="237" t="s">
        <v>5</v>
      </c>
      <c r="G5" s="233" t="s">
        <v>18</v>
      </c>
      <c r="H5" s="238" t="s">
        <v>1</v>
      </c>
      <c r="I5" s="139" t="s">
        <v>7</v>
      </c>
      <c r="J5" s="233" t="s">
        <v>22</v>
      </c>
      <c r="K5" s="237" t="s">
        <v>2</v>
      </c>
      <c r="L5" s="139" t="s">
        <v>295</v>
      </c>
      <c r="M5" s="239" t="s">
        <v>65</v>
      </c>
    </row>
    <row r="6" spans="1:13" ht="15" customHeight="1">
      <c r="A6" s="254" t="s">
        <v>445</v>
      </c>
      <c r="B6" s="255"/>
      <c r="C6" s="255"/>
      <c r="D6" s="255"/>
      <c r="E6" s="255"/>
      <c r="F6" s="255"/>
      <c r="G6" s="255"/>
      <c r="H6" s="255"/>
      <c r="I6" s="255"/>
      <c r="J6" s="255"/>
      <c r="K6" s="256"/>
      <c r="L6" s="163"/>
      <c r="M6" s="159"/>
    </row>
    <row r="7" spans="1:13" s="149" customFormat="1" ht="15" customHeight="1">
      <c r="A7" s="142">
        <v>1</v>
      </c>
      <c r="B7" s="142">
        <v>100</v>
      </c>
      <c r="C7" s="143" t="s">
        <v>200</v>
      </c>
      <c r="D7" s="144" t="s">
        <v>201</v>
      </c>
      <c r="E7" s="145" t="s">
        <v>27</v>
      </c>
      <c r="F7" s="146" t="s">
        <v>3</v>
      </c>
      <c r="G7" s="147">
        <v>1980</v>
      </c>
      <c r="H7" s="144" t="s">
        <v>17</v>
      </c>
      <c r="I7" s="142" t="str">
        <f aca="true" t="shared" si="0" ref="I7:I16">IF($F7="m",IF($G$1-$G7&gt;18,IF($G$1-$G7&lt;40,"A",IF($G$1-$G7&gt;49,IF($G$1-$G7&gt;59,IF($G$1-$G7&gt;69,"E","D"),"C"),"B")),"JM"),IF($G$1-$G7&gt;18,IF($G$1-$G7&lt;40,"F",IF($G$1-$G7&lt;50,"G","H")),"JŽ"))</f>
        <v>A</v>
      </c>
      <c r="J7" s="142">
        <f>COUNTIF($G$7:$I7,$I7)</f>
        <v>1</v>
      </c>
      <c r="K7" s="148">
        <v>0.04003472222222222</v>
      </c>
      <c r="L7" s="147">
        <v>0</v>
      </c>
      <c r="M7" s="143" t="s">
        <v>81</v>
      </c>
    </row>
    <row r="8" spans="1:13" s="154" customFormat="1" ht="15" customHeight="1">
      <c r="A8" s="192">
        <v>2</v>
      </c>
      <c r="B8" s="192">
        <v>126</v>
      </c>
      <c r="C8" s="193" t="s">
        <v>161</v>
      </c>
      <c r="D8" s="194" t="s">
        <v>162</v>
      </c>
      <c r="E8" s="195" t="s">
        <v>27</v>
      </c>
      <c r="F8" s="196" t="s">
        <v>3</v>
      </c>
      <c r="G8" s="197">
        <v>1989</v>
      </c>
      <c r="H8" s="194" t="s">
        <v>163</v>
      </c>
      <c r="I8" s="192" t="str">
        <f t="shared" si="0"/>
        <v>A</v>
      </c>
      <c r="J8" s="192">
        <f>COUNTIF($G$7:$I8,$I8)</f>
        <v>2</v>
      </c>
      <c r="K8" s="198">
        <v>0.040358796296296295</v>
      </c>
      <c r="L8" s="197">
        <v>0</v>
      </c>
      <c r="M8" s="193" t="s">
        <v>85</v>
      </c>
    </row>
    <row r="9" spans="1:13" s="155" customFormat="1" ht="15" customHeight="1">
      <c r="A9" s="199">
        <v>3</v>
      </c>
      <c r="B9" s="199">
        <v>120</v>
      </c>
      <c r="C9" s="206" t="s">
        <v>323</v>
      </c>
      <c r="D9" s="207" t="s">
        <v>324</v>
      </c>
      <c r="E9" s="202" t="s">
        <v>27</v>
      </c>
      <c r="F9" s="203" t="s">
        <v>3</v>
      </c>
      <c r="G9" s="208">
        <v>1993</v>
      </c>
      <c r="H9" s="207" t="s">
        <v>37</v>
      </c>
      <c r="I9" s="199" t="str">
        <f t="shared" si="0"/>
        <v>A</v>
      </c>
      <c r="J9" s="199">
        <f>COUNTIF($G$7:$I9,$I9)</f>
        <v>3</v>
      </c>
      <c r="K9" s="205">
        <v>0.042337962962962966</v>
      </c>
      <c r="L9" s="204">
        <v>0</v>
      </c>
      <c r="M9" s="200" t="s">
        <v>68</v>
      </c>
    </row>
    <row r="10" spans="1:13" ht="14.25" customHeight="1">
      <c r="A10" s="176">
        <v>4</v>
      </c>
      <c r="B10" s="176">
        <v>86</v>
      </c>
      <c r="C10" s="159" t="s">
        <v>219</v>
      </c>
      <c r="D10" s="160" t="s">
        <v>220</v>
      </c>
      <c r="E10" s="218" t="s">
        <v>43</v>
      </c>
      <c r="F10" s="96" t="s">
        <v>3</v>
      </c>
      <c r="G10" s="163">
        <v>1982</v>
      </c>
      <c r="H10" s="160" t="s">
        <v>208</v>
      </c>
      <c r="I10" s="176" t="str">
        <f t="shared" si="0"/>
        <v>A</v>
      </c>
      <c r="J10" s="176">
        <f>COUNTIF($G$7:$I10,$I10)</f>
        <v>4</v>
      </c>
      <c r="K10" s="64">
        <v>0.04303240740740741</v>
      </c>
      <c r="L10" s="163">
        <v>0</v>
      </c>
      <c r="M10" s="159" t="s">
        <v>81</v>
      </c>
    </row>
    <row r="11" spans="1:13" ht="15" customHeight="1">
      <c r="A11" s="176">
        <v>5</v>
      </c>
      <c r="B11" s="176">
        <v>107</v>
      </c>
      <c r="C11" s="159" t="s">
        <v>213</v>
      </c>
      <c r="D11" s="160" t="s">
        <v>214</v>
      </c>
      <c r="E11" s="218" t="s">
        <v>43</v>
      </c>
      <c r="F11" s="96" t="s">
        <v>3</v>
      </c>
      <c r="G11" s="163">
        <v>1984</v>
      </c>
      <c r="H11" s="160" t="s">
        <v>208</v>
      </c>
      <c r="I11" s="176" t="str">
        <f t="shared" si="0"/>
        <v>A</v>
      </c>
      <c r="J11" s="176">
        <f>COUNTIF($G$7:$I11,$I11)</f>
        <v>5</v>
      </c>
      <c r="K11" s="64">
        <v>0.04321759259259259</v>
      </c>
      <c r="L11" s="163">
        <v>0</v>
      </c>
      <c r="M11" s="159" t="s">
        <v>85</v>
      </c>
    </row>
    <row r="12" spans="1:13" ht="15" customHeight="1">
      <c r="A12" s="176">
        <v>6</v>
      </c>
      <c r="B12" s="176">
        <v>72</v>
      </c>
      <c r="C12" s="159" t="s">
        <v>283</v>
      </c>
      <c r="D12" s="160" t="s">
        <v>151</v>
      </c>
      <c r="E12" s="218" t="s">
        <v>27</v>
      </c>
      <c r="F12" s="96" t="s">
        <v>3</v>
      </c>
      <c r="G12" s="163">
        <v>1984</v>
      </c>
      <c r="H12" s="160" t="s">
        <v>86</v>
      </c>
      <c r="I12" s="176" t="str">
        <f t="shared" si="0"/>
        <v>A</v>
      </c>
      <c r="J12" s="176">
        <f>COUNTIF($G$7:$I12,$I12)</f>
        <v>6</v>
      </c>
      <c r="K12" s="64">
        <v>0.04478009259259259</v>
      </c>
      <c r="L12" s="163">
        <v>0</v>
      </c>
      <c r="M12" s="159" t="s">
        <v>81</v>
      </c>
    </row>
    <row r="13" spans="1:13" ht="15" customHeight="1">
      <c r="A13" s="176">
        <v>7</v>
      </c>
      <c r="B13" s="176">
        <v>45</v>
      </c>
      <c r="C13" s="159" t="s">
        <v>108</v>
      </c>
      <c r="D13" s="160" t="s">
        <v>94</v>
      </c>
      <c r="E13" s="218" t="s">
        <v>27</v>
      </c>
      <c r="F13" s="96" t="s">
        <v>3</v>
      </c>
      <c r="G13" s="163">
        <v>1989</v>
      </c>
      <c r="H13" s="160" t="s">
        <v>29</v>
      </c>
      <c r="I13" s="176" t="str">
        <f t="shared" si="0"/>
        <v>A</v>
      </c>
      <c r="J13" s="176">
        <f>COUNTIF($G$7:$I13,$I13)</f>
        <v>7</v>
      </c>
      <c r="K13" s="64">
        <v>0.0453587962962963</v>
      </c>
      <c r="L13" s="163">
        <v>0</v>
      </c>
      <c r="M13" s="159" t="s">
        <v>105</v>
      </c>
    </row>
    <row r="14" spans="1:13" ht="15" customHeight="1">
      <c r="A14" s="176">
        <v>8</v>
      </c>
      <c r="B14" s="176">
        <v>145</v>
      </c>
      <c r="C14" s="220" t="s">
        <v>376</v>
      </c>
      <c r="D14" s="219" t="s">
        <v>94</v>
      </c>
      <c r="E14" s="218" t="s">
        <v>27</v>
      </c>
      <c r="F14" s="96" t="s">
        <v>3</v>
      </c>
      <c r="G14" s="221">
        <v>1980</v>
      </c>
      <c r="H14" s="219" t="s">
        <v>23</v>
      </c>
      <c r="I14" s="176" t="str">
        <f t="shared" si="0"/>
        <v>A</v>
      </c>
      <c r="J14" s="176">
        <f>COUNTIF($G$7:$I14,$I14)</f>
        <v>8</v>
      </c>
      <c r="K14" s="64">
        <v>0.04603009259259259</v>
      </c>
      <c r="L14" s="163">
        <v>0</v>
      </c>
      <c r="M14" s="159" t="s">
        <v>105</v>
      </c>
    </row>
    <row r="15" spans="1:13" ht="15" customHeight="1">
      <c r="A15" s="176">
        <v>9</v>
      </c>
      <c r="B15" s="176">
        <v>150</v>
      </c>
      <c r="C15" s="220" t="s">
        <v>384</v>
      </c>
      <c r="D15" s="219" t="s">
        <v>156</v>
      </c>
      <c r="E15" s="218" t="s">
        <v>27</v>
      </c>
      <c r="F15" s="96" t="s">
        <v>3</v>
      </c>
      <c r="G15" s="221">
        <v>1989</v>
      </c>
      <c r="H15" s="219" t="s">
        <v>385</v>
      </c>
      <c r="I15" s="176" t="str">
        <f t="shared" si="0"/>
        <v>A</v>
      </c>
      <c r="J15" s="176">
        <f>COUNTIF($G$7:$I15,$I15)</f>
        <v>9</v>
      </c>
      <c r="K15" s="64">
        <v>0.046481481481481485</v>
      </c>
      <c r="L15" s="163">
        <v>0</v>
      </c>
      <c r="M15" s="159" t="s">
        <v>81</v>
      </c>
    </row>
    <row r="16" spans="1:13" ht="15" customHeight="1">
      <c r="A16" s="176">
        <v>10</v>
      </c>
      <c r="B16" s="176">
        <v>105</v>
      </c>
      <c r="C16" s="159" t="s">
        <v>221</v>
      </c>
      <c r="D16" s="160" t="s">
        <v>222</v>
      </c>
      <c r="E16" s="218" t="s">
        <v>43</v>
      </c>
      <c r="F16" s="96" t="s">
        <v>3</v>
      </c>
      <c r="G16" s="163">
        <v>1982</v>
      </c>
      <c r="H16" s="160" t="s">
        <v>208</v>
      </c>
      <c r="I16" s="176" t="str">
        <f t="shared" si="0"/>
        <v>A</v>
      </c>
      <c r="J16" s="176">
        <f>COUNTIF($G$7:$I16,$I16)</f>
        <v>10</v>
      </c>
      <c r="K16" s="64">
        <v>0.04755787037037037</v>
      </c>
      <c r="L16" s="163">
        <v>0</v>
      </c>
      <c r="M16" s="159" t="s">
        <v>118</v>
      </c>
    </row>
    <row r="17" spans="1:13" ht="15" customHeight="1">
      <c r="A17" s="176">
        <v>11</v>
      </c>
      <c r="B17" s="176">
        <v>132</v>
      </c>
      <c r="C17" s="220" t="s">
        <v>347</v>
      </c>
      <c r="D17" s="219" t="s">
        <v>67</v>
      </c>
      <c r="E17" s="218" t="s">
        <v>27</v>
      </c>
      <c r="F17" s="96" t="s">
        <v>3</v>
      </c>
      <c r="G17" s="176">
        <v>2001</v>
      </c>
      <c r="H17" s="219" t="s">
        <v>30</v>
      </c>
      <c r="I17" s="176" t="s">
        <v>429</v>
      </c>
      <c r="J17" s="176">
        <f>COUNTIF($G$7:$I17,$I17)</f>
        <v>11</v>
      </c>
      <c r="K17" s="64">
        <v>0.04762731481481481</v>
      </c>
      <c r="L17" s="163">
        <v>0</v>
      </c>
      <c r="M17" s="159" t="s">
        <v>81</v>
      </c>
    </row>
    <row r="18" spans="1:13" ht="15" customHeight="1">
      <c r="A18" s="176">
        <v>12</v>
      </c>
      <c r="B18" s="176">
        <v>159</v>
      </c>
      <c r="C18" s="159" t="s">
        <v>184</v>
      </c>
      <c r="D18" s="160" t="s">
        <v>185</v>
      </c>
      <c r="E18" s="218" t="s">
        <v>27</v>
      </c>
      <c r="F18" s="96" t="s">
        <v>3</v>
      </c>
      <c r="G18" s="163">
        <v>1985</v>
      </c>
      <c r="H18" s="160" t="s">
        <v>37</v>
      </c>
      <c r="I18" s="176" t="str">
        <f aca="true" t="shared" si="1" ref="I18:I56">IF($F18="m",IF($G$1-$G18&gt;18,IF($G$1-$G18&lt;40,"A",IF($G$1-$G18&gt;49,IF($G$1-$G18&gt;59,IF($G$1-$G18&gt;69,"E","D"),"C"),"B")),"JM"),IF($G$1-$G18&gt;18,IF($G$1-$G18&lt;40,"F",IF($G$1-$G18&lt;50,"G","H")),"JŽ"))</f>
        <v>A</v>
      </c>
      <c r="J18" s="176">
        <f>COUNTIF($G$7:$I18,$I18)</f>
        <v>12</v>
      </c>
      <c r="K18" s="64">
        <v>0.047685185185185185</v>
      </c>
      <c r="L18" s="163">
        <v>0</v>
      </c>
      <c r="M18" s="159"/>
    </row>
    <row r="19" spans="1:13" ht="15" customHeight="1">
      <c r="A19" s="176">
        <v>13</v>
      </c>
      <c r="B19" s="176">
        <v>12</v>
      </c>
      <c r="C19" s="159" t="s">
        <v>266</v>
      </c>
      <c r="D19" s="160" t="s">
        <v>267</v>
      </c>
      <c r="E19" s="218" t="s">
        <v>27</v>
      </c>
      <c r="F19" s="96" t="s">
        <v>3</v>
      </c>
      <c r="G19" s="163">
        <v>1992</v>
      </c>
      <c r="H19" s="160" t="s">
        <v>14</v>
      </c>
      <c r="I19" s="176" t="str">
        <f t="shared" si="1"/>
        <v>A</v>
      </c>
      <c r="J19" s="176">
        <f>COUNTIF($G$7:$I19,$I19)</f>
        <v>13</v>
      </c>
      <c r="K19" s="64">
        <v>0.047824074074074074</v>
      </c>
      <c r="L19" s="163">
        <v>0</v>
      </c>
      <c r="M19" s="159" t="s">
        <v>81</v>
      </c>
    </row>
    <row r="20" spans="1:13" ht="15" customHeight="1">
      <c r="A20" s="176">
        <v>14</v>
      </c>
      <c r="B20" s="176">
        <v>80</v>
      </c>
      <c r="C20" s="159" t="s">
        <v>66</v>
      </c>
      <c r="D20" s="160" t="s">
        <v>186</v>
      </c>
      <c r="E20" s="218" t="s">
        <v>27</v>
      </c>
      <c r="F20" s="96" t="s">
        <v>3</v>
      </c>
      <c r="G20" s="163">
        <v>1999</v>
      </c>
      <c r="H20" s="160" t="s">
        <v>29</v>
      </c>
      <c r="I20" s="176" t="str">
        <f t="shared" si="1"/>
        <v>A</v>
      </c>
      <c r="J20" s="176">
        <f>COUNTIF($G$7:$I20,$I20)</f>
        <v>14</v>
      </c>
      <c r="K20" s="64">
        <v>0.0483912037037037</v>
      </c>
      <c r="L20" s="163">
        <v>0</v>
      </c>
      <c r="M20" s="159" t="s">
        <v>68</v>
      </c>
    </row>
    <row r="21" spans="1:13" ht="15" customHeight="1">
      <c r="A21" s="176">
        <v>15</v>
      </c>
      <c r="B21" s="176">
        <v>131</v>
      </c>
      <c r="C21" s="220" t="s">
        <v>344</v>
      </c>
      <c r="D21" s="219" t="s">
        <v>345</v>
      </c>
      <c r="E21" s="218" t="s">
        <v>27</v>
      </c>
      <c r="F21" s="96" t="s">
        <v>3</v>
      </c>
      <c r="G21" s="221">
        <v>1992</v>
      </c>
      <c r="H21" s="219" t="s">
        <v>346</v>
      </c>
      <c r="I21" s="176" t="str">
        <f t="shared" si="1"/>
        <v>A</v>
      </c>
      <c r="J21" s="176">
        <f>COUNTIF($G$7:$I21,$I21)</f>
        <v>15</v>
      </c>
      <c r="K21" s="64">
        <v>0.04847222222222222</v>
      </c>
      <c r="L21" s="163">
        <v>0</v>
      </c>
      <c r="M21" s="159" t="s">
        <v>81</v>
      </c>
    </row>
    <row r="22" spans="1:13" ht="15" customHeight="1">
      <c r="A22" s="176">
        <v>16</v>
      </c>
      <c r="B22" s="176">
        <v>165</v>
      </c>
      <c r="C22" s="220" t="s">
        <v>410</v>
      </c>
      <c r="D22" s="219" t="s">
        <v>114</v>
      </c>
      <c r="E22" s="218" t="s">
        <v>27</v>
      </c>
      <c r="F22" s="96" t="s">
        <v>3</v>
      </c>
      <c r="G22" s="176">
        <v>1980</v>
      </c>
      <c r="H22" s="219" t="s">
        <v>411</v>
      </c>
      <c r="I22" s="176" t="str">
        <f t="shared" si="1"/>
        <v>A</v>
      </c>
      <c r="J22" s="176">
        <f>COUNTIF($G$7:$I22,$I22)</f>
        <v>16</v>
      </c>
      <c r="K22" s="64">
        <v>0.0488425925925926</v>
      </c>
      <c r="L22" s="163">
        <v>0</v>
      </c>
      <c r="M22" s="159" t="s">
        <v>70</v>
      </c>
    </row>
    <row r="23" spans="1:13" ht="15" customHeight="1">
      <c r="A23" s="176">
        <v>17</v>
      </c>
      <c r="B23" s="176">
        <v>146</v>
      </c>
      <c r="C23" s="220" t="s">
        <v>377</v>
      </c>
      <c r="D23" s="219" t="s">
        <v>145</v>
      </c>
      <c r="E23" s="218" t="s">
        <v>27</v>
      </c>
      <c r="F23" s="96" t="s">
        <v>3</v>
      </c>
      <c r="G23" s="221">
        <v>1986</v>
      </c>
      <c r="H23" s="219" t="s">
        <v>378</v>
      </c>
      <c r="I23" s="176" t="str">
        <f t="shared" si="1"/>
        <v>A</v>
      </c>
      <c r="J23" s="176">
        <f>COUNTIF($G$7:$I23,$I23)</f>
        <v>17</v>
      </c>
      <c r="K23" s="64">
        <v>0.049999999999999996</v>
      </c>
      <c r="L23" s="163">
        <v>0</v>
      </c>
      <c r="M23" s="159" t="s">
        <v>68</v>
      </c>
    </row>
    <row r="24" spans="1:13" ht="15" customHeight="1">
      <c r="A24" s="176">
        <v>18</v>
      </c>
      <c r="B24" s="176">
        <v>117</v>
      </c>
      <c r="C24" s="220" t="s">
        <v>318</v>
      </c>
      <c r="D24" s="219" t="s">
        <v>88</v>
      </c>
      <c r="E24" s="218" t="s">
        <v>27</v>
      </c>
      <c r="F24" s="96" t="s">
        <v>3</v>
      </c>
      <c r="G24" s="221">
        <v>1982</v>
      </c>
      <c r="H24" s="219" t="s">
        <v>14</v>
      </c>
      <c r="I24" s="176" t="str">
        <f t="shared" si="1"/>
        <v>A</v>
      </c>
      <c r="J24" s="176">
        <f>COUNTIF($G$7:$I24,$I24)</f>
        <v>18</v>
      </c>
      <c r="K24" s="64">
        <v>0.05032407407407408</v>
      </c>
      <c r="L24" s="163">
        <v>0</v>
      </c>
      <c r="M24" s="159" t="s">
        <v>70</v>
      </c>
    </row>
    <row r="25" spans="1:13" ht="15" customHeight="1">
      <c r="A25" s="176">
        <v>19</v>
      </c>
      <c r="B25" s="176">
        <v>143</v>
      </c>
      <c r="C25" s="220" t="s">
        <v>374</v>
      </c>
      <c r="D25" s="219" t="s">
        <v>250</v>
      </c>
      <c r="E25" s="218" t="s">
        <v>27</v>
      </c>
      <c r="F25" s="96" t="s">
        <v>3</v>
      </c>
      <c r="G25" s="221">
        <v>1984</v>
      </c>
      <c r="H25" s="219" t="s">
        <v>438</v>
      </c>
      <c r="I25" s="176" t="str">
        <f t="shared" si="1"/>
        <v>A</v>
      </c>
      <c r="J25" s="176">
        <f>COUNTIF($G$7:$I25,$I25)</f>
        <v>19</v>
      </c>
      <c r="K25" s="64">
        <v>0.05081018518518519</v>
      </c>
      <c r="L25" s="163">
        <v>0</v>
      </c>
      <c r="M25" s="159" t="s">
        <v>68</v>
      </c>
    </row>
    <row r="26" spans="1:13" ht="15" customHeight="1">
      <c r="A26" s="176">
        <v>20</v>
      </c>
      <c r="B26" s="176">
        <v>27</v>
      </c>
      <c r="C26" s="159" t="s">
        <v>133</v>
      </c>
      <c r="D26" s="160" t="s">
        <v>114</v>
      </c>
      <c r="E26" s="218" t="s">
        <v>27</v>
      </c>
      <c r="F26" s="96" t="s">
        <v>3</v>
      </c>
      <c r="G26" s="163">
        <v>1987</v>
      </c>
      <c r="H26" s="160" t="s">
        <v>11</v>
      </c>
      <c r="I26" s="176" t="str">
        <f t="shared" si="1"/>
        <v>A</v>
      </c>
      <c r="J26" s="176">
        <f>COUNTIF($G$7:$I26,$I26)</f>
        <v>20</v>
      </c>
      <c r="K26" s="64">
        <v>0.0508912037037037</v>
      </c>
      <c r="L26" s="163">
        <v>0</v>
      </c>
      <c r="M26" s="159" t="s">
        <v>105</v>
      </c>
    </row>
    <row r="27" spans="1:13" ht="15" customHeight="1">
      <c r="A27" s="176">
        <v>21</v>
      </c>
      <c r="B27" s="176">
        <v>8</v>
      </c>
      <c r="C27" s="159" t="s">
        <v>126</v>
      </c>
      <c r="D27" s="160" t="s">
        <v>127</v>
      </c>
      <c r="E27" s="218" t="s">
        <v>27</v>
      </c>
      <c r="F27" s="96" t="s">
        <v>3</v>
      </c>
      <c r="G27" s="163">
        <v>1984</v>
      </c>
      <c r="H27" s="160" t="s">
        <v>125</v>
      </c>
      <c r="I27" s="176" t="str">
        <f t="shared" si="1"/>
        <v>A</v>
      </c>
      <c r="J27" s="176">
        <f>COUNTIF($G$7:$I27,$I27)</f>
        <v>21</v>
      </c>
      <c r="K27" s="64">
        <v>0.05159722222222222</v>
      </c>
      <c r="L27" s="163">
        <v>0</v>
      </c>
      <c r="M27" s="159" t="s">
        <v>81</v>
      </c>
    </row>
    <row r="28" spans="1:13" ht="15" customHeight="1">
      <c r="A28" s="176">
        <v>22</v>
      </c>
      <c r="B28" s="176">
        <v>148</v>
      </c>
      <c r="C28" s="159" t="s">
        <v>166</v>
      </c>
      <c r="D28" s="160" t="s">
        <v>167</v>
      </c>
      <c r="E28" s="218" t="s">
        <v>27</v>
      </c>
      <c r="F28" s="96" t="s">
        <v>3</v>
      </c>
      <c r="G28" s="163">
        <v>1996</v>
      </c>
      <c r="H28" s="160" t="s">
        <v>33</v>
      </c>
      <c r="I28" s="176" t="str">
        <f t="shared" si="1"/>
        <v>A</v>
      </c>
      <c r="J28" s="176">
        <f>COUNTIF($G$7:$I28,$I28)</f>
        <v>22</v>
      </c>
      <c r="K28" s="64">
        <v>0.052256944444444446</v>
      </c>
      <c r="L28" s="163">
        <v>0</v>
      </c>
      <c r="M28" s="159" t="s">
        <v>81</v>
      </c>
    </row>
    <row r="29" spans="1:13" ht="15" customHeight="1">
      <c r="A29" s="176">
        <v>23</v>
      </c>
      <c r="B29" s="176">
        <v>103</v>
      </c>
      <c r="C29" s="159" t="s">
        <v>99</v>
      </c>
      <c r="D29" s="160" t="s">
        <v>146</v>
      </c>
      <c r="E29" s="218" t="s">
        <v>27</v>
      </c>
      <c r="F29" s="96" t="s">
        <v>3</v>
      </c>
      <c r="G29" s="163">
        <v>1981</v>
      </c>
      <c r="H29" s="160" t="s">
        <v>147</v>
      </c>
      <c r="I29" s="176" t="str">
        <f t="shared" si="1"/>
        <v>A</v>
      </c>
      <c r="J29" s="176">
        <f>COUNTIF($G$7:$I29,$I29)</f>
        <v>23</v>
      </c>
      <c r="K29" s="64">
        <v>0.0525</v>
      </c>
      <c r="L29" s="163">
        <v>0</v>
      </c>
      <c r="M29" s="159" t="s">
        <v>70</v>
      </c>
    </row>
    <row r="30" spans="1:13" ht="15" customHeight="1">
      <c r="A30" s="176">
        <v>24</v>
      </c>
      <c r="B30" s="176">
        <v>15</v>
      </c>
      <c r="C30" s="159" t="s">
        <v>280</v>
      </c>
      <c r="D30" s="160" t="s">
        <v>145</v>
      </c>
      <c r="E30" s="218" t="s">
        <v>27</v>
      </c>
      <c r="F30" s="96" t="s">
        <v>3</v>
      </c>
      <c r="G30" s="163">
        <v>1993</v>
      </c>
      <c r="H30" s="160" t="s">
        <v>281</v>
      </c>
      <c r="I30" s="176" t="str">
        <f t="shared" si="1"/>
        <v>A</v>
      </c>
      <c r="J30" s="176">
        <f>COUNTIF($G$7:$I30,$I30)</f>
        <v>24</v>
      </c>
      <c r="K30" s="64">
        <v>0.053240740740740734</v>
      </c>
      <c r="L30" s="163">
        <v>0</v>
      </c>
      <c r="M30" s="159" t="s">
        <v>70</v>
      </c>
    </row>
    <row r="31" spans="1:13" ht="15" customHeight="1">
      <c r="A31" s="176">
        <v>25</v>
      </c>
      <c r="B31" s="176">
        <v>90</v>
      </c>
      <c r="C31" s="159" t="s">
        <v>98</v>
      </c>
      <c r="D31" s="160" t="s">
        <v>80</v>
      </c>
      <c r="E31" s="218" t="s">
        <v>27</v>
      </c>
      <c r="F31" s="96" t="s">
        <v>3</v>
      </c>
      <c r="G31" s="163">
        <v>1984</v>
      </c>
      <c r="H31" s="160" t="s">
        <v>14</v>
      </c>
      <c r="I31" s="176" t="str">
        <f t="shared" si="1"/>
        <v>A</v>
      </c>
      <c r="J31" s="176">
        <f>COUNTIF($G$7:$I31,$I31)</f>
        <v>25</v>
      </c>
      <c r="K31" s="64">
        <v>0.05346064814814815</v>
      </c>
      <c r="L31" s="163">
        <v>0</v>
      </c>
      <c r="M31" s="159" t="s">
        <v>70</v>
      </c>
    </row>
    <row r="32" spans="1:13" ht="15" customHeight="1">
      <c r="A32" s="176">
        <v>26</v>
      </c>
      <c r="B32" s="176">
        <v>130</v>
      </c>
      <c r="C32" s="220" t="s">
        <v>340</v>
      </c>
      <c r="D32" s="219" t="s">
        <v>276</v>
      </c>
      <c r="E32" s="218" t="s">
        <v>27</v>
      </c>
      <c r="F32" s="96" t="s">
        <v>3</v>
      </c>
      <c r="G32" s="221">
        <v>1988</v>
      </c>
      <c r="H32" s="219" t="s">
        <v>341</v>
      </c>
      <c r="I32" s="176" t="str">
        <f t="shared" si="1"/>
        <v>A</v>
      </c>
      <c r="J32" s="176">
        <f>COUNTIF($G$7:$I32,$I32)</f>
        <v>26</v>
      </c>
      <c r="K32" s="64">
        <v>0.054421296296296294</v>
      </c>
      <c r="L32" s="163">
        <v>0</v>
      </c>
      <c r="M32" s="159" t="s">
        <v>70</v>
      </c>
    </row>
    <row r="33" spans="1:13" ht="15" customHeight="1">
      <c r="A33" s="176">
        <v>27</v>
      </c>
      <c r="B33" s="176">
        <v>151</v>
      </c>
      <c r="C33" s="220" t="s">
        <v>386</v>
      </c>
      <c r="D33" s="219" t="s">
        <v>387</v>
      </c>
      <c r="E33" s="218" t="s">
        <v>27</v>
      </c>
      <c r="F33" s="96" t="s">
        <v>3</v>
      </c>
      <c r="G33" s="176">
        <v>1996</v>
      </c>
      <c r="H33" s="219" t="s">
        <v>14</v>
      </c>
      <c r="I33" s="176" t="str">
        <f t="shared" si="1"/>
        <v>A</v>
      </c>
      <c r="J33" s="176">
        <f>COUNTIF($G$7:$I33,$I33)</f>
        <v>27</v>
      </c>
      <c r="K33" s="64">
        <v>0.05509259259259259</v>
      </c>
      <c r="L33" s="163">
        <v>0</v>
      </c>
      <c r="M33" s="159" t="s">
        <v>81</v>
      </c>
    </row>
    <row r="34" spans="1:13" ht="15" customHeight="1">
      <c r="A34" s="176">
        <v>28</v>
      </c>
      <c r="B34" s="176">
        <v>147</v>
      </c>
      <c r="C34" s="220" t="s">
        <v>377</v>
      </c>
      <c r="D34" s="219" t="s">
        <v>195</v>
      </c>
      <c r="E34" s="218" t="s">
        <v>27</v>
      </c>
      <c r="F34" s="96" t="s">
        <v>3</v>
      </c>
      <c r="G34" s="221">
        <v>1988</v>
      </c>
      <c r="H34" s="219" t="s">
        <v>378</v>
      </c>
      <c r="I34" s="176" t="str">
        <f t="shared" si="1"/>
        <v>A</v>
      </c>
      <c r="J34" s="176">
        <f>COUNTIF($G$7:$I34,$I34)</f>
        <v>28</v>
      </c>
      <c r="K34" s="64">
        <v>0.05518518518518519</v>
      </c>
      <c r="L34" s="163">
        <v>0</v>
      </c>
      <c r="M34" s="159" t="s">
        <v>70</v>
      </c>
    </row>
    <row r="35" spans="1:13" ht="15" customHeight="1">
      <c r="A35" s="176">
        <v>29</v>
      </c>
      <c r="B35" s="176">
        <v>70</v>
      </c>
      <c r="C35" s="159" t="s">
        <v>234</v>
      </c>
      <c r="D35" s="160" t="s">
        <v>114</v>
      </c>
      <c r="E35" s="218" t="s">
        <v>27</v>
      </c>
      <c r="F35" s="96" t="s">
        <v>3</v>
      </c>
      <c r="G35" s="163">
        <v>1986</v>
      </c>
      <c r="H35" s="160" t="s">
        <v>37</v>
      </c>
      <c r="I35" s="176" t="str">
        <f t="shared" si="1"/>
        <v>A</v>
      </c>
      <c r="J35" s="176">
        <f>COUNTIF($G$7:$I35,$I35)</f>
        <v>29</v>
      </c>
      <c r="K35" s="64">
        <v>0.05576388888888889</v>
      </c>
      <c r="L35" s="163">
        <v>0</v>
      </c>
      <c r="M35" s="159" t="s">
        <v>81</v>
      </c>
    </row>
    <row r="36" spans="1:13" ht="15" customHeight="1">
      <c r="A36" s="176">
        <v>30</v>
      </c>
      <c r="B36" s="176">
        <v>34</v>
      </c>
      <c r="C36" s="159" t="s">
        <v>87</v>
      </c>
      <c r="D36" s="160" t="s">
        <v>88</v>
      </c>
      <c r="E36" s="218" t="s">
        <v>27</v>
      </c>
      <c r="F36" s="96" t="s">
        <v>3</v>
      </c>
      <c r="G36" s="163">
        <v>1983</v>
      </c>
      <c r="H36" s="160" t="s">
        <v>89</v>
      </c>
      <c r="I36" s="176" t="str">
        <f t="shared" si="1"/>
        <v>A</v>
      </c>
      <c r="J36" s="176">
        <f>COUNTIF($G$7:$I36,$I36)</f>
        <v>30</v>
      </c>
      <c r="K36" s="64">
        <v>0.055775462962962964</v>
      </c>
      <c r="L36" s="163">
        <v>0</v>
      </c>
      <c r="M36" s="159" t="s">
        <v>118</v>
      </c>
    </row>
    <row r="37" spans="1:13" ht="15" customHeight="1">
      <c r="A37" s="176">
        <v>31</v>
      </c>
      <c r="B37" s="176">
        <v>6</v>
      </c>
      <c r="C37" s="159" t="s">
        <v>144</v>
      </c>
      <c r="D37" s="160" t="s">
        <v>145</v>
      </c>
      <c r="E37" s="218" t="s">
        <v>27</v>
      </c>
      <c r="F37" s="96" t="s">
        <v>3</v>
      </c>
      <c r="G37" s="163">
        <v>1983</v>
      </c>
      <c r="H37" s="160" t="s">
        <v>29</v>
      </c>
      <c r="I37" s="176" t="str">
        <f t="shared" si="1"/>
        <v>A</v>
      </c>
      <c r="J37" s="176">
        <f>COUNTIF($G$7:$I37,$I37)</f>
        <v>31</v>
      </c>
      <c r="K37" s="64">
        <v>0.056226851851851854</v>
      </c>
      <c r="L37" s="163">
        <v>0</v>
      </c>
      <c r="M37" s="159" t="s">
        <v>68</v>
      </c>
    </row>
    <row r="38" spans="1:13" ht="15" customHeight="1">
      <c r="A38" s="176">
        <v>32</v>
      </c>
      <c r="B38" s="176">
        <v>56</v>
      </c>
      <c r="C38" s="159" t="s">
        <v>155</v>
      </c>
      <c r="D38" s="160" t="s">
        <v>156</v>
      </c>
      <c r="E38" s="218" t="s">
        <v>27</v>
      </c>
      <c r="F38" s="96" t="s">
        <v>3</v>
      </c>
      <c r="G38" s="163">
        <v>1980</v>
      </c>
      <c r="H38" s="160" t="s">
        <v>52</v>
      </c>
      <c r="I38" s="176" t="str">
        <f t="shared" si="1"/>
        <v>A</v>
      </c>
      <c r="J38" s="176">
        <f>COUNTIF($G$7:$I38,$I38)</f>
        <v>32</v>
      </c>
      <c r="K38" s="64">
        <v>0.05649305555555556</v>
      </c>
      <c r="L38" s="163">
        <v>0</v>
      </c>
      <c r="M38" s="159" t="s">
        <v>68</v>
      </c>
    </row>
    <row r="39" spans="1:13" ht="15" customHeight="1">
      <c r="A39" s="176">
        <v>33</v>
      </c>
      <c r="B39" s="176">
        <v>74</v>
      </c>
      <c r="C39" s="159" t="s">
        <v>179</v>
      </c>
      <c r="D39" s="160" t="s">
        <v>94</v>
      </c>
      <c r="E39" s="218" t="s">
        <v>27</v>
      </c>
      <c r="F39" s="96" t="s">
        <v>3</v>
      </c>
      <c r="G39" s="176">
        <v>1990</v>
      </c>
      <c r="H39" s="160" t="s">
        <v>14</v>
      </c>
      <c r="I39" s="176" t="str">
        <f t="shared" si="1"/>
        <v>A</v>
      </c>
      <c r="J39" s="176">
        <f>COUNTIF($G$7:$I39,$I39)</f>
        <v>33</v>
      </c>
      <c r="K39" s="64">
        <v>0.05704861111111111</v>
      </c>
      <c r="L39" s="163">
        <v>0</v>
      </c>
      <c r="M39" s="159" t="s">
        <v>118</v>
      </c>
    </row>
    <row r="40" spans="1:13" ht="15" customHeight="1">
      <c r="A40" s="176">
        <v>34</v>
      </c>
      <c r="B40" s="176">
        <v>3</v>
      </c>
      <c r="C40" s="159" t="s">
        <v>263</v>
      </c>
      <c r="D40" s="160" t="s">
        <v>107</v>
      </c>
      <c r="E40" s="218" t="s">
        <v>27</v>
      </c>
      <c r="F40" s="96" t="s">
        <v>3</v>
      </c>
      <c r="G40" s="163">
        <v>1984</v>
      </c>
      <c r="H40" s="160" t="s">
        <v>264</v>
      </c>
      <c r="I40" s="176" t="str">
        <f t="shared" si="1"/>
        <v>A</v>
      </c>
      <c r="J40" s="176">
        <f>COUNTIF($G$7:$I40,$I40)</f>
        <v>34</v>
      </c>
      <c r="K40" s="64">
        <v>0.057152777777777775</v>
      </c>
      <c r="L40" s="163">
        <v>0</v>
      </c>
      <c r="M40" s="159" t="s">
        <v>70</v>
      </c>
    </row>
    <row r="41" spans="1:13" ht="15" customHeight="1">
      <c r="A41" s="176">
        <v>35</v>
      </c>
      <c r="B41" s="176">
        <v>54</v>
      </c>
      <c r="C41" s="159" t="s">
        <v>265</v>
      </c>
      <c r="D41" s="160" t="s">
        <v>254</v>
      </c>
      <c r="E41" s="218" t="s">
        <v>27</v>
      </c>
      <c r="F41" s="96" t="s">
        <v>3</v>
      </c>
      <c r="G41" s="163">
        <v>1985</v>
      </c>
      <c r="H41" s="160" t="s">
        <v>14</v>
      </c>
      <c r="I41" s="176" t="str">
        <f t="shared" si="1"/>
        <v>A</v>
      </c>
      <c r="J41" s="176">
        <f>COUNTIF($G$7:$I41,$I41)</f>
        <v>35</v>
      </c>
      <c r="K41" s="64">
        <v>0.05758101851851852</v>
      </c>
      <c r="L41" s="163">
        <v>0</v>
      </c>
      <c r="M41" s="159" t="s">
        <v>68</v>
      </c>
    </row>
    <row r="42" spans="1:13" ht="15" customHeight="1">
      <c r="A42" s="176">
        <v>36</v>
      </c>
      <c r="B42" s="176">
        <v>20</v>
      </c>
      <c r="C42" s="159" t="s">
        <v>168</v>
      </c>
      <c r="D42" s="160" t="s">
        <v>169</v>
      </c>
      <c r="E42" s="218" t="s">
        <v>27</v>
      </c>
      <c r="F42" s="96" t="s">
        <v>3</v>
      </c>
      <c r="G42" s="163">
        <v>1988</v>
      </c>
      <c r="H42" s="160" t="s">
        <v>51</v>
      </c>
      <c r="I42" s="176" t="str">
        <f t="shared" si="1"/>
        <v>A</v>
      </c>
      <c r="J42" s="176">
        <f>COUNTIF($G$7:$I42,$I42)</f>
        <v>36</v>
      </c>
      <c r="K42" s="64">
        <v>0.05824074074074074</v>
      </c>
      <c r="L42" s="163">
        <v>0</v>
      </c>
      <c r="M42" s="159" t="s">
        <v>105</v>
      </c>
    </row>
    <row r="43" spans="1:13" ht="15" customHeight="1">
      <c r="A43" s="176">
        <v>37</v>
      </c>
      <c r="B43" s="176">
        <v>435</v>
      </c>
      <c r="C43" s="220" t="s">
        <v>421</v>
      </c>
      <c r="D43" s="219" t="s">
        <v>69</v>
      </c>
      <c r="E43" s="218" t="s">
        <v>27</v>
      </c>
      <c r="F43" s="96" t="s">
        <v>3</v>
      </c>
      <c r="G43" s="221">
        <v>1981</v>
      </c>
      <c r="H43" s="219" t="s">
        <v>14</v>
      </c>
      <c r="I43" s="176" t="str">
        <f t="shared" si="1"/>
        <v>A</v>
      </c>
      <c r="J43" s="176">
        <f>COUNTIF($G$7:$I43,$I43)</f>
        <v>37</v>
      </c>
      <c r="K43" s="64">
        <v>0.05940972222222222</v>
      </c>
      <c r="L43" s="163">
        <v>0</v>
      </c>
      <c r="M43" s="159" t="s">
        <v>70</v>
      </c>
    </row>
    <row r="44" spans="1:13" ht="15" customHeight="1">
      <c r="A44" s="176">
        <v>38</v>
      </c>
      <c r="B44" s="176">
        <v>62</v>
      </c>
      <c r="C44" s="159" t="s">
        <v>123</v>
      </c>
      <c r="D44" s="160" t="s">
        <v>100</v>
      </c>
      <c r="E44" s="218" t="s">
        <v>27</v>
      </c>
      <c r="F44" s="96" t="s">
        <v>3</v>
      </c>
      <c r="G44" s="163">
        <v>1983</v>
      </c>
      <c r="H44" s="160" t="s">
        <v>10</v>
      </c>
      <c r="I44" s="176" t="str">
        <f t="shared" si="1"/>
        <v>A</v>
      </c>
      <c r="J44" s="176">
        <f>COUNTIF($G$7:$I44,$I44)</f>
        <v>38</v>
      </c>
      <c r="K44" s="64">
        <v>0.05990740740740741</v>
      </c>
      <c r="L44" s="163">
        <v>0</v>
      </c>
      <c r="M44" s="159" t="s">
        <v>81</v>
      </c>
    </row>
    <row r="45" spans="1:13" ht="15" customHeight="1">
      <c r="A45" s="176">
        <v>39</v>
      </c>
      <c r="B45" s="176">
        <v>153</v>
      </c>
      <c r="C45" s="220" t="s">
        <v>390</v>
      </c>
      <c r="D45" s="219" t="s">
        <v>96</v>
      </c>
      <c r="E45" s="218" t="s">
        <v>27</v>
      </c>
      <c r="F45" s="96" t="s">
        <v>3</v>
      </c>
      <c r="G45" s="221">
        <v>1985</v>
      </c>
      <c r="H45" s="219" t="s">
        <v>391</v>
      </c>
      <c r="I45" s="176" t="str">
        <f t="shared" si="1"/>
        <v>A</v>
      </c>
      <c r="J45" s="176">
        <f>COUNTIF($G$7:$I45,$I45)</f>
        <v>39</v>
      </c>
      <c r="K45" s="64">
        <v>0.06032407407407408</v>
      </c>
      <c r="L45" s="163">
        <v>0</v>
      </c>
      <c r="M45" s="159" t="s">
        <v>70</v>
      </c>
    </row>
    <row r="46" spans="1:13" ht="15" customHeight="1">
      <c r="A46" s="176">
        <v>40</v>
      </c>
      <c r="B46" s="176">
        <v>135</v>
      </c>
      <c r="C46" s="220" t="s">
        <v>353</v>
      </c>
      <c r="D46" s="219" t="s">
        <v>313</v>
      </c>
      <c r="E46" s="218" t="s">
        <v>27</v>
      </c>
      <c r="F46" s="96" t="s">
        <v>3</v>
      </c>
      <c r="G46" s="221">
        <v>1980</v>
      </c>
      <c r="H46" s="219" t="s">
        <v>29</v>
      </c>
      <c r="I46" s="176" t="str">
        <f t="shared" si="1"/>
        <v>A</v>
      </c>
      <c r="J46" s="176">
        <f>COUNTIF($G$7:$I46,$I46)</f>
        <v>40</v>
      </c>
      <c r="K46" s="64">
        <v>0.06197916666666667</v>
      </c>
      <c r="L46" s="163">
        <v>0</v>
      </c>
      <c r="M46" s="159" t="s">
        <v>70</v>
      </c>
    </row>
    <row r="47" spans="1:13" ht="15" customHeight="1">
      <c r="A47" s="176">
        <v>41</v>
      </c>
      <c r="B47" s="176">
        <v>81</v>
      </c>
      <c r="C47" s="159" t="s">
        <v>253</v>
      </c>
      <c r="D47" s="160" t="s">
        <v>204</v>
      </c>
      <c r="E47" s="218" t="s">
        <v>27</v>
      </c>
      <c r="F47" s="96" t="s">
        <v>3</v>
      </c>
      <c r="G47" s="163">
        <v>1988</v>
      </c>
      <c r="H47" s="160" t="s">
        <v>33</v>
      </c>
      <c r="I47" s="176" t="str">
        <f t="shared" si="1"/>
        <v>A</v>
      </c>
      <c r="J47" s="176">
        <f>COUNTIF($G$7:$I47,$I47)</f>
        <v>41</v>
      </c>
      <c r="K47" s="64">
        <v>0.06253472222222223</v>
      </c>
      <c r="L47" s="163">
        <v>0</v>
      </c>
      <c r="M47" s="159" t="s">
        <v>142</v>
      </c>
    </row>
    <row r="48" spans="1:13" ht="15" customHeight="1">
      <c r="A48" s="176">
        <v>42</v>
      </c>
      <c r="B48" s="176">
        <v>139</v>
      </c>
      <c r="C48" s="220" t="s">
        <v>366</v>
      </c>
      <c r="D48" s="219" t="s">
        <v>78</v>
      </c>
      <c r="E48" s="218" t="s">
        <v>27</v>
      </c>
      <c r="F48" s="96" t="s">
        <v>3</v>
      </c>
      <c r="G48" s="221">
        <v>1994</v>
      </c>
      <c r="H48" s="219" t="s">
        <v>367</v>
      </c>
      <c r="I48" s="176" t="str">
        <f t="shared" si="1"/>
        <v>A</v>
      </c>
      <c r="J48" s="176">
        <f>COUNTIF($G$7:$I48,$I48)</f>
        <v>42</v>
      </c>
      <c r="K48" s="64">
        <v>0.06255787037037037</v>
      </c>
      <c r="L48" s="163">
        <v>0</v>
      </c>
      <c r="M48" s="159" t="s">
        <v>70</v>
      </c>
    </row>
    <row r="49" spans="1:13" ht="15" customHeight="1">
      <c r="A49" s="176">
        <v>43</v>
      </c>
      <c r="B49" s="176">
        <v>97</v>
      </c>
      <c r="C49" s="159" t="s">
        <v>246</v>
      </c>
      <c r="D49" s="160" t="s">
        <v>247</v>
      </c>
      <c r="E49" s="218" t="s">
        <v>27</v>
      </c>
      <c r="F49" s="96" t="s">
        <v>3</v>
      </c>
      <c r="G49" s="163">
        <v>1983</v>
      </c>
      <c r="H49" s="160" t="s">
        <v>248</v>
      </c>
      <c r="I49" s="176" t="str">
        <f t="shared" si="1"/>
        <v>A</v>
      </c>
      <c r="J49" s="176">
        <f>COUNTIF($G$7:$I49,$I49)</f>
        <v>43</v>
      </c>
      <c r="K49" s="64">
        <v>0.06314814814814815</v>
      </c>
      <c r="L49" s="163">
        <v>0</v>
      </c>
      <c r="M49" s="159" t="s">
        <v>118</v>
      </c>
    </row>
    <row r="50" spans="1:13" ht="15" customHeight="1">
      <c r="A50" s="176">
        <v>44</v>
      </c>
      <c r="B50" s="176">
        <v>101</v>
      </c>
      <c r="C50" s="159" t="s">
        <v>159</v>
      </c>
      <c r="D50" s="160" t="s">
        <v>146</v>
      </c>
      <c r="E50" s="218" t="s">
        <v>27</v>
      </c>
      <c r="F50" s="96" t="s">
        <v>3</v>
      </c>
      <c r="G50" s="163">
        <v>1988</v>
      </c>
      <c r="H50" s="160" t="s">
        <v>160</v>
      </c>
      <c r="I50" s="176" t="str">
        <f t="shared" si="1"/>
        <v>A</v>
      </c>
      <c r="J50" s="176">
        <f>COUNTIF($G$7:$I50,$I50)</f>
        <v>44</v>
      </c>
      <c r="K50" s="64">
        <v>0.06474537037037037</v>
      </c>
      <c r="L50" s="163">
        <v>0</v>
      </c>
      <c r="M50" s="159" t="s">
        <v>68</v>
      </c>
    </row>
    <row r="51" spans="1:13" ht="15" customHeight="1">
      <c r="A51" s="176">
        <v>45</v>
      </c>
      <c r="B51" s="176">
        <v>119</v>
      </c>
      <c r="C51" s="220" t="s">
        <v>322</v>
      </c>
      <c r="D51" s="219" t="s">
        <v>156</v>
      </c>
      <c r="E51" s="218" t="s">
        <v>27</v>
      </c>
      <c r="F51" s="96" t="s">
        <v>3</v>
      </c>
      <c r="G51" s="221">
        <v>1991</v>
      </c>
      <c r="H51" s="219" t="s">
        <v>37</v>
      </c>
      <c r="I51" s="176" t="str">
        <f t="shared" si="1"/>
        <v>A</v>
      </c>
      <c r="J51" s="176">
        <f>COUNTIF($G$7:$I51,$I51)</f>
        <v>45</v>
      </c>
      <c r="K51" s="64">
        <v>0.06493055555555556</v>
      </c>
      <c r="L51" s="163">
        <v>0</v>
      </c>
      <c r="M51" s="159" t="s">
        <v>142</v>
      </c>
    </row>
    <row r="52" spans="1:13" ht="15" customHeight="1">
      <c r="A52" s="176">
        <v>46</v>
      </c>
      <c r="B52" s="176">
        <v>125</v>
      </c>
      <c r="C52" s="220" t="s">
        <v>330</v>
      </c>
      <c r="D52" s="219" t="s">
        <v>331</v>
      </c>
      <c r="E52" s="218" t="s">
        <v>27</v>
      </c>
      <c r="F52" s="96" t="s">
        <v>3</v>
      </c>
      <c r="G52" s="176">
        <v>1993</v>
      </c>
      <c r="H52" s="219" t="s">
        <v>34</v>
      </c>
      <c r="I52" s="176" t="str">
        <f t="shared" si="1"/>
        <v>A</v>
      </c>
      <c r="J52" s="176">
        <f>COUNTIF($G$7:$I52,$I52)</f>
        <v>46</v>
      </c>
      <c r="K52" s="64">
        <v>0.06506944444444444</v>
      </c>
      <c r="L52" s="163">
        <v>0</v>
      </c>
      <c r="M52" s="159" t="s">
        <v>73</v>
      </c>
    </row>
    <row r="53" spans="1:13" ht="15" customHeight="1">
      <c r="A53" s="176">
        <v>47</v>
      </c>
      <c r="B53" s="176">
        <v>102</v>
      </c>
      <c r="C53" s="159" t="s">
        <v>99</v>
      </c>
      <c r="D53" s="160" t="s">
        <v>100</v>
      </c>
      <c r="E53" s="218" t="s">
        <v>27</v>
      </c>
      <c r="F53" s="96" t="s">
        <v>3</v>
      </c>
      <c r="G53" s="163">
        <v>1985</v>
      </c>
      <c r="H53" s="160" t="s">
        <v>14</v>
      </c>
      <c r="I53" s="176" t="str">
        <f t="shared" si="1"/>
        <v>A</v>
      </c>
      <c r="J53" s="176">
        <f>COUNTIF($G$7:$I53,$I53)</f>
        <v>47</v>
      </c>
      <c r="K53" s="64">
        <v>0.06849537037037036</v>
      </c>
      <c r="L53" s="163">
        <v>0</v>
      </c>
      <c r="M53" s="159" t="s">
        <v>70</v>
      </c>
    </row>
    <row r="54" spans="1:13" ht="15" customHeight="1">
      <c r="A54" s="176">
        <v>48</v>
      </c>
      <c r="B54" s="176">
        <v>51</v>
      </c>
      <c r="C54" s="159" t="s">
        <v>79</v>
      </c>
      <c r="D54" s="160" t="s">
        <v>80</v>
      </c>
      <c r="E54" s="218" t="s">
        <v>27</v>
      </c>
      <c r="F54" s="96" t="s">
        <v>3</v>
      </c>
      <c r="G54" s="163">
        <v>1982</v>
      </c>
      <c r="H54" s="160" t="s">
        <v>82</v>
      </c>
      <c r="I54" s="176" t="str">
        <f t="shared" si="1"/>
        <v>A</v>
      </c>
      <c r="J54" s="176">
        <f>COUNTIF($G$7:$I54,$I54)</f>
        <v>48</v>
      </c>
      <c r="K54" s="64">
        <v>0.069375</v>
      </c>
      <c r="L54" s="163">
        <v>0</v>
      </c>
      <c r="M54" s="159" t="s">
        <v>68</v>
      </c>
    </row>
    <row r="55" spans="1:13" ht="15" customHeight="1">
      <c r="A55" s="176">
        <v>49</v>
      </c>
      <c r="B55" s="176">
        <v>434</v>
      </c>
      <c r="C55" s="220" t="s">
        <v>417</v>
      </c>
      <c r="D55" s="219" t="s">
        <v>80</v>
      </c>
      <c r="E55" s="218" t="s">
        <v>27</v>
      </c>
      <c r="F55" s="96" t="s">
        <v>3</v>
      </c>
      <c r="G55" s="221">
        <v>1983</v>
      </c>
      <c r="H55" s="219" t="s">
        <v>418</v>
      </c>
      <c r="I55" s="176" t="str">
        <f t="shared" si="1"/>
        <v>A</v>
      </c>
      <c r="J55" s="176">
        <f>COUNTIF($G$7:$I55,$I55)</f>
        <v>49</v>
      </c>
      <c r="K55" s="64">
        <v>0.07314814814814814</v>
      </c>
      <c r="L55" s="163">
        <v>0</v>
      </c>
      <c r="M55" s="159" t="s">
        <v>81</v>
      </c>
    </row>
    <row r="56" spans="1:13" ht="15" customHeight="1">
      <c r="A56" s="176">
        <v>50</v>
      </c>
      <c r="B56" s="176">
        <v>127</v>
      </c>
      <c r="C56" s="220" t="s">
        <v>188</v>
      </c>
      <c r="D56" s="219" t="s">
        <v>67</v>
      </c>
      <c r="E56" s="218" t="s">
        <v>27</v>
      </c>
      <c r="F56" s="96" t="s">
        <v>3</v>
      </c>
      <c r="G56" s="221">
        <v>1982</v>
      </c>
      <c r="H56" s="219" t="s">
        <v>332</v>
      </c>
      <c r="I56" s="176" t="str">
        <f t="shared" si="1"/>
        <v>A</v>
      </c>
      <c r="J56" s="176">
        <f>COUNTIF($G$7:$I56,$I56)</f>
        <v>50</v>
      </c>
      <c r="K56" s="64">
        <v>0.08283564814814814</v>
      </c>
      <c r="L56" s="163">
        <v>0</v>
      </c>
      <c r="M56" s="159" t="s">
        <v>81</v>
      </c>
    </row>
    <row r="57" spans="1:13" ht="15" customHeight="1">
      <c r="A57" s="254" t="s">
        <v>441</v>
      </c>
      <c r="B57" s="255"/>
      <c r="C57" s="255"/>
      <c r="D57" s="255"/>
      <c r="E57" s="255"/>
      <c r="F57" s="255"/>
      <c r="G57" s="255"/>
      <c r="H57" s="255"/>
      <c r="I57" s="255"/>
      <c r="J57" s="255"/>
      <c r="K57" s="256"/>
      <c r="L57" s="163"/>
      <c r="M57" s="159"/>
    </row>
    <row r="58" spans="1:13" s="149" customFormat="1" ht="15" customHeight="1">
      <c r="A58" s="142">
        <v>1</v>
      </c>
      <c r="B58" s="142">
        <v>63</v>
      </c>
      <c r="C58" s="143" t="s">
        <v>143</v>
      </c>
      <c r="D58" s="144" t="s">
        <v>78</v>
      </c>
      <c r="E58" s="145" t="s">
        <v>27</v>
      </c>
      <c r="F58" s="146" t="s">
        <v>3</v>
      </c>
      <c r="G58" s="147">
        <v>1978</v>
      </c>
      <c r="H58" s="144" t="s">
        <v>30</v>
      </c>
      <c r="I58" s="142" t="str">
        <f aca="true" t="shared" si="2" ref="I58:I95">IF($F58="m",IF($G$1-$G58&gt;18,IF($G$1-$G58&lt;40,"A",IF($G$1-$G58&gt;49,IF($G$1-$G58&gt;59,IF($G$1-$G58&gt;69,"E","D"),"C"),"B")),"JM"),IF($G$1-$G58&gt;18,IF($G$1-$G58&lt;40,"F",IF($G$1-$G58&lt;50,"G","H")),"JŽ"))</f>
        <v>B</v>
      </c>
      <c r="J58" s="142">
        <f>COUNTIF($G$7:$I58,$I58)</f>
        <v>1</v>
      </c>
      <c r="K58" s="148">
        <v>0.040138888888888884</v>
      </c>
      <c r="L58" s="147">
        <v>0</v>
      </c>
      <c r="M58" s="143" t="s">
        <v>85</v>
      </c>
    </row>
    <row r="59" spans="1:13" s="154" customFormat="1" ht="15" customHeight="1">
      <c r="A59" s="192">
        <v>2</v>
      </c>
      <c r="B59" s="192">
        <v>38</v>
      </c>
      <c r="C59" s="193" t="s">
        <v>90</v>
      </c>
      <c r="D59" s="194" t="s">
        <v>91</v>
      </c>
      <c r="E59" s="195" t="s">
        <v>27</v>
      </c>
      <c r="F59" s="196" t="s">
        <v>3</v>
      </c>
      <c r="G59" s="197">
        <v>1976</v>
      </c>
      <c r="H59" s="194" t="s">
        <v>92</v>
      </c>
      <c r="I59" s="192" t="str">
        <f t="shared" si="2"/>
        <v>B</v>
      </c>
      <c r="J59" s="192">
        <f>COUNTIF($G$7:$I59,$I59)</f>
        <v>2</v>
      </c>
      <c r="K59" s="198">
        <v>0.04074074074074074</v>
      </c>
      <c r="L59" s="197">
        <v>0</v>
      </c>
      <c r="M59" s="193" t="s">
        <v>70</v>
      </c>
    </row>
    <row r="60" spans="1:13" s="155" customFormat="1" ht="15" customHeight="1">
      <c r="A60" s="199">
        <v>3</v>
      </c>
      <c r="B60" s="199">
        <v>155</v>
      </c>
      <c r="C60" s="206" t="s">
        <v>395</v>
      </c>
      <c r="D60" s="207" t="s">
        <v>145</v>
      </c>
      <c r="E60" s="202" t="s">
        <v>27</v>
      </c>
      <c r="F60" s="203" t="s">
        <v>3</v>
      </c>
      <c r="G60" s="208">
        <v>1970</v>
      </c>
      <c r="H60" s="207" t="s">
        <v>396</v>
      </c>
      <c r="I60" s="199" t="str">
        <f t="shared" si="2"/>
        <v>B</v>
      </c>
      <c r="J60" s="199">
        <f>COUNTIF($G$7:$I60,$I60)</f>
        <v>3</v>
      </c>
      <c r="K60" s="205">
        <v>0.0428587962962963</v>
      </c>
      <c r="L60" s="204">
        <v>0</v>
      </c>
      <c r="M60" s="200" t="s">
        <v>68</v>
      </c>
    </row>
    <row r="61" spans="1:13" ht="15" customHeight="1">
      <c r="A61" s="176">
        <v>4</v>
      </c>
      <c r="B61" s="176">
        <v>88</v>
      </c>
      <c r="C61" s="159" t="s">
        <v>260</v>
      </c>
      <c r="D61" s="160" t="s">
        <v>114</v>
      </c>
      <c r="E61" s="218" t="s">
        <v>27</v>
      </c>
      <c r="F61" s="96" t="s">
        <v>3</v>
      </c>
      <c r="G61" s="163">
        <v>1979</v>
      </c>
      <c r="H61" s="160" t="s">
        <v>24</v>
      </c>
      <c r="I61" s="176" t="str">
        <f t="shared" si="2"/>
        <v>B</v>
      </c>
      <c r="J61" s="176">
        <f>COUNTIF($G$7:$I61,$I61)</f>
        <v>4</v>
      </c>
      <c r="K61" s="64">
        <v>0.04327546296296297</v>
      </c>
      <c r="L61" s="163">
        <v>0</v>
      </c>
      <c r="M61" s="159" t="s">
        <v>81</v>
      </c>
    </row>
    <row r="62" spans="1:13" ht="15" customHeight="1">
      <c r="A62" s="176">
        <v>5</v>
      </c>
      <c r="B62" s="176">
        <v>104</v>
      </c>
      <c r="C62" s="159" t="s">
        <v>278</v>
      </c>
      <c r="D62" s="160" t="s">
        <v>207</v>
      </c>
      <c r="E62" s="218" t="s">
        <v>43</v>
      </c>
      <c r="F62" s="96" t="s">
        <v>3</v>
      </c>
      <c r="G62" s="163">
        <v>1973</v>
      </c>
      <c r="H62" s="160" t="s">
        <v>279</v>
      </c>
      <c r="I62" s="176" t="str">
        <f t="shared" si="2"/>
        <v>B</v>
      </c>
      <c r="J62" s="176">
        <f>COUNTIF($G$7:$I62,$I62)</f>
        <v>5</v>
      </c>
      <c r="K62" s="64">
        <v>0.045000000000000005</v>
      </c>
      <c r="L62" s="163">
        <v>0</v>
      </c>
      <c r="M62" s="159" t="s">
        <v>68</v>
      </c>
    </row>
    <row r="63" spans="1:13" ht="15" customHeight="1">
      <c r="A63" s="176">
        <v>6</v>
      </c>
      <c r="B63" s="176">
        <v>73</v>
      </c>
      <c r="C63" s="159" t="s">
        <v>255</v>
      </c>
      <c r="D63" s="160" t="s">
        <v>80</v>
      </c>
      <c r="E63" s="218" t="s">
        <v>27</v>
      </c>
      <c r="F63" s="96" t="s">
        <v>3</v>
      </c>
      <c r="G63" s="163">
        <v>1972</v>
      </c>
      <c r="H63" s="160" t="s">
        <v>39</v>
      </c>
      <c r="I63" s="176" t="str">
        <f t="shared" si="2"/>
        <v>B</v>
      </c>
      <c r="J63" s="176">
        <f>COUNTIF($G$7:$I63,$I63)</f>
        <v>6</v>
      </c>
      <c r="K63" s="64">
        <v>0.04512731481481482</v>
      </c>
      <c r="L63" s="163">
        <v>0</v>
      </c>
      <c r="M63" s="159" t="s">
        <v>68</v>
      </c>
    </row>
    <row r="64" spans="1:13" ht="15" customHeight="1">
      <c r="A64" s="176">
        <v>7</v>
      </c>
      <c r="B64" s="176">
        <v>77</v>
      </c>
      <c r="C64" s="159" t="s">
        <v>121</v>
      </c>
      <c r="D64" s="160" t="s">
        <v>100</v>
      </c>
      <c r="E64" s="218" t="s">
        <v>27</v>
      </c>
      <c r="F64" s="96" t="s">
        <v>3</v>
      </c>
      <c r="G64" s="163">
        <v>1978</v>
      </c>
      <c r="H64" s="160" t="s">
        <v>10</v>
      </c>
      <c r="I64" s="176" t="str">
        <f t="shared" si="2"/>
        <v>B</v>
      </c>
      <c r="J64" s="176">
        <f>COUNTIF($G$7:$I64,$I64)</f>
        <v>7</v>
      </c>
      <c r="K64" s="64">
        <v>0.045162037037037035</v>
      </c>
      <c r="L64" s="163">
        <v>0</v>
      </c>
      <c r="M64" s="159" t="s">
        <v>68</v>
      </c>
    </row>
    <row r="65" spans="1:13" ht="15" customHeight="1">
      <c r="A65" s="176">
        <v>8</v>
      </c>
      <c r="B65" s="176">
        <v>157</v>
      </c>
      <c r="C65" s="220" t="s">
        <v>401</v>
      </c>
      <c r="D65" s="219" t="s">
        <v>402</v>
      </c>
      <c r="E65" s="218" t="s">
        <v>27</v>
      </c>
      <c r="F65" s="96" t="s">
        <v>3</v>
      </c>
      <c r="G65" s="176">
        <v>1972</v>
      </c>
      <c r="H65" s="219" t="s">
        <v>400</v>
      </c>
      <c r="I65" s="176" t="str">
        <f t="shared" si="2"/>
        <v>B</v>
      </c>
      <c r="J65" s="176">
        <f>COUNTIF($G$7:$I65,$I65)</f>
        <v>8</v>
      </c>
      <c r="K65" s="64">
        <v>0.04521990740740741</v>
      </c>
      <c r="L65" s="163">
        <v>0</v>
      </c>
      <c r="M65" s="159" t="s">
        <v>68</v>
      </c>
    </row>
    <row r="66" spans="1:13" ht="15" customHeight="1">
      <c r="A66" s="176">
        <v>9</v>
      </c>
      <c r="B66" s="176">
        <v>66</v>
      </c>
      <c r="C66" s="159" t="s">
        <v>95</v>
      </c>
      <c r="D66" s="160" t="s">
        <v>96</v>
      </c>
      <c r="E66" s="218" t="s">
        <v>27</v>
      </c>
      <c r="F66" s="96" t="s">
        <v>3</v>
      </c>
      <c r="G66" s="163">
        <v>1978</v>
      </c>
      <c r="H66" s="160" t="s">
        <v>97</v>
      </c>
      <c r="I66" s="176" t="str">
        <f t="shared" si="2"/>
        <v>B</v>
      </c>
      <c r="J66" s="176">
        <f>COUNTIF($G$7:$I66,$I66)</f>
        <v>9</v>
      </c>
      <c r="K66" s="64">
        <v>0.04666666666666667</v>
      </c>
      <c r="L66" s="163">
        <v>0</v>
      </c>
      <c r="M66" s="159" t="s">
        <v>70</v>
      </c>
    </row>
    <row r="67" spans="1:13" ht="15" customHeight="1">
      <c r="A67" s="176">
        <v>10</v>
      </c>
      <c r="B67" s="176">
        <v>36</v>
      </c>
      <c r="C67" s="159" t="s">
        <v>102</v>
      </c>
      <c r="D67" s="160" t="s">
        <v>94</v>
      </c>
      <c r="E67" s="218" t="s">
        <v>27</v>
      </c>
      <c r="F67" s="96" t="s">
        <v>3</v>
      </c>
      <c r="G67" s="163">
        <v>1975</v>
      </c>
      <c r="H67" s="160" t="s">
        <v>29</v>
      </c>
      <c r="I67" s="176" t="str">
        <f t="shared" si="2"/>
        <v>B</v>
      </c>
      <c r="J67" s="176">
        <f>COUNTIF($G$7:$I67,$I67)</f>
        <v>10</v>
      </c>
      <c r="K67" s="64">
        <v>0.04731481481481481</v>
      </c>
      <c r="L67" s="163">
        <v>0</v>
      </c>
      <c r="M67" s="159" t="s">
        <v>68</v>
      </c>
    </row>
    <row r="68" spans="1:13" ht="14.25" customHeight="1">
      <c r="A68" s="176">
        <v>11</v>
      </c>
      <c r="B68" s="176">
        <v>69</v>
      </c>
      <c r="C68" s="159" t="s">
        <v>229</v>
      </c>
      <c r="D68" s="160" t="s">
        <v>151</v>
      </c>
      <c r="E68" s="218" t="s">
        <v>27</v>
      </c>
      <c r="F68" s="96" t="s">
        <v>3</v>
      </c>
      <c r="G68" s="163">
        <v>1979</v>
      </c>
      <c r="H68" s="160" t="s">
        <v>292</v>
      </c>
      <c r="I68" s="176" t="str">
        <f t="shared" si="2"/>
        <v>B</v>
      </c>
      <c r="J68" s="176">
        <f>COUNTIF($G$7:$I68,$I68)</f>
        <v>11</v>
      </c>
      <c r="K68" s="64">
        <v>0.04811342592592593</v>
      </c>
      <c r="L68" s="163">
        <v>0</v>
      </c>
      <c r="M68" s="159" t="s">
        <v>81</v>
      </c>
    </row>
    <row r="69" spans="1:13" ht="15" customHeight="1">
      <c r="A69" s="176">
        <v>12</v>
      </c>
      <c r="B69" s="176">
        <v>53</v>
      </c>
      <c r="C69" s="159" t="s">
        <v>139</v>
      </c>
      <c r="D69" s="160" t="s">
        <v>100</v>
      </c>
      <c r="E69" s="218" t="s">
        <v>27</v>
      </c>
      <c r="F69" s="96" t="s">
        <v>3</v>
      </c>
      <c r="G69" s="163">
        <v>1977</v>
      </c>
      <c r="H69" s="160" t="s">
        <v>29</v>
      </c>
      <c r="I69" s="176" t="str">
        <f t="shared" si="2"/>
        <v>B</v>
      </c>
      <c r="J69" s="176">
        <f>COUNTIF($G$7:$I69,$I69)</f>
        <v>12</v>
      </c>
      <c r="K69" s="64">
        <v>0.04888888888888889</v>
      </c>
      <c r="L69" s="163">
        <v>0</v>
      </c>
      <c r="M69" s="159" t="s">
        <v>81</v>
      </c>
    </row>
    <row r="70" spans="1:13" ht="15" customHeight="1">
      <c r="A70" s="176">
        <v>13</v>
      </c>
      <c r="B70" s="176">
        <v>118</v>
      </c>
      <c r="C70" s="220" t="s">
        <v>319</v>
      </c>
      <c r="D70" s="219" t="s">
        <v>247</v>
      </c>
      <c r="E70" s="218" t="s">
        <v>27</v>
      </c>
      <c r="F70" s="96" t="s">
        <v>3</v>
      </c>
      <c r="G70" s="176">
        <v>1972</v>
      </c>
      <c r="H70" s="219" t="s">
        <v>320</v>
      </c>
      <c r="I70" s="176" t="str">
        <f t="shared" si="2"/>
        <v>B</v>
      </c>
      <c r="J70" s="176">
        <f>COUNTIF($G$7:$I70,$I70)</f>
        <v>13</v>
      </c>
      <c r="K70" s="64">
        <v>0.0500925925925926</v>
      </c>
      <c r="L70" s="163">
        <v>0</v>
      </c>
      <c r="M70" s="159" t="s">
        <v>81</v>
      </c>
    </row>
    <row r="71" spans="1:13" ht="15" customHeight="1">
      <c r="A71" s="176">
        <v>14</v>
      </c>
      <c r="B71" s="176">
        <v>24</v>
      </c>
      <c r="C71" s="159" t="s">
        <v>148</v>
      </c>
      <c r="D71" s="160" t="s">
        <v>149</v>
      </c>
      <c r="E71" s="218" t="s">
        <v>27</v>
      </c>
      <c r="F71" s="96" t="s">
        <v>3</v>
      </c>
      <c r="G71" s="163">
        <v>1974</v>
      </c>
      <c r="H71" s="160" t="s">
        <v>40</v>
      </c>
      <c r="I71" s="176" t="str">
        <f t="shared" si="2"/>
        <v>B</v>
      </c>
      <c r="J71" s="176">
        <f>COUNTIF($G$7:$I71,$I71)</f>
        <v>14</v>
      </c>
      <c r="K71" s="64">
        <v>0.05018518518518519</v>
      </c>
      <c r="L71" s="163">
        <v>0</v>
      </c>
      <c r="M71" s="159" t="s">
        <v>73</v>
      </c>
    </row>
    <row r="72" spans="1:13" ht="15" customHeight="1">
      <c r="A72" s="176">
        <v>15</v>
      </c>
      <c r="B72" s="176">
        <v>55</v>
      </c>
      <c r="C72" s="159" t="s">
        <v>183</v>
      </c>
      <c r="D72" s="160" t="s">
        <v>80</v>
      </c>
      <c r="E72" s="218" t="s">
        <v>27</v>
      </c>
      <c r="F72" s="96" t="s">
        <v>3</v>
      </c>
      <c r="G72" s="163">
        <v>1979</v>
      </c>
      <c r="H72" s="160" t="s">
        <v>136</v>
      </c>
      <c r="I72" s="176" t="str">
        <f t="shared" si="2"/>
        <v>B</v>
      </c>
      <c r="J72" s="176">
        <f>COUNTIF($G$7:$I72,$I72)</f>
        <v>15</v>
      </c>
      <c r="K72" s="64">
        <v>0.05053240740740741</v>
      </c>
      <c r="L72" s="163">
        <v>0</v>
      </c>
      <c r="M72" s="159"/>
    </row>
    <row r="73" spans="1:13" ht="15" customHeight="1">
      <c r="A73" s="176">
        <v>16</v>
      </c>
      <c r="B73" s="176">
        <v>61</v>
      </c>
      <c r="C73" s="159" t="s">
        <v>123</v>
      </c>
      <c r="D73" s="160" t="s">
        <v>124</v>
      </c>
      <c r="E73" s="218" t="s">
        <v>27</v>
      </c>
      <c r="F73" s="96" t="s">
        <v>3</v>
      </c>
      <c r="G73" s="163">
        <v>1979</v>
      </c>
      <c r="H73" s="160" t="s">
        <v>10</v>
      </c>
      <c r="I73" s="176" t="str">
        <f t="shared" si="2"/>
        <v>B</v>
      </c>
      <c r="J73" s="176">
        <f>COUNTIF($G$7:$I73,$I73)</f>
        <v>16</v>
      </c>
      <c r="K73" s="64">
        <v>0.05057870370370371</v>
      </c>
      <c r="L73" s="163">
        <v>0</v>
      </c>
      <c r="M73" s="159" t="s">
        <v>85</v>
      </c>
    </row>
    <row r="74" spans="1:13" ht="15" customHeight="1">
      <c r="A74" s="176">
        <v>17</v>
      </c>
      <c r="B74" s="176">
        <v>85</v>
      </c>
      <c r="C74" s="159" t="s">
        <v>215</v>
      </c>
      <c r="D74" s="160" t="s">
        <v>216</v>
      </c>
      <c r="E74" s="218" t="s">
        <v>43</v>
      </c>
      <c r="F74" s="96" t="s">
        <v>3</v>
      </c>
      <c r="G74" s="163">
        <v>1972</v>
      </c>
      <c r="H74" s="160" t="s">
        <v>208</v>
      </c>
      <c r="I74" s="176" t="str">
        <f t="shared" si="2"/>
        <v>B</v>
      </c>
      <c r="J74" s="176">
        <f>COUNTIF($G$7:$I74,$I74)</f>
        <v>17</v>
      </c>
      <c r="K74" s="64">
        <v>0.052083333333333336</v>
      </c>
      <c r="L74" s="163">
        <v>0</v>
      </c>
      <c r="M74" s="159" t="s">
        <v>85</v>
      </c>
    </row>
    <row r="75" spans="1:13" ht="15" customHeight="1">
      <c r="A75" s="176">
        <v>18</v>
      </c>
      <c r="B75" s="176">
        <v>134</v>
      </c>
      <c r="C75" s="220" t="s">
        <v>351</v>
      </c>
      <c r="D75" s="219" t="s">
        <v>67</v>
      </c>
      <c r="E75" s="218" t="s">
        <v>27</v>
      </c>
      <c r="F75" s="96" t="s">
        <v>3</v>
      </c>
      <c r="G75" s="221">
        <v>1972</v>
      </c>
      <c r="H75" s="219" t="s">
        <v>352</v>
      </c>
      <c r="I75" s="176" t="str">
        <f t="shared" si="2"/>
        <v>B</v>
      </c>
      <c r="J75" s="176">
        <f>COUNTIF($G$7:$I75,$I75)</f>
        <v>18</v>
      </c>
      <c r="K75" s="64">
        <v>0.0522337962962963</v>
      </c>
      <c r="L75" s="163">
        <v>0</v>
      </c>
      <c r="M75" s="159" t="s">
        <v>68</v>
      </c>
    </row>
    <row r="76" spans="1:13" ht="15" customHeight="1">
      <c r="A76" s="176">
        <v>19</v>
      </c>
      <c r="B76" s="176">
        <v>60</v>
      </c>
      <c r="C76" s="159" t="s">
        <v>271</v>
      </c>
      <c r="D76" s="160" t="s">
        <v>107</v>
      </c>
      <c r="E76" s="218" t="s">
        <v>27</v>
      </c>
      <c r="F76" s="96" t="s">
        <v>3</v>
      </c>
      <c r="G76" s="163">
        <v>1975</v>
      </c>
      <c r="H76" s="160" t="s">
        <v>291</v>
      </c>
      <c r="I76" s="176" t="str">
        <f t="shared" si="2"/>
        <v>B</v>
      </c>
      <c r="J76" s="176">
        <f>COUNTIF($G$7:$I76,$I76)</f>
        <v>19</v>
      </c>
      <c r="K76" s="64">
        <v>0.05265046296296296</v>
      </c>
      <c r="L76" s="163">
        <v>0</v>
      </c>
      <c r="M76" s="159" t="s">
        <v>70</v>
      </c>
    </row>
    <row r="77" spans="1:13" ht="15" customHeight="1">
      <c r="A77" s="176">
        <v>20</v>
      </c>
      <c r="B77" s="176">
        <v>21</v>
      </c>
      <c r="C77" s="159" t="s">
        <v>268</v>
      </c>
      <c r="D77" s="160" t="s">
        <v>269</v>
      </c>
      <c r="E77" s="218" t="s">
        <v>27</v>
      </c>
      <c r="F77" s="96" t="s">
        <v>3</v>
      </c>
      <c r="G77" s="163">
        <v>1978</v>
      </c>
      <c r="H77" s="160" t="s">
        <v>270</v>
      </c>
      <c r="I77" s="176" t="str">
        <f t="shared" si="2"/>
        <v>B</v>
      </c>
      <c r="J77" s="176">
        <f>COUNTIF($G$7:$I77,$I77)</f>
        <v>20</v>
      </c>
      <c r="K77" s="64">
        <v>0.05399305555555556</v>
      </c>
      <c r="L77" s="163">
        <v>0</v>
      </c>
      <c r="M77" s="159" t="s">
        <v>70</v>
      </c>
    </row>
    <row r="78" spans="1:13" ht="15" customHeight="1">
      <c r="A78" s="176">
        <v>21</v>
      </c>
      <c r="B78" s="176">
        <v>108</v>
      </c>
      <c r="C78" s="220" t="s">
        <v>299</v>
      </c>
      <c r="D78" s="219" t="s">
        <v>300</v>
      </c>
      <c r="E78" s="218" t="s">
        <v>27</v>
      </c>
      <c r="F78" s="96" t="s">
        <v>3</v>
      </c>
      <c r="G78" s="176">
        <v>1972</v>
      </c>
      <c r="H78" s="219" t="s">
        <v>37</v>
      </c>
      <c r="I78" s="176" t="str">
        <f t="shared" si="2"/>
        <v>B</v>
      </c>
      <c r="J78" s="176">
        <f>COUNTIF($G$7:$I78,$I78)</f>
        <v>21</v>
      </c>
      <c r="K78" s="64">
        <v>0.05402777777777778</v>
      </c>
      <c r="L78" s="163">
        <v>0</v>
      </c>
      <c r="M78" s="159" t="s">
        <v>81</v>
      </c>
    </row>
    <row r="79" spans="1:13" ht="15" customHeight="1">
      <c r="A79" s="176">
        <v>22</v>
      </c>
      <c r="B79" s="176">
        <v>31</v>
      </c>
      <c r="C79" s="159" t="s">
        <v>137</v>
      </c>
      <c r="D79" s="160" t="s">
        <v>88</v>
      </c>
      <c r="E79" s="218" t="s">
        <v>27</v>
      </c>
      <c r="F79" s="96" t="s">
        <v>3</v>
      </c>
      <c r="G79" s="163">
        <v>1975</v>
      </c>
      <c r="H79" s="160" t="s">
        <v>138</v>
      </c>
      <c r="I79" s="176" t="str">
        <f t="shared" si="2"/>
        <v>B</v>
      </c>
      <c r="J79" s="176">
        <f>COUNTIF($G$7:$I79,$I79)</f>
        <v>22</v>
      </c>
      <c r="K79" s="64">
        <v>0.05496527777777777</v>
      </c>
      <c r="L79" s="163">
        <v>0</v>
      </c>
      <c r="M79" s="159" t="s">
        <v>70</v>
      </c>
    </row>
    <row r="80" spans="1:13" ht="15" customHeight="1">
      <c r="A80" s="176">
        <v>23</v>
      </c>
      <c r="B80" s="176">
        <v>106</v>
      </c>
      <c r="C80" s="159" t="s">
        <v>217</v>
      </c>
      <c r="D80" s="160" t="s">
        <v>218</v>
      </c>
      <c r="E80" s="218" t="s">
        <v>43</v>
      </c>
      <c r="F80" s="96" t="s">
        <v>3</v>
      </c>
      <c r="G80" s="163">
        <v>1970</v>
      </c>
      <c r="H80" s="160" t="s">
        <v>208</v>
      </c>
      <c r="I80" s="176" t="str">
        <f t="shared" si="2"/>
        <v>B</v>
      </c>
      <c r="J80" s="176">
        <f>COUNTIF($G$7:$I80,$I80)</f>
        <v>23</v>
      </c>
      <c r="K80" s="64">
        <v>0.05501157407407407</v>
      </c>
      <c r="L80" s="163">
        <v>0</v>
      </c>
      <c r="M80" s="159" t="s">
        <v>85</v>
      </c>
    </row>
    <row r="81" spans="1:13" ht="15" customHeight="1">
      <c r="A81" s="176">
        <v>24</v>
      </c>
      <c r="B81" s="176">
        <v>17</v>
      </c>
      <c r="C81" s="159" t="s">
        <v>93</v>
      </c>
      <c r="D81" s="160" t="s">
        <v>94</v>
      </c>
      <c r="E81" s="218" t="s">
        <v>27</v>
      </c>
      <c r="F81" s="96" t="s">
        <v>3</v>
      </c>
      <c r="G81" s="163">
        <v>1979</v>
      </c>
      <c r="H81" s="160" t="s">
        <v>14</v>
      </c>
      <c r="I81" s="176" t="str">
        <f t="shared" si="2"/>
        <v>B</v>
      </c>
      <c r="J81" s="176">
        <f>COUNTIF($G$7:$I81,$I81)</f>
        <v>24</v>
      </c>
      <c r="K81" s="64">
        <v>0.05528935185185185</v>
      </c>
      <c r="L81" s="163">
        <v>0</v>
      </c>
      <c r="M81" s="159" t="s">
        <v>73</v>
      </c>
    </row>
    <row r="82" spans="1:13" ht="15" customHeight="1">
      <c r="A82" s="176">
        <v>25</v>
      </c>
      <c r="B82" s="176">
        <v>113</v>
      </c>
      <c r="C82" s="220" t="s">
        <v>312</v>
      </c>
      <c r="D82" s="219" t="s">
        <v>149</v>
      </c>
      <c r="E82" s="218" t="s">
        <v>27</v>
      </c>
      <c r="F82" s="96" t="s">
        <v>3</v>
      </c>
      <c r="G82" s="221">
        <v>1978</v>
      </c>
      <c r="H82" s="219" t="s">
        <v>29</v>
      </c>
      <c r="I82" s="176" t="str">
        <f t="shared" si="2"/>
        <v>B</v>
      </c>
      <c r="J82" s="176">
        <f>COUNTIF($G$7:$I82,$I82)</f>
        <v>25</v>
      </c>
      <c r="K82" s="64">
        <v>0.056157407407407406</v>
      </c>
      <c r="L82" s="163">
        <v>0</v>
      </c>
      <c r="M82" s="159" t="s">
        <v>70</v>
      </c>
    </row>
    <row r="83" spans="1:13" ht="15" customHeight="1">
      <c r="A83" s="176">
        <v>26</v>
      </c>
      <c r="B83" s="176">
        <v>144</v>
      </c>
      <c r="C83" s="159" t="s">
        <v>275</v>
      </c>
      <c r="D83" s="160" t="s">
        <v>276</v>
      </c>
      <c r="E83" s="218" t="s">
        <v>27</v>
      </c>
      <c r="F83" s="96" t="s">
        <v>3</v>
      </c>
      <c r="G83" s="163">
        <v>1976</v>
      </c>
      <c r="H83" s="160" t="s">
        <v>14</v>
      </c>
      <c r="I83" s="176" t="str">
        <f t="shared" si="2"/>
        <v>B</v>
      </c>
      <c r="J83" s="176">
        <f>COUNTIF($G$7:$I83,$I83)</f>
        <v>26</v>
      </c>
      <c r="K83" s="64">
        <v>0.0581712962962963</v>
      </c>
      <c r="L83" s="163">
        <v>0</v>
      </c>
      <c r="M83" s="159" t="s">
        <v>70</v>
      </c>
    </row>
    <row r="84" spans="1:13" ht="15" customHeight="1">
      <c r="A84" s="176">
        <v>27</v>
      </c>
      <c r="B84" s="176">
        <v>42</v>
      </c>
      <c r="C84" s="159" t="s">
        <v>113</v>
      </c>
      <c r="D84" s="160" t="s">
        <v>114</v>
      </c>
      <c r="E84" s="218" t="s">
        <v>27</v>
      </c>
      <c r="F84" s="96" t="s">
        <v>3</v>
      </c>
      <c r="G84" s="163">
        <v>1977</v>
      </c>
      <c r="H84" s="160" t="s">
        <v>115</v>
      </c>
      <c r="I84" s="176" t="str">
        <f t="shared" si="2"/>
        <v>B</v>
      </c>
      <c r="J84" s="176">
        <f>COUNTIF($G$7:$I84,$I84)</f>
        <v>27</v>
      </c>
      <c r="K84" s="64">
        <v>0.058541666666666665</v>
      </c>
      <c r="L84" s="163">
        <v>0</v>
      </c>
      <c r="M84" s="159" t="s">
        <v>142</v>
      </c>
    </row>
    <row r="85" spans="1:13" ht="15" customHeight="1">
      <c r="A85" s="176">
        <v>28</v>
      </c>
      <c r="B85" s="176">
        <v>128</v>
      </c>
      <c r="C85" s="220" t="s">
        <v>338</v>
      </c>
      <c r="D85" s="219" t="s">
        <v>339</v>
      </c>
      <c r="E85" s="218" t="s">
        <v>27</v>
      </c>
      <c r="F85" s="96" t="s">
        <v>3</v>
      </c>
      <c r="G85" s="176">
        <v>1971</v>
      </c>
      <c r="H85" s="219" t="s">
        <v>14</v>
      </c>
      <c r="I85" s="176" t="str">
        <f t="shared" si="2"/>
        <v>B</v>
      </c>
      <c r="J85" s="176">
        <f>COUNTIF($G$7:$I85,$I85)</f>
        <v>28</v>
      </c>
      <c r="K85" s="64">
        <v>0.05924768518518519</v>
      </c>
      <c r="L85" s="163">
        <v>0</v>
      </c>
      <c r="M85" s="159" t="s">
        <v>70</v>
      </c>
    </row>
    <row r="86" spans="1:13" ht="15" customHeight="1">
      <c r="A86" s="176">
        <v>29</v>
      </c>
      <c r="B86" s="176">
        <v>22</v>
      </c>
      <c r="C86" s="159" t="s">
        <v>164</v>
      </c>
      <c r="D86" s="160" t="s">
        <v>165</v>
      </c>
      <c r="E86" s="218" t="s">
        <v>27</v>
      </c>
      <c r="F86" s="96" t="s">
        <v>3</v>
      </c>
      <c r="G86" s="163">
        <v>1973</v>
      </c>
      <c r="H86" s="160" t="s">
        <v>14</v>
      </c>
      <c r="I86" s="176" t="str">
        <f t="shared" si="2"/>
        <v>B</v>
      </c>
      <c r="J86" s="176">
        <f>COUNTIF($G$7:$I86,$I86)</f>
        <v>29</v>
      </c>
      <c r="K86" s="64">
        <v>0.06046296296296296</v>
      </c>
      <c r="L86" s="163">
        <v>0</v>
      </c>
      <c r="M86" s="159" t="s">
        <v>81</v>
      </c>
    </row>
    <row r="87" spans="1:13" ht="15" customHeight="1">
      <c r="A87" s="176">
        <v>30</v>
      </c>
      <c r="B87" s="176">
        <v>67</v>
      </c>
      <c r="C87" s="159" t="s">
        <v>197</v>
      </c>
      <c r="D87" s="160" t="s">
        <v>198</v>
      </c>
      <c r="E87" s="218" t="s">
        <v>27</v>
      </c>
      <c r="F87" s="96" t="s">
        <v>3</v>
      </c>
      <c r="G87" s="163">
        <v>1971</v>
      </c>
      <c r="H87" s="160" t="s">
        <v>199</v>
      </c>
      <c r="I87" s="176" t="str">
        <f t="shared" si="2"/>
        <v>B</v>
      </c>
      <c r="J87" s="176">
        <f>COUNTIF($G$7:$I87,$I87)</f>
        <v>30</v>
      </c>
      <c r="K87" s="64">
        <v>0.0646875</v>
      </c>
      <c r="L87" s="163">
        <v>0</v>
      </c>
      <c r="M87" s="159" t="s">
        <v>68</v>
      </c>
    </row>
    <row r="88" spans="1:13" ht="15" customHeight="1">
      <c r="A88" s="176">
        <v>31</v>
      </c>
      <c r="B88" s="176">
        <v>25</v>
      </c>
      <c r="C88" s="159" t="s">
        <v>241</v>
      </c>
      <c r="D88" s="160" t="s">
        <v>242</v>
      </c>
      <c r="E88" s="218" t="s">
        <v>27</v>
      </c>
      <c r="F88" s="96" t="s">
        <v>3</v>
      </c>
      <c r="G88" s="163">
        <v>1979</v>
      </c>
      <c r="H88" s="160" t="s">
        <v>14</v>
      </c>
      <c r="I88" s="176" t="str">
        <f t="shared" si="2"/>
        <v>B</v>
      </c>
      <c r="J88" s="176">
        <f>COUNTIF($G$7:$I88,$I88)</f>
        <v>31</v>
      </c>
      <c r="K88" s="64">
        <v>0.06487268518518519</v>
      </c>
      <c r="L88" s="163">
        <v>0</v>
      </c>
      <c r="M88" s="159" t="s">
        <v>81</v>
      </c>
    </row>
    <row r="89" spans="1:13" ht="15" customHeight="1">
      <c r="A89" s="176">
        <v>32</v>
      </c>
      <c r="B89" s="176">
        <v>87</v>
      </c>
      <c r="C89" s="159" t="s">
        <v>261</v>
      </c>
      <c r="D89" s="160" t="s">
        <v>114</v>
      </c>
      <c r="E89" s="218" t="s">
        <v>27</v>
      </c>
      <c r="F89" s="96" t="s">
        <v>3</v>
      </c>
      <c r="G89" s="163">
        <v>1977</v>
      </c>
      <c r="H89" s="160" t="s">
        <v>35</v>
      </c>
      <c r="I89" s="176" t="str">
        <f t="shared" si="2"/>
        <v>B</v>
      </c>
      <c r="J89" s="176">
        <f>COUNTIF($G$7:$I89,$I89)</f>
        <v>32</v>
      </c>
      <c r="K89" s="64">
        <v>0.06487268518518519</v>
      </c>
      <c r="L89" s="163">
        <v>0</v>
      </c>
      <c r="M89" s="159" t="s">
        <v>70</v>
      </c>
    </row>
    <row r="90" spans="1:13" ht="15" customHeight="1">
      <c r="A90" s="176">
        <v>33</v>
      </c>
      <c r="B90" s="176">
        <v>82</v>
      </c>
      <c r="C90" s="159" t="s">
        <v>77</v>
      </c>
      <c r="D90" s="160" t="s">
        <v>78</v>
      </c>
      <c r="E90" s="218" t="s">
        <v>27</v>
      </c>
      <c r="F90" s="96" t="s">
        <v>3</v>
      </c>
      <c r="G90" s="163">
        <v>1976</v>
      </c>
      <c r="H90" s="160" t="s">
        <v>14</v>
      </c>
      <c r="I90" s="176" t="str">
        <f t="shared" si="2"/>
        <v>B</v>
      </c>
      <c r="J90" s="176">
        <f>COUNTIF($G$7:$I90,$I90)</f>
        <v>33</v>
      </c>
      <c r="K90" s="64">
        <v>0.06849537037037036</v>
      </c>
      <c r="L90" s="163">
        <v>0</v>
      </c>
      <c r="M90" s="159" t="s">
        <v>70</v>
      </c>
    </row>
    <row r="91" spans="1:13" ht="15.75" customHeight="1">
      <c r="A91" s="176">
        <v>34</v>
      </c>
      <c r="B91" s="176">
        <v>23</v>
      </c>
      <c r="C91" s="159" t="s">
        <v>75</v>
      </c>
      <c r="D91" s="160" t="s">
        <v>76</v>
      </c>
      <c r="E91" s="218" t="s">
        <v>27</v>
      </c>
      <c r="F91" s="96" t="s">
        <v>3</v>
      </c>
      <c r="G91" s="163">
        <v>1973</v>
      </c>
      <c r="H91" s="160" t="s">
        <v>14</v>
      </c>
      <c r="I91" s="176" t="str">
        <f t="shared" si="2"/>
        <v>B</v>
      </c>
      <c r="J91" s="176">
        <f>COUNTIF($G$7:$I91,$I91)</f>
        <v>34</v>
      </c>
      <c r="K91" s="64">
        <v>0.07084490740740741</v>
      </c>
      <c r="L91" s="163">
        <v>0</v>
      </c>
      <c r="M91" s="159" t="s">
        <v>81</v>
      </c>
    </row>
    <row r="92" spans="1:13" ht="15" customHeight="1">
      <c r="A92" s="176">
        <v>35</v>
      </c>
      <c r="B92" s="176">
        <v>96</v>
      </c>
      <c r="C92" s="159" t="s">
        <v>150</v>
      </c>
      <c r="D92" s="160" t="s">
        <v>96</v>
      </c>
      <c r="E92" s="218" t="s">
        <v>27</v>
      </c>
      <c r="F92" s="96" t="s">
        <v>3</v>
      </c>
      <c r="G92" s="163">
        <v>1976</v>
      </c>
      <c r="H92" s="160" t="s">
        <v>37</v>
      </c>
      <c r="I92" s="176" t="str">
        <f t="shared" si="2"/>
        <v>B</v>
      </c>
      <c r="J92" s="176">
        <f>COUNTIF($G$7:$I92,$I92)</f>
        <v>35</v>
      </c>
      <c r="K92" s="64">
        <v>0.0725</v>
      </c>
      <c r="L92" s="163">
        <v>0</v>
      </c>
      <c r="M92" s="159" t="s">
        <v>81</v>
      </c>
    </row>
    <row r="93" spans="1:13" ht="15" customHeight="1">
      <c r="A93" s="176">
        <v>36</v>
      </c>
      <c r="B93" s="176">
        <v>16</v>
      </c>
      <c r="C93" s="159" t="s">
        <v>282</v>
      </c>
      <c r="D93" s="160" t="s">
        <v>74</v>
      </c>
      <c r="E93" s="218" t="s">
        <v>27</v>
      </c>
      <c r="F93" s="96" t="s">
        <v>3</v>
      </c>
      <c r="G93" s="163">
        <v>1974</v>
      </c>
      <c r="H93" s="160" t="s">
        <v>14</v>
      </c>
      <c r="I93" s="176" t="str">
        <f t="shared" si="2"/>
        <v>B</v>
      </c>
      <c r="J93" s="176">
        <f>COUNTIF($G$7:$I93,$I93)</f>
        <v>36</v>
      </c>
      <c r="K93" s="64" t="s">
        <v>430</v>
      </c>
      <c r="L93" s="163">
        <v>0</v>
      </c>
      <c r="M93" s="159"/>
    </row>
    <row r="94" spans="1:13" ht="15" customHeight="1">
      <c r="A94" s="176">
        <v>37</v>
      </c>
      <c r="B94" s="176">
        <v>35</v>
      </c>
      <c r="C94" s="159" t="s">
        <v>233</v>
      </c>
      <c r="D94" s="160" t="s">
        <v>94</v>
      </c>
      <c r="E94" s="218" t="s">
        <v>27</v>
      </c>
      <c r="F94" s="96" t="s">
        <v>3</v>
      </c>
      <c r="G94" s="163">
        <v>1970</v>
      </c>
      <c r="H94" s="160" t="s">
        <v>37</v>
      </c>
      <c r="I94" s="176" t="str">
        <f t="shared" si="2"/>
        <v>B</v>
      </c>
      <c r="J94" s="176">
        <f>COUNTIF($G$7:$I94,$I94)</f>
        <v>37</v>
      </c>
      <c r="K94" s="64" t="s">
        <v>430</v>
      </c>
      <c r="L94" s="163">
        <v>0</v>
      </c>
      <c r="M94" s="159" t="s">
        <v>68</v>
      </c>
    </row>
    <row r="95" spans="1:13" ht="15" customHeight="1">
      <c r="A95" s="176">
        <v>38</v>
      </c>
      <c r="B95" s="176">
        <v>116</v>
      </c>
      <c r="C95" s="220" t="s">
        <v>317</v>
      </c>
      <c r="D95" s="219" t="s">
        <v>189</v>
      </c>
      <c r="E95" s="218" t="s">
        <v>27</v>
      </c>
      <c r="F95" s="96" t="s">
        <v>3</v>
      </c>
      <c r="G95" s="221">
        <v>1976</v>
      </c>
      <c r="H95" s="219" t="s">
        <v>29</v>
      </c>
      <c r="I95" s="176" t="str">
        <f t="shared" si="2"/>
        <v>B</v>
      </c>
      <c r="J95" s="176">
        <f>COUNTIF($G$7:$I95,$I95)</f>
        <v>38</v>
      </c>
      <c r="K95" s="64" t="s">
        <v>430</v>
      </c>
      <c r="L95" s="163">
        <v>0</v>
      </c>
      <c r="M95" s="159" t="s">
        <v>142</v>
      </c>
    </row>
    <row r="96" spans="1:13" ht="15" customHeight="1">
      <c r="A96" s="254" t="s">
        <v>442</v>
      </c>
      <c r="B96" s="255"/>
      <c r="C96" s="255"/>
      <c r="D96" s="255"/>
      <c r="E96" s="255"/>
      <c r="F96" s="255"/>
      <c r="G96" s="255"/>
      <c r="H96" s="255"/>
      <c r="I96" s="255"/>
      <c r="J96" s="255"/>
      <c r="K96" s="256"/>
      <c r="L96" s="163"/>
      <c r="M96" s="159"/>
    </row>
    <row r="97" spans="1:13" s="149" customFormat="1" ht="15" customHeight="1">
      <c r="A97" s="142">
        <v>1</v>
      </c>
      <c r="B97" s="142">
        <v>76</v>
      </c>
      <c r="C97" s="143" t="s">
        <v>190</v>
      </c>
      <c r="D97" s="144" t="s">
        <v>180</v>
      </c>
      <c r="E97" s="145" t="s">
        <v>27</v>
      </c>
      <c r="F97" s="146" t="s">
        <v>3</v>
      </c>
      <c r="G97" s="147">
        <v>1961</v>
      </c>
      <c r="H97" s="144" t="s">
        <v>191</v>
      </c>
      <c r="I97" s="142" t="str">
        <f aca="true" t="shared" si="3" ref="I97:I128">IF($F97="m",IF($G$1-$G97&gt;18,IF($G$1-$G97&lt;40,"A",IF($G$1-$G97&gt;49,IF($G$1-$G97&gt;59,IF($G$1-$G97&gt;69,"E","D"),"C"),"B")),"JM"),IF($G$1-$G97&gt;18,IF($G$1-$G97&lt;40,"F",IF($G$1-$G97&lt;50,"G","H")),"JŽ"))</f>
        <v>C</v>
      </c>
      <c r="J97" s="142">
        <f>COUNTIF($G$7:$I97,$I97)</f>
        <v>1</v>
      </c>
      <c r="K97" s="148">
        <v>0.042083333333333334</v>
      </c>
      <c r="L97" s="147">
        <v>0</v>
      </c>
      <c r="M97" s="143" t="s">
        <v>68</v>
      </c>
    </row>
    <row r="98" spans="1:13" s="154" customFormat="1" ht="15" customHeight="1">
      <c r="A98" s="192">
        <v>2</v>
      </c>
      <c r="B98" s="192">
        <v>122</v>
      </c>
      <c r="C98" s="193" t="s">
        <v>101</v>
      </c>
      <c r="D98" s="194" t="s">
        <v>100</v>
      </c>
      <c r="E98" s="195" t="s">
        <v>27</v>
      </c>
      <c r="F98" s="196" t="s">
        <v>3</v>
      </c>
      <c r="G98" s="197">
        <v>1967</v>
      </c>
      <c r="H98" s="194" t="s">
        <v>23</v>
      </c>
      <c r="I98" s="192" t="str">
        <f t="shared" si="3"/>
        <v>C</v>
      </c>
      <c r="J98" s="192">
        <f>COUNTIF($G$7:$I98,$I98)</f>
        <v>2</v>
      </c>
      <c r="K98" s="198">
        <v>0.04355324074074074</v>
      </c>
      <c r="L98" s="197">
        <v>0</v>
      </c>
      <c r="M98" s="193" t="s">
        <v>70</v>
      </c>
    </row>
    <row r="99" spans="1:13" s="155" customFormat="1" ht="15" customHeight="1">
      <c r="A99" s="199">
        <v>3</v>
      </c>
      <c r="B99" s="199">
        <v>158</v>
      </c>
      <c r="C99" s="206" t="s">
        <v>403</v>
      </c>
      <c r="D99" s="207" t="s">
        <v>250</v>
      </c>
      <c r="E99" s="202" t="s">
        <v>27</v>
      </c>
      <c r="F99" s="203" t="s">
        <v>3</v>
      </c>
      <c r="G99" s="208">
        <v>1965</v>
      </c>
      <c r="H99" s="207" t="s">
        <v>24</v>
      </c>
      <c r="I99" s="199" t="str">
        <f t="shared" si="3"/>
        <v>C</v>
      </c>
      <c r="J99" s="199">
        <f>COUNTIF($G$7:$I99,$I99)</f>
        <v>3</v>
      </c>
      <c r="K99" s="205">
        <v>0.044270833333333336</v>
      </c>
      <c r="L99" s="204">
        <v>0</v>
      </c>
      <c r="M99" s="200" t="s">
        <v>68</v>
      </c>
    </row>
    <row r="100" spans="1:13" ht="15" customHeight="1">
      <c r="A100" s="176">
        <v>4</v>
      </c>
      <c r="B100" s="176">
        <v>160</v>
      </c>
      <c r="C100" s="159" t="s">
        <v>226</v>
      </c>
      <c r="D100" s="160" t="s">
        <v>227</v>
      </c>
      <c r="E100" s="218" t="s">
        <v>27</v>
      </c>
      <c r="F100" s="96" t="s">
        <v>3</v>
      </c>
      <c r="G100" s="163">
        <v>1962</v>
      </c>
      <c r="H100" s="160" t="s">
        <v>228</v>
      </c>
      <c r="I100" s="176" t="str">
        <f t="shared" si="3"/>
        <v>C</v>
      </c>
      <c r="J100" s="176">
        <f>COUNTIF($G$7:$I100,$I100)</f>
        <v>4</v>
      </c>
      <c r="K100" s="64">
        <v>0.045509259259259256</v>
      </c>
      <c r="L100" s="163">
        <v>0</v>
      </c>
      <c r="M100" s="159" t="s">
        <v>68</v>
      </c>
    </row>
    <row r="101" spans="1:13" ht="15" customHeight="1">
      <c r="A101" s="176">
        <v>5</v>
      </c>
      <c r="B101" s="176">
        <v>2</v>
      </c>
      <c r="C101" s="159" t="s">
        <v>181</v>
      </c>
      <c r="D101" s="160" t="s">
        <v>114</v>
      </c>
      <c r="E101" s="218" t="s">
        <v>27</v>
      </c>
      <c r="F101" s="96" t="s">
        <v>3</v>
      </c>
      <c r="G101" s="163">
        <v>1965</v>
      </c>
      <c r="H101" s="160" t="s">
        <v>182</v>
      </c>
      <c r="I101" s="176" t="str">
        <f t="shared" si="3"/>
        <v>C</v>
      </c>
      <c r="J101" s="176">
        <f>COUNTIF($G$7:$I101,$I101)</f>
        <v>5</v>
      </c>
      <c r="K101" s="64">
        <v>0.04621527777777778</v>
      </c>
      <c r="L101" s="163">
        <v>0</v>
      </c>
      <c r="M101" s="159" t="s">
        <v>81</v>
      </c>
    </row>
    <row r="102" spans="1:13" ht="15" customHeight="1">
      <c r="A102" s="176">
        <v>6</v>
      </c>
      <c r="B102" s="176">
        <v>5</v>
      </c>
      <c r="C102" s="159" t="s">
        <v>284</v>
      </c>
      <c r="D102" s="160" t="s">
        <v>227</v>
      </c>
      <c r="E102" s="218" t="s">
        <v>27</v>
      </c>
      <c r="F102" s="96" t="s">
        <v>3</v>
      </c>
      <c r="G102" s="163">
        <v>1963</v>
      </c>
      <c r="H102" s="160" t="s">
        <v>30</v>
      </c>
      <c r="I102" s="176" t="str">
        <f t="shared" si="3"/>
        <v>C</v>
      </c>
      <c r="J102" s="176">
        <f>COUNTIF($G$7:$I102,$I102)</f>
        <v>6</v>
      </c>
      <c r="K102" s="64">
        <v>0.046724537037037044</v>
      </c>
      <c r="L102" s="163">
        <v>0</v>
      </c>
      <c r="M102" s="159" t="s">
        <v>81</v>
      </c>
    </row>
    <row r="103" spans="1:13" ht="15" customHeight="1">
      <c r="A103" s="176">
        <v>7</v>
      </c>
      <c r="B103" s="176">
        <v>149</v>
      </c>
      <c r="C103" s="220" t="s">
        <v>383</v>
      </c>
      <c r="D103" s="219" t="s">
        <v>114</v>
      </c>
      <c r="E103" s="218" t="s">
        <v>27</v>
      </c>
      <c r="F103" s="96" t="s">
        <v>3</v>
      </c>
      <c r="G103" s="221">
        <v>1962</v>
      </c>
      <c r="H103" s="219" t="s">
        <v>48</v>
      </c>
      <c r="I103" s="176" t="str">
        <f t="shared" si="3"/>
        <v>C</v>
      </c>
      <c r="J103" s="176">
        <f>COUNTIF($G$7:$I103,$I103)</f>
        <v>7</v>
      </c>
      <c r="K103" s="64">
        <v>0.04695601851851852</v>
      </c>
      <c r="L103" s="163">
        <v>0</v>
      </c>
      <c r="M103" s="159" t="s">
        <v>142</v>
      </c>
    </row>
    <row r="104" spans="1:13" ht="15" customHeight="1">
      <c r="A104" s="176">
        <v>8</v>
      </c>
      <c r="B104" s="176">
        <v>79</v>
      </c>
      <c r="C104" s="159" t="s">
        <v>66</v>
      </c>
      <c r="D104" s="160" t="s">
        <v>67</v>
      </c>
      <c r="E104" s="218" t="s">
        <v>27</v>
      </c>
      <c r="F104" s="96" t="s">
        <v>3</v>
      </c>
      <c r="G104" s="163">
        <v>1965</v>
      </c>
      <c r="H104" s="160" t="s">
        <v>29</v>
      </c>
      <c r="I104" s="176" t="str">
        <f t="shared" si="3"/>
        <v>C</v>
      </c>
      <c r="J104" s="176">
        <f>COUNTIF($G$7:$I104,$I104)</f>
        <v>8</v>
      </c>
      <c r="K104" s="64">
        <v>0.04790509259259259</v>
      </c>
      <c r="L104" s="163">
        <v>0</v>
      </c>
      <c r="M104" s="159" t="s">
        <v>142</v>
      </c>
    </row>
    <row r="105" spans="1:13" ht="15" customHeight="1">
      <c r="A105" s="176">
        <v>9</v>
      </c>
      <c r="B105" s="176">
        <v>39</v>
      </c>
      <c r="C105" s="159" t="s">
        <v>211</v>
      </c>
      <c r="D105" s="160" t="s">
        <v>212</v>
      </c>
      <c r="E105" s="218" t="s">
        <v>43</v>
      </c>
      <c r="F105" s="96" t="s">
        <v>3</v>
      </c>
      <c r="G105" s="163">
        <v>1966</v>
      </c>
      <c r="H105" s="160" t="s">
        <v>208</v>
      </c>
      <c r="I105" s="176" t="str">
        <f t="shared" si="3"/>
        <v>C</v>
      </c>
      <c r="J105" s="176">
        <f>COUNTIF($G$7:$I105,$I105)</f>
        <v>9</v>
      </c>
      <c r="K105" s="64">
        <v>0.04844907407407408</v>
      </c>
      <c r="L105" s="163">
        <v>0</v>
      </c>
      <c r="M105" s="159" t="s">
        <v>70</v>
      </c>
    </row>
    <row r="106" spans="1:13" ht="15" customHeight="1">
      <c r="A106" s="176">
        <v>10</v>
      </c>
      <c r="B106" s="176">
        <v>48</v>
      </c>
      <c r="C106" s="159" t="s">
        <v>177</v>
      </c>
      <c r="D106" s="160" t="s">
        <v>132</v>
      </c>
      <c r="E106" s="218" t="s">
        <v>27</v>
      </c>
      <c r="F106" s="96" t="s">
        <v>3</v>
      </c>
      <c r="G106" s="163">
        <v>1968</v>
      </c>
      <c r="H106" s="160" t="s">
        <v>178</v>
      </c>
      <c r="I106" s="176" t="str">
        <f t="shared" si="3"/>
        <v>C</v>
      </c>
      <c r="J106" s="176">
        <f>COUNTIF($G$7:$I106,$I106)</f>
        <v>10</v>
      </c>
      <c r="K106" s="64">
        <v>0.04898148148148148</v>
      </c>
      <c r="L106" s="163">
        <v>0</v>
      </c>
      <c r="M106" s="159" t="s">
        <v>142</v>
      </c>
    </row>
    <row r="107" spans="1:13" ht="15" customHeight="1">
      <c r="A107" s="176">
        <v>11</v>
      </c>
      <c r="B107" s="176">
        <v>95</v>
      </c>
      <c r="C107" s="159" t="s">
        <v>277</v>
      </c>
      <c r="D107" s="160" t="s">
        <v>80</v>
      </c>
      <c r="E107" s="218" t="s">
        <v>27</v>
      </c>
      <c r="F107" s="96" t="s">
        <v>3</v>
      </c>
      <c r="G107" s="163">
        <v>1967</v>
      </c>
      <c r="H107" s="160" t="s">
        <v>29</v>
      </c>
      <c r="I107" s="176" t="str">
        <f t="shared" si="3"/>
        <v>C</v>
      </c>
      <c r="J107" s="176">
        <f>COUNTIF($G$7:$I107,$I107)</f>
        <v>11</v>
      </c>
      <c r="K107" s="64">
        <v>0.049247685185185186</v>
      </c>
      <c r="L107" s="163">
        <v>0</v>
      </c>
      <c r="M107" s="159" t="s">
        <v>73</v>
      </c>
    </row>
    <row r="108" spans="1:13" ht="15" customHeight="1">
      <c r="A108" s="176">
        <v>12</v>
      </c>
      <c r="B108" s="176">
        <v>152</v>
      </c>
      <c r="C108" s="220" t="s">
        <v>388</v>
      </c>
      <c r="D108" s="219" t="s">
        <v>84</v>
      </c>
      <c r="E108" s="218" t="s">
        <v>27</v>
      </c>
      <c r="F108" s="96" t="s">
        <v>3</v>
      </c>
      <c r="G108" s="221">
        <v>1965</v>
      </c>
      <c r="H108" s="219" t="s">
        <v>389</v>
      </c>
      <c r="I108" s="176" t="str">
        <f t="shared" si="3"/>
        <v>C</v>
      </c>
      <c r="J108" s="176">
        <f>COUNTIF($G$7:$I108,$I108)</f>
        <v>12</v>
      </c>
      <c r="K108" s="64">
        <v>0.04961805555555556</v>
      </c>
      <c r="L108" s="163">
        <v>0</v>
      </c>
      <c r="M108" s="159" t="s">
        <v>81</v>
      </c>
    </row>
    <row r="109" spans="1:13" ht="15" customHeight="1">
      <c r="A109" s="176">
        <v>13</v>
      </c>
      <c r="B109" s="176">
        <v>32</v>
      </c>
      <c r="C109" s="159" t="s">
        <v>202</v>
      </c>
      <c r="D109" s="160" t="s">
        <v>431</v>
      </c>
      <c r="E109" s="218" t="s">
        <v>27</v>
      </c>
      <c r="F109" s="96" t="s">
        <v>3</v>
      </c>
      <c r="G109" s="163">
        <v>1967</v>
      </c>
      <c r="H109" s="174" t="s">
        <v>432</v>
      </c>
      <c r="I109" s="176" t="str">
        <f t="shared" si="3"/>
        <v>C</v>
      </c>
      <c r="J109" s="176">
        <f>COUNTIF($G$7:$I109,$I109)</f>
        <v>13</v>
      </c>
      <c r="K109" s="64">
        <v>0.050659722222222224</v>
      </c>
      <c r="L109" s="163">
        <v>0</v>
      </c>
      <c r="M109" s="159" t="s">
        <v>70</v>
      </c>
    </row>
    <row r="110" spans="1:13" ht="15" customHeight="1">
      <c r="A110" s="176">
        <v>14</v>
      </c>
      <c r="B110" s="176">
        <v>29</v>
      </c>
      <c r="C110" s="159" t="s">
        <v>109</v>
      </c>
      <c r="D110" s="160" t="s">
        <v>88</v>
      </c>
      <c r="E110" s="218" t="s">
        <v>27</v>
      </c>
      <c r="F110" s="96" t="s">
        <v>3</v>
      </c>
      <c r="G110" s="163">
        <v>1966</v>
      </c>
      <c r="H110" s="160" t="s">
        <v>11</v>
      </c>
      <c r="I110" s="176" t="str">
        <f t="shared" si="3"/>
        <v>C</v>
      </c>
      <c r="J110" s="176">
        <f>COUNTIF($G$7:$I110,$I110)</f>
        <v>14</v>
      </c>
      <c r="K110" s="64">
        <v>0.050972222222222224</v>
      </c>
      <c r="L110" s="163">
        <v>0</v>
      </c>
      <c r="M110" s="159" t="s">
        <v>81</v>
      </c>
    </row>
    <row r="111" spans="1:13" ht="15" customHeight="1">
      <c r="A111" s="176">
        <v>15</v>
      </c>
      <c r="B111" s="176">
        <v>129</v>
      </c>
      <c r="C111" s="159" t="s">
        <v>128</v>
      </c>
      <c r="D111" s="160" t="s">
        <v>129</v>
      </c>
      <c r="E111" s="218" t="s">
        <v>27</v>
      </c>
      <c r="F111" s="96" t="s">
        <v>3</v>
      </c>
      <c r="G111" s="163">
        <v>1969</v>
      </c>
      <c r="H111" s="160" t="s">
        <v>130</v>
      </c>
      <c r="I111" s="176" t="str">
        <f t="shared" si="3"/>
        <v>C</v>
      </c>
      <c r="J111" s="176">
        <f>COUNTIF($G$7:$I111,$I111)</f>
        <v>15</v>
      </c>
      <c r="K111" s="64">
        <v>0.05113425925925926</v>
      </c>
      <c r="L111" s="163">
        <v>0</v>
      </c>
      <c r="M111" s="159" t="s">
        <v>70</v>
      </c>
    </row>
    <row r="112" spans="1:13" ht="15" customHeight="1">
      <c r="A112" s="176">
        <v>16</v>
      </c>
      <c r="B112" s="176">
        <v>26</v>
      </c>
      <c r="C112" s="159" t="s">
        <v>152</v>
      </c>
      <c r="D112" s="160" t="s">
        <v>80</v>
      </c>
      <c r="E112" s="218" t="s">
        <v>27</v>
      </c>
      <c r="F112" s="96" t="s">
        <v>3</v>
      </c>
      <c r="G112" s="163">
        <v>1969</v>
      </c>
      <c r="H112" s="160" t="s">
        <v>11</v>
      </c>
      <c r="I112" s="176" t="str">
        <f t="shared" si="3"/>
        <v>C</v>
      </c>
      <c r="J112" s="176">
        <f>COUNTIF($G$7:$I112,$I112)</f>
        <v>16</v>
      </c>
      <c r="K112" s="64">
        <v>0.053541666666666675</v>
      </c>
      <c r="L112" s="163">
        <v>0</v>
      </c>
      <c r="M112" s="159" t="s">
        <v>70</v>
      </c>
    </row>
    <row r="113" spans="1:13" ht="15" customHeight="1">
      <c r="A113" s="176">
        <v>17</v>
      </c>
      <c r="B113" s="176">
        <v>71</v>
      </c>
      <c r="C113" s="159" t="s">
        <v>249</v>
      </c>
      <c r="D113" s="160" t="s">
        <v>250</v>
      </c>
      <c r="E113" s="218" t="s">
        <v>27</v>
      </c>
      <c r="F113" s="96" t="s">
        <v>3</v>
      </c>
      <c r="G113" s="163">
        <v>1964</v>
      </c>
      <c r="H113" s="160" t="s">
        <v>12</v>
      </c>
      <c r="I113" s="176" t="str">
        <f t="shared" si="3"/>
        <v>C</v>
      </c>
      <c r="J113" s="176">
        <f>COUNTIF($G$7:$I113,$I113)</f>
        <v>17</v>
      </c>
      <c r="K113" s="64">
        <v>0.05524305555555556</v>
      </c>
      <c r="L113" s="163">
        <v>0</v>
      </c>
      <c r="M113" s="159" t="s">
        <v>118</v>
      </c>
    </row>
    <row r="114" spans="1:13" ht="15" customHeight="1">
      <c r="A114" s="176">
        <v>18</v>
      </c>
      <c r="B114" s="176">
        <v>52</v>
      </c>
      <c r="C114" s="159" t="s">
        <v>131</v>
      </c>
      <c r="D114" s="160" t="s">
        <v>132</v>
      </c>
      <c r="E114" s="218" t="s">
        <v>27</v>
      </c>
      <c r="F114" s="96" t="s">
        <v>3</v>
      </c>
      <c r="G114" s="163">
        <v>1962</v>
      </c>
      <c r="H114" s="160" t="s">
        <v>50</v>
      </c>
      <c r="I114" s="176" t="str">
        <f t="shared" si="3"/>
        <v>C</v>
      </c>
      <c r="J114" s="176">
        <f>COUNTIF($G$7:$I114,$I114)</f>
        <v>18</v>
      </c>
      <c r="K114" s="64">
        <v>0.05565972222222223</v>
      </c>
      <c r="L114" s="176">
        <v>10</v>
      </c>
      <c r="M114" s="159" t="s">
        <v>81</v>
      </c>
    </row>
    <row r="115" spans="1:13" ht="15" customHeight="1">
      <c r="A115" s="176">
        <v>19</v>
      </c>
      <c r="B115" s="176">
        <v>30</v>
      </c>
      <c r="C115" s="159" t="s">
        <v>109</v>
      </c>
      <c r="D115" s="160" t="s">
        <v>114</v>
      </c>
      <c r="E115" s="218" t="s">
        <v>27</v>
      </c>
      <c r="F115" s="96" t="s">
        <v>3</v>
      </c>
      <c r="G115" s="163">
        <v>1968</v>
      </c>
      <c r="H115" s="160" t="s">
        <v>125</v>
      </c>
      <c r="I115" s="176" t="str">
        <f t="shared" si="3"/>
        <v>C</v>
      </c>
      <c r="J115" s="176">
        <f>COUNTIF($G$7:$I115,$I115)</f>
        <v>19</v>
      </c>
      <c r="K115" s="64">
        <v>0.056226851851851854</v>
      </c>
      <c r="L115" s="176">
        <v>0</v>
      </c>
      <c r="M115" s="159" t="s">
        <v>81</v>
      </c>
    </row>
    <row r="116" spans="1:13" ht="15" customHeight="1">
      <c r="A116" s="176">
        <v>20</v>
      </c>
      <c r="B116" s="176">
        <v>43</v>
      </c>
      <c r="C116" s="159" t="s">
        <v>187</v>
      </c>
      <c r="D116" s="160" t="s">
        <v>96</v>
      </c>
      <c r="E116" s="218" t="s">
        <v>27</v>
      </c>
      <c r="F116" s="96" t="s">
        <v>3</v>
      </c>
      <c r="G116" s="163">
        <v>1965</v>
      </c>
      <c r="H116" s="160" t="s">
        <v>37</v>
      </c>
      <c r="I116" s="176" t="str">
        <f t="shared" si="3"/>
        <v>C</v>
      </c>
      <c r="J116" s="176">
        <f>COUNTIF($G$7:$I116,$I116)</f>
        <v>20</v>
      </c>
      <c r="K116" s="64">
        <v>0.056226851851851854</v>
      </c>
      <c r="L116" s="176">
        <v>0</v>
      </c>
      <c r="M116" s="159" t="s">
        <v>85</v>
      </c>
    </row>
    <row r="117" spans="1:13" ht="15" customHeight="1">
      <c r="A117" s="176">
        <v>21</v>
      </c>
      <c r="B117" s="176">
        <v>99</v>
      </c>
      <c r="C117" s="159" t="s">
        <v>196</v>
      </c>
      <c r="D117" s="160" t="s">
        <v>114</v>
      </c>
      <c r="E117" s="218" t="s">
        <v>27</v>
      </c>
      <c r="F117" s="96" t="s">
        <v>3</v>
      </c>
      <c r="G117" s="163">
        <v>1968</v>
      </c>
      <c r="H117" s="160" t="s">
        <v>53</v>
      </c>
      <c r="I117" s="176" t="str">
        <f t="shared" si="3"/>
        <v>C</v>
      </c>
      <c r="J117" s="176">
        <f>COUNTIF($G$7:$I117,$I117)</f>
        <v>21</v>
      </c>
      <c r="K117" s="64">
        <v>0.05663194444444444</v>
      </c>
      <c r="L117" s="163">
        <v>0</v>
      </c>
      <c r="M117" s="159" t="s">
        <v>236</v>
      </c>
    </row>
    <row r="118" spans="1:13" ht="15" customHeight="1">
      <c r="A118" s="176">
        <v>22</v>
      </c>
      <c r="B118" s="176">
        <v>14</v>
      </c>
      <c r="C118" s="159" t="s">
        <v>206</v>
      </c>
      <c r="D118" s="160" t="s">
        <v>207</v>
      </c>
      <c r="E118" s="218" t="s">
        <v>43</v>
      </c>
      <c r="F118" s="96" t="s">
        <v>3</v>
      </c>
      <c r="G118" s="163">
        <v>1960</v>
      </c>
      <c r="H118" s="160" t="s">
        <v>208</v>
      </c>
      <c r="I118" s="176" t="str">
        <f t="shared" si="3"/>
        <v>C</v>
      </c>
      <c r="J118" s="176">
        <f>COUNTIF($G$7:$I118,$I118)</f>
        <v>22</v>
      </c>
      <c r="K118" s="64">
        <v>0.057881944444444444</v>
      </c>
      <c r="L118" s="176">
        <v>0</v>
      </c>
      <c r="M118" s="159" t="s">
        <v>85</v>
      </c>
    </row>
    <row r="119" spans="1:13" ht="15" customHeight="1">
      <c r="A119" s="176">
        <v>23</v>
      </c>
      <c r="B119" s="176">
        <v>13</v>
      </c>
      <c r="C119" s="159" t="s">
        <v>327</v>
      </c>
      <c r="D119" s="160" t="s">
        <v>114</v>
      </c>
      <c r="E119" s="218" t="s">
        <v>27</v>
      </c>
      <c r="F119" s="96" t="s">
        <v>3</v>
      </c>
      <c r="G119" s="176">
        <v>1964</v>
      </c>
      <c r="H119" s="160" t="s">
        <v>328</v>
      </c>
      <c r="I119" s="176" t="str">
        <f t="shared" si="3"/>
        <v>C</v>
      </c>
      <c r="J119" s="176">
        <f>COUNTIF($G$7:$I119,$I119)</f>
        <v>23</v>
      </c>
      <c r="K119" s="64">
        <v>0.058275462962962966</v>
      </c>
      <c r="L119" s="176">
        <v>0</v>
      </c>
      <c r="M119" s="159" t="s">
        <v>68</v>
      </c>
    </row>
    <row r="120" spans="1:13" ht="15" customHeight="1">
      <c r="A120" s="176">
        <v>24</v>
      </c>
      <c r="B120" s="176">
        <v>18</v>
      </c>
      <c r="C120" s="159" t="s">
        <v>106</v>
      </c>
      <c r="D120" s="160" t="s">
        <v>107</v>
      </c>
      <c r="E120" s="218" t="s">
        <v>27</v>
      </c>
      <c r="F120" s="96" t="s">
        <v>3</v>
      </c>
      <c r="G120" s="163">
        <v>1964</v>
      </c>
      <c r="H120" s="160" t="s">
        <v>14</v>
      </c>
      <c r="I120" s="176" t="str">
        <f t="shared" si="3"/>
        <v>C</v>
      </c>
      <c r="J120" s="176">
        <f>COUNTIF($G$7:$I120,$I120)</f>
        <v>24</v>
      </c>
      <c r="K120" s="64">
        <v>0.06126157407407407</v>
      </c>
      <c r="L120" s="176">
        <v>0</v>
      </c>
      <c r="M120" s="159" t="s">
        <v>70</v>
      </c>
    </row>
    <row r="121" spans="1:13" ht="15" customHeight="1">
      <c r="A121" s="176">
        <v>25</v>
      </c>
      <c r="B121" s="176">
        <v>123</v>
      </c>
      <c r="C121" s="220" t="s">
        <v>329</v>
      </c>
      <c r="D121" s="219" t="s">
        <v>129</v>
      </c>
      <c r="E121" s="218" t="s">
        <v>27</v>
      </c>
      <c r="F121" s="96" t="s">
        <v>3</v>
      </c>
      <c r="G121" s="221">
        <v>1963</v>
      </c>
      <c r="H121" s="219" t="s">
        <v>34</v>
      </c>
      <c r="I121" s="176" t="str">
        <f t="shared" si="3"/>
        <v>C</v>
      </c>
      <c r="J121" s="176">
        <f>COUNTIF($G$7:$I121,$I121)</f>
        <v>25</v>
      </c>
      <c r="K121" s="64">
        <v>0.0615162037037037</v>
      </c>
      <c r="L121" s="176">
        <v>0</v>
      </c>
      <c r="M121" s="159" t="s">
        <v>81</v>
      </c>
    </row>
    <row r="122" spans="1:13" ht="15" customHeight="1">
      <c r="A122" s="176">
        <v>26</v>
      </c>
      <c r="B122" s="176">
        <v>115</v>
      </c>
      <c r="C122" s="220" t="s">
        <v>167</v>
      </c>
      <c r="D122" s="217" t="s">
        <v>129</v>
      </c>
      <c r="E122" s="218" t="s">
        <v>27</v>
      </c>
      <c r="F122" s="96" t="s">
        <v>3</v>
      </c>
      <c r="G122" s="176">
        <v>1969</v>
      </c>
      <c r="H122" s="219" t="s">
        <v>29</v>
      </c>
      <c r="I122" s="176" t="str">
        <f t="shared" si="3"/>
        <v>C</v>
      </c>
      <c r="J122" s="176">
        <f>COUNTIF($G$7:$I122,$I122)</f>
        <v>26</v>
      </c>
      <c r="K122" s="64">
        <v>0.06174768518518519</v>
      </c>
      <c r="L122" s="176">
        <v>10</v>
      </c>
      <c r="M122" s="159" t="s">
        <v>118</v>
      </c>
    </row>
    <row r="123" spans="1:13" ht="15" customHeight="1">
      <c r="A123" s="176">
        <v>27</v>
      </c>
      <c r="B123" s="176">
        <v>136</v>
      </c>
      <c r="C123" s="220" t="s">
        <v>354</v>
      </c>
      <c r="D123" s="219" t="s">
        <v>100</v>
      </c>
      <c r="E123" s="218" t="s">
        <v>27</v>
      </c>
      <c r="F123" s="96" t="s">
        <v>3</v>
      </c>
      <c r="G123" s="221">
        <v>1963</v>
      </c>
      <c r="H123" s="219" t="s">
        <v>29</v>
      </c>
      <c r="I123" s="176" t="str">
        <f t="shared" si="3"/>
        <v>C</v>
      </c>
      <c r="J123" s="176">
        <f>COUNTIF($G$7:$I123,$I123)</f>
        <v>27</v>
      </c>
      <c r="K123" s="64">
        <v>0.06197916666666667</v>
      </c>
      <c r="L123" s="176">
        <v>10</v>
      </c>
      <c r="M123" s="159" t="s">
        <v>68</v>
      </c>
    </row>
    <row r="124" spans="1:13" ht="15" customHeight="1">
      <c r="A124" s="176">
        <v>28</v>
      </c>
      <c r="B124" s="176">
        <v>50</v>
      </c>
      <c r="C124" s="159" t="s">
        <v>119</v>
      </c>
      <c r="D124" s="160" t="s">
        <v>122</v>
      </c>
      <c r="E124" s="218" t="s">
        <v>27</v>
      </c>
      <c r="F124" s="96" t="s">
        <v>3</v>
      </c>
      <c r="G124" s="163">
        <v>1965</v>
      </c>
      <c r="H124" s="160" t="s">
        <v>10</v>
      </c>
      <c r="I124" s="176" t="str">
        <f t="shared" si="3"/>
        <v>C</v>
      </c>
      <c r="J124" s="176">
        <f>COUNTIF($G$7:$I124,$I124)</f>
        <v>28</v>
      </c>
      <c r="K124" s="64">
        <v>0.06209490740740741</v>
      </c>
      <c r="L124" s="176">
        <v>10</v>
      </c>
      <c r="M124" s="159" t="s">
        <v>81</v>
      </c>
    </row>
    <row r="125" spans="1:13" ht="15" customHeight="1">
      <c r="A125" s="176">
        <v>29</v>
      </c>
      <c r="B125" s="176">
        <v>124</v>
      </c>
      <c r="C125" s="220" t="s">
        <v>330</v>
      </c>
      <c r="D125" s="219" t="s">
        <v>84</v>
      </c>
      <c r="E125" s="218" t="s">
        <v>27</v>
      </c>
      <c r="F125" s="96" t="s">
        <v>3</v>
      </c>
      <c r="G125" s="176">
        <v>1962</v>
      </c>
      <c r="H125" s="219" t="s">
        <v>34</v>
      </c>
      <c r="I125" s="176" t="str">
        <f t="shared" si="3"/>
        <v>C</v>
      </c>
      <c r="J125" s="176">
        <f>COUNTIF($G$7:$I125,$I125)</f>
        <v>29</v>
      </c>
      <c r="K125" s="64">
        <v>0.06506944444444444</v>
      </c>
      <c r="L125" s="176">
        <v>10</v>
      </c>
      <c r="M125" s="159" t="s">
        <v>105</v>
      </c>
    </row>
    <row r="126" spans="1:13" ht="15" customHeight="1">
      <c r="A126" s="176">
        <v>30</v>
      </c>
      <c r="B126" s="176">
        <v>140</v>
      </c>
      <c r="C126" s="220" t="s">
        <v>368</v>
      </c>
      <c r="D126" s="219" t="s">
        <v>78</v>
      </c>
      <c r="E126" s="218" t="s">
        <v>27</v>
      </c>
      <c r="F126" s="96" t="s">
        <v>3</v>
      </c>
      <c r="G126" s="221">
        <v>1965</v>
      </c>
      <c r="H126" s="219" t="s">
        <v>367</v>
      </c>
      <c r="I126" s="176" t="str">
        <f t="shared" si="3"/>
        <v>C</v>
      </c>
      <c r="J126" s="176">
        <f>COUNTIF($G$7:$I126,$I126)</f>
        <v>30</v>
      </c>
      <c r="K126" s="64">
        <v>0.06951388888888889</v>
      </c>
      <c r="L126" s="176">
        <v>10</v>
      </c>
      <c r="M126" s="159" t="s">
        <v>81</v>
      </c>
    </row>
    <row r="127" spans="1:13" ht="15" customHeight="1">
      <c r="A127" s="176">
        <v>31</v>
      </c>
      <c r="B127" s="176">
        <v>78</v>
      </c>
      <c r="C127" s="159" t="s">
        <v>225</v>
      </c>
      <c r="D127" s="160" t="s">
        <v>185</v>
      </c>
      <c r="E127" s="218" t="s">
        <v>27</v>
      </c>
      <c r="F127" s="96" t="s">
        <v>3</v>
      </c>
      <c r="G127" s="163">
        <v>1967</v>
      </c>
      <c r="H127" s="160" t="s">
        <v>37</v>
      </c>
      <c r="I127" s="176" t="str">
        <f t="shared" si="3"/>
        <v>C</v>
      </c>
      <c r="J127" s="176">
        <f>COUNTIF($G$7:$I127,$I127)</f>
        <v>31</v>
      </c>
      <c r="K127" s="64">
        <v>0.07211805555555556</v>
      </c>
      <c r="L127" s="163">
        <v>10</v>
      </c>
      <c r="M127" s="159" t="s">
        <v>81</v>
      </c>
    </row>
    <row r="128" spans="1:13" ht="15" customHeight="1">
      <c r="A128" s="176">
        <v>32</v>
      </c>
      <c r="B128" s="176">
        <v>49</v>
      </c>
      <c r="C128" s="159" t="s">
        <v>119</v>
      </c>
      <c r="D128" s="160" t="s">
        <v>120</v>
      </c>
      <c r="E128" s="218" t="s">
        <v>27</v>
      </c>
      <c r="F128" s="96" t="s">
        <v>3</v>
      </c>
      <c r="G128" s="163">
        <v>1969</v>
      </c>
      <c r="H128" s="160" t="s">
        <v>10</v>
      </c>
      <c r="I128" s="176" t="str">
        <f t="shared" si="3"/>
        <v>C</v>
      </c>
      <c r="J128" s="176">
        <f>COUNTIF($G$7:$I128,$I128)</f>
        <v>32</v>
      </c>
      <c r="K128" s="64" t="s">
        <v>430</v>
      </c>
      <c r="L128" s="176">
        <v>10</v>
      </c>
      <c r="M128" s="159" t="s">
        <v>81</v>
      </c>
    </row>
    <row r="129" spans="1:13" ht="15" customHeight="1">
      <c r="A129" s="254" t="s">
        <v>443</v>
      </c>
      <c r="B129" s="255"/>
      <c r="C129" s="255"/>
      <c r="D129" s="255"/>
      <c r="E129" s="255"/>
      <c r="F129" s="255"/>
      <c r="G129" s="255"/>
      <c r="H129" s="255"/>
      <c r="I129" s="255"/>
      <c r="J129" s="255"/>
      <c r="K129" s="256"/>
      <c r="L129" s="163"/>
      <c r="M129" s="159"/>
    </row>
    <row r="130" spans="1:13" s="149" customFormat="1" ht="15" customHeight="1">
      <c r="A130" s="142">
        <v>1</v>
      </c>
      <c r="B130" s="142">
        <v>156</v>
      </c>
      <c r="C130" s="169" t="s">
        <v>398</v>
      </c>
      <c r="D130" s="170" t="s">
        <v>399</v>
      </c>
      <c r="E130" s="145" t="s">
        <v>27</v>
      </c>
      <c r="F130" s="146" t="s">
        <v>3</v>
      </c>
      <c r="G130" s="171">
        <v>1959</v>
      </c>
      <c r="H130" s="170" t="s">
        <v>400</v>
      </c>
      <c r="I130" s="142" t="str">
        <f aca="true" t="shared" si="4" ref="I130:I137">IF($F130="m",IF($G$1-$G130&gt;18,IF($G$1-$G130&lt;40,"A",IF($G$1-$G130&gt;49,IF($G$1-$G130&gt;59,IF($G$1-$G130&gt;69,"E","D"),"C"),"B")),"JM"),IF($G$1-$G130&gt;18,IF($G$1-$G130&lt;40,"F",IF($G$1-$G130&lt;50,"G","H")),"JŽ"))</f>
        <v>D</v>
      </c>
      <c r="J130" s="142">
        <f>COUNTIF($G$7:$I130,$I130)</f>
        <v>1</v>
      </c>
      <c r="K130" s="148">
        <v>0.04603009259259259</v>
      </c>
      <c r="L130" s="142">
        <v>10</v>
      </c>
      <c r="M130" s="143" t="s">
        <v>70</v>
      </c>
    </row>
    <row r="131" spans="1:13" s="154" customFormat="1" ht="15" customHeight="1">
      <c r="A131" s="192">
        <v>2</v>
      </c>
      <c r="B131" s="192">
        <v>46</v>
      </c>
      <c r="C131" s="193" t="s">
        <v>108</v>
      </c>
      <c r="D131" s="194" t="s">
        <v>254</v>
      </c>
      <c r="E131" s="195" t="s">
        <v>27</v>
      </c>
      <c r="F131" s="196" t="s">
        <v>3</v>
      </c>
      <c r="G131" s="197">
        <v>1957</v>
      </c>
      <c r="H131" s="194" t="s">
        <v>33</v>
      </c>
      <c r="I131" s="192" t="str">
        <f t="shared" si="4"/>
        <v>D</v>
      </c>
      <c r="J131" s="192">
        <f>COUNTIF($G$7:$I131,$I131)</f>
        <v>2</v>
      </c>
      <c r="K131" s="198">
        <v>0.04769675925925926</v>
      </c>
      <c r="L131" s="192">
        <v>10</v>
      </c>
      <c r="M131" s="193" t="s">
        <v>81</v>
      </c>
    </row>
    <row r="132" spans="1:13" s="155" customFormat="1" ht="15" customHeight="1">
      <c r="A132" s="199">
        <v>3</v>
      </c>
      <c r="B132" s="199">
        <v>133</v>
      </c>
      <c r="C132" s="206" t="s">
        <v>348</v>
      </c>
      <c r="D132" s="207" t="s">
        <v>67</v>
      </c>
      <c r="E132" s="202" t="s">
        <v>27</v>
      </c>
      <c r="F132" s="203" t="s">
        <v>3</v>
      </c>
      <c r="G132" s="208">
        <v>1957</v>
      </c>
      <c r="H132" s="207" t="s">
        <v>349</v>
      </c>
      <c r="I132" s="199" t="str">
        <f t="shared" si="4"/>
        <v>D</v>
      </c>
      <c r="J132" s="199">
        <f>COUNTIF($G$7:$I132,$I132)</f>
        <v>3</v>
      </c>
      <c r="K132" s="205">
        <v>0.049479166666666664</v>
      </c>
      <c r="L132" s="204">
        <v>10</v>
      </c>
      <c r="M132" s="200" t="s">
        <v>70</v>
      </c>
    </row>
    <row r="133" spans="1:13" ht="15" customHeight="1">
      <c r="A133" s="176">
        <v>4</v>
      </c>
      <c r="B133" s="176">
        <v>121</v>
      </c>
      <c r="C133" s="220" t="s">
        <v>325</v>
      </c>
      <c r="D133" s="219" t="s">
        <v>80</v>
      </c>
      <c r="E133" s="218" t="s">
        <v>27</v>
      </c>
      <c r="F133" s="96" t="s">
        <v>3</v>
      </c>
      <c r="G133" s="176">
        <v>1959</v>
      </c>
      <c r="H133" s="219" t="s">
        <v>326</v>
      </c>
      <c r="I133" s="176" t="str">
        <f t="shared" si="4"/>
        <v>D</v>
      </c>
      <c r="J133" s="176">
        <f>COUNTIF($G$7:$I133,$I133)</f>
        <v>4</v>
      </c>
      <c r="K133" s="64">
        <v>0.05195601851851852</v>
      </c>
      <c r="L133" s="176">
        <v>10</v>
      </c>
      <c r="M133" s="159" t="s">
        <v>81</v>
      </c>
    </row>
    <row r="134" spans="1:13" ht="15" customHeight="1">
      <c r="A134" s="176">
        <v>5</v>
      </c>
      <c r="B134" s="176">
        <v>92</v>
      </c>
      <c r="C134" s="159" t="s">
        <v>288</v>
      </c>
      <c r="D134" s="160" t="s">
        <v>238</v>
      </c>
      <c r="E134" s="218" t="s">
        <v>27</v>
      </c>
      <c r="F134" s="96" t="s">
        <v>3</v>
      </c>
      <c r="G134" s="163">
        <v>1957</v>
      </c>
      <c r="H134" s="160" t="s">
        <v>239</v>
      </c>
      <c r="I134" s="176" t="str">
        <f t="shared" si="4"/>
        <v>D</v>
      </c>
      <c r="J134" s="176">
        <f>COUNTIF($G$7:$I134,$I134)</f>
        <v>5</v>
      </c>
      <c r="K134" s="64">
        <v>0.05206018518518518</v>
      </c>
      <c r="L134" s="176">
        <v>10</v>
      </c>
      <c r="M134" s="220"/>
    </row>
    <row r="135" spans="1:13" ht="15" customHeight="1">
      <c r="A135" s="176">
        <v>6</v>
      </c>
      <c r="B135" s="176">
        <v>94</v>
      </c>
      <c r="C135" s="159" t="s">
        <v>277</v>
      </c>
      <c r="D135" s="160" t="s">
        <v>100</v>
      </c>
      <c r="E135" s="218" t="s">
        <v>27</v>
      </c>
      <c r="F135" s="96" t="s">
        <v>3</v>
      </c>
      <c r="G135" s="163">
        <v>1956</v>
      </c>
      <c r="H135" s="160" t="s">
        <v>29</v>
      </c>
      <c r="I135" s="176" t="str">
        <f t="shared" si="4"/>
        <v>D</v>
      </c>
      <c r="J135" s="176">
        <f>COUNTIF($G$7:$I135,$I135)</f>
        <v>6</v>
      </c>
      <c r="K135" s="64">
        <v>0.05443287037037037</v>
      </c>
      <c r="L135" s="163">
        <v>10</v>
      </c>
      <c r="M135" s="220"/>
    </row>
    <row r="136" spans="1:13" ht="15" customHeight="1">
      <c r="A136" s="176">
        <v>7</v>
      </c>
      <c r="B136" s="176">
        <v>999</v>
      </c>
      <c r="C136" s="159" t="s">
        <v>427</v>
      </c>
      <c r="D136" s="160" t="s">
        <v>114</v>
      </c>
      <c r="E136" s="218" t="s">
        <v>27</v>
      </c>
      <c r="F136" s="96" t="s">
        <v>3</v>
      </c>
      <c r="G136" s="163">
        <v>1956</v>
      </c>
      <c r="H136" s="160" t="s">
        <v>428</v>
      </c>
      <c r="I136" s="176" t="str">
        <f t="shared" si="4"/>
        <v>D</v>
      </c>
      <c r="J136" s="176">
        <f>COUNTIF($G$7:$I136,$I136)</f>
        <v>7</v>
      </c>
      <c r="K136" s="64">
        <v>0.05663194444444444</v>
      </c>
      <c r="L136" s="176">
        <v>10</v>
      </c>
      <c r="M136" s="220"/>
    </row>
    <row r="137" spans="1:13" ht="15" customHeight="1">
      <c r="A137" s="176">
        <v>8</v>
      </c>
      <c r="B137" s="176">
        <v>64</v>
      </c>
      <c r="C137" s="159" t="s">
        <v>223</v>
      </c>
      <c r="D137" s="160" t="s">
        <v>224</v>
      </c>
      <c r="E137" s="218" t="s">
        <v>43</v>
      </c>
      <c r="F137" s="96" t="s">
        <v>3</v>
      </c>
      <c r="G137" s="163">
        <v>1952</v>
      </c>
      <c r="H137" s="160" t="s">
        <v>208</v>
      </c>
      <c r="I137" s="176" t="str">
        <f t="shared" si="4"/>
        <v>D</v>
      </c>
      <c r="J137" s="176">
        <f>COUNTIF($G$7:$I137,$I137)</f>
        <v>8</v>
      </c>
      <c r="K137" s="64">
        <v>0.057881944444444444</v>
      </c>
      <c r="L137" s="176">
        <v>10</v>
      </c>
      <c r="M137" s="220"/>
    </row>
    <row r="138" spans="1:13" ht="15" customHeight="1">
      <c r="A138" s="176">
        <v>9</v>
      </c>
      <c r="B138" s="176">
        <v>75</v>
      </c>
      <c r="C138" s="159" t="s">
        <v>294</v>
      </c>
      <c r="D138" s="160" t="s">
        <v>114</v>
      </c>
      <c r="E138" s="218" t="s">
        <v>27</v>
      </c>
      <c r="F138" s="96" t="s">
        <v>3</v>
      </c>
      <c r="G138" s="163">
        <v>1947</v>
      </c>
      <c r="H138" s="160" t="s">
        <v>41</v>
      </c>
      <c r="I138" s="176" t="s">
        <v>434</v>
      </c>
      <c r="J138" s="176">
        <f>COUNTIF($G$7:$I138,$I138)</f>
        <v>9</v>
      </c>
      <c r="K138" s="64">
        <v>0.0594212962962963</v>
      </c>
      <c r="L138" s="176">
        <v>10</v>
      </c>
      <c r="M138" s="220"/>
    </row>
    <row r="139" spans="1:13" ht="15" customHeight="1">
      <c r="A139" s="176">
        <v>10</v>
      </c>
      <c r="B139" s="176">
        <v>7</v>
      </c>
      <c r="C139" s="159" t="s">
        <v>192</v>
      </c>
      <c r="D139" s="160" t="s">
        <v>193</v>
      </c>
      <c r="E139" s="218" t="s">
        <v>27</v>
      </c>
      <c r="F139" s="96" t="s">
        <v>3</v>
      </c>
      <c r="G139" s="163">
        <v>1958</v>
      </c>
      <c r="H139" s="160" t="s">
        <v>194</v>
      </c>
      <c r="I139" s="176" t="str">
        <f>IF($F139="m",IF($G$1-$G139&gt;18,IF($G$1-$G139&lt;40,"A",IF($G$1-$G139&gt;49,IF($G$1-$G139&gt;59,IF($G$1-$G139&gt;69,"E","D"),"C"),"B")),"JM"),IF($G$1-$G139&gt;18,IF($G$1-$G139&lt;40,"F",IF($G$1-$G139&lt;50,"G","H")),"JŽ"))</f>
        <v>D</v>
      </c>
      <c r="J139" s="176">
        <f>COUNTIF($G$7:$I139,$I139)</f>
        <v>10</v>
      </c>
      <c r="K139" s="64">
        <v>0.06243055555555555</v>
      </c>
      <c r="L139" s="176">
        <v>10</v>
      </c>
      <c r="M139" s="220"/>
    </row>
    <row r="140" spans="1:13" ht="15" customHeight="1">
      <c r="A140" s="176">
        <v>11</v>
      </c>
      <c r="B140" s="176">
        <v>59</v>
      </c>
      <c r="C140" s="159" t="s">
        <v>83</v>
      </c>
      <c r="D140" s="160" t="s">
        <v>84</v>
      </c>
      <c r="E140" s="218" t="s">
        <v>27</v>
      </c>
      <c r="F140" s="96" t="s">
        <v>3</v>
      </c>
      <c r="G140" s="163">
        <v>1954</v>
      </c>
      <c r="H140" s="160" t="s">
        <v>47</v>
      </c>
      <c r="I140" s="176" t="str">
        <f>IF($F140="m",IF($G$1-$G140&gt;18,IF($G$1-$G140&lt;40,"A",IF($G$1-$G140&gt;49,IF($G$1-$G140&gt;59,IF($G$1-$G140&gt;69,"E","D"),"C"),"B")),"JM"),IF($G$1-$G140&gt;18,IF($G$1-$G140&lt;40,"F",IF($G$1-$G140&lt;50,"G","H")),"JŽ"))</f>
        <v>D</v>
      </c>
      <c r="J140" s="176">
        <f>COUNTIF($G$7:$I140,$I140)</f>
        <v>11</v>
      </c>
      <c r="K140" s="64">
        <v>0.06303240740740741</v>
      </c>
      <c r="L140" s="176">
        <v>10</v>
      </c>
      <c r="M140" s="220"/>
    </row>
    <row r="141" spans="1:13" ht="15" customHeight="1">
      <c r="A141" s="176">
        <v>12</v>
      </c>
      <c r="B141" s="176">
        <v>4</v>
      </c>
      <c r="C141" s="159" t="s">
        <v>170</v>
      </c>
      <c r="D141" s="160" t="s">
        <v>171</v>
      </c>
      <c r="E141" s="218" t="s">
        <v>27</v>
      </c>
      <c r="F141" s="96" t="s">
        <v>3</v>
      </c>
      <c r="G141" s="163">
        <v>1958</v>
      </c>
      <c r="H141" s="160" t="s">
        <v>48</v>
      </c>
      <c r="I141" s="176" t="str">
        <f>IF($F141="m",IF($G$1-$G141&gt;18,IF($G$1-$G141&lt;40,"A",IF($G$1-$G141&gt;49,IF($G$1-$G141&gt;59,IF($G$1-$G141&gt;69,"E","D"),"C"),"B")),"JM"),IF($G$1-$G141&gt;18,IF($G$1-$G141&lt;40,"F",IF($G$1-$G141&lt;50,"G","H")),"JŽ"))</f>
        <v>D</v>
      </c>
      <c r="J141" s="176">
        <f>COUNTIF($G$7:$I141,$I141)</f>
        <v>12</v>
      </c>
      <c r="K141" s="64">
        <v>0.069375</v>
      </c>
      <c r="L141" s="176">
        <v>10</v>
      </c>
      <c r="M141" s="220"/>
    </row>
    <row r="142" spans="1:13" ht="15" customHeight="1">
      <c r="A142" s="176">
        <v>13</v>
      </c>
      <c r="B142" s="176">
        <v>1</v>
      </c>
      <c r="C142" s="220" t="s">
        <v>296</v>
      </c>
      <c r="D142" s="219" t="s">
        <v>297</v>
      </c>
      <c r="E142" s="218" t="s">
        <v>27</v>
      </c>
      <c r="F142" s="96" t="s">
        <v>3</v>
      </c>
      <c r="G142" s="176">
        <v>1956</v>
      </c>
      <c r="H142" s="219" t="s">
        <v>298</v>
      </c>
      <c r="I142" s="176" t="str">
        <f>IF($F142="m",IF($G$1-$G142&gt;18,IF($G$1-$G142&lt;40,"A",IF($G$1-$G142&gt;49,IF($G$1-$G142&gt;59,IF($G$1-$G142&gt;69,"E","D"),"C"),"B")),"JM"),IF($G$1-$G142&gt;18,IF($G$1-$G142&lt;40,"F",IF($G$1-$G142&lt;50,"G","H")),"JŽ"))</f>
        <v>D</v>
      </c>
      <c r="J142" s="176">
        <f>COUNTIF($G$7:$I142,$I142)</f>
        <v>13</v>
      </c>
      <c r="K142" s="64">
        <v>0.073125</v>
      </c>
      <c r="L142" s="176">
        <v>10</v>
      </c>
      <c r="M142" s="220"/>
    </row>
    <row r="143" spans="1:13" ht="15" customHeight="1">
      <c r="A143" s="254" t="s">
        <v>446</v>
      </c>
      <c r="B143" s="255"/>
      <c r="C143" s="255"/>
      <c r="D143" s="255"/>
      <c r="E143" s="255"/>
      <c r="F143" s="255"/>
      <c r="G143" s="255"/>
      <c r="H143" s="255"/>
      <c r="I143" s="255"/>
      <c r="J143" s="255"/>
      <c r="K143" s="256"/>
      <c r="L143" s="163"/>
      <c r="M143" s="159"/>
    </row>
    <row r="144" spans="1:13" s="149" customFormat="1" ht="15" customHeight="1">
      <c r="A144" s="142">
        <v>1</v>
      </c>
      <c r="B144" s="142">
        <v>28</v>
      </c>
      <c r="C144" s="143" t="s">
        <v>134</v>
      </c>
      <c r="D144" s="144" t="s">
        <v>135</v>
      </c>
      <c r="E144" s="145" t="s">
        <v>27</v>
      </c>
      <c r="F144" s="146" t="s">
        <v>4</v>
      </c>
      <c r="G144" s="147">
        <v>1988</v>
      </c>
      <c r="H144" s="144" t="s">
        <v>136</v>
      </c>
      <c r="I144" s="142" t="str">
        <f aca="true" t="shared" si="5" ref="I144:I155">IF($F144="m",IF($G$1-$G144&gt;18,IF($G$1-$G144&lt;40,"A",IF($G$1-$G144&gt;49,IF($G$1-$G144&gt;59,IF($G$1-$G144&gt;69,"E","D"),"C"),"B")),"JM"),IF($G$1-$G144&gt;18,IF($G$1-$G144&lt;40,"F",IF($G$1-$G144&lt;50,"G","H")),"JŽ"))</f>
        <v>F</v>
      </c>
      <c r="J144" s="142">
        <f>COUNTIF($G$7:$I144,$I144)</f>
        <v>1</v>
      </c>
      <c r="K144" s="148">
        <v>0.04810185185185185</v>
      </c>
      <c r="L144" s="147">
        <v>10</v>
      </c>
      <c r="M144" s="169"/>
    </row>
    <row r="145" spans="1:13" s="154" customFormat="1" ht="15" customHeight="1">
      <c r="A145" s="192">
        <v>2</v>
      </c>
      <c r="B145" s="192">
        <v>11</v>
      </c>
      <c r="C145" s="193" t="s">
        <v>209</v>
      </c>
      <c r="D145" s="194" t="s">
        <v>210</v>
      </c>
      <c r="E145" s="195" t="s">
        <v>43</v>
      </c>
      <c r="F145" s="196" t="s">
        <v>4</v>
      </c>
      <c r="G145" s="197">
        <v>1986</v>
      </c>
      <c r="H145" s="194" t="s">
        <v>208</v>
      </c>
      <c r="I145" s="192" t="str">
        <f t="shared" si="5"/>
        <v>F</v>
      </c>
      <c r="J145" s="192">
        <f>COUNTIF($G$7:$I145,$I145)</f>
        <v>2</v>
      </c>
      <c r="K145" s="198">
        <v>0.05005787037037037</v>
      </c>
      <c r="L145" s="192">
        <v>10</v>
      </c>
      <c r="M145" s="242"/>
    </row>
    <row r="146" spans="1:13" s="155" customFormat="1" ht="15" customHeight="1">
      <c r="A146" s="199">
        <v>3</v>
      </c>
      <c r="B146" s="199">
        <v>44</v>
      </c>
      <c r="C146" s="200" t="s">
        <v>289</v>
      </c>
      <c r="D146" s="201" t="s">
        <v>240</v>
      </c>
      <c r="E146" s="202" t="s">
        <v>27</v>
      </c>
      <c r="F146" s="203" t="s">
        <v>4</v>
      </c>
      <c r="G146" s="204">
        <v>1980</v>
      </c>
      <c r="H146" s="201" t="s">
        <v>49</v>
      </c>
      <c r="I146" s="199" t="str">
        <f t="shared" si="5"/>
        <v>F</v>
      </c>
      <c r="J146" s="199">
        <f>COUNTIF($G$7:$I146,$I146)</f>
        <v>3</v>
      </c>
      <c r="K146" s="205">
        <v>0.0522337962962963</v>
      </c>
      <c r="L146" s="204">
        <v>0</v>
      </c>
      <c r="M146" s="206"/>
    </row>
    <row r="147" spans="1:13" ht="15" customHeight="1">
      <c r="A147" s="176">
        <v>4</v>
      </c>
      <c r="B147" s="176">
        <v>112</v>
      </c>
      <c r="C147" s="159" t="s">
        <v>286</v>
      </c>
      <c r="D147" s="160" t="s">
        <v>157</v>
      </c>
      <c r="E147" s="218" t="s">
        <v>27</v>
      </c>
      <c r="F147" s="96" t="s">
        <v>4</v>
      </c>
      <c r="G147" s="163">
        <v>1989</v>
      </c>
      <c r="H147" s="160" t="s">
        <v>158</v>
      </c>
      <c r="I147" s="176" t="str">
        <f t="shared" si="5"/>
        <v>F</v>
      </c>
      <c r="J147" s="176">
        <f>COUNTIF($G$7:$I147,$I147)</f>
        <v>4</v>
      </c>
      <c r="K147" s="64">
        <v>0.05289351851851851</v>
      </c>
      <c r="L147" s="176">
        <v>0</v>
      </c>
      <c r="M147" s="220"/>
    </row>
    <row r="148" spans="1:13" ht="15" customHeight="1">
      <c r="A148" s="176">
        <v>5</v>
      </c>
      <c r="B148" s="176">
        <v>114</v>
      </c>
      <c r="C148" s="220" t="s">
        <v>437</v>
      </c>
      <c r="D148" s="219" t="s">
        <v>313</v>
      </c>
      <c r="E148" s="218" t="s">
        <v>27</v>
      </c>
      <c r="F148" s="96" t="s">
        <v>4</v>
      </c>
      <c r="G148" s="176">
        <v>1980</v>
      </c>
      <c r="H148" s="219" t="s">
        <v>29</v>
      </c>
      <c r="I148" s="176" t="str">
        <f t="shared" si="5"/>
        <v>F</v>
      </c>
      <c r="J148" s="176">
        <f>COUNTIF($G$7:$I148,$I148)</f>
        <v>5</v>
      </c>
      <c r="K148" s="64">
        <v>0.056157407407407406</v>
      </c>
      <c r="L148" s="176">
        <v>10</v>
      </c>
      <c r="M148" s="220"/>
    </row>
    <row r="149" spans="1:13" ht="15" customHeight="1">
      <c r="A149" s="176">
        <v>6</v>
      </c>
      <c r="B149" s="176">
        <v>138</v>
      </c>
      <c r="C149" s="220" t="s">
        <v>357</v>
      </c>
      <c r="D149" s="219" t="s">
        <v>154</v>
      </c>
      <c r="E149" s="218" t="s">
        <v>27</v>
      </c>
      <c r="F149" s="96" t="s">
        <v>4</v>
      </c>
      <c r="G149" s="221">
        <v>1981</v>
      </c>
      <c r="H149" s="219" t="s">
        <v>358</v>
      </c>
      <c r="I149" s="176" t="str">
        <f t="shared" si="5"/>
        <v>F</v>
      </c>
      <c r="J149" s="176">
        <f>COUNTIF($G$7:$I149,$I149)</f>
        <v>6</v>
      </c>
      <c r="K149" s="64">
        <v>0.056226851851851854</v>
      </c>
      <c r="L149" s="176">
        <v>10</v>
      </c>
      <c r="M149" s="220"/>
    </row>
    <row r="150" spans="1:13" ht="15" customHeight="1">
      <c r="A150" s="176">
        <v>7</v>
      </c>
      <c r="B150" s="176">
        <v>142</v>
      </c>
      <c r="C150" s="159" t="s">
        <v>293</v>
      </c>
      <c r="D150" s="160" t="s">
        <v>262</v>
      </c>
      <c r="E150" s="218" t="s">
        <v>27</v>
      </c>
      <c r="F150" s="96" t="s">
        <v>4</v>
      </c>
      <c r="G150" s="163">
        <v>1987</v>
      </c>
      <c r="H150" s="160" t="s">
        <v>37</v>
      </c>
      <c r="I150" s="176" t="str">
        <f t="shared" si="5"/>
        <v>F</v>
      </c>
      <c r="J150" s="176">
        <f>COUNTIF($G$7:$I150,$I150)</f>
        <v>7</v>
      </c>
      <c r="K150" s="64">
        <v>0.060972222222222226</v>
      </c>
      <c r="L150" s="163">
        <v>10</v>
      </c>
      <c r="M150" s="220"/>
    </row>
    <row r="151" spans="1:13" ht="15" customHeight="1">
      <c r="A151" s="176">
        <v>8</v>
      </c>
      <c r="B151" s="176">
        <v>89</v>
      </c>
      <c r="C151" s="159" t="s">
        <v>116</v>
      </c>
      <c r="D151" s="160" t="s">
        <v>117</v>
      </c>
      <c r="E151" s="218" t="s">
        <v>27</v>
      </c>
      <c r="F151" s="96" t="s">
        <v>4</v>
      </c>
      <c r="G151" s="163">
        <v>1981</v>
      </c>
      <c r="H151" s="160" t="s">
        <v>46</v>
      </c>
      <c r="I151" s="176" t="str">
        <f t="shared" si="5"/>
        <v>F</v>
      </c>
      <c r="J151" s="176">
        <f>COUNTIF($G$7:$I151,$I151)</f>
        <v>8</v>
      </c>
      <c r="K151" s="64">
        <v>0.06145833333333334</v>
      </c>
      <c r="L151" s="176">
        <v>10</v>
      </c>
      <c r="M151" s="220"/>
    </row>
    <row r="152" spans="1:13" ht="15" customHeight="1">
      <c r="A152" s="176">
        <v>9</v>
      </c>
      <c r="B152" s="176">
        <v>109</v>
      </c>
      <c r="C152" s="220" t="s">
        <v>301</v>
      </c>
      <c r="D152" s="219" t="s">
        <v>302</v>
      </c>
      <c r="E152" s="218" t="s">
        <v>27</v>
      </c>
      <c r="F152" s="96" t="s">
        <v>4</v>
      </c>
      <c r="G152" s="221">
        <v>1986</v>
      </c>
      <c r="H152" s="219" t="s">
        <v>29</v>
      </c>
      <c r="I152" s="176" t="str">
        <f t="shared" si="5"/>
        <v>F</v>
      </c>
      <c r="J152" s="176">
        <f>COUNTIF($G$7:$I152,$I152)</f>
        <v>9</v>
      </c>
      <c r="K152" s="64">
        <v>0.06145833333333334</v>
      </c>
      <c r="L152" s="176">
        <v>10</v>
      </c>
      <c r="M152" s="220"/>
    </row>
    <row r="153" spans="1:13" ht="15" customHeight="1">
      <c r="A153" s="176">
        <v>10</v>
      </c>
      <c r="B153" s="176">
        <v>98</v>
      </c>
      <c r="C153" s="159" t="s">
        <v>243</v>
      </c>
      <c r="D153" s="160" t="s">
        <v>244</v>
      </c>
      <c r="E153" s="218" t="s">
        <v>27</v>
      </c>
      <c r="F153" s="96" t="s">
        <v>4</v>
      </c>
      <c r="G153" s="163">
        <v>1990</v>
      </c>
      <c r="H153" s="160" t="s">
        <v>245</v>
      </c>
      <c r="I153" s="176" t="str">
        <f t="shared" si="5"/>
        <v>F</v>
      </c>
      <c r="J153" s="176">
        <f>COUNTIF($G$7:$I153,$I153)</f>
        <v>10</v>
      </c>
      <c r="K153" s="64">
        <v>0.06314814814814815</v>
      </c>
      <c r="L153" s="176">
        <v>10</v>
      </c>
      <c r="M153" s="220"/>
    </row>
    <row r="154" spans="1:13" ht="15" customHeight="1">
      <c r="A154" s="176">
        <v>11</v>
      </c>
      <c r="B154" s="176">
        <v>436</v>
      </c>
      <c r="C154" s="220" t="s">
        <v>422</v>
      </c>
      <c r="D154" s="219" t="s">
        <v>423</v>
      </c>
      <c r="E154" s="218" t="s">
        <v>27</v>
      </c>
      <c r="F154" s="96" t="s">
        <v>4</v>
      </c>
      <c r="G154" s="176">
        <v>1986</v>
      </c>
      <c r="H154" s="219" t="s">
        <v>14</v>
      </c>
      <c r="I154" s="176" t="str">
        <f t="shared" si="5"/>
        <v>F</v>
      </c>
      <c r="J154" s="176">
        <f>COUNTIF($G$7:$I154,$I154)</f>
        <v>11</v>
      </c>
      <c r="K154" s="64">
        <v>0.06635416666666666</v>
      </c>
      <c r="L154" s="176">
        <v>10</v>
      </c>
      <c r="M154" s="220"/>
    </row>
    <row r="155" spans="1:13" ht="15" customHeight="1">
      <c r="A155" s="176">
        <v>12</v>
      </c>
      <c r="B155" s="176">
        <v>141</v>
      </c>
      <c r="C155" s="220" t="s">
        <v>369</v>
      </c>
      <c r="D155" s="219" t="s">
        <v>370</v>
      </c>
      <c r="E155" s="218" t="s">
        <v>27</v>
      </c>
      <c r="F155" s="96" t="s">
        <v>4</v>
      </c>
      <c r="G155" s="221">
        <v>1982</v>
      </c>
      <c r="H155" s="219" t="s">
        <v>371</v>
      </c>
      <c r="I155" s="176" t="str">
        <f t="shared" si="5"/>
        <v>F</v>
      </c>
      <c r="J155" s="176">
        <f>COUNTIF($G$7:$I155,$I155)</f>
        <v>12</v>
      </c>
      <c r="K155" s="64">
        <v>0.06929398148148148</v>
      </c>
      <c r="L155" s="176">
        <v>10</v>
      </c>
      <c r="M155" s="220"/>
    </row>
    <row r="156" spans="1:13" ht="15" customHeight="1">
      <c r="A156" s="254" t="s">
        <v>447</v>
      </c>
      <c r="B156" s="255"/>
      <c r="C156" s="255"/>
      <c r="D156" s="255"/>
      <c r="E156" s="255"/>
      <c r="F156" s="255"/>
      <c r="G156" s="255"/>
      <c r="H156" s="255"/>
      <c r="I156" s="255"/>
      <c r="J156" s="255"/>
      <c r="K156" s="256"/>
      <c r="L156" s="163"/>
      <c r="M156" s="159"/>
    </row>
    <row r="157" spans="1:13" s="149" customFormat="1" ht="15.75" customHeight="1">
      <c r="A157" s="142">
        <v>1</v>
      </c>
      <c r="B157" s="142">
        <v>65</v>
      </c>
      <c r="C157" s="143" t="s">
        <v>258</v>
      </c>
      <c r="D157" s="144" t="s">
        <v>259</v>
      </c>
      <c r="E157" s="145" t="s">
        <v>27</v>
      </c>
      <c r="F157" s="146" t="s">
        <v>4</v>
      </c>
      <c r="G157" s="147">
        <v>1974</v>
      </c>
      <c r="H157" s="144" t="s">
        <v>29</v>
      </c>
      <c r="I157" s="142" t="str">
        <f aca="true" t="shared" si="6" ref="I157:I164">IF($F157="m",IF($G$1-$G157&gt;18,IF($G$1-$G157&lt;40,"A",IF($G$1-$G157&gt;49,IF($G$1-$G157&gt;59,IF($G$1-$G157&gt;69,"E","D"),"C"),"B")),"JM"),IF($G$1-$G157&gt;18,IF($G$1-$G157&lt;40,"F",IF($G$1-$G157&lt;50,"G","H")),"JŽ"))</f>
        <v>G</v>
      </c>
      <c r="J157" s="142">
        <f>COUNTIF($G$7:$I157,$I157)</f>
        <v>1</v>
      </c>
      <c r="K157" s="148">
        <v>0.05215277777777778</v>
      </c>
      <c r="L157" s="142">
        <v>10</v>
      </c>
      <c r="M157" s="169"/>
    </row>
    <row r="158" spans="1:13" s="154" customFormat="1" ht="15.75" customHeight="1">
      <c r="A158" s="192">
        <v>2</v>
      </c>
      <c r="B158" s="192">
        <v>57</v>
      </c>
      <c r="C158" s="193" t="s">
        <v>153</v>
      </c>
      <c r="D158" s="194" t="s">
        <v>154</v>
      </c>
      <c r="E158" s="195" t="s">
        <v>27</v>
      </c>
      <c r="F158" s="196" t="s">
        <v>4</v>
      </c>
      <c r="G158" s="197">
        <v>1979</v>
      </c>
      <c r="H158" s="194" t="s">
        <v>52</v>
      </c>
      <c r="I158" s="192" t="str">
        <f t="shared" si="6"/>
        <v>G</v>
      </c>
      <c r="J158" s="192">
        <f>COUNTIF($G$7:$I158,$I158)</f>
        <v>2</v>
      </c>
      <c r="K158" s="198">
        <v>0.05457175925925926</v>
      </c>
      <c r="L158" s="192">
        <v>10</v>
      </c>
      <c r="M158" s="242"/>
    </row>
    <row r="159" spans="1:13" s="155" customFormat="1" ht="15" customHeight="1">
      <c r="A159" s="199">
        <v>3</v>
      </c>
      <c r="B159" s="199">
        <v>84</v>
      </c>
      <c r="C159" s="200" t="s">
        <v>256</v>
      </c>
      <c r="D159" s="201" t="s">
        <v>257</v>
      </c>
      <c r="E159" s="202" t="s">
        <v>27</v>
      </c>
      <c r="F159" s="203" t="s">
        <v>4</v>
      </c>
      <c r="G159" s="204">
        <v>1978</v>
      </c>
      <c r="H159" s="201" t="s">
        <v>39</v>
      </c>
      <c r="I159" s="199" t="str">
        <f t="shared" si="6"/>
        <v>G</v>
      </c>
      <c r="J159" s="199">
        <f>COUNTIF($G$7:$I159,$I159)</f>
        <v>3</v>
      </c>
      <c r="K159" s="205">
        <v>0.05775462962962963</v>
      </c>
      <c r="L159" s="199">
        <v>10</v>
      </c>
      <c r="M159" s="206"/>
    </row>
    <row r="160" spans="1:13" ht="15" customHeight="1">
      <c r="A160" s="176">
        <v>4</v>
      </c>
      <c r="B160" s="176">
        <v>110</v>
      </c>
      <c r="C160" s="220" t="s">
        <v>304</v>
      </c>
      <c r="D160" s="219" t="s">
        <v>305</v>
      </c>
      <c r="E160" s="218" t="s">
        <v>27</v>
      </c>
      <c r="F160" s="96" t="s">
        <v>4</v>
      </c>
      <c r="G160" s="221">
        <v>1970</v>
      </c>
      <c r="H160" s="219" t="s">
        <v>29</v>
      </c>
      <c r="I160" s="176" t="str">
        <f t="shared" si="6"/>
        <v>G</v>
      </c>
      <c r="J160" s="176">
        <f>COUNTIF($G$7:$I160,$I160)</f>
        <v>4</v>
      </c>
      <c r="K160" s="64">
        <v>0.059131944444444445</v>
      </c>
      <c r="L160" s="176">
        <v>10</v>
      </c>
      <c r="M160" s="220"/>
    </row>
    <row r="161" spans="1:13" ht="15" customHeight="1">
      <c r="A161" s="176">
        <v>5</v>
      </c>
      <c r="B161" s="176">
        <v>91</v>
      </c>
      <c r="C161" s="159" t="s">
        <v>203</v>
      </c>
      <c r="D161" s="160" t="s">
        <v>204</v>
      </c>
      <c r="E161" s="218" t="s">
        <v>27</v>
      </c>
      <c r="F161" s="96" t="s">
        <v>4</v>
      </c>
      <c r="G161" s="163">
        <v>1979</v>
      </c>
      <c r="H161" s="160" t="s">
        <v>205</v>
      </c>
      <c r="I161" s="176" t="str">
        <f t="shared" si="6"/>
        <v>G</v>
      </c>
      <c r="J161" s="176">
        <f>COUNTIF($G$7:$I161,$I161)</f>
        <v>5</v>
      </c>
      <c r="K161" s="64">
        <v>0.0646875</v>
      </c>
      <c r="L161" s="163">
        <v>10</v>
      </c>
      <c r="M161" s="220"/>
    </row>
    <row r="162" spans="1:13" ht="15" customHeight="1">
      <c r="A162" s="176">
        <v>6</v>
      </c>
      <c r="B162" s="176">
        <v>41</v>
      </c>
      <c r="C162" s="159" t="s">
        <v>71</v>
      </c>
      <c r="D162" s="160" t="s">
        <v>72</v>
      </c>
      <c r="E162" s="218" t="s">
        <v>27</v>
      </c>
      <c r="F162" s="96" t="s">
        <v>4</v>
      </c>
      <c r="G162" s="163">
        <v>1973</v>
      </c>
      <c r="H162" s="160" t="s">
        <v>46</v>
      </c>
      <c r="I162" s="176" t="str">
        <f t="shared" si="6"/>
        <v>G</v>
      </c>
      <c r="J162" s="176">
        <f>COUNTIF($G$7:$I162,$I162)</f>
        <v>6</v>
      </c>
      <c r="K162" s="64">
        <v>0.06585648148148149</v>
      </c>
      <c r="L162" s="163">
        <v>10</v>
      </c>
      <c r="M162" s="220"/>
    </row>
    <row r="163" spans="1:13" ht="15" customHeight="1">
      <c r="A163" s="176">
        <v>7</v>
      </c>
      <c r="B163" s="176">
        <v>161</v>
      </c>
      <c r="C163" s="220" t="s">
        <v>414</v>
      </c>
      <c r="D163" s="219" t="s">
        <v>415</v>
      </c>
      <c r="E163" s="218" t="s">
        <v>27</v>
      </c>
      <c r="F163" s="96" t="s">
        <v>4</v>
      </c>
      <c r="G163" s="221">
        <v>1972</v>
      </c>
      <c r="H163" s="219" t="s">
        <v>416</v>
      </c>
      <c r="I163" s="176" t="str">
        <f t="shared" si="6"/>
        <v>G</v>
      </c>
      <c r="J163" s="176">
        <f>COUNTIF($G$7:$I163,$I163)</f>
        <v>7</v>
      </c>
      <c r="K163" s="64">
        <v>0.07454861111111111</v>
      </c>
      <c r="L163" s="176">
        <v>10</v>
      </c>
      <c r="M163" s="220"/>
    </row>
    <row r="164" spans="1:13" ht="15" customHeight="1">
      <c r="A164" s="176">
        <v>8</v>
      </c>
      <c r="B164" s="176">
        <v>47</v>
      </c>
      <c r="C164" s="159" t="s">
        <v>440</v>
      </c>
      <c r="D164" s="160" t="s">
        <v>111</v>
      </c>
      <c r="E164" s="218" t="s">
        <v>27</v>
      </c>
      <c r="F164" s="96" t="s">
        <v>4</v>
      </c>
      <c r="G164" s="163">
        <v>1979</v>
      </c>
      <c r="H164" s="160" t="s">
        <v>112</v>
      </c>
      <c r="I164" s="176" t="str">
        <f t="shared" si="6"/>
        <v>G</v>
      </c>
      <c r="J164" s="176">
        <f>COUNTIF($G$7:$I164,$I164)</f>
        <v>8</v>
      </c>
      <c r="K164" s="64">
        <v>0.0804861111111111</v>
      </c>
      <c r="L164" s="176">
        <v>10</v>
      </c>
      <c r="M164" s="220"/>
    </row>
    <row r="165" spans="1:13" ht="15" customHeight="1">
      <c r="A165" s="254" t="s">
        <v>448</v>
      </c>
      <c r="B165" s="255"/>
      <c r="C165" s="255"/>
      <c r="D165" s="255"/>
      <c r="E165" s="255"/>
      <c r="F165" s="255"/>
      <c r="G165" s="255"/>
      <c r="H165" s="255"/>
      <c r="I165" s="255"/>
      <c r="J165" s="255"/>
      <c r="K165" s="256"/>
      <c r="L165" s="163"/>
      <c r="M165" s="159"/>
    </row>
    <row r="166" spans="1:13" s="149" customFormat="1" ht="15" customHeight="1">
      <c r="A166" s="142">
        <v>1</v>
      </c>
      <c r="B166" s="142">
        <v>10</v>
      </c>
      <c r="C166" s="143" t="s">
        <v>174</v>
      </c>
      <c r="D166" s="144" t="s">
        <v>175</v>
      </c>
      <c r="E166" s="145" t="s">
        <v>27</v>
      </c>
      <c r="F166" s="146" t="s">
        <v>4</v>
      </c>
      <c r="G166" s="147">
        <v>1963</v>
      </c>
      <c r="H166" s="144" t="s">
        <v>176</v>
      </c>
      <c r="I166" s="142" t="str">
        <f>IF($F166="m",IF($G$1-$G166&gt;18,IF($G$1-$G166&lt;40,"A",IF($G$1-$G166&gt;49,IF($G$1-$G166&gt;59,IF($G$1-$G166&gt;69,"E","D"),"C"),"B")),"JM"),IF($G$1-$G166&gt;18,IF($G$1-$G166&lt;40,"F",IF($G$1-$G166&lt;50,"G","H")),"JŽ"))</f>
        <v>H</v>
      </c>
      <c r="J166" s="142">
        <f>COUNTIF($G$7:$I166,$I166)</f>
        <v>1</v>
      </c>
      <c r="K166" s="148">
        <v>0.055405092592592596</v>
      </c>
      <c r="L166" s="142">
        <v>10</v>
      </c>
      <c r="M166" s="169"/>
    </row>
    <row r="167" spans="1:13" s="154" customFormat="1" ht="15" customHeight="1">
      <c r="A167" s="192">
        <v>2</v>
      </c>
      <c r="B167" s="192">
        <v>33</v>
      </c>
      <c r="C167" s="193" t="s">
        <v>272</v>
      </c>
      <c r="D167" s="194" t="s">
        <v>273</v>
      </c>
      <c r="E167" s="195" t="s">
        <v>27</v>
      </c>
      <c r="F167" s="196" t="s">
        <v>4</v>
      </c>
      <c r="G167" s="197">
        <v>1967</v>
      </c>
      <c r="H167" s="194" t="s">
        <v>274</v>
      </c>
      <c r="I167" s="192" t="str">
        <f>IF($F167="m",IF($G$1-$G167&gt;18,IF($G$1-$G167&lt;40,"A",IF($G$1-$G167&gt;49,IF($G$1-$G167&gt;59,IF($G$1-$G167&gt;69,"E","D"),"C"),"B")),"JM"),IF($G$1-$G167&gt;18,IF($G$1-$G167&lt;40,"F",IF($G$1-$G167&lt;50,"G","H")),"JŽ"))</f>
        <v>H</v>
      </c>
      <c r="J167" s="192">
        <f>COUNTIF($G$7:$I167,$I167)</f>
        <v>2</v>
      </c>
      <c r="K167" s="198">
        <v>0.05877314814814815</v>
      </c>
      <c r="L167" s="192">
        <v>10</v>
      </c>
      <c r="M167" s="242"/>
    </row>
    <row r="168" spans="1:13" s="155" customFormat="1" ht="15" customHeight="1">
      <c r="A168" s="199">
        <v>3</v>
      </c>
      <c r="B168" s="199">
        <v>19</v>
      </c>
      <c r="C168" s="200" t="s">
        <v>103</v>
      </c>
      <c r="D168" s="201" t="s">
        <v>104</v>
      </c>
      <c r="E168" s="202" t="s">
        <v>27</v>
      </c>
      <c r="F168" s="203" t="s">
        <v>4</v>
      </c>
      <c r="G168" s="204">
        <v>1964</v>
      </c>
      <c r="H168" s="201" t="s">
        <v>14</v>
      </c>
      <c r="I168" s="199" t="str">
        <f>IF($F168="m",IF($G$1-$G168&gt;18,IF($G$1-$G168&lt;40,"A",IF($G$1-$G168&gt;49,IF($G$1-$G168&gt;59,IF($G$1-$G168&gt;69,"E","D"),"C"),"B")),"JM"),IF($G$1-$G168&gt;18,IF($G$1-$G168&lt;40,"F",IF($G$1-$G168&lt;50,"G","H")),"JŽ"))</f>
        <v>H</v>
      </c>
      <c r="J168" s="199">
        <f>COUNTIF($G$7:$I168,$I168)</f>
        <v>3</v>
      </c>
      <c r="K168" s="205">
        <v>0.061238425925925925</v>
      </c>
      <c r="L168" s="199"/>
      <c r="M168" s="206"/>
    </row>
    <row r="169" spans="1:12" ht="15" customHeight="1">
      <c r="A169" s="176">
        <v>4</v>
      </c>
      <c r="B169" s="176">
        <v>9</v>
      </c>
      <c r="C169" s="159" t="s">
        <v>172</v>
      </c>
      <c r="D169" s="160" t="s">
        <v>173</v>
      </c>
      <c r="E169" s="218" t="s">
        <v>27</v>
      </c>
      <c r="F169" s="96" t="s">
        <v>4</v>
      </c>
      <c r="G169" s="163">
        <v>1969</v>
      </c>
      <c r="H169" s="160" t="s">
        <v>14</v>
      </c>
      <c r="I169" s="176" t="str">
        <f>IF($F169="m",IF($G$1-$G169&gt;18,IF($G$1-$G169&lt;40,"A",IF($G$1-$G169&gt;49,IF($G$1-$G169&gt;59,IF($G$1-$G169&gt;69,"E","D"),"C"),"B")),"JM"),IF($G$1-$G169&gt;18,IF($G$1-$G169&lt;40,"F",IF($G$1-$G169&lt;50,"G","H")),"JŽ"))</f>
        <v>H</v>
      </c>
      <c r="J169" s="176">
        <f>COUNTIF($G$7:$I169,$I169)</f>
        <v>4</v>
      </c>
      <c r="K169" s="64">
        <v>0.06981481481481482</v>
      </c>
      <c r="L169" s="176"/>
    </row>
    <row r="170" spans="1:13" ht="15" customHeight="1">
      <c r="A170" s="254" t="s">
        <v>449</v>
      </c>
      <c r="B170" s="255"/>
      <c r="C170" s="255"/>
      <c r="D170" s="255"/>
      <c r="E170" s="255"/>
      <c r="F170" s="255"/>
      <c r="G170" s="255"/>
      <c r="H170" s="255"/>
      <c r="I170" s="255"/>
      <c r="J170" s="255"/>
      <c r="K170" s="256"/>
      <c r="L170" s="163"/>
      <c r="M170" s="159"/>
    </row>
    <row r="171" spans="1:13" ht="15" customHeight="1">
      <c r="A171" s="176">
        <v>1</v>
      </c>
      <c r="B171" s="176">
        <v>93</v>
      </c>
      <c r="C171" s="159" t="s">
        <v>287</v>
      </c>
      <c r="D171" s="160" t="s">
        <v>235</v>
      </c>
      <c r="E171" s="218" t="s">
        <v>27</v>
      </c>
      <c r="F171" s="96" t="s">
        <v>4</v>
      </c>
      <c r="G171" s="163">
        <v>1957</v>
      </c>
      <c r="H171" s="160" t="s">
        <v>237</v>
      </c>
      <c r="I171" s="176" t="s">
        <v>436</v>
      </c>
      <c r="J171" s="176">
        <f>COUNTIF($G$7:$I171,$I171)</f>
        <v>1</v>
      </c>
      <c r="K171" s="64">
        <v>0.05893518518518518</v>
      </c>
      <c r="L171" s="176"/>
      <c r="M171" s="220"/>
    </row>
    <row r="172" spans="1:13" ht="15" customHeight="1">
      <c r="A172" s="254" t="s">
        <v>444</v>
      </c>
      <c r="B172" s="255"/>
      <c r="C172" s="255"/>
      <c r="D172" s="255"/>
      <c r="E172" s="255"/>
      <c r="F172" s="255"/>
      <c r="G172" s="255"/>
      <c r="H172" s="255"/>
      <c r="I172" s="255"/>
      <c r="J172" s="255"/>
      <c r="K172" s="256"/>
      <c r="L172" s="163"/>
      <c r="M172" s="159"/>
    </row>
    <row r="173" spans="1:11" ht="0.75" customHeight="1">
      <c r="A173" s="216"/>
      <c r="B173" s="216"/>
      <c r="C173" s="214"/>
      <c r="D173" s="215"/>
      <c r="E173" s="222"/>
      <c r="F173" s="223"/>
      <c r="G173" s="187"/>
      <c r="H173" s="216"/>
      <c r="I173" s="187"/>
      <c r="J173" s="187"/>
      <c r="K173" s="224"/>
    </row>
    <row r="174" spans="1:12" s="175" customFormat="1" ht="34.5" customHeight="1">
      <c r="A174" s="233" t="s">
        <v>21</v>
      </c>
      <c r="B174" s="233" t="s">
        <v>8</v>
      </c>
      <c r="C174" s="234" t="s">
        <v>28</v>
      </c>
      <c r="D174" s="235" t="s">
        <v>0</v>
      </c>
      <c r="E174" s="236" t="s">
        <v>26</v>
      </c>
      <c r="F174" s="241" t="s">
        <v>5</v>
      </c>
      <c r="G174" s="233" t="s">
        <v>18</v>
      </c>
      <c r="H174" s="238" t="s">
        <v>1</v>
      </c>
      <c r="I174" s="139" t="s">
        <v>7</v>
      </c>
      <c r="J174" s="233" t="s">
        <v>22</v>
      </c>
      <c r="K174" s="237" t="s">
        <v>2</v>
      </c>
      <c r="L174" s="139"/>
    </row>
    <row r="175" spans="1:12" s="149" customFormat="1" ht="15" customHeight="1">
      <c r="A175" s="142">
        <v>1</v>
      </c>
      <c r="B175" s="142">
        <v>68</v>
      </c>
      <c r="C175" s="143" t="s">
        <v>231</v>
      </c>
      <c r="D175" s="144" t="s">
        <v>232</v>
      </c>
      <c r="E175" s="145" t="s">
        <v>27</v>
      </c>
      <c r="F175" s="146" t="s">
        <v>3</v>
      </c>
      <c r="G175" s="147">
        <v>1949</v>
      </c>
      <c r="H175" s="144" t="s">
        <v>51</v>
      </c>
      <c r="I175" s="142" t="str">
        <f aca="true" t="shared" si="7" ref="I175:I180">IF($F175="m",IF($G$1-$G175&gt;18,IF($G$1-$G175&lt;40,"A",IF($G$1-$G175&gt;49,IF($G$1-$G175&gt;59,IF($G$1-$G175&gt;69,"E","D"),"C"),"B")),"JM"),IF($G$1-$G175&gt;18,IF($G$1-$G175&lt;40,"F",IF($G$1-$G175&lt;50,"G","H")),"JŽ"))</f>
        <v>E</v>
      </c>
      <c r="J175" s="142">
        <v>1</v>
      </c>
      <c r="K175" s="148">
        <v>0.029675925925925925</v>
      </c>
      <c r="L175" s="142">
        <v>10</v>
      </c>
    </row>
    <row r="176" spans="1:12" s="154" customFormat="1" ht="15" customHeight="1">
      <c r="A176" s="192">
        <v>2</v>
      </c>
      <c r="B176" s="192">
        <v>83</v>
      </c>
      <c r="C176" s="193" t="s">
        <v>285</v>
      </c>
      <c r="D176" s="194" t="s">
        <v>151</v>
      </c>
      <c r="E176" s="195" t="s">
        <v>27</v>
      </c>
      <c r="F176" s="196" t="s">
        <v>3</v>
      </c>
      <c r="G176" s="197">
        <v>1945</v>
      </c>
      <c r="H176" s="194" t="s">
        <v>29</v>
      </c>
      <c r="I176" s="192" t="str">
        <f t="shared" si="7"/>
        <v>E</v>
      </c>
      <c r="J176" s="192">
        <v>2</v>
      </c>
      <c r="K176" s="198">
        <v>0.033402777777777774</v>
      </c>
      <c r="L176" s="192">
        <v>10</v>
      </c>
    </row>
    <row r="177" spans="1:12" s="155" customFormat="1" ht="15" customHeight="1">
      <c r="A177" s="199">
        <v>3</v>
      </c>
      <c r="B177" s="199">
        <v>37</v>
      </c>
      <c r="C177" s="200" t="s">
        <v>251</v>
      </c>
      <c r="D177" s="201" t="s">
        <v>100</v>
      </c>
      <c r="E177" s="202" t="s">
        <v>27</v>
      </c>
      <c r="F177" s="203" t="s">
        <v>3</v>
      </c>
      <c r="G177" s="204">
        <v>1948</v>
      </c>
      <c r="H177" s="201" t="s">
        <v>252</v>
      </c>
      <c r="I177" s="199" t="str">
        <f t="shared" si="7"/>
        <v>E</v>
      </c>
      <c r="J177" s="199">
        <v>3</v>
      </c>
      <c r="K177" s="205">
        <v>0.034999999999999996</v>
      </c>
      <c r="L177" s="199"/>
    </row>
    <row r="178" spans="1:12" ht="15" customHeight="1">
      <c r="A178" s="176">
        <v>4</v>
      </c>
      <c r="B178" s="176">
        <v>154</v>
      </c>
      <c r="C178" s="220" t="s">
        <v>290</v>
      </c>
      <c r="D178" s="217" t="s">
        <v>180</v>
      </c>
      <c r="E178" s="218" t="s">
        <v>27</v>
      </c>
      <c r="F178" s="96" t="s">
        <v>3</v>
      </c>
      <c r="G178" s="176">
        <v>1942</v>
      </c>
      <c r="H178" s="219" t="s">
        <v>14</v>
      </c>
      <c r="I178" s="176" t="str">
        <f t="shared" si="7"/>
        <v>E</v>
      </c>
      <c r="J178" s="176">
        <v>4</v>
      </c>
      <c r="K178" s="64">
        <v>0.04024305555555556</v>
      </c>
      <c r="L178" s="176"/>
    </row>
    <row r="179" spans="1:12" ht="15" customHeight="1">
      <c r="A179" s="176">
        <v>5</v>
      </c>
      <c r="B179" s="176">
        <v>40</v>
      </c>
      <c r="C179" s="159" t="s">
        <v>140</v>
      </c>
      <c r="D179" s="160" t="s">
        <v>141</v>
      </c>
      <c r="E179" s="218" t="s">
        <v>27</v>
      </c>
      <c r="F179" s="96" t="s">
        <v>3</v>
      </c>
      <c r="G179" s="163">
        <v>1946</v>
      </c>
      <c r="H179" s="160" t="s">
        <v>37</v>
      </c>
      <c r="I179" s="176" t="str">
        <f t="shared" si="7"/>
        <v>E</v>
      </c>
      <c r="J179" s="176">
        <v>5</v>
      </c>
      <c r="K179" s="64">
        <v>0.05030092592592592</v>
      </c>
      <c r="L179" s="176"/>
    </row>
    <row r="180" spans="1:12" s="212" customFormat="1" ht="16.5" customHeight="1">
      <c r="A180" s="176">
        <v>6</v>
      </c>
      <c r="B180" s="176">
        <v>111</v>
      </c>
      <c r="C180" s="220" t="s">
        <v>230</v>
      </c>
      <c r="D180" s="217" t="s">
        <v>91</v>
      </c>
      <c r="E180" s="218" t="s">
        <v>27</v>
      </c>
      <c r="F180" s="96" t="s">
        <v>3</v>
      </c>
      <c r="G180" s="176">
        <v>1948</v>
      </c>
      <c r="H180" s="219" t="s">
        <v>311</v>
      </c>
      <c r="I180" s="176" t="str">
        <f t="shared" si="7"/>
        <v>E</v>
      </c>
      <c r="J180" s="176">
        <v>6</v>
      </c>
      <c r="K180" s="64">
        <v>0.05616898148148148</v>
      </c>
      <c r="L180" s="120"/>
    </row>
    <row r="181" spans="1:12" s="216" customFormat="1" ht="12.75">
      <c r="A181" s="187"/>
      <c r="B181" s="187"/>
      <c r="C181" s="214"/>
      <c r="D181" s="215"/>
      <c r="E181" s="222"/>
      <c r="F181" s="223"/>
      <c r="G181" s="187"/>
      <c r="I181" s="187"/>
      <c r="J181" s="187"/>
      <c r="K181" s="224"/>
      <c r="L181" s="187"/>
    </row>
    <row r="183" spans="1:12" s="212" customFormat="1" ht="12.75">
      <c r="A183" s="215" t="s">
        <v>25</v>
      </c>
      <c r="B183" s="215"/>
      <c r="C183" s="214"/>
      <c r="D183" s="215"/>
      <c r="E183" s="187"/>
      <c r="F183" s="187"/>
      <c r="G183" s="187"/>
      <c r="H183" s="216"/>
      <c r="I183" s="187"/>
      <c r="J183" s="187"/>
      <c r="K183" s="225"/>
      <c r="L183" s="120"/>
    </row>
    <row r="184" spans="1:12" s="212" customFormat="1" ht="12">
      <c r="A184" s="253" t="s">
        <v>15</v>
      </c>
      <c r="B184" s="253"/>
      <c r="C184" s="253"/>
      <c r="D184" s="253"/>
      <c r="E184" s="253"/>
      <c r="F184" s="253"/>
      <c r="G184" s="120"/>
      <c r="I184" s="120"/>
      <c r="J184" s="120"/>
      <c r="K184" s="213"/>
      <c r="L184" s="120"/>
    </row>
  </sheetData>
  <sheetProtection/>
  <mergeCells count="13">
    <mergeCell ref="A156:K156"/>
    <mergeCell ref="A165:K165"/>
    <mergeCell ref="A170:K170"/>
    <mergeCell ref="A2:K2"/>
    <mergeCell ref="A3:K3"/>
    <mergeCell ref="A4:B4"/>
    <mergeCell ref="A184:F184"/>
    <mergeCell ref="A57:K57"/>
    <mergeCell ref="A96:K96"/>
    <mergeCell ref="A129:K129"/>
    <mergeCell ref="A172:K172"/>
    <mergeCell ref="A6:K6"/>
    <mergeCell ref="A143:K143"/>
  </mergeCell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6"/>
  <sheetViews>
    <sheetView zoomScalePageLayoutView="0" workbookViewId="0" topLeftCell="A2">
      <selection activeCell="A179" sqref="A179:IV179"/>
    </sheetView>
  </sheetViews>
  <sheetFormatPr defaultColWidth="8.8515625" defaultRowHeight="12.75"/>
  <cols>
    <col min="1" max="1" width="4.8515625" style="26" customWidth="1"/>
    <col min="2" max="2" width="5.421875" style="26" customWidth="1"/>
    <col min="3" max="3" width="21.57421875" style="4" customWidth="1"/>
    <col min="4" max="4" width="9.421875" style="91" customWidth="1"/>
    <col min="5" max="5" width="4.8515625" style="23" customWidth="1"/>
    <col min="6" max="6" width="4.57421875" style="24" customWidth="1"/>
    <col min="7" max="7" width="6.00390625" style="26" customWidth="1"/>
    <col min="8" max="8" width="19.57421875" style="108" customWidth="1"/>
    <col min="9" max="9" width="4.140625" style="26" customWidth="1"/>
    <col min="10" max="10" width="4.00390625" style="26" customWidth="1"/>
    <col min="11" max="11" width="9.00390625" style="22" customWidth="1"/>
    <col min="12" max="12" width="6.00390625" style="46" hidden="1" customWidth="1"/>
    <col min="13" max="13" width="15.140625" style="4" hidden="1" customWidth="1"/>
    <col min="14" max="16384" width="8.8515625" style="4" customWidth="1"/>
  </cols>
  <sheetData>
    <row r="1" spans="6:7" ht="17.25" customHeight="1" hidden="1">
      <c r="F1" s="24" t="s">
        <v>6</v>
      </c>
      <c r="G1" s="26">
        <v>2019</v>
      </c>
    </row>
    <row r="2" spans="1:12" s="226" customFormat="1" ht="30" customHeight="1" thickBot="1">
      <c r="A2" s="244" t="s">
        <v>63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  <c r="L2" s="121"/>
    </row>
    <row r="3" spans="1:12" s="58" customFormat="1" ht="15.75" customHeight="1">
      <c r="A3" s="257" t="s">
        <v>64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46"/>
    </row>
    <row r="4" spans="1:12" s="92" customFormat="1" ht="12" customHeight="1">
      <c r="A4" s="258" t="s">
        <v>16</v>
      </c>
      <c r="B4" s="258"/>
      <c r="C4" s="33"/>
      <c r="D4" s="36"/>
      <c r="E4" s="35"/>
      <c r="F4" s="106" t="s">
        <v>45</v>
      </c>
      <c r="G4" s="35"/>
      <c r="H4" s="109"/>
      <c r="I4" s="35" t="s">
        <v>435</v>
      </c>
      <c r="J4" s="35"/>
      <c r="K4" s="33"/>
      <c r="L4" s="44"/>
    </row>
    <row r="5" spans="1:13" s="67" customFormat="1" ht="29.25" customHeight="1">
      <c r="A5" s="66" t="s">
        <v>21</v>
      </c>
      <c r="B5" s="66" t="s">
        <v>8</v>
      </c>
      <c r="C5" s="315" t="s">
        <v>28</v>
      </c>
      <c r="D5" s="81" t="s">
        <v>0</v>
      </c>
      <c r="E5" s="16" t="s">
        <v>26</v>
      </c>
      <c r="F5" s="18" t="s">
        <v>5</v>
      </c>
      <c r="G5" s="66" t="s">
        <v>18</v>
      </c>
      <c r="H5" s="316" t="s">
        <v>1</v>
      </c>
      <c r="I5" s="17" t="s">
        <v>7</v>
      </c>
      <c r="J5" s="317" t="s">
        <v>22</v>
      </c>
      <c r="K5" s="18" t="s">
        <v>2</v>
      </c>
      <c r="L5" s="318" t="s">
        <v>295</v>
      </c>
      <c r="M5" s="319" t="s">
        <v>65</v>
      </c>
    </row>
    <row r="6" spans="1:13" s="177" customFormat="1" ht="15" customHeight="1">
      <c r="A6" s="254" t="s">
        <v>445</v>
      </c>
      <c r="B6" s="255"/>
      <c r="C6" s="255"/>
      <c r="D6" s="255"/>
      <c r="E6" s="255"/>
      <c r="F6" s="255"/>
      <c r="G6" s="255"/>
      <c r="H6" s="255"/>
      <c r="I6" s="255"/>
      <c r="J6" s="255"/>
      <c r="K6" s="256"/>
      <c r="L6" s="163"/>
      <c r="M6" s="159"/>
    </row>
    <row r="7" spans="1:13" s="5" customFormat="1" ht="15" customHeight="1">
      <c r="A7" s="69">
        <v>1</v>
      </c>
      <c r="B7" s="69">
        <v>100</v>
      </c>
      <c r="C7" s="321" t="s">
        <v>200</v>
      </c>
      <c r="D7" s="322" t="s">
        <v>201</v>
      </c>
      <c r="E7" s="70" t="s">
        <v>27</v>
      </c>
      <c r="F7" s="8" t="s">
        <v>3</v>
      </c>
      <c r="G7" s="323">
        <v>1980</v>
      </c>
      <c r="H7" s="324" t="s">
        <v>17</v>
      </c>
      <c r="I7" s="69" t="str">
        <f aca="true" t="shared" si="0" ref="I7:I16">IF($F7="m",IF($G$1-$G7&gt;18,IF($G$1-$G7&lt;40,"A",IF($G$1-$G7&gt;49,IF($G$1-$G7&gt;59,IF($G$1-$G7&gt;69,"E","D"),"C"),"B")),"JM"),IF($G$1-$G7&gt;18,IF($G$1-$G7&lt;40,"F",IF($G$1-$G7&lt;50,"G","H")),"JŽ"))</f>
        <v>A</v>
      </c>
      <c r="J7" s="69">
        <f>COUNTIF($G$7:$I7,$I7)</f>
        <v>1</v>
      </c>
      <c r="K7" s="71">
        <v>0.04003472222222222</v>
      </c>
      <c r="L7" s="323">
        <v>0</v>
      </c>
      <c r="M7" s="325" t="s">
        <v>81</v>
      </c>
    </row>
    <row r="8" spans="1:13" s="11" customFormat="1" ht="15" customHeight="1">
      <c r="A8" s="73">
        <v>2</v>
      </c>
      <c r="B8" s="73">
        <v>126</v>
      </c>
      <c r="C8" s="328" t="s">
        <v>161</v>
      </c>
      <c r="D8" s="329" t="s">
        <v>162</v>
      </c>
      <c r="E8" s="74" t="s">
        <v>27</v>
      </c>
      <c r="F8" s="7" t="s">
        <v>3</v>
      </c>
      <c r="G8" s="330">
        <v>1989</v>
      </c>
      <c r="H8" s="331" t="s">
        <v>163</v>
      </c>
      <c r="I8" s="73" t="str">
        <f t="shared" si="0"/>
        <v>A</v>
      </c>
      <c r="J8" s="73">
        <f>COUNTIF($G$7:$I8,$I8)</f>
        <v>2</v>
      </c>
      <c r="K8" s="75">
        <v>0.040358796296296295</v>
      </c>
      <c r="L8" s="330">
        <v>0</v>
      </c>
      <c r="M8" s="333" t="s">
        <v>85</v>
      </c>
    </row>
    <row r="9" spans="1:13" s="39" customFormat="1" ht="15" customHeight="1">
      <c r="A9" s="76">
        <v>3</v>
      </c>
      <c r="B9" s="76">
        <v>120</v>
      </c>
      <c r="C9" s="334" t="s">
        <v>323</v>
      </c>
      <c r="D9" s="86" t="s">
        <v>324</v>
      </c>
      <c r="E9" s="77" t="s">
        <v>27</v>
      </c>
      <c r="F9" s="6" t="s">
        <v>3</v>
      </c>
      <c r="G9" s="78">
        <v>1993</v>
      </c>
      <c r="H9" s="335" t="s">
        <v>37</v>
      </c>
      <c r="I9" s="76" t="str">
        <f t="shared" si="0"/>
        <v>A</v>
      </c>
      <c r="J9" s="76">
        <f>COUNTIF($G$7:$I9,$I9)</f>
        <v>3</v>
      </c>
      <c r="K9" s="79">
        <v>0.042337962962962966</v>
      </c>
      <c r="L9" s="336">
        <v>0</v>
      </c>
      <c r="M9" s="337" t="s">
        <v>68</v>
      </c>
    </row>
    <row r="10" spans="1:13" s="32" customFormat="1" ht="15" customHeight="1" hidden="1">
      <c r="A10" s="3">
        <v>4</v>
      </c>
      <c r="B10" s="3">
        <v>86</v>
      </c>
      <c r="C10" s="100" t="s">
        <v>219</v>
      </c>
      <c r="D10" s="13" t="s">
        <v>220</v>
      </c>
      <c r="E10" s="10" t="s">
        <v>43</v>
      </c>
      <c r="F10" s="1" t="s">
        <v>3</v>
      </c>
      <c r="G10" s="98">
        <v>1982</v>
      </c>
      <c r="H10" s="99" t="s">
        <v>208</v>
      </c>
      <c r="I10" s="3" t="str">
        <f t="shared" si="0"/>
        <v>A</v>
      </c>
      <c r="J10" s="3">
        <f>COUNTIF($G$7:$I10,$I10)</f>
        <v>4</v>
      </c>
      <c r="K10" s="61">
        <v>0.04303240740740741</v>
      </c>
      <c r="L10" s="98">
        <v>0</v>
      </c>
      <c r="M10" s="93" t="s">
        <v>81</v>
      </c>
    </row>
    <row r="11" spans="1:13" s="32" customFormat="1" ht="15" customHeight="1" hidden="1">
      <c r="A11" s="3">
        <v>5</v>
      </c>
      <c r="B11" s="3">
        <v>107</v>
      </c>
      <c r="C11" s="100" t="s">
        <v>213</v>
      </c>
      <c r="D11" s="13" t="s">
        <v>214</v>
      </c>
      <c r="E11" s="10" t="s">
        <v>43</v>
      </c>
      <c r="F11" s="1" t="s">
        <v>3</v>
      </c>
      <c r="G11" s="98">
        <v>1984</v>
      </c>
      <c r="H11" s="99" t="s">
        <v>208</v>
      </c>
      <c r="I11" s="3" t="str">
        <f t="shared" si="0"/>
        <v>A</v>
      </c>
      <c r="J11" s="3">
        <f>COUNTIF($G$7:$I11,$I11)</f>
        <v>5</v>
      </c>
      <c r="K11" s="61">
        <v>0.04321759259259259</v>
      </c>
      <c r="L11" s="98">
        <v>0</v>
      </c>
      <c r="M11" s="93" t="s">
        <v>85</v>
      </c>
    </row>
    <row r="12" spans="1:13" s="21" customFormat="1" ht="15" customHeight="1">
      <c r="A12" s="3">
        <v>4</v>
      </c>
      <c r="B12" s="3">
        <v>72</v>
      </c>
      <c r="C12" s="100" t="s">
        <v>283</v>
      </c>
      <c r="D12" s="13" t="s">
        <v>151</v>
      </c>
      <c r="E12" s="10" t="s">
        <v>27</v>
      </c>
      <c r="F12" s="1" t="s">
        <v>3</v>
      </c>
      <c r="G12" s="98">
        <v>1984</v>
      </c>
      <c r="H12" s="99" t="s">
        <v>86</v>
      </c>
      <c r="I12" s="3" t="str">
        <f t="shared" si="0"/>
        <v>A</v>
      </c>
      <c r="J12" s="3">
        <f>COUNTIF($G$7:$I12,$I12)</f>
        <v>6</v>
      </c>
      <c r="K12" s="61">
        <v>0.04478009259259259</v>
      </c>
      <c r="L12" s="98">
        <v>0</v>
      </c>
      <c r="M12" s="93" t="s">
        <v>81</v>
      </c>
    </row>
    <row r="13" spans="1:13" s="32" customFormat="1" ht="15" customHeight="1">
      <c r="A13" s="3">
        <v>5</v>
      </c>
      <c r="B13" s="3">
        <v>45</v>
      </c>
      <c r="C13" s="100" t="s">
        <v>108</v>
      </c>
      <c r="D13" s="13" t="s">
        <v>94</v>
      </c>
      <c r="E13" s="10" t="s">
        <v>27</v>
      </c>
      <c r="F13" s="1" t="s">
        <v>3</v>
      </c>
      <c r="G13" s="98">
        <v>1989</v>
      </c>
      <c r="H13" s="99" t="s">
        <v>29</v>
      </c>
      <c r="I13" s="3" t="str">
        <f t="shared" si="0"/>
        <v>A</v>
      </c>
      <c r="J13" s="3">
        <f>COUNTIF($G$7:$I13,$I13)</f>
        <v>7</v>
      </c>
      <c r="K13" s="61">
        <v>0.0453587962962963</v>
      </c>
      <c r="L13" s="98">
        <v>0</v>
      </c>
      <c r="M13" s="93" t="s">
        <v>105</v>
      </c>
    </row>
    <row r="14" spans="1:13" ht="15" customHeight="1" hidden="1">
      <c r="A14" s="3">
        <v>20</v>
      </c>
      <c r="B14" s="3">
        <v>145</v>
      </c>
      <c r="C14" s="89" t="s">
        <v>376</v>
      </c>
      <c r="D14" s="95" t="s">
        <v>94</v>
      </c>
      <c r="E14" s="10" t="s">
        <v>27</v>
      </c>
      <c r="F14" s="1" t="s">
        <v>3</v>
      </c>
      <c r="G14" s="87">
        <v>1980</v>
      </c>
      <c r="H14" s="111" t="s">
        <v>23</v>
      </c>
      <c r="I14" s="3" t="str">
        <f t="shared" si="0"/>
        <v>A</v>
      </c>
      <c r="J14" s="3">
        <f>COUNTIF($G$7:$I14,$I14)</f>
        <v>8</v>
      </c>
      <c r="K14" s="61">
        <v>0.04603009259259259</v>
      </c>
      <c r="L14" s="98">
        <v>0</v>
      </c>
      <c r="M14" s="93" t="s">
        <v>105</v>
      </c>
    </row>
    <row r="15" spans="1:13" ht="15" customHeight="1" hidden="1">
      <c r="A15" s="3">
        <v>23</v>
      </c>
      <c r="B15" s="3">
        <v>150</v>
      </c>
      <c r="C15" s="89" t="s">
        <v>384</v>
      </c>
      <c r="D15" s="95" t="s">
        <v>156</v>
      </c>
      <c r="E15" s="10" t="s">
        <v>27</v>
      </c>
      <c r="F15" s="1" t="s">
        <v>3</v>
      </c>
      <c r="G15" s="87">
        <v>1989</v>
      </c>
      <c r="H15" s="111" t="s">
        <v>385</v>
      </c>
      <c r="I15" s="3" t="str">
        <f t="shared" si="0"/>
        <v>A</v>
      </c>
      <c r="J15" s="3">
        <f>COUNTIF($G$7:$I15,$I15)</f>
        <v>9</v>
      </c>
      <c r="K15" s="61">
        <v>0.046481481481481485</v>
      </c>
      <c r="L15" s="98">
        <v>0</v>
      </c>
      <c r="M15" s="93" t="s">
        <v>81</v>
      </c>
    </row>
    <row r="16" spans="1:13" s="20" customFormat="1" ht="15" customHeight="1" hidden="1">
      <c r="A16" s="3">
        <v>28</v>
      </c>
      <c r="B16" s="3">
        <v>105</v>
      </c>
      <c r="C16" s="100" t="s">
        <v>221</v>
      </c>
      <c r="D16" s="13" t="s">
        <v>222</v>
      </c>
      <c r="E16" s="10" t="s">
        <v>43</v>
      </c>
      <c r="F16" s="1" t="s">
        <v>3</v>
      </c>
      <c r="G16" s="98">
        <v>1982</v>
      </c>
      <c r="H16" s="99" t="s">
        <v>208</v>
      </c>
      <c r="I16" s="3" t="str">
        <f t="shared" si="0"/>
        <v>A</v>
      </c>
      <c r="J16" s="3">
        <f>COUNTIF($G$7:$I16,$I16)</f>
        <v>10</v>
      </c>
      <c r="K16" s="61">
        <v>0.04755787037037037</v>
      </c>
      <c r="L16" s="98">
        <v>0</v>
      </c>
      <c r="M16" s="93" t="s">
        <v>118</v>
      </c>
    </row>
    <row r="17" spans="1:13" s="32" customFormat="1" ht="15" customHeight="1" hidden="1">
      <c r="A17" s="3">
        <v>29</v>
      </c>
      <c r="B17" s="3">
        <v>132</v>
      </c>
      <c r="C17" s="89" t="s">
        <v>347</v>
      </c>
      <c r="D17" s="31" t="s">
        <v>67</v>
      </c>
      <c r="E17" s="10" t="s">
        <v>27</v>
      </c>
      <c r="F17" s="1" t="s">
        <v>3</v>
      </c>
      <c r="G17" s="3">
        <v>2001</v>
      </c>
      <c r="H17" s="110" t="s">
        <v>30</v>
      </c>
      <c r="I17" s="3" t="s">
        <v>429</v>
      </c>
      <c r="J17" s="3">
        <f>COUNTIF($G$7:$I17,$I17)</f>
        <v>11</v>
      </c>
      <c r="K17" s="61">
        <v>0.04762731481481481</v>
      </c>
      <c r="L17" s="98">
        <v>0</v>
      </c>
      <c r="M17" s="93" t="s">
        <v>81</v>
      </c>
    </row>
    <row r="18" spans="1:13" s="21" customFormat="1" ht="15" customHeight="1" hidden="1">
      <c r="A18" s="3">
        <v>30</v>
      </c>
      <c r="B18" s="3">
        <v>159</v>
      </c>
      <c r="C18" s="100" t="s">
        <v>184</v>
      </c>
      <c r="D18" s="13" t="s">
        <v>185</v>
      </c>
      <c r="E18" s="10" t="s">
        <v>27</v>
      </c>
      <c r="F18" s="1" t="s">
        <v>3</v>
      </c>
      <c r="G18" s="98">
        <v>1985</v>
      </c>
      <c r="H18" s="99" t="s">
        <v>37</v>
      </c>
      <c r="I18" s="3" t="str">
        <f aca="true" t="shared" si="1" ref="I18:I57">IF($F18="m",IF($G$1-$G18&gt;18,IF($G$1-$G18&lt;40,"A",IF($G$1-$G18&gt;49,IF($G$1-$G18&gt;59,IF($G$1-$G18&gt;69,"E","D"),"C"),"B")),"JM"),IF($G$1-$G18&gt;18,IF($G$1-$G18&lt;40,"F",IF($G$1-$G18&lt;50,"G","H")),"JŽ"))</f>
        <v>A</v>
      </c>
      <c r="J18" s="3">
        <f>COUNTIF($G$7:$I18,$I18)</f>
        <v>12</v>
      </c>
      <c r="K18" s="61">
        <v>0.047685185185185185</v>
      </c>
      <c r="L18" s="98">
        <v>0</v>
      </c>
      <c r="M18" s="93"/>
    </row>
    <row r="19" spans="1:13" s="20" customFormat="1" ht="15" customHeight="1" hidden="1">
      <c r="A19" s="3">
        <v>32</v>
      </c>
      <c r="B19" s="3">
        <v>12</v>
      </c>
      <c r="C19" s="100" t="s">
        <v>266</v>
      </c>
      <c r="D19" s="13" t="s">
        <v>267</v>
      </c>
      <c r="E19" s="10" t="s">
        <v>27</v>
      </c>
      <c r="F19" s="1" t="s">
        <v>3</v>
      </c>
      <c r="G19" s="98">
        <v>1992</v>
      </c>
      <c r="H19" s="99" t="s">
        <v>14</v>
      </c>
      <c r="I19" s="3" t="str">
        <f t="shared" si="1"/>
        <v>A</v>
      </c>
      <c r="J19" s="3">
        <f>COUNTIF($G$7:$I19,$I19)</f>
        <v>13</v>
      </c>
      <c r="K19" s="61">
        <v>0.047824074074074074</v>
      </c>
      <c r="L19" s="98">
        <v>0</v>
      </c>
      <c r="M19" s="93" t="s">
        <v>81</v>
      </c>
    </row>
    <row r="20" spans="1:13" s="32" customFormat="1" ht="15" customHeight="1" hidden="1">
      <c r="A20" s="3">
        <v>36</v>
      </c>
      <c r="B20" s="3">
        <v>80</v>
      </c>
      <c r="C20" s="100" t="s">
        <v>66</v>
      </c>
      <c r="D20" s="13" t="s">
        <v>186</v>
      </c>
      <c r="E20" s="10" t="s">
        <v>27</v>
      </c>
      <c r="F20" s="1" t="s">
        <v>3</v>
      </c>
      <c r="G20" s="98">
        <v>1999</v>
      </c>
      <c r="H20" s="99" t="s">
        <v>29</v>
      </c>
      <c r="I20" s="3" t="str">
        <f t="shared" si="1"/>
        <v>A</v>
      </c>
      <c r="J20" s="3">
        <f>COUNTIF($G$7:$I20,$I20)</f>
        <v>14</v>
      </c>
      <c r="K20" s="61">
        <v>0.0483912037037037</v>
      </c>
      <c r="L20" s="98">
        <v>0</v>
      </c>
      <c r="M20" s="93" t="s">
        <v>68</v>
      </c>
    </row>
    <row r="21" spans="1:13" ht="15" customHeight="1" hidden="1">
      <c r="A21" s="3">
        <v>38</v>
      </c>
      <c r="B21" s="3">
        <v>131</v>
      </c>
      <c r="C21" s="89" t="s">
        <v>344</v>
      </c>
      <c r="D21" s="95" t="s">
        <v>345</v>
      </c>
      <c r="E21" s="10" t="s">
        <v>27</v>
      </c>
      <c r="F21" s="1" t="s">
        <v>3</v>
      </c>
      <c r="G21" s="87">
        <v>1992</v>
      </c>
      <c r="H21" s="111" t="s">
        <v>346</v>
      </c>
      <c r="I21" s="3" t="str">
        <f t="shared" si="1"/>
        <v>A</v>
      </c>
      <c r="J21" s="3">
        <f>COUNTIF($G$7:$I21,$I21)</f>
        <v>15</v>
      </c>
      <c r="K21" s="61">
        <v>0.04847222222222222</v>
      </c>
      <c r="L21" s="98">
        <v>0</v>
      </c>
      <c r="M21" s="93" t="s">
        <v>81</v>
      </c>
    </row>
    <row r="22" spans="1:13" ht="15" customHeight="1" hidden="1">
      <c r="A22" s="3">
        <v>39</v>
      </c>
      <c r="B22" s="3">
        <v>165</v>
      </c>
      <c r="C22" s="89" t="s">
        <v>410</v>
      </c>
      <c r="D22" s="31" t="s">
        <v>114</v>
      </c>
      <c r="E22" s="10" t="s">
        <v>27</v>
      </c>
      <c r="F22" s="1" t="s">
        <v>3</v>
      </c>
      <c r="G22" s="3">
        <v>1980</v>
      </c>
      <c r="H22" s="110" t="s">
        <v>411</v>
      </c>
      <c r="I22" s="3" t="str">
        <f t="shared" si="1"/>
        <v>A</v>
      </c>
      <c r="J22" s="3">
        <f>COUNTIF($G$7:$I22,$I22)</f>
        <v>16</v>
      </c>
      <c r="K22" s="61">
        <v>0.0488425925925926</v>
      </c>
      <c r="L22" s="98">
        <v>0</v>
      </c>
      <c r="M22" s="93" t="s">
        <v>70</v>
      </c>
    </row>
    <row r="23" spans="1:13" ht="15" customHeight="1" hidden="1">
      <c r="A23" s="3">
        <v>45</v>
      </c>
      <c r="B23" s="3">
        <v>146</v>
      </c>
      <c r="C23" s="89" t="s">
        <v>377</v>
      </c>
      <c r="D23" s="95" t="s">
        <v>145</v>
      </c>
      <c r="E23" s="10" t="s">
        <v>27</v>
      </c>
      <c r="F23" s="1" t="s">
        <v>3</v>
      </c>
      <c r="G23" s="87">
        <v>1986</v>
      </c>
      <c r="H23" s="111" t="s">
        <v>378</v>
      </c>
      <c r="I23" s="3" t="str">
        <f t="shared" si="1"/>
        <v>A</v>
      </c>
      <c r="J23" s="3">
        <f>COUNTIF($G$7:$I23,$I23)</f>
        <v>17</v>
      </c>
      <c r="K23" s="61">
        <v>0.049999999999999996</v>
      </c>
      <c r="L23" s="98">
        <v>0</v>
      </c>
      <c r="M23" s="93" t="s">
        <v>68</v>
      </c>
    </row>
    <row r="24" spans="1:13" ht="15" customHeight="1" hidden="1">
      <c r="A24" s="3">
        <v>46</v>
      </c>
      <c r="B24" s="3">
        <v>11</v>
      </c>
      <c r="C24" s="100" t="s">
        <v>209</v>
      </c>
      <c r="D24" s="13" t="s">
        <v>210</v>
      </c>
      <c r="E24" s="10" t="s">
        <v>43</v>
      </c>
      <c r="F24" s="1" t="s">
        <v>3</v>
      </c>
      <c r="G24" s="98">
        <v>1986</v>
      </c>
      <c r="H24" s="99" t="s">
        <v>208</v>
      </c>
      <c r="I24" s="3" t="str">
        <f t="shared" si="1"/>
        <v>A</v>
      </c>
      <c r="J24" s="3">
        <f>COUNTIF($G$7:$I24,$I24)</f>
        <v>18</v>
      </c>
      <c r="K24" s="61">
        <v>0.05005787037037037</v>
      </c>
      <c r="L24" s="98">
        <v>0</v>
      </c>
      <c r="M24" s="93" t="s">
        <v>70</v>
      </c>
    </row>
    <row r="25" spans="1:13" ht="15" customHeight="1" hidden="1">
      <c r="A25" s="3">
        <v>49</v>
      </c>
      <c r="B25" s="3">
        <v>117</v>
      </c>
      <c r="C25" s="89" t="s">
        <v>318</v>
      </c>
      <c r="D25" s="95" t="s">
        <v>88</v>
      </c>
      <c r="E25" s="10" t="s">
        <v>27</v>
      </c>
      <c r="F25" s="1" t="s">
        <v>3</v>
      </c>
      <c r="G25" s="87">
        <v>1982</v>
      </c>
      <c r="H25" s="111" t="s">
        <v>14</v>
      </c>
      <c r="I25" s="3" t="str">
        <f t="shared" si="1"/>
        <v>A</v>
      </c>
      <c r="J25" s="3">
        <f>COUNTIF($G$7:$I25,$I25)</f>
        <v>19</v>
      </c>
      <c r="K25" s="61">
        <v>0.05032407407407408</v>
      </c>
      <c r="L25" s="98">
        <v>0</v>
      </c>
      <c r="M25" s="93" t="s">
        <v>68</v>
      </c>
    </row>
    <row r="26" spans="1:13" ht="15" customHeight="1" hidden="1">
      <c r="A26" s="3">
        <v>53</v>
      </c>
      <c r="B26" s="3">
        <v>143</v>
      </c>
      <c r="C26" s="89" t="s">
        <v>374</v>
      </c>
      <c r="D26" s="95" t="s">
        <v>250</v>
      </c>
      <c r="E26" s="10" t="s">
        <v>27</v>
      </c>
      <c r="F26" s="1" t="s">
        <v>3</v>
      </c>
      <c r="G26" s="87">
        <v>1984</v>
      </c>
      <c r="H26" s="111" t="s">
        <v>375</v>
      </c>
      <c r="I26" s="3" t="str">
        <f t="shared" si="1"/>
        <v>A</v>
      </c>
      <c r="J26" s="3">
        <f>COUNTIF($G$7:$I26,$I26)</f>
        <v>20</v>
      </c>
      <c r="K26" s="61">
        <v>0.05081018518518519</v>
      </c>
      <c r="L26" s="98">
        <v>0</v>
      </c>
      <c r="M26" s="93" t="s">
        <v>105</v>
      </c>
    </row>
    <row r="27" spans="1:13" ht="15" customHeight="1" hidden="1">
      <c r="A27" s="3">
        <v>54</v>
      </c>
      <c r="B27" s="3">
        <v>27</v>
      </c>
      <c r="C27" s="100" t="s">
        <v>133</v>
      </c>
      <c r="D27" s="13" t="s">
        <v>114</v>
      </c>
      <c r="E27" s="10" t="s">
        <v>27</v>
      </c>
      <c r="F27" s="1" t="s">
        <v>3</v>
      </c>
      <c r="G27" s="98">
        <v>1987</v>
      </c>
      <c r="H27" s="99" t="s">
        <v>11</v>
      </c>
      <c r="I27" s="3" t="str">
        <f t="shared" si="1"/>
        <v>A</v>
      </c>
      <c r="J27" s="3">
        <f>COUNTIF($G$7:$I27,$I27)</f>
        <v>21</v>
      </c>
      <c r="K27" s="61">
        <v>0.0508912037037037</v>
      </c>
      <c r="L27" s="98">
        <v>0</v>
      </c>
      <c r="M27" s="93" t="s">
        <v>81</v>
      </c>
    </row>
    <row r="28" spans="1:13" s="21" customFormat="1" ht="15" customHeight="1" hidden="1">
      <c r="A28" s="3">
        <v>57</v>
      </c>
      <c r="B28" s="3">
        <v>8</v>
      </c>
      <c r="C28" s="100" t="s">
        <v>126</v>
      </c>
      <c r="D28" s="13" t="s">
        <v>127</v>
      </c>
      <c r="E28" s="10" t="s">
        <v>27</v>
      </c>
      <c r="F28" s="1" t="s">
        <v>3</v>
      </c>
      <c r="G28" s="98">
        <v>1984</v>
      </c>
      <c r="H28" s="99" t="s">
        <v>125</v>
      </c>
      <c r="I28" s="3" t="str">
        <f t="shared" si="1"/>
        <v>A</v>
      </c>
      <c r="J28" s="3">
        <f>COUNTIF($G$7:$I28,$I28)</f>
        <v>22</v>
      </c>
      <c r="K28" s="61">
        <v>0.05159722222222222</v>
      </c>
      <c r="L28" s="98">
        <v>0</v>
      </c>
      <c r="M28" s="93" t="s">
        <v>81</v>
      </c>
    </row>
    <row r="29" spans="1:13" ht="15" customHeight="1" hidden="1">
      <c r="A29" s="3">
        <v>64</v>
      </c>
      <c r="B29" s="3">
        <v>148</v>
      </c>
      <c r="C29" s="100" t="s">
        <v>166</v>
      </c>
      <c r="D29" s="13" t="s">
        <v>167</v>
      </c>
      <c r="E29" s="10" t="s">
        <v>27</v>
      </c>
      <c r="F29" s="1" t="s">
        <v>3</v>
      </c>
      <c r="G29" s="98">
        <v>1996</v>
      </c>
      <c r="H29" s="99" t="s">
        <v>33</v>
      </c>
      <c r="I29" s="3" t="str">
        <f t="shared" si="1"/>
        <v>A</v>
      </c>
      <c r="J29" s="3">
        <f>COUNTIF($G$7:$I29,$I29)</f>
        <v>23</v>
      </c>
      <c r="K29" s="61">
        <v>0.052256944444444446</v>
      </c>
      <c r="L29" s="98">
        <v>0</v>
      </c>
      <c r="M29" s="93" t="s">
        <v>70</v>
      </c>
    </row>
    <row r="30" spans="1:13" ht="15" customHeight="1" hidden="1">
      <c r="A30" s="3">
        <v>65</v>
      </c>
      <c r="B30" s="3">
        <v>103</v>
      </c>
      <c r="C30" s="100" t="s">
        <v>99</v>
      </c>
      <c r="D30" s="13" t="s">
        <v>146</v>
      </c>
      <c r="E30" s="10" t="s">
        <v>27</v>
      </c>
      <c r="F30" s="1" t="s">
        <v>3</v>
      </c>
      <c r="G30" s="98">
        <v>1981</v>
      </c>
      <c r="H30" s="99" t="s">
        <v>147</v>
      </c>
      <c r="I30" s="3" t="str">
        <f t="shared" si="1"/>
        <v>A</v>
      </c>
      <c r="J30" s="3">
        <f>COUNTIF($G$7:$I30,$I30)</f>
        <v>24</v>
      </c>
      <c r="K30" s="61">
        <v>0.0525</v>
      </c>
      <c r="L30" s="98">
        <v>0</v>
      </c>
      <c r="M30" s="93" t="s">
        <v>70</v>
      </c>
    </row>
    <row r="31" spans="1:13" s="20" customFormat="1" ht="15" customHeight="1" hidden="1">
      <c r="A31" s="3">
        <v>68</v>
      </c>
      <c r="B31" s="3">
        <v>15</v>
      </c>
      <c r="C31" s="100" t="s">
        <v>280</v>
      </c>
      <c r="D31" s="13" t="s">
        <v>145</v>
      </c>
      <c r="E31" s="10" t="s">
        <v>27</v>
      </c>
      <c r="F31" s="1" t="s">
        <v>3</v>
      </c>
      <c r="G31" s="98">
        <v>1993</v>
      </c>
      <c r="H31" s="99" t="s">
        <v>281</v>
      </c>
      <c r="I31" s="3" t="str">
        <f t="shared" si="1"/>
        <v>A</v>
      </c>
      <c r="J31" s="3">
        <f>COUNTIF($G$7:$I31,$I31)</f>
        <v>25</v>
      </c>
      <c r="K31" s="61">
        <v>0.053240740740740734</v>
      </c>
      <c r="L31" s="98">
        <v>0</v>
      </c>
      <c r="M31" s="93" t="s">
        <v>70</v>
      </c>
    </row>
    <row r="32" spans="1:13" ht="15" customHeight="1" hidden="1">
      <c r="A32" s="3">
        <v>69</v>
      </c>
      <c r="B32" s="3">
        <v>90</v>
      </c>
      <c r="C32" s="100" t="s">
        <v>98</v>
      </c>
      <c r="D32" s="13" t="s">
        <v>80</v>
      </c>
      <c r="E32" s="10" t="s">
        <v>27</v>
      </c>
      <c r="F32" s="1" t="s">
        <v>3</v>
      </c>
      <c r="G32" s="98">
        <v>1984</v>
      </c>
      <c r="H32" s="99" t="s">
        <v>14</v>
      </c>
      <c r="I32" s="3" t="str">
        <f t="shared" si="1"/>
        <v>A</v>
      </c>
      <c r="J32" s="3">
        <f>COUNTIF($G$7:$I32,$I32)</f>
        <v>26</v>
      </c>
      <c r="K32" s="61">
        <v>0.05346064814814815</v>
      </c>
      <c r="L32" s="98">
        <v>0</v>
      </c>
      <c r="M32" s="93" t="s">
        <v>70</v>
      </c>
    </row>
    <row r="33" spans="1:13" ht="15" customHeight="1" hidden="1">
      <c r="A33" s="3">
        <v>73</v>
      </c>
      <c r="B33" s="3">
        <v>130</v>
      </c>
      <c r="C33" s="89" t="s">
        <v>340</v>
      </c>
      <c r="D33" s="95" t="s">
        <v>276</v>
      </c>
      <c r="E33" s="10" t="s">
        <v>27</v>
      </c>
      <c r="F33" s="1" t="s">
        <v>3</v>
      </c>
      <c r="G33" s="87">
        <v>1988</v>
      </c>
      <c r="H33" s="111" t="s">
        <v>341</v>
      </c>
      <c r="I33" s="3" t="str">
        <f t="shared" si="1"/>
        <v>A</v>
      </c>
      <c r="J33" s="3">
        <f>COUNTIF($G$7:$I33,$I33)</f>
        <v>27</v>
      </c>
      <c r="K33" s="61">
        <v>0.054421296296296294</v>
      </c>
      <c r="L33" s="98">
        <v>0</v>
      </c>
      <c r="M33" s="93" t="s">
        <v>81</v>
      </c>
    </row>
    <row r="34" spans="1:13" ht="15" customHeight="1" hidden="1">
      <c r="A34" s="3">
        <v>78</v>
      </c>
      <c r="B34" s="3">
        <v>151</v>
      </c>
      <c r="C34" s="89" t="s">
        <v>386</v>
      </c>
      <c r="D34" s="31" t="s">
        <v>387</v>
      </c>
      <c r="E34" s="10" t="s">
        <v>27</v>
      </c>
      <c r="F34" s="1" t="s">
        <v>3</v>
      </c>
      <c r="G34" s="3">
        <v>1996</v>
      </c>
      <c r="H34" s="110" t="s">
        <v>14</v>
      </c>
      <c r="I34" s="3" t="str">
        <f t="shared" si="1"/>
        <v>A</v>
      </c>
      <c r="J34" s="3">
        <f>COUNTIF($G$7:$I34,$I34)</f>
        <v>28</v>
      </c>
      <c r="K34" s="61">
        <v>0.05509259259259259</v>
      </c>
      <c r="L34" s="98">
        <v>0</v>
      </c>
      <c r="M34" s="93" t="s">
        <v>70</v>
      </c>
    </row>
    <row r="35" spans="1:13" ht="15" customHeight="1" hidden="1">
      <c r="A35" s="3">
        <v>79</v>
      </c>
      <c r="B35" s="3">
        <v>147</v>
      </c>
      <c r="C35" s="89" t="s">
        <v>377</v>
      </c>
      <c r="D35" s="95" t="s">
        <v>195</v>
      </c>
      <c r="E35" s="10" t="s">
        <v>27</v>
      </c>
      <c r="F35" s="1" t="s">
        <v>3</v>
      </c>
      <c r="G35" s="87">
        <v>1988</v>
      </c>
      <c r="H35" s="111" t="s">
        <v>378</v>
      </c>
      <c r="I35" s="3" t="str">
        <f t="shared" si="1"/>
        <v>A</v>
      </c>
      <c r="J35" s="3">
        <f>COUNTIF($G$7:$I35,$I35)</f>
        <v>29</v>
      </c>
      <c r="K35" s="61">
        <v>0.05518518518518519</v>
      </c>
      <c r="L35" s="98">
        <v>0</v>
      </c>
      <c r="M35" s="93" t="s">
        <v>81</v>
      </c>
    </row>
    <row r="36" spans="1:13" ht="15" customHeight="1" hidden="1">
      <c r="A36" s="3">
        <v>84</v>
      </c>
      <c r="B36" s="3">
        <v>70</v>
      </c>
      <c r="C36" s="100" t="s">
        <v>234</v>
      </c>
      <c r="D36" s="13" t="s">
        <v>114</v>
      </c>
      <c r="E36" s="10" t="s">
        <v>27</v>
      </c>
      <c r="F36" s="1" t="s">
        <v>3</v>
      </c>
      <c r="G36" s="98">
        <v>1986</v>
      </c>
      <c r="H36" s="99" t="s">
        <v>37</v>
      </c>
      <c r="I36" s="3" t="str">
        <f t="shared" si="1"/>
        <v>A</v>
      </c>
      <c r="J36" s="3">
        <f>COUNTIF($G$7:$I36,$I36)</f>
        <v>30</v>
      </c>
      <c r="K36" s="61">
        <v>0.05576388888888889</v>
      </c>
      <c r="L36" s="98">
        <v>0</v>
      </c>
      <c r="M36" s="93" t="s">
        <v>118</v>
      </c>
    </row>
    <row r="37" spans="1:13" s="21" customFormat="1" ht="15" customHeight="1" hidden="1">
      <c r="A37" s="3">
        <v>85</v>
      </c>
      <c r="B37" s="3">
        <v>34</v>
      </c>
      <c r="C37" s="100" t="s">
        <v>87</v>
      </c>
      <c r="D37" s="13" t="s">
        <v>88</v>
      </c>
      <c r="E37" s="10" t="s">
        <v>27</v>
      </c>
      <c r="F37" s="1" t="s">
        <v>3</v>
      </c>
      <c r="G37" s="98">
        <v>1983</v>
      </c>
      <c r="H37" s="99" t="s">
        <v>89</v>
      </c>
      <c r="I37" s="3" t="str">
        <f t="shared" si="1"/>
        <v>A</v>
      </c>
      <c r="J37" s="3">
        <f>COUNTIF($G$7:$I37,$I37)</f>
        <v>31</v>
      </c>
      <c r="K37" s="61">
        <v>0.055775462962962964</v>
      </c>
      <c r="L37" s="98">
        <v>0</v>
      </c>
      <c r="M37" s="93" t="s">
        <v>68</v>
      </c>
    </row>
    <row r="38" spans="1:13" ht="15" customHeight="1" hidden="1">
      <c r="A38" s="3">
        <v>88</v>
      </c>
      <c r="B38" s="3">
        <v>6</v>
      </c>
      <c r="C38" s="100" t="s">
        <v>144</v>
      </c>
      <c r="D38" s="13" t="s">
        <v>145</v>
      </c>
      <c r="E38" s="10" t="s">
        <v>27</v>
      </c>
      <c r="F38" s="1" t="s">
        <v>3</v>
      </c>
      <c r="G38" s="98">
        <v>1983</v>
      </c>
      <c r="H38" s="99" t="s">
        <v>29</v>
      </c>
      <c r="I38" s="3" t="str">
        <f t="shared" si="1"/>
        <v>A</v>
      </c>
      <c r="J38" s="3">
        <f>COUNTIF($G$7:$I38,$I38)</f>
        <v>32</v>
      </c>
      <c r="K38" s="61">
        <v>0.056226851851851854</v>
      </c>
      <c r="L38" s="98">
        <v>0</v>
      </c>
      <c r="M38" s="93" t="s">
        <v>68</v>
      </c>
    </row>
    <row r="39" spans="1:13" s="20" customFormat="1" ht="15" customHeight="1" hidden="1">
      <c r="A39" s="3">
        <v>92</v>
      </c>
      <c r="B39" s="3">
        <v>56</v>
      </c>
      <c r="C39" s="100" t="s">
        <v>155</v>
      </c>
      <c r="D39" s="13" t="s">
        <v>156</v>
      </c>
      <c r="E39" s="10" t="s">
        <v>27</v>
      </c>
      <c r="F39" s="1" t="s">
        <v>3</v>
      </c>
      <c r="G39" s="98">
        <v>1980</v>
      </c>
      <c r="H39" s="99" t="s">
        <v>52</v>
      </c>
      <c r="I39" s="3" t="str">
        <f t="shared" si="1"/>
        <v>A</v>
      </c>
      <c r="J39" s="3">
        <f>COUNTIF($G$7:$I39,$I39)</f>
        <v>33</v>
      </c>
      <c r="K39" s="103">
        <v>0.05649305555555556</v>
      </c>
      <c r="L39" s="98">
        <v>0</v>
      </c>
      <c r="M39" s="93" t="s">
        <v>118</v>
      </c>
    </row>
    <row r="40" spans="1:13" ht="15" customHeight="1" hidden="1">
      <c r="A40" s="3">
        <v>95</v>
      </c>
      <c r="B40" s="3">
        <v>74</v>
      </c>
      <c r="C40" s="100" t="s">
        <v>179</v>
      </c>
      <c r="D40" s="13" t="s">
        <v>94</v>
      </c>
      <c r="E40" s="10" t="s">
        <v>27</v>
      </c>
      <c r="F40" s="1" t="s">
        <v>3</v>
      </c>
      <c r="G40" s="63">
        <v>1990</v>
      </c>
      <c r="H40" s="99" t="s">
        <v>14</v>
      </c>
      <c r="I40" s="3" t="str">
        <f t="shared" si="1"/>
        <v>A</v>
      </c>
      <c r="J40" s="3">
        <f>COUNTIF($G$7:$I40,$I40)</f>
        <v>34</v>
      </c>
      <c r="K40" s="61">
        <v>0.05704861111111111</v>
      </c>
      <c r="L40" s="98">
        <v>0</v>
      </c>
      <c r="M40" s="93" t="s">
        <v>70</v>
      </c>
    </row>
    <row r="41" spans="1:13" ht="15" customHeight="1" hidden="1">
      <c r="A41" s="3">
        <v>96</v>
      </c>
      <c r="B41" s="3">
        <v>3</v>
      </c>
      <c r="C41" s="100" t="s">
        <v>263</v>
      </c>
      <c r="D41" s="13" t="s">
        <v>107</v>
      </c>
      <c r="E41" s="10" t="s">
        <v>27</v>
      </c>
      <c r="F41" s="1" t="s">
        <v>3</v>
      </c>
      <c r="G41" s="98">
        <v>1984</v>
      </c>
      <c r="H41" s="99" t="s">
        <v>264</v>
      </c>
      <c r="I41" s="3" t="str">
        <f t="shared" si="1"/>
        <v>A</v>
      </c>
      <c r="J41" s="3">
        <f>COUNTIF($G$7:$I41,$I41)</f>
        <v>35</v>
      </c>
      <c r="K41" s="61">
        <v>0.057152777777777775</v>
      </c>
      <c r="L41" s="98">
        <v>0</v>
      </c>
      <c r="M41" s="93" t="s">
        <v>68</v>
      </c>
    </row>
    <row r="42" spans="1:13" s="32" customFormat="1" ht="15" customHeight="1" hidden="1">
      <c r="A42" s="3">
        <v>97</v>
      </c>
      <c r="B42" s="3">
        <v>54</v>
      </c>
      <c r="C42" s="100" t="s">
        <v>265</v>
      </c>
      <c r="D42" s="13" t="s">
        <v>254</v>
      </c>
      <c r="E42" s="10" t="s">
        <v>27</v>
      </c>
      <c r="F42" s="1" t="s">
        <v>3</v>
      </c>
      <c r="G42" s="98">
        <v>1985</v>
      </c>
      <c r="H42" s="99" t="s">
        <v>14</v>
      </c>
      <c r="I42" s="3" t="str">
        <f t="shared" si="1"/>
        <v>A</v>
      </c>
      <c r="J42" s="3">
        <f>COUNTIF($G$7:$I42,$I42)</f>
        <v>36</v>
      </c>
      <c r="K42" s="61">
        <v>0.05758101851851852</v>
      </c>
      <c r="L42" s="98">
        <v>0</v>
      </c>
      <c r="M42" s="93" t="s">
        <v>105</v>
      </c>
    </row>
    <row r="43" spans="1:13" ht="15" customHeight="1" hidden="1">
      <c r="A43" s="3">
        <v>102</v>
      </c>
      <c r="B43" s="3">
        <v>20</v>
      </c>
      <c r="C43" s="100" t="s">
        <v>168</v>
      </c>
      <c r="D43" s="13" t="s">
        <v>169</v>
      </c>
      <c r="E43" s="10" t="s">
        <v>27</v>
      </c>
      <c r="F43" s="1" t="s">
        <v>3</v>
      </c>
      <c r="G43" s="98">
        <v>1988</v>
      </c>
      <c r="H43" s="99" t="s">
        <v>51</v>
      </c>
      <c r="I43" s="3" t="str">
        <f t="shared" si="1"/>
        <v>A</v>
      </c>
      <c r="J43" s="3">
        <f>COUNTIF($G$7:$I43,$I43)</f>
        <v>37</v>
      </c>
      <c r="K43" s="61">
        <v>0.05824074074074074</v>
      </c>
      <c r="L43" s="98">
        <v>0</v>
      </c>
      <c r="M43" s="93" t="s">
        <v>70</v>
      </c>
    </row>
    <row r="44" spans="1:13" ht="15" customHeight="1" hidden="1">
      <c r="A44" s="3">
        <v>109</v>
      </c>
      <c r="B44" s="3">
        <v>435</v>
      </c>
      <c r="C44" s="89" t="s">
        <v>421</v>
      </c>
      <c r="D44" s="95" t="s">
        <v>69</v>
      </c>
      <c r="E44" s="10" t="s">
        <v>27</v>
      </c>
      <c r="F44" s="1" t="s">
        <v>3</v>
      </c>
      <c r="G44" s="87">
        <v>1981</v>
      </c>
      <c r="H44" s="111" t="s">
        <v>14</v>
      </c>
      <c r="I44" s="3" t="str">
        <f t="shared" si="1"/>
        <v>A</v>
      </c>
      <c r="J44" s="3">
        <f>COUNTIF($G$7:$I44,$I44)</f>
        <v>38</v>
      </c>
      <c r="K44" s="61">
        <v>0.05940972222222222</v>
      </c>
      <c r="L44" s="98">
        <v>0</v>
      </c>
      <c r="M44" s="93" t="s">
        <v>81</v>
      </c>
    </row>
    <row r="45" spans="1:13" s="20" customFormat="1" ht="15" customHeight="1" hidden="1">
      <c r="A45" s="3">
        <v>111</v>
      </c>
      <c r="B45" s="3">
        <v>62</v>
      </c>
      <c r="C45" s="100" t="s">
        <v>123</v>
      </c>
      <c r="D45" s="13" t="s">
        <v>100</v>
      </c>
      <c r="E45" s="10" t="s">
        <v>27</v>
      </c>
      <c r="F45" s="1" t="s">
        <v>3</v>
      </c>
      <c r="G45" s="98">
        <v>1983</v>
      </c>
      <c r="H45" s="99" t="s">
        <v>10</v>
      </c>
      <c r="I45" s="3" t="str">
        <f t="shared" si="1"/>
        <v>A</v>
      </c>
      <c r="J45" s="3">
        <f>COUNTIF($G$7:$I45,$I45)</f>
        <v>39</v>
      </c>
      <c r="K45" s="61">
        <v>0.05990740740740741</v>
      </c>
      <c r="L45" s="98">
        <v>0</v>
      </c>
      <c r="M45" s="93" t="s">
        <v>70</v>
      </c>
    </row>
    <row r="46" spans="1:13" ht="15" customHeight="1" hidden="1">
      <c r="A46" s="3">
        <v>112</v>
      </c>
      <c r="B46" s="3">
        <v>153</v>
      </c>
      <c r="C46" s="89" t="s">
        <v>390</v>
      </c>
      <c r="D46" s="95" t="s">
        <v>96</v>
      </c>
      <c r="E46" s="10" t="s">
        <v>27</v>
      </c>
      <c r="F46" s="1" t="s">
        <v>3</v>
      </c>
      <c r="G46" s="87">
        <v>1985</v>
      </c>
      <c r="H46" s="111" t="s">
        <v>391</v>
      </c>
      <c r="I46" s="3" t="str">
        <f t="shared" si="1"/>
        <v>A</v>
      </c>
      <c r="J46" s="3">
        <f>COUNTIF($G$7:$I46,$I46)</f>
        <v>40</v>
      </c>
      <c r="K46" s="61">
        <v>0.06032407407407408</v>
      </c>
      <c r="L46" s="98">
        <v>0</v>
      </c>
      <c r="M46" s="93" t="s">
        <v>70</v>
      </c>
    </row>
    <row r="47" spans="1:13" ht="15" customHeight="1" hidden="1">
      <c r="A47" s="3">
        <v>121</v>
      </c>
      <c r="B47" s="3">
        <v>135</v>
      </c>
      <c r="C47" s="89" t="s">
        <v>353</v>
      </c>
      <c r="D47" s="95" t="s">
        <v>313</v>
      </c>
      <c r="E47" s="10" t="s">
        <v>27</v>
      </c>
      <c r="F47" s="1" t="s">
        <v>3</v>
      </c>
      <c r="G47" s="87">
        <v>1980</v>
      </c>
      <c r="H47" s="111" t="s">
        <v>29</v>
      </c>
      <c r="I47" s="3" t="str">
        <f t="shared" si="1"/>
        <v>A</v>
      </c>
      <c r="J47" s="3">
        <f>COUNTIF($G$7:$I47,$I47)</f>
        <v>41</v>
      </c>
      <c r="K47" s="61">
        <v>0.06197916666666667</v>
      </c>
      <c r="L47" s="98">
        <v>0</v>
      </c>
      <c r="M47" s="93" t="s">
        <v>142</v>
      </c>
    </row>
    <row r="48" spans="1:13" ht="15" customHeight="1" hidden="1">
      <c r="A48" s="3">
        <v>125</v>
      </c>
      <c r="B48" s="3">
        <v>81</v>
      </c>
      <c r="C48" s="100" t="s">
        <v>253</v>
      </c>
      <c r="D48" s="13" t="s">
        <v>204</v>
      </c>
      <c r="E48" s="10" t="s">
        <v>27</v>
      </c>
      <c r="F48" s="1" t="s">
        <v>3</v>
      </c>
      <c r="G48" s="98">
        <v>1988</v>
      </c>
      <c r="H48" s="99" t="s">
        <v>33</v>
      </c>
      <c r="I48" s="3" t="str">
        <f t="shared" si="1"/>
        <v>A</v>
      </c>
      <c r="J48" s="3">
        <f>COUNTIF($G$7:$I48,$I48)</f>
        <v>42</v>
      </c>
      <c r="K48" s="61">
        <v>0.06253472222222223</v>
      </c>
      <c r="L48" s="98">
        <v>0</v>
      </c>
      <c r="M48" s="93" t="s">
        <v>70</v>
      </c>
    </row>
    <row r="49" spans="1:13" ht="15" customHeight="1" hidden="1">
      <c r="A49" s="3">
        <v>126</v>
      </c>
      <c r="B49" s="3">
        <v>139</v>
      </c>
      <c r="C49" s="89" t="s">
        <v>366</v>
      </c>
      <c r="D49" s="95" t="s">
        <v>78</v>
      </c>
      <c r="E49" s="10" t="s">
        <v>27</v>
      </c>
      <c r="F49" s="1" t="s">
        <v>3</v>
      </c>
      <c r="G49" s="87">
        <v>1994</v>
      </c>
      <c r="H49" s="111" t="s">
        <v>367</v>
      </c>
      <c r="I49" s="3" t="str">
        <f t="shared" si="1"/>
        <v>A</v>
      </c>
      <c r="J49" s="3">
        <f>COUNTIF($G$7:$I49,$I49)</f>
        <v>43</v>
      </c>
      <c r="K49" s="61">
        <v>0.06255787037037037</v>
      </c>
      <c r="L49" s="98">
        <v>0</v>
      </c>
      <c r="M49" s="93" t="s">
        <v>118</v>
      </c>
    </row>
    <row r="50" spans="1:13" s="32" customFormat="1" ht="15" customHeight="1" hidden="1">
      <c r="A50" s="3">
        <v>128</v>
      </c>
      <c r="B50" s="3">
        <v>97</v>
      </c>
      <c r="C50" s="100" t="s">
        <v>246</v>
      </c>
      <c r="D50" s="13" t="s">
        <v>247</v>
      </c>
      <c r="E50" s="10" t="s">
        <v>27</v>
      </c>
      <c r="F50" s="1" t="s">
        <v>3</v>
      </c>
      <c r="G50" s="98">
        <v>1983</v>
      </c>
      <c r="H50" s="99" t="s">
        <v>248</v>
      </c>
      <c r="I50" s="3" t="str">
        <f t="shared" si="1"/>
        <v>A</v>
      </c>
      <c r="J50" s="3">
        <f>COUNTIF($G$7:$I50,$I50)</f>
        <v>44</v>
      </c>
      <c r="K50" s="61">
        <v>0.06314814814814815</v>
      </c>
      <c r="L50" s="98">
        <v>0</v>
      </c>
      <c r="M50" s="93" t="s">
        <v>68</v>
      </c>
    </row>
    <row r="51" spans="1:13" ht="15" customHeight="1" hidden="1">
      <c r="A51" s="3">
        <v>132</v>
      </c>
      <c r="B51" s="3">
        <v>101</v>
      </c>
      <c r="C51" s="100" t="s">
        <v>159</v>
      </c>
      <c r="D51" s="13" t="s">
        <v>146</v>
      </c>
      <c r="E51" s="10" t="s">
        <v>27</v>
      </c>
      <c r="F51" s="1" t="s">
        <v>3</v>
      </c>
      <c r="G51" s="98">
        <v>1988</v>
      </c>
      <c r="H51" s="99" t="s">
        <v>160</v>
      </c>
      <c r="I51" s="3" t="str">
        <f t="shared" si="1"/>
        <v>A</v>
      </c>
      <c r="J51" s="3">
        <f>COUNTIF($G$7:$I51,$I51)</f>
        <v>45</v>
      </c>
      <c r="K51" s="61">
        <v>0.06474537037037037</v>
      </c>
      <c r="L51" s="98">
        <v>0</v>
      </c>
      <c r="M51" s="93" t="s">
        <v>142</v>
      </c>
    </row>
    <row r="52" spans="1:13" s="21" customFormat="1" ht="15" customHeight="1" hidden="1">
      <c r="A52" s="3">
        <v>135</v>
      </c>
      <c r="B52" s="3">
        <v>119</v>
      </c>
      <c r="C52" s="89" t="s">
        <v>322</v>
      </c>
      <c r="D52" s="95" t="s">
        <v>156</v>
      </c>
      <c r="E52" s="10" t="s">
        <v>27</v>
      </c>
      <c r="F52" s="1" t="s">
        <v>3</v>
      </c>
      <c r="G52" s="87">
        <v>1991</v>
      </c>
      <c r="H52" s="111" t="s">
        <v>37</v>
      </c>
      <c r="I52" s="3" t="str">
        <f t="shared" si="1"/>
        <v>A</v>
      </c>
      <c r="J52" s="3">
        <f>COUNTIF($G$7:$I52,$I52)</f>
        <v>46</v>
      </c>
      <c r="K52" s="61">
        <v>0.06493055555555556</v>
      </c>
      <c r="L52" s="98">
        <v>0</v>
      </c>
      <c r="M52" s="93" t="s">
        <v>73</v>
      </c>
    </row>
    <row r="53" spans="1:13" s="32" customFormat="1" ht="15" customHeight="1" hidden="1">
      <c r="A53" s="3">
        <v>137</v>
      </c>
      <c r="B53" s="3">
        <v>125</v>
      </c>
      <c r="C53" s="89" t="s">
        <v>330</v>
      </c>
      <c r="D53" s="31" t="s">
        <v>331</v>
      </c>
      <c r="E53" s="10" t="s">
        <v>27</v>
      </c>
      <c r="F53" s="1" t="s">
        <v>3</v>
      </c>
      <c r="G53" s="3">
        <v>1993</v>
      </c>
      <c r="H53" s="111" t="s">
        <v>34</v>
      </c>
      <c r="I53" s="3" t="str">
        <f t="shared" si="1"/>
        <v>A</v>
      </c>
      <c r="J53" s="3">
        <f>COUNTIF($G$7:$I53,$I53)</f>
        <v>47</v>
      </c>
      <c r="K53" s="61">
        <v>0.06506944444444444</v>
      </c>
      <c r="L53" s="98">
        <v>0</v>
      </c>
      <c r="M53" s="93" t="s">
        <v>70</v>
      </c>
    </row>
    <row r="54" spans="1:13" ht="15" customHeight="1" hidden="1">
      <c r="A54" s="3">
        <v>141</v>
      </c>
      <c r="B54" s="3">
        <v>102</v>
      </c>
      <c r="C54" s="100" t="s">
        <v>99</v>
      </c>
      <c r="D54" s="13" t="s">
        <v>100</v>
      </c>
      <c r="E54" s="10" t="s">
        <v>27</v>
      </c>
      <c r="F54" s="1" t="s">
        <v>3</v>
      </c>
      <c r="G54" s="98">
        <v>1985</v>
      </c>
      <c r="H54" s="99" t="s">
        <v>14</v>
      </c>
      <c r="I54" s="3" t="str">
        <f t="shared" si="1"/>
        <v>A</v>
      </c>
      <c r="J54" s="3">
        <f>COUNTIF($G$7:$I54,$I54)</f>
        <v>48</v>
      </c>
      <c r="K54" s="61">
        <v>0.06849537037037036</v>
      </c>
      <c r="L54" s="98">
        <v>0</v>
      </c>
      <c r="M54" s="93" t="s">
        <v>68</v>
      </c>
    </row>
    <row r="55" spans="1:13" s="21" customFormat="1" ht="15" customHeight="1" hidden="1">
      <c r="A55" s="3">
        <v>144</v>
      </c>
      <c r="B55" s="3">
        <v>51</v>
      </c>
      <c r="C55" s="100" t="s">
        <v>79</v>
      </c>
      <c r="D55" s="13" t="s">
        <v>80</v>
      </c>
      <c r="E55" s="10" t="s">
        <v>27</v>
      </c>
      <c r="F55" s="1" t="s">
        <v>3</v>
      </c>
      <c r="G55" s="98">
        <v>1982</v>
      </c>
      <c r="H55" s="99" t="s">
        <v>82</v>
      </c>
      <c r="I55" s="3" t="str">
        <f t="shared" si="1"/>
        <v>A</v>
      </c>
      <c r="J55" s="3">
        <f>COUNTIF($G$7:$I55,$I55)</f>
        <v>49</v>
      </c>
      <c r="K55" s="61">
        <v>0.069375</v>
      </c>
      <c r="L55" s="98">
        <v>0</v>
      </c>
      <c r="M55" s="93" t="s">
        <v>81</v>
      </c>
    </row>
    <row r="56" spans="1:13" ht="15" customHeight="1" hidden="1">
      <c r="A56" s="3">
        <v>151</v>
      </c>
      <c r="B56" s="3">
        <v>434</v>
      </c>
      <c r="C56" s="89" t="s">
        <v>417</v>
      </c>
      <c r="D56" s="95" t="s">
        <v>80</v>
      </c>
      <c r="E56" s="10" t="s">
        <v>27</v>
      </c>
      <c r="F56" s="1" t="s">
        <v>3</v>
      </c>
      <c r="G56" s="87">
        <v>1983</v>
      </c>
      <c r="H56" s="111" t="s">
        <v>418</v>
      </c>
      <c r="I56" s="3" t="str">
        <f t="shared" si="1"/>
        <v>A</v>
      </c>
      <c r="J56" s="3">
        <f>COUNTIF($G$7:$I56,$I56)</f>
        <v>50</v>
      </c>
      <c r="K56" s="61">
        <v>0.07314814814814814</v>
      </c>
      <c r="L56" s="98">
        <v>0</v>
      </c>
      <c r="M56" s="93" t="s">
        <v>81</v>
      </c>
    </row>
    <row r="57" spans="1:13" ht="15" customHeight="1" hidden="1">
      <c r="A57" s="3">
        <v>158</v>
      </c>
      <c r="B57" s="3">
        <v>127</v>
      </c>
      <c r="C57" s="89" t="s">
        <v>188</v>
      </c>
      <c r="D57" s="95" t="s">
        <v>67</v>
      </c>
      <c r="E57" s="10" t="s">
        <v>27</v>
      </c>
      <c r="F57" s="1" t="s">
        <v>3</v>
      </c>
      <c r="G57" s="87">
        <v>1982</v>
      </c>
      <c r="H57" s="111" t="s">
        <v>332</v>
      </c>
      <c r="I57" s="3" t="str">
        <f t="shared" si="1"/>
        <v>A</v>
      </c>
      <c r="J57" s="3">
        <f>COUNTIF($G$7:$I57,$I57)</f>
        <v>51</v>
      </c>
      <c r="K57" s="61"/>
      <c r="L57" s="98">
        <v>0</v>
      </c>
      <c r="M57" s="93" t="s">
        <v>85</v>
      </c>
    </row>
    <row r="58" spans="1:13" s="177" customFormat="1" ht="15" customHeight="1">
      <c r="A58" s="254" t="s">
        <v>441</v>
      </c>
      <c r="B58" s="255"/>
      <c r="C58" s="255"/>
      <c r="D58" s="255"/>
      <c r="E58" s="255"/>
      <c r="F58" s="255"/>
      <c r="G58" s="255"/>
      <c r="H58" s="255"/>
      <c r="I58" s="255"/>
      <c r="J58" s="255"/>
      <c r="K58" s="256"/>
      <c r="L58" s="163"/>
      <c r="M58" s="159"/>
    </row>
    <row r="59" spans="1:13" s="5" customFormat="1" ht="15" customHeight="1">
      <c r="A59" s="69">
        <v>1</v>
      </c>
      <c r="B59" s="69">
        <v>63</v>
      </c>
      <c r="C59" s="321" t="s">
        <v>143</v>
      </c>
      <c r="D59" s="322" t="s">
        <v>78</v>
      </c>
      <c r="E59" s="70" t="s">
        <v>27</v>
      </c>
      <c r="F59" s="8" t="s">
        <v>3</v>
      </c>
      <c r="G59" s="323">
        <v>1978</v>
      </c>
      <c r="H59" s="324" t="s">
        <v>30</v>
      </c>
      <c r="I59" s="69" t="str">
        <f aca="true" t="shared" si="2" ref="I59:I96">IF($F59="m",IF($G$1-$G59&gt;18,IF($G$1-$G59&lt;40,"A",IF($G$1-$G59&gt;49,IF($G$1-$G59&gt;59,IF($G$1-$G59&gt;69,"E","D"),"C"),"B")),"JM"),IF($G$1-$G59&gt;18,IF($G$1-$G59&lt;40,"F",IF($G$1-$G59&lt;50,"G","H")),"JŽ"))</f>
        <v>B</v>
      </c>
      <c r="J59" s="69">
        <f>COUNTIF($G$7:$I59,$I59)</f>
        <v>1</v>
      </c>
      <c r="K59" s="71">
        <v>0.040138888888888884</v>
      </c>
      <c r="L59" s="323">
        <v>0</v>
      </c>
      <c r="M59" s="325" t="s">
        <v>70</v>
      </c>
    </row>
    <row r="60" spans="1:13" s="11" customFormat="1" ht="15" customHeight="1">
      <c r="A60" s="73">
        <v>2</v>
      </c>
      <c r="B60" s="73">
        <v>38</v>
      </c>
      <c r="C60" s="328" t="s">
        <v>90</v>
      </c>
      <c r="D60" s="329" t="s">
        <v>91</v>
      </c>
      <c r="E60" s="74" t="s">
        <v>27</v>
      </c>
      <c r="F60" s="7" t="s">
        <v>3</v>
      </c>
      <c r="G60" s="330">
        <v>1976</v>
      </c>
      <c r="H60" s="331" t="s">
        <v>92</v>
      </c>
      <c r="I60" s="73" t="str">
        <f t="shared" si="2"/>
        <v>B</v>
      </c>
      <c r="J60" s="73">
        <f>COUNTIF($G$7:$I60,$I60)</f>
        <v>2</v>
      </c>
      <c r="K60" s="75">
        <v>0.04074074074074074</v>
      </c>
      <c r="L60" s="330">
        <v>0</v>
      </c>
      <c r="M60" s="333" t="s">
        <v>68</v>
      </c>
    </row>
    <row r="61" spans="1:13" s="39" customFormat="1" ht="15" customHeight="1">
      <c r="A61" s="76">
        <v>3</v>
      </c>
      <c r="B61" s="76">
        <v>155</v>
      </c>
      <c r="C61" s="334" t="s">
        <v>395</v>
      </c>
      <c r="D61" s="86" t="s">
        <v>145</v>
      </c>
      <c r="E61" s="77" t="s">
        <v>27</v>
      </c>
      <c r="F61" s="6" t="s">
        <v>3</v>
      </c>
      <c r="G61" s="78">
        <v>1970</v>
      </c>
      <c r="H61" s="335" t="s">
        <v>396</v>
      </c>
      <c r="I61" s="76" t="str">
        <f t="shared" si="2"/>
        <v>B</v>
      </c>
      <c r="J61" s="76">
        <f>COUNTIF($G$7:$I61,$I61)</f>
        <v>3</v>
      </c>
      <c r="K61" s="79">
        <v>0.0428587962962963</v>
      </c>
      <c r="L61" s="336">
        <v>0</v>
      </c>
      <c r="M61" s="337" t="s">
        <v>81</v>
      </c>
    </row>
    <row r="62" spans="1:13" ht="15" customHeight="1">
      <c r="A62" s="3">
        <v>4</v>
      </c>
      <c r="B62" s="3">
        <v>88</v>
      </c>
      <c r="C62" s="100" t="s">
        <v>260</v>
      </c>
      <c r="D62" s="13" t="s">
        <v>114</v>
      </c>
      <c r="E62" s="10" t="s">
        <v>27</v>
      </c>
      <c r="F62" s="1" t="s">
        <v>3</v>
      </c>
      <c r="G62" s="98">
        <v>1979</v>
      </c>
      <c r="H62" s="99" t="s">
        <v>24</v>
      </c>
      <c r="I62" s="3" t="str">
        <f t="shared" si="2"/>
        <v>B</v>
      </c>
      <c r="J62" s="3">
        <f>COUNTIF($G$7:$I62,$I62)</f>
        <v>4</v>
      </c>
      <c r="K62" s="61">
        <v>0.04327546296296297</v>
      </c>
      <c r="L62" s="98">
        <v>0</v>
      </c>
      <c r="M62" s="93" t="s">
        <v>68</v>
      </c>
    </row>
    <row r="63" spans="1:13" ht="15" customHeight="1" hidden="1">
      <c r="A63" s="3">
        <v>14</v>
      </c>
      <c r="B63" s="3">
        <v>104</v>
      </c>
      <c r="C63" s="100" t="s">
        <v>278</v>
      </c>
      <c r="D63" s="13" t="s">
        <v>207</v>
      </c>
      <c r="E63" s="10" t="s">
        <v>43</v>
      </c>
      <c r="F63" s="1" t="s">
        <v>3</v>
      </c>
      <c r="G63" s="98">
        <v>1973</v>
      </c>
      <c r="H63" s="99" t="s">
        <v>279</v>
      </c>
      <c r="I63" s="3" t="str">
        <f t="shared" si="2"/>
        <v>B</v>
      </c>
      <c r="J63" s="3">
        <f>COUNTIF($G$7:$I63,$I63)</f>
        <v>5</v>
      </c>
      <c r="K63" s="61">
        <v>0.045000000000000005</v>
      </c>
      <c r="L63" s="98">
        <v>0</v>
      </c>
      <c r="M63" s="93" t="s">
        <v>68</v>
      </c>
    </row>
    <row r="64" spans="1:13" ht="15" customHeight="1" hidden="1">
      <c r="A64" s="3">
        <v>15</v>
      </c>
      <c r="B64" s="3">
        <v>73</v>
      </c>
      <c r="C64" s="100" t="s">
        <v>255</v>
      </c>
      <c r="D64" s="13" t="s">
        <v>80</v>
      </c>
      <c r="E64" s="10" t="s">
        <v>27</v>
      </c>
      <c r="F64" s="1" t="s">
        <v>3</v>
      </c>
      <c r="G64" s="98">
        <v>1972</v>
      </c>
      <c r="H64" s="99" t="s">
        <v>39</v>
      </c>
      <c r="I64" s="3" t="str">
        <f t="shared" si="2"/>
        <v>B</v>
      </c>
      <c r="J64" s="3">
        <f>COUNTIF($G$7:$I64,$I64)</f>
        <v>6</v>
      </c>
      <c r="K64" s="61">
        <v>0.04512731481481482</v>
      </c>
      <c r="L64" s="98">
        <v>0</v>
      </c>
      <c r="M64" s="93" t="s">
        <v>68</v>
      </c>
    </row>
    <row r="65" spans="1:13" s="20" customFormat="1" ht="15" customHeight="1" hidden="1">
      <c r="A65" s="3">
        <v>16</v>
      </c>
      <c r="B65" s="3">
        <v>77</v>
      </c>
      <c r="C65" s="100" t="s">
        <v>121</v>
      </c>
      <c r="D65" s="13" t="s">
        <v>100</v>
      </c>
      <c r="E65" s="10" t="s">
        <v>27</v>
      </c>
      <c r="F65" s="1" t="s">
        <v>3</v>
      </c>
      <c r="G65" s="98">
        <v>1978</v>
      </c>
      <c r="H65" s="99" t="s">
        <v>10</v>
      </c>
      <c r="I65" s="3" t="str">
        <f t="shared" si="2"/>
        <v>B</v>
      </c>
      <c r="J65" s="3">
        <f>COUNTIF($G$7:$I65,$I65)</f>
        <v>7</v>
      </c>
      <c r="K65" s="61">
        <v>0.045162037037037035</v>
      </c>
      <c r="L65" s="98">
        <v>0</v>
      </c>
      <c r="M65" s="93" t="s">
        <v>68</v>
      </c>
    </row>
    <row r="66" spans="1:13" ht="15" customHeight="1" hidden="1">
      <c r="A66" s="3">
        <v>17</v>
      </c>
      <c r="B66" s="3">
        <v>157</v>
      </c>
      <c r="C66" s="89" t="s">
        <v>401</v>
      </c>
      <c r="D66" s="31" t="s">
        <v>402</v>
      </c>
      <c r="E66" s="10" t="s">
        <v>27</v>
      </c>
      <c r="F66" s="1" t="s">
        <v>3</v>
      </c>
      <c r="G66" s="3">
        <v>1972</v>
      </c>
      <c r="H66" s="110" t="s">
        <v>400</v>
      </c>
      <c r="I66" s="3" t="str">
        <f t="shared" si="2"/>
        <v>B</v>
      </c>
      <c r="J66" s="3">
        <f>COUNTIF($G$7:$I66,$I66)</f>
        <v>8</v>
      </c>
      <c r="K66" s="61">
        <v>0.04521990740740741</v>
      </c>
      <c r="L66" s="98">
        <v>0</v>
      </c>
      <c r="M66" s="93" t="s">
        <v>70</v>
      </c>
    </row>
    <row r="67" spans="1:13" s="32" customFormat="1" ht="15" customHeight="1" hidden="1">
      <c r="A67" s="3">
        <v>24</v>
      </c>
      <c r="B67" s="3">
        <v>66</v>
      </c>
      <c r="C67" s="100" t="s">
        <v>95</v>
      </c>
      <c r="D67" s="13" t="s">
        <v>96</v>
      </c>
      <c r="E67" s="10" t="s">
        <v>27</v>
      </c>
      <c r="F67" s="1" t="s">
        <v>3</v>
      </c>
      <c r="G67" s="98">
        <v>1978</v>
      </c>
      <c r="H67" s="99" t="s">
        <v>97</v>
      </c>
      <c r="I67" s="3" t="str">
        <f t="shared" si="2"/>
        <v>B</v>
      </c>
      <c r="J67" s="3">
        <f>COUNTIF($G$7:$I67,$I67)</f>
        <v>9</v>
      </c>
      <c r="K67" s="61">
        <v>0.04666666666666667</v>
      </c>
      <c r="L67" s="98">
        <v>0</v>
      </c>
      <c r="M67" s="93" t="s">
        <v>68</v>
      </c>
    </row>
    <row r="68" spans="1:13" ht="15" customHeight="1" hidden="1">
      <c r="A68" s="3">
        <v>27</v>
      </c>
      <c r="B68" s="3">
        <v>36</v>
      </c>
      <c r="C68" s="100" t="s">
        <v>102</v>
      </c>
      <c r="D68" s="13" t="s">
        <v>94</v>
      </c>
      <c r="E68" s="10" t="s">
        <v>27</v>
      </c>
      <c r="F68" s="1" t="s">
        <v>3</v>
      </c>
      <c r="G68" s="98">
        <v>1975</v>
      </c>
      <c r="H68" s="99" t="s">
        <v>29</v>
      </c>
      <c r="I68" s="3" t="str">
        <f t="shared" si="2"/>
        <v>B</v>
      </c>
      <c r="J68" s="3">
        <f>COUNTIF($G$7:$I68,$I68)</f>
        <v>10</v>
      </c>
      <c r="K68" s="61">
        <v>0.04731481481481481</v>
      </c>
      <c r="L68" s="98">
        <v>0</v>
      </c>
      <c r="M68" s="93" t="s">
        <v>81</v>
      </c>
    </row>
    <row r="69" spans="1:13" ht="15" customHeight="1" hidden="1">
      <c r="A69" s="3">
        <v>35</v>
      </c>
      <c r="B69" s="3">
        <v>69</v>
      </c>
      <c r="C69" s="100" t="s">
        <v>229</v>
      </c>
      <c r="D69" s="13" t="s">
        <v>151</v>
      </c>
      <c r="E69" s="10" t="s">
        <v>27</v>
      </c>
      <c r="F69" s="1" t="s">
        <v>3</v>
      </c>
      <c r="G69" s="98">
        <v>1979</v>
      </c>
      <c r="H69" s="99" t="s">
        <v>292</v>
      </c>
      <c r="I69" s="3" t="str">
        <f t="shared" si="2"/>
        <v>B</v>
      </c>
      <c r="J69" s="3">
        <f>COUNTIF($G$7:$I69,$I69)</f>
        <v>11</v>
      </c>
      <c r="K69" s="61">
        <v>0.04811342592592593</v>
      </c>
      <c r="L69" s="98">
        <v>0</v>
      </c>
      <c r="M69" s="93" t="s">
        <v>81</v>
      </c>
    </row>
    <row r="70" spans="1:13" ht="15" customHeight="1" hidden="1">
      <c r="A70" s="3">
        <v>40</v>
      </c>
      <c r="B70" s="3">
        <v>53</v>
      </c>
      <c r="C70" s="100" t="s">
        <v>139</v>
      </c>
      <c r="D70" s="13" t="s">
        <v>100</v>
      </c>
      <c r="E70" s="10" t="s">
        <v>27</v>
      </c>
      <c r="F70" s="1" t="s">
        <v>3</v>
      </c>
      <c r="G70" s="98">
        <v>1977</v>
      </c>
      <c r="H70" s="99" t="s">
        <v>29</v>
      </c>
      <c r="I70" s="3" t="str">
        <f t="shared" si="2"/>
        <v>B</v>
      </c>
      <c r="J70" s="3">
        <f>COUNTIF($G$7:$I70,$I70)</f>
        <v>12</v>
      </c>
      <c r="K70" s="61">
        <v>0.04888888888888889</v>
      </c>
      <c r="L70" s="98">
        <v>0</v>
      </c>
      <c r="M70" s="93" t="s">
        <v>81</v>
      </c>
    </row>
    <row r="71" spans="1:13" ht="15" customHeight="1" hidden="1">
      <c r="A71" s="3">
        <v>47</v>
      </c>
      <c r="B71" s="3">
        <v>118</v>
      </c>
      <c r="C71" s="89" t="s">
        <v>319</v>
      </c>
      <c r="D71" s="31" t="s">
        <v>247</v>
      </c>
      <c r="E71" s="10" t="s">
        <v>27</v>
      </c>
      <c r="F71" s="1" t="s">
        <v>3</v>
      </c>
      <c r="G71" s="3">
        <v>1972</v>
      </c>
      <c r="H71" s="110" t="s">
        <v>320</v>
      </c>
      <c r="I71" s="3" t="str">
        <f t="shared" si="2"/>
        <v>B</v>
      </c>
      <c r="J71" s="3">
        <f>COUNTIF($G$7:$I71,$I71)</f>
        <v>13</v>
      </c>
      <c r="K71" s="61">
        <v>0.0500925925925926</v>
      </c>
      <c r="L71" s="98">
        <v>0</v>
      </c>
      <c r="M71" s="93" t="s">
        <v>73</v>
      </c>
    </row>
    <row r="72" spans="1:13" ht="15" customHeight="1" hidden="1">
      <c r="A72" s="3">
        <v>48</v>
      </c>
      <c r="B72" s="3">
        <v>24</v>
      </c>
      <c r="C72" s="100" t="s">
        <v>148</v>
      </c>
      <c r="D72" s="13" t="s">
        <v>149</v>
      </c>
      <c r="E72" s="10" t="s">
        <v>27</v>
      </c>
      <c r="F72" s="1" t="s">
        <v>3</v>
      </c>
      <c r="G72" s="98">
        <v>1974</v>
      </c>
      <c r="H72" s="99" t="s">
        <v>40</v>
      </c>
      <c r="I72" s="3" t="str">
        <f t="shared" si="2"/>
        <v>B</v>
      </c>
      <c r="J72" s="3">
        <f>COUNTIF($G$7:$I72,$I72)</f>
        <v>14</v>
      </c>
      <c r="K72" s="61">
        <v>0.05018518518518519</v>
      </c>
      <c r="L72" s="98">
        <v>0</v>
      </c>
      <c r="M72" s="93"/>
    </row>
    <row r="73" spans="1:13" ht="15" customHeight="1" hidden="1">
      <c r="A73" s="3">
        <v>50</v>
      </c>
      <c r="B73" s="3">
        <v>55</v>
      </c>
      <c r="C73" s="100" t="s">
        <v>183</v>
      </c>
      <c r="D73" s="13" t="s">
        <v>80</v>
      </c>
      <c r="E73" s="10" t="s">
        <v>27</v>
      </c>
      <c r="F73" s="1" t="s">
        <v>3</v>
      </c>
      <c r="G73" s="98">
        <v>1979</v>
      </c>
      <c r="H73" s="99" t="s">
        <v>136</v>
      </c>
      <c r="I73" s="3" t="str">
        <f t="shared" si="2"/>
        <v>B</v>
      </c>
      <c r="J73" s="3">
        <f>COUNTIF($G$7:$I73,$I73)</f>
        <v>15</v>
      </c>
      <c r="K73" s="61">
        <v>0.05053240740740741</v>
      </c>
      <c r="L73" s="98">
        <v>0</v>
      </c>
      <c r="M73" s="93" t="s">
        <v>85</v>
      </c>
    </row>
    <row r="74" spans="1:13" ht="15" customHeight="1" hidden="1">
      <c r="A74" s="3">
        <v>51</v>
      </c>
      <c r="B74" s="3">
        <v>61</v>
      </c>
      <c r="C74" s="100" t="s">
        <v>123</v>
      </c>
      <c r="D74" s="13" t="s">
        <v>124</v>
      </c>
      <c r="E74" s="10" t="s">
        <v>27</v>
      </c>
      <c r="F74" s="1" t="s">
        <v>3</v>
      </c>
      <c r="G74" s="98">
        <v>1979</v>
      </c>
      <c r="H74" s="99" t="s">
        <v>10</v>
      </c>
      <c r="I74" s="3" t="str">
        <f t="shared" si="2"/>
        <v>B</v>
      </c>
      <c r="J74" s="3">
        <f>COUNTIF($G$7:$I74,$I74)</f>
        <v>16</v>
      </c>
      <c r="K74" s="61">
        <v>0.05057870370370371</v>
      </c>
      <c r="L74" s="98">
        <v>0</v>
      </c>
      <c r="M74" s="93" t="s">
        <v>85</v>
      </c>
    </row>
    <row r="75" spans="1:13" ht="15" customHeight="1" hidden="1">
      <c r="A75" s="3">
        <v>60</v>
      </c>
      <c r="B75" s="3">
        <v>85</v>
      </c>
      <c r="C75" s="100" t="s">
        <v>215</v>
      </c>
      <c r="D75" s="13" t="s">
        <v>216</v>
      </c>
      <c r="E75" s="10" t="s">
        <v>43</v>
      </c>
      <c r="F75" s="1" t="s">
        <v>3</v>
      </c>
      <c r="G75" s="98">
        <v>1972</v>
      </c>
      <c r="H75" s="99" t="s">
        <v>208</v>
      </c>
      <c r="I75" s="3" t="str">
        <f t="shared" si="2"/>
        <v>B</v>
      </c>
      <c r="J75" s="3">
        <f>COUNTIF($G$7:$I75,$I75)</f>
        <v>17</v>
      </c>
      <c r="K75" s="61">
        <v>0.052083333333333336</v>
      </c>
      <c r="L75" s="98">
        <v>0</v>
      </c>
      <c r="M75" s="93" t="s">
        <v>68</v>
      </c>
    </row>
    <row r="76" spans="1:13" s="32" customFormat="1" ht="15" customHeight="1" hidden="1">
      <c r="A76" s="3">
        <v>63</v>
      </c>
      <c r="B76" s="3">
        <v>134</v>
      </c>
      <c r="C76" s="89" t="s">
        <v>351</v>
      </c>
      <c r="D76" s="95" t="s">
        <v>67</v>
      </c>
      <c r="E76" s="10" t="s">
        <v>27</v>
      </c>
      <c r="F76" s="1" t="s">
        <v>3</v>
      </c>
      <c r="G76" s="87">
        <v>1972</v>
      </c>
      <c r="H76" s="111" t="s">
        <v>352</v>
      </c>
      <c r="I76" s="3" t="str">
        <f t="shared" si="2"/>
        <v>B</v>
      </c>
      <c r="J76" s="3">
        <f>COUNTIF($G$7:$I76,$I76)</f>
        <v>18</v>
      </c>
      <c r="K76" s="61">
        <v>0.0522337962962963</v>
      </c>
      <c r="L76" s="98">
        <v>0</v>
      </c>
      <c r="M76" s="93" t="s">
        <v>70</v>
      </c>
    </row>
    <row r="77" spans="1:13" s="20" customFormat="1" ht="15" customHeight="1" hidden="1">
      <c r="A77" s="3">
        <v>66</v>
      </c>
      <c r="B77" s="3">
        <v>60</v>
      </c>
      <c r="C77" s="100" t="s">
        <v>271</v>
      </c>
      <c r="D77" s="13" t="s">
        <v>107</v>
      </c>
      <c r="E77" s="10" t="s">
        <v>27</v>
      </c>
      <c r="F77" s="1" t="s">
        <v>3</v>
      </c>
      <c r="G77" s="98">
        <v>1975</v>
      </c>
      <c r="H77" s="99" t="s">
        <v>291</v>
      </c>
      <c r="I77" s="3" t="str">
        <f t="shared" si="2"/>
        <v>B</v>
      </c>
      <c r="J77" s="3">
        <f>COUNTIF($G$7:$I77,$I77)</f>
        <v>19</v>
      </c>
      <c r="K77" s="61">
        <v>0.05265046296296296</v>
      </c>
      <c r="L77" s="98">
        <v>0</v>
      </c>
      <c r="M77" s="93" t="s">
        <v>70</v>
      </c>
    </row>
    <row r="78" spans="1:13" ht="15" customHeight="1" hidden="1">
      <c r="A78" s="3">
        <v>71</v>
      </c>
      <c r="B78" s="3">
        <v>21</v>
      </c>
      <c r="C78" s="100" t="s">
        <v>268</v>
      </c>
      <c r="D78" s="13" t="s">
        <v>269</v>
      </c>
      <c r="E78" s="10" t="s">
        <v>27</v>
      </c>
      <c r="F78" s="1" t="s">
        <v>3</v>
      </c>
      <c r="G78" s="98">
        <v>1978</v>
      </c>
      <c r="H78" s="99" t="s">
        <v>270</v>
      </c>
      <c r="I78" s="3" t="str">
        <f t="shared" si="2"/>
        <v>B</v>
      </c>
      <c r="J78" s="3">
        <f>COUNTIF($G$7:$I78,$I78)</f>
        <v>20</v>
      </c>
      <c r="K78" s="61">
        <v>0.05399305555555556</v>
      </c>
      <c r="L78" s="98">
        <v>0</v>
      </c>
      <c r="M78" s="93" t="s">
        <v>81</v>
      </c>
    </row>
    <row r="79" spans="1:13" ht="15" customHeight="1" hidden="1">
      <c r="A79" s="3">
        <v>72</v>
      </c>
      <c r="B79" s="3">
        <v>108</v>
      </c>
      <c r="C79" s="89" t="s">
        <v>299</v>
      </c>
      <c r="D79" s="31" t="s">
        <v>300</v>
      </c>
      <c r="E79" s="10" t="s">
        <v>27</v>
      </c>
      <c r="F79" s="1" t="s">
        <v>3</v>
      </c>
      <c r="G79" s="3">
        <v>1972</v>
      </c>
      <c r="H79" s="110" t="s">
        <v>37</v>
      </c>
      <c r="I79" s="3" t="str">
        <f t="shared" si="2"/>
        <v>B</v>
      </c>
      <c r="J79" s="3">
        <f>COUNTIF($G$7:$I79,$I79)</f>
        <v>21</v>
      </c>
      <c r="K79" s="61">
        <v>0.05402777777777778</v>
      </c>
      <c r="L79" s="98">
        <v>0</v>
      </c>
      <c r="M79" s="93" t="s">
        <v>70</v>
      </c>
    </row>
    <row r="80" spans="1:13" ht="15" customHeight="1" hidden="1">
      <c r="A80" s="3">
        <v>76</v>
      </c>
      <c r="B80" s="3">
        <v>31</v>
      </c>
      <c r="C80" s="100" t="s">
        <v>137</v>
      </c>
      <c r="D80" s="13" t="s">
        <v>88</v>
      </c>
      <c r="E80" s="10" t="s">
        <v>27</v>
      </c>
      <c r="F80" s="1" t="s">
        <v>3</v>
      </c>
      <c r="G80" s="98">
        <v>1975</v>
      </c>
      <c r="H80" s="99" t="s">
        <v>138</v>
      </c>
      <c r="I80" s="3" t="str">
        <f t="shared" si="2"/>
        <v>B</v>
      </c>
      <c r="J80" s="3">
        <f>COUNTIF($G$7:$I80,$I80)</f>
        <v>22</v>
      </c>
      <c r="K80" s="61">
        <v>0.05496527777777777</v>
      </c>
      <c r="L80" s="98">
        <v>0</v>
      </c>
      <c r="M80" s="93" t="s">
        <v>85</v>
      </c>
    </row>
    <row r="81" spans="1:13" ht="15" customHeight="1" hidden="1">
      <c r="A81" s="3">
        <v>77</v>
      </c>
      <c r="B81" s="3">
        <v>106</v>
      </c>
      <c r="C81" s="100" t="s">
        <v>217</v>
      </c>
      <c r="D81" s="13" t="s">
        <v>218</v>
      </c>
      <c r="E81" s="10" t="s">
        <v>43</v>
      </c>
      <c r="F81" s="1" t="s">
        <v>3</v>
      </c>
      <c r="G81" s="98">
        <v>1970</v>
      </c>
      <c r="H81" s="99" t="s">
        <v>208</v>
      </c>
      <c r="I81" s="3" t="str">
        <f t="shared" si="2"/>
        <v>B</v>
      </c>
      <c r="J81" s="3">
        <f>COUNTIF($G$7:$I81,$I81)</f>
        <v>23</v>
      </c>
      <c r="K81" s="61">
        <v>0.05501157407407407</v>
      </c>
      <c r="L81" s="98">
        <v>0</v>
      </c>
      <c r="M81" s="93" t="s">
        <v>73</v>
      </c>
    </row>
    <row r="82" spans="1:13" ht="15" customHeight="1" hidden="1">
      <c r="A82" s="3">
        <v>81</v>
      </c>
      <c r="B82" s="3">
        <v>17</v>
      </c>
      <c r="C82" s="100" t="s">
        <v>93</v>
      </c>
      <c r="D82" s="13" t="s">
        <v>94</v>
      </c>
      <c r="E82" s="10" t="s">
        <v>27</v>
      </c>
      <c r="F82" s="1" t="s">
        <v>3</v>
      </c>
      <c r="G82" s="98">
        <v>1979</v>
      </c>
      <c r="H82" s="99" t="s">
        <v>14</v>
      </c>
      <c r="I82" s="3" t="str">
        <f t="shared" si="2"/>
        <v>B</v>
      </c>
      <c r="J82" s="3">
        <f>COUNTIF($G$7:$I82,$I82)</f>
        <v>24</v>
      </c>
      <c r="K82" s="61">
        <v>0.05528935185185185</v>
      </c>
      <c r="L82" s="98">
        <v>0</v>
      </c>
      <c r="M82" s="93" t="s">
        <v>70</v>
      </c>
    </row>
    <row r="83" spans="1:13" ht="15" customHeight="1" hidden="1">
      <c r="A83" s="3">
        <v>86</v>
      </c>
      <c r="B83" s="3">
        <v>113</v>
      </c>
      <c r="C83" s="89" t="s">
        <v>312</v>
      </c>
      <c r="D83" s="95" t="s">
        <v>149</v>
      </c>
      <c r="E83" s="10" t="s">
        <v>27</v>
      </c>
      <c r="F83" s="1" t="s">
        <v>3</v>
      </c>
      <c r="G83" s="87">
        <v>1978</v>
      </c>
      <c r="H83" s="111" t="s">
        <v>29</v>
      </c>
      <c r="I83" s="3" t="str">
        <f t="shared" si="2"/>
        <v>B</v>
      </c>
      <c r="J83" s="3">
        <f>COUNTIF($G$7:$I83,$I83)</f>
        <v>25</v>
      </c>
      <c r="K83" s="61">
        <v>0.056157407407407406</v>
      </c>
      <c r="L83" s="98">
        <v>0</v>
      </c>
      <c r="M83" s="93" t="s">
        <v>70</v>
      </c>
    </row>
    <row r="84" spans="1:13" ht="15" customHeight="1" hidden="1">
      <c r="A84" s="3">
        <v>101</v>
      </c>
      <c r="B84" s="3">
        <v>144</v>
      </c>
      <c r="C84" s="100" t="s">
        <v>275</v>
      </c>
      <c r="D84" s="13" t="s">
        <v>276</v>
      </c>
      <c r="E84" s="10" t="s">
        <v>27</v>
      </c>
      <c r="F84" s="1" t="s">
        <v>3</v>
      </c>
      <c r="G84" s="98">
        <v>1976</v>
      </c>
      <c r="H84" s="99" t="s">
        <v>14</v>
      </c>
      <c r="I84" s="3" t="str">
        <f t="shared" si="2"/>
        <v>B</v>
      </c>
      <c r="J84" s="3">
        <f>COUNTIF($G$7:$I84,$I84)</f>
        <v>26</v>
      </c>
      <c r="K84" s="61">
        <v>0.0581712962962963</v>
      </c>
      <c r="L84" s="98">
        <v>0</v>
      </c>
      <c r="M84" s="93" t="s">
        <v>142</v>
      </c>
    </row>
    <row r="85" spans="1:13" ht="15" customHeight="1" hidden="1">
      <c r="A85" s="3">
        <v>104</v>
      </c>
      <c r="B85" s="3">
        <v>42</v>
      </c>
      <c r="C85" s="100" t="s">
        <v>113</v>
      </c>
      <c r="D85" s="13" t="s">
        <v>114</v>
      </c>
      <c r="E85" s="10" t="s">
        <v>27</v>
      </c>
      <c r="F85" s="1" t="s">
        <v>3</v>
      </c>
      <c r="G85" s="98">
        <v>1977</v>
      </c>
      <c r="H85" s="99" t="s">
        <v>115</v>
      </c>
      <c r="I85" s="3" t="str">
        <f t="shared" si="2"/>
        <v>B</v>
      </c>
      <c r="J85" s="3">
        <f>COUNTIF($G$7:$I85,$I85)</f>
        <v>27</v>
      </c>
      <c r="K85" s="61">
        <v>0.058541666666666665</v>
      </c>
      <c r="L85" s="98">
        <v>0</v>
      </c>
      <c r="M85" s="93" t="s">
        <v>70</v>
      </c>
    </row>
    <row r="86" spans="1:13" ht="15" customHeight="1" hidden="1">
      <c r="A86" s="3">
        <v>108</v>
      </c>
      <c r="B86" s="3">
        <v>128</v>
      </c>
      <c r="C86" s="89" t="s">
        <v>338</v>
      </c>
      <c r="D86" s="31" t="s">
        <v>339</v>
      </c>
      <c r="E86" s="10" t="s">
        <v>27</v>
      </c>
      <c r="F86" s="1" t="s">
        <v>3</v>
      </c>
      <c r="G86" s="3">
        <v>1971</v>
      </c>
      <c r="H86" s="110" t="s">
        <v>14</v>
      </c>
      <c r="I86" s="3" t="str">
        <f t="shared" si="2"/>
        <v>B</v>
      </c>
      <c r="J86" s="3">
        <f>COUNTIF($G$7:$I86,$I86)</f>
        <v>28</v>
      </c>
      <c r="K86" s="61">
        <v>0.05924768518518519</v>
      </c>
      <c r="L86" s="98">
        <v>0</v>
      </c>
      <c r="M86" s="93" t="s">
        <v>81</v>
      </c>
    </row>
    <row r="87" spans="1:13" ht="15" customHeight="1" hidden="1">
      <c r="A87" s="3">
        <v>113</v>
      </c>
      <c r="B87" s="3">
        <v>22</v>
      </c>
      <c r="C87" s="100" t="s">
        <v>164</v>
      </c>
      <c r="D87" s="13" t="s">
        <v>165</v>
      </c>
      <c r="E87" s="10" t="s">
        <v>27</v>
      </c>
      <c r="F87" s="1" t="s">
        <v>3</v>
      </c>
      <c r="G87" s="98">
        <v>1973</v>
      </c>
      <c r="H87" s="99" t="s">
        <v>14</v>
      </c>
      <c r="I87" s="3" t="str">
        <f t="shared" si="2"/>
        <v>B</v>
      </c>
      <c r="J87" s="3">
        <f>COUNTIF($G$7:$I87,$I87)</f>
        <v>29</v>
      </c>
      <c r="K87" s="61">
        <v>0.06046296296296296</v>
      </c>
      <c r="L87" s="98">
        <v>0</v>
      </c>
      <c r="M87" s="93" t="s">
        <v>68</v>
      </c>
    </row>
    <row r="88" spans="1:13" ht="15" customHeight="1" hidden="1">
      <c r="A88" s="3">
        <v>130</v>
      </c>
      <c r="B88" s="3">
        <v>67</v>
      </c>
      <c r="C88" s="100" t="s">
        <v>197</v>
      </c>
      <c r="D88" s="13" t="s">
        <v>198</v>
      </c>
      <c r="E88" s="10" t="s">
        <v>27</v>
      </c>
      <c r="F88" s="1" t="s">
        <v>3</v>
      </c>
      <c r="G88" s="98">
        <v>1971</v>
      </c>
      <c r="H88" s="99" t="s">
        <v>199</v>
      </c>
      <c r="I88" s="3" t="str">
        <f t="shared" si="2"/>
        <v>B</v>
      </c>
      <c r="J88" s="3">
        <f>COUNTIF($G$7:$I88,$I88)</f>
        <v>30</v>
      </c>
      <c r="K88" s="61">
        <v>0.0646875</v>
      </c>
      <c r="L88" s="98">
        <v>0</v>
      </c>
      <c r="M88" s="93" t="s">
        <v>81</v>
      </c>
    </row>
    <row r="89" spans="1:13" s="48" customFormat="1" ht="15" customHeight="1" hidden="1">
      <c r="A89" s="3">
        <v>133</v>
      </c>
      <c r="B89" s="3">
        <v>25</v>
      </c>
      <c r="C89" s="100" t="s">
        <v>241</v>
      </c>
      <c r="D89" s="13" t="s">
        <v>242</v>
      </c>
      <c r="E89" s="10" t="s">
        <v>27</v>
      </c>
      <c r="F89" s="1" t="s">
        <v>3</v>
      </c>
      <c r="G89" s="98">
        <v>1979</v>
      </c>
      <c r="H89" s="99" t="s">
        <v>14</v>
      </c>
      <c r="I89" s="3" t="str">
        <f t="shared" si="2"/>
        <v>B</v>
      </c>
      <c r="J89" s="3">
        <f>COUNTIF($G$7:$I89,$I89)</f>
        <v>31</v>
      </c>
      <c r="K89" s="61">
        <v>0.06487268518518519</v>
      </c>
      <c r="L89" s="98">
        <v>0</v>
      </c>
      <c r="M89" s="93" t="s">
        <v>70</v>
      </c>
    </row>
    <row r="90" spans="1:13" ht="15" customHeight="1" hidden="1">
      <c r="A90" s="3">
        <v>134</v>
      </c>
      <c r="B90" s="3">
        <v>87</v>
      </c>
      <c r="C90" s="100" t="s">
        <v>261</v>
      </c>
      <c r="D90" s="13" t="s">
        <v>114</v>
      </c>
      <c r="E90" s="10" t="s">
        <v>27</v>
      </c>
      <c r="F90" s="1" t="s">
        <v>3</v>
      </c>
      <c r="G90" s="98">
        <v>1977</v>
      </c>
      <c r="H90" s="99" t="s">
        <v>35</v>
      </c>
      <c r="I90" s="3" t="str">
        <f t="shared" si="2"/>
        <v>B</v>
      </c>
      <c r="J90" s="3">
        <f>COUNTIF($G$7:$I90,$I90)</f>
        <v>32</v>
      </c>
      <c r="K90" s="61">
        <v>0.06487268518518519</v>
      </c>
      <c r="L90" s="98">
        <v>0</v>
      </c>
      <c r="M90" s="93" t="s">
        <v>70</v>
      </c>
    </row>
    <row r="91" spans="1:13" s="32" customFormat="1" ht="15.75" customHeight="1" hidden="1">
      <c r="A91" s="3">
        <v>140</v>
      </c>
      <c r="B91" s="3">
        <v>82</v>
      </c>
      <c r="C91" s="100" t="s">
        <v>77</v>
      </c>
      <c r="D91" s="13" t="s">
        <v>78</v>
      </c>
      <c r="E91" s="10" t="s">
        <v>27</v>
      </c>
      <c r="F91" s="1" t="s">
        <v>3</v>
      </c>
      <c r="G91" s="98">
        <v>1976</v>
      </c>
      <c r="H91" s="99" t="s">
        <v>14</v>
      </c>
      <c r="I91" s="3" t="str">
        <f t="shared" si="2"/>
        <v>B</v>
      </c>
      <c r="J91" s="3">
        <f>COUNTIF($G$7:$I91,$I91)</f>
        <v>33</v>
      </c>
      <c r="K91" s="61">
        <v>0.06849537037037036</v>
      </c>
      <c r="L91" s="98">
        <v>0</v>
      </c>
      <c r="M91" s="93" t="s">
        <v>81</v>
      </c>
    </row>
    <row r="92" spans="1:13" ht="15" customHeight="1" hidden="1">
      <c r="A92" s="3">
        <v>147</v>
      </c>
      <c r="B92" s="3">
        <v>23</v>
      </c>
      <c r="C92" s="100" t="s">
        <v>75</v>
      </c>
      <c r="D92" s="13" t="s">
        <v>76</v>
      </c>
      <c r="E92" s="10" t="s">
        <v>27</v>
      </c>
      <c r="F92" s="1" t="s">
        <v>3</v>
      </c>
      <c r="G92" s="98">
        <v>1973</v>
      </c>
      <c r="H92" s="99" t="s">
        <v>14</v>
      </c>
      <c r="I92" s="3" t="str">
        <f t="shared" si="2"/>
        <v>B</v>
      </c>
      <c r="J92" s="3">
        <f>COUNTIF($G$7:$I92,$I92)</f>
        <v>34</v>
      </c>
      <c r="K92" s="61">
        <v>0.07084490740740741</v>
      </c>
      <c r="L92" s="98">
        <v>0</v>
      </c>
      <c r="M92" s="93" t="s">
        <v>81</v>
      </c>
    </row>
    <row r="93" spans="1:13" s="21" customFormat="1" ht="15" customHeight="1" hidden="1">
      <c r="A93" s="3">
        <v>149</v>
      </c>
      <c r="B93" s="3">
        <v>96</v>
      </c>
      <c r="C93" s="100" t="s">
        <v>150</v>
      </c>
      <c r="D93" s="13" t="s">
        <v>96</v>
      </c>
      <c r="E93" s="10" t="s">
        <v>27</v>
      </c>
      <c r="F93" s="1" t="s">
        <v>3</v>
      </c>
      <c r="G93" s="98">
        <v>1976</v>
      </c>
      <c r="H93" s="99" t="s">
        <v>37</v>
      </c>
      <c r="I93" s="3" t="str">
        <f t="shared" si="2"/>
        <v>B</v>
      </c>
      <c r="J93" s="3">
        <f>COUNTIF($G$7:$I93,$I93)</f>
        <v>35</v>
      </c>
      <c r="K93" s="61">
        <v>0.0725</v>
      </c>
      <c r="L93" s="98">
        <v>0</v>
      </c>
      <c r="M93" s="93"/>
    </row>
    <row r="94" spans="1:13" ht="15" customHeight="1" hidden="1">
      <c r="A94" s="3">
        <v>153</v>
      </c>
      <c r="B94" s="3">
        <v>16</v>
      </c>
      <c r="C94" s="100" t="s">
        <v>282</v>
      </c>
      <c r="D94" s="13" t="s">
        <v>74</v>
      </c>
      <c r="E94" s="10" t="s">
        <v>27</v>
      </c>
      <c r="F94" s="1" t="s">
        <v>3</v>
      </c>
      <c r="G94" s="98">
        <v>1974</v>
      </c>
      <c r="H94" s="99" t="s">
        <v>14</v>
      </c>
      <c r="I94" s="3" t="str">
        <f t="shared" si="2"/>
        <v>B</v>
      </c>
      <c r="J94" s="3">
        <f>COUNTIF($G$7:$I94,$I94)</f>
        <v>36</v>
      </c>
      <c r="K94" s="61" t="s">
        <v>430</v>
      </c>
      <c r="L94" s="98">
        <v>0</v>
      </c>
      <c r="M94" s="93" t="s">
        <v>68</v>
      </c>
    </row>
    <row r="95" spans="1:13" ht="15" customHeight="1" hidden="1">
      <c r="A95" s="3">
        <v>154</v>
      </c>
      <c r="B95" s="3">
        <v>35</v>
      </c>
      <c r="C95" s="100" t="s">
        <v>233</v>
      </c>
      <c r="D95" s="13" t="s">
        <v>94</v>
      </c>
      <c r="E95" s="10" t="s">
        <v>27</v>
      </c>
      <c r="F95" s="1" t="s">
        <v>3</v>
      </c>
      <c r="G95" s="98">
        <v>1970</v>
      </c>
      <c r="H95" s="99" t="s">
        <v>37</v>
      </c>
      <c r="I95" s="3" t="str">
        <f t="shared" si="2"/>
        <v>B</v>
      </c>
      <c r="J95" s="3">
        <f>COUNTIF($G$7:$I95,$I95)</f>
        <v>37</v>
      </c>
      <c r="K95" s="61" t="s">
        <v>430</v>
      </c>
      <c r="L95" s="98">
        <v>0</v>
      </c>
      <c r="M95" s="93" t="s">
        <v>142</v>
      </c>
    </row>
    <row r="96" spans="1:13" ht="15" customHeight="1" hidden="1">
      <c r="A96" s="3">
        <v>157</v>
      </c>
      <c r="B96" s="3">
        <v>116</v>
      </c>
      <c r="C96" s="89" t="s">
        <v>317</v>
      </c>
      <c r="D96" s="95" t="s">
        <v>189</v>
      </c>
      <c r="E96" s="10" t="s">
        <v>27</v>
      </c>
      <c r="F96" s="1" t="s">
        <v>3</v>
      </c>
      <c r="G96" s="87">
        <v>1976</v>
      </c>
      <c r="H96" s="111" t="s">
        <v>29</v>
      </c>
      <c r="I96" s="3" t="str">
        <f t="shared" si="2"/>
        <v>B</v>
      </c>
      <c r="J96" s="3">
        <f>COUNTIF($G$7:$I96,$I96)</f>
        <v>38</v>
      </c>
      <c r="K96" s="61"/>
      <c r="L96" s="98">
        <v>0</v>
      </c>
      <c r="M96" s="93" t="s">
        <v>68</v>
      </c>
    </row>
    <row r="97" spans="1:13" s="177" customFormat="1" ht="15" customHeight="1">
      <c r="A97" s="254" t="s">
        <v>442</v>
      </c>
      <c r="B97" s="255"/>
      <c r="C97" s="255"/>
      <c r="D97" s="255"/>
      <c r="E97" s="255"/>
      <c r="F97" s="255"/>
      <c r="G97" s="255"/>
      <c r="H97" s="255"/>
      <c r="I97" s="255"/>
      <c r="J97" s="255"/>
      <c r="K97" s="256"/>
      <c r="L97" s="163"/>
      <c r="M97" s="159"/>
    </row>
    <row r="98" spans="1:13" s="5" customFormat="1" ht="15" customHeight="1">
      <c r="A98" s="69">
        <v>1</v>
      </c>
      <c r="B98" s="69">
        <v>76</v>
      </c>
      <c r="C98" s="321" t="s">
        <v>190</v>
      </c>
      <c r="D98" s="322" t="s">
        <v>180</v>
      </c>
      <c r="E98" s="70" t="s">
        <v>27</v>
      </c>
      <c r="F98" s="8" t="s">
        <v>3</v>
      </c>
      <c r="G98" s="323">
        <v>1961</v>
      </c>
      <c r="H98" s="324" t="s">
        <v>191</v>
      </c>
      <c r="I98" s="69" t="str">
        <f aca="true" t="shared" si="3" ref="I98:I129">IF($F98="m",IF($G$1-$G98&gt;18,IF($G$1-$G98&lt;40,"A",IF($G$1-$G98&gt;49,IF($G$1-$G98&gt;59,IF($G$1-$G98&gt;69,"E","D"),"C"),"B")),"JM"),IF($G$1-$G98&gt;18,IF($G$1-$G98&lt;40,"F",IF($G$1-$G98&lt;50,"G","H")),"JŽ"))</f>
        <v>C</v>
      </c>
      <c r="J98" s="69">
        <f>COUNTIF($G$7:$I98,$I98)</f>
        <v>1</v>
      </c>
      <c r="K98" s="71">
        <v>0.042083333333333334</v>
      </c>
      <c r="L98" s="323">
        <v>0</v>
      </c>
      <c r="M98" s="325" t="s">
        <v>70</v>
      </c>
    </row>
    <row r="99" spans="1:13" s="11" customFormat="1" ht="15" customHeight="1">
      <c r="A99" s="73">
        <v>2</v>
      </c>
      <c r="B99" s="73">
        <v>122</v>
      </c>
      <c r="C99" s="328" t="s">
        <v>101</v>
      </c>
      <c r="D99" s="329" t="s">
        <v>100</v>
      </c>
      <c r="E99" s="74" t="s">
        <v>27</v>
      </c>
      <c r="F99" s="7" t="s">
        <v>3</v>
      </c>
      <c r="G99" s="330">
        <v>1967</v>
      </c>
      <c r="H99" s="331" t="s">
        <v>23</v>
      </c>
      <c r="I99" s="73" t="str">
        <f t="shared" si="3"/>
        <v>C</v>
      </c>
      <c r="J99" s="73">
        <f>COUNTIF($G$7:$I99,$I99)</f>
        <v>2</v>
      </c>
      <c r="K99" s="75">
        <v>0.04355324074074074</v>
      </c>
      <c r="L99" s="330">
        <v>0</v>
      </c>
      <c r="M99" s="333" t="s">
        <v>68</v>
      </c>
    </row>
    <row r="100" spans="1:13" s="39" customFormat="1" ht="15" customHeight="1">
      <c r="A100" s="76">
        <v>3</v>
      </c>
      <c r="B100" s="76">
        <v>158</v>
      </c>
      <c r="C100" s="334" t="s">
        <v>403</v>
      </c>
      <c r="D100" s="86" t="s">
        <v>250</v>
      </c>
      <c r="E100" s="77" t="s">
        <v>27</v>
      </c>
      <c r="F100" s="6" t="s">
        <v>3</v>
      </c>
      <c r="G100" s="78">
        <v>1965</v>
      </c>
      <c r="H100" s="335" t="s">
        <v>24</v>
      </c>
      <c r="I100" s="76" t="str">
        <f t="shared" si="3"/>
        <v>C</v>
      </c>
      <c r="J100" s="76">
        <f>COUNTIF($G$7:$I100,$I100)</f>
        <v>3</v>
      </c>
      <c r="K100" s="79">
        <v>0.044270833333333336</v>
      </c>
      <c r="L100" s="336">
        <v>0</v>
      </c>
      <c r="M100" s="337" t="s">
        <v>68</v>
      </c>
    </row>
    <row r="101" spans="1:13" ht="14.25" customHeight="1">
      <c r="A101" s="3">
        <v>4</v>
      </c>
      <c r="B101" s="3">
        <v>160</v>
      </c>
      <c r="C101" s="100" t="s">
        <v>226</v>
      </c>
      <c r="D101" s="13" t="s">
        <v>227</v>
      </c>
      <c r="E101" s="10" t="s">
        <v>27</v>
      </c>
      <c r="F101" s="1" t="s">
        <v>3</v>
      </c>
      <c r="G101" s="98">
        <v>1962</v>
      </c>
      <c r="H101" s="99" t="s">
        <v>228</v>
      </c>
      <c r="I101" s="3" t="str">
        <f t="shared" si="3"/>
        <v>C</v>
      </c>
      <c r="J101" s="3">
        <f>COUNTIF($G$7:$I101,$I101)</f>
        <v>4</v>
      </c>
      <c r="K101" s="61">
        <v>0.045509259259259256</v>
      </c>
      <c r="L101" s="98">
        <v>0</v>
      </c>
      <c r="M101" s="93" t="s">
        <v>81</v>
      </c>
    </row>
    <row r="102" spans="1:13" ht="15" customHeight="1" hidden="1">
      <c r="A102" s="3">
        <v>22</v>
      </c>
      <c r="B102" s="3">
        <v>2</v>
      </c>
      <c r="C102" s="100" t="s">
        <v>181</v>
      </c>
      <c r="D102" s="13" t="s">
        <v>114</v>
      </c>
      <c r="E102" s="10" t="s">
        <v>27</v>
      </c>
      <c r="F102" s="1" t="s">
        <v>3</v>
      </c>
      <c r="G102" s="98">
        <v>1965</v>
      </c>
      <c r="H102" s="99" t="s">
        <v>182</v>
      </c>
      <c r="I102" s="3" t="str">
        <f t="shared" si="3"/>
        <v>C</v>
      </c>
      <c r="J102" s="3">
        <f>COUNTIF($G$7:$I102,$I102)</f>
        <v>5</v>
      </c>
      <c r="K102" s="61">
        <v>0.04621527777777778</v>
      </c>
      <c r="L102" s="98">
        <v>0</v>
      </c>
      <c r="M102" s="93" t="s">
        <v>81</v>
      </c>
    </row>
    <row r="103" spans="1:13" ht="15" customHeight="1" hidden="1">
      <c r="A103" s="3">
        <v>25</v>
      </c>
      <c r="B103" s="3">
        <v>5</v>
      </c>
      <c r="C103" s="100" t="s">
        <v>284</v>
      </c>
      <c r="D103" s="13" t="s">
        <v>227</v>
      </c>
      <c r="E103" s="10" t="s">
        <v>27</v>
      </c>
      <c r="F103" s="1" t="s">
        <v>3</v>
      </c>
      <c r="G103" s="98">
        <v>1963</v>
      </c>
      <c r="H103" s="99" t="s">
        <v>30</v>
      </c>
      <c r="I103" s="3" t="str">
        <f t="shared" si="3"/>
        <v>C</v>
      </c>
      <c r="J103" s="3">
        <f>COUNTIF($G$7:$I103,$I103)</f>
        <v>6</v>
      </c>
      <c r="K103" s="61">
        <v>0.046724537037037044</v>
      </c>
      <c r="L103" s="98">
        <v>0</v>
      </c>
      <c r="M103" s="93" t="s">
        <v>142</v>
      </c>
    </row>
    <row r="104" spans="1:13" ht="15" customHeight="1" hidden="1">
      <c r="A104" s="3">
        <v>26</v>
      </c>
      <c r="B104" s="3">
        <v>149</v>
      </c>
      <c r="C104" s="89" t="s">
        <v>383</v>
      </c>
      <c r="D104" s="95" t="s">
        <v>114</v>
      </c>
      <c r="E104" s="10" t="s">
        <v>27</v>
      </c>
      <c r="F104" s="1" t="s">
        <v>3</v>
      </c>
      <c r="G104" s="87">
        <v>1962</v>
      </c>
      <c r="H104" s="111" t="s">
        <v>48</v>
      </c>
      <c r="I104" s="3" t="str">
        <f t="shared" si="3"/>
        <v>C</v>
      </c>
      <c r="J104" s="3">
        <f>COUNTIF($G$7:$I104,$I104)</f>
        <v>7</v>
      </c>
      <c r="K104" s="88">
        <v>0.04695601851851852</v>
      </c>
      <c r="L104" s="98">
        <v>0</v>
      </c>
      <c r="M104" s="93" t="s">
        <v>142</v>
      </c>
    </row>
    <row r="105" spans="1:13" ht="15" customHeight="1" hidden="1">
      <c r="A105" s="3">
        <v>33</v>
      </c>
      <c r="B105" s="3">
        <v>79</v>
      </c>
      <c r="C105" s="100" t="s">
        <v>66</v>
      </c>
      <c r="D105" s="13" t="s">
        <v>67</v>
      </c>
      <c r="E105" s="10" t="s">
        <v>27</v>
      </c>
      <c r="F105" s="1" t="s">
        <v>3</v>
      </c>
      <c r="G105" s="98">
        <v>1965</v>
      </c>
      <c r="H105" s="99" t="s">
        <v>29</v>
      </c>
      <c r="I105" s="3" t="str">
        <f t="shared" si="3"/>
        <v>C</v>
      </c>
      <c r="J105" s="3">
        <f>COUNTIF($G$7:$I105,$I105)</f>
        <v>8</v>
      </c>
      <c r="K105" s="61">
        <v>0.04790509259259259</v>
      </c>
      <c r="L105" s="98">
        <v>0</v>
      </c>
      <c r="M105" s="93" t="s">
        <v>70</v>
      </c>
    </row>
    <row r="106" spans="1:13" ht="15" customHeight="1" hidden="1">
      <c r="A106" s="3">
        <v>37</v>
      </c>
      <c r="B106" s="3">
        <v>39</v>
      </c>
      <c r="C106" s="100" t="s">
        <v>211</v>
      </c>
      <c r="D106" s="13" t="s">
        <v>212</v>
      </c>
      <c r="E106" s="10" t="s">
        <v>43</v>
      </c>
      <c r="F106" s="1" t="s">
        <v>3</v>
      </c>
      <c r="G106" s="98">
        <v>1966</v>
      </c>
      <c r="H106" s="99" t="s">
        <v>208</v>
      </c>
      <c r="I106" s="3" t="str">
        <f t="shared" si="3"/>
        <v>C</v>
      </c>
      <c r="J106" s="3">
        <f>COUNTIF($G$7:$I106,$I106)</f>
        <v>9</v>
      </c>
      <c r="K106" s="61">
        <v>0.04844907407407408</v>
      </c>
      <c r="L106" s="98">
        <v>0</v>
      </c>
      <c r="M106" s="93" t="s">
        <v>142</v>
      </c>
    </row>
    <row r="107" spans="1:13" ht="15" customHeight="1" hidden="1">
      <c r="A107" s="3">
        <v>41</v>
      </c>
      <c r="B107" s="3">
        <v>48</v>
      </c>
      <c r="C107" s="100" t="s">
        <v>177</v>
      </c>
      <c r="D107" s="13" t="s">
        <v>132</v>
      </c>
      <c r="E107" s="10" t="s">
        <v>27</v>
      </c>
      <c r="F107" s="1" t="s">
        <v>3</v>
      </c>
      <c r="G107" s="98">
        <v>1968</v>
      </c>
      <c r="H107" s="99" t="s">
        <v>178</v>
      </c>
      <c r="I107" s="3" t="str">
        <f t="shared" si="3"/>
        <v>C</v>
      </c>
      <c r="J107" s="3">
        <f>COUNTIF($G$7:$I107,$I107)</f>
        <v>10</v>
      </c>
      <c r="K107" s="61">
        <v>0.04898148148148148</v>
      </c>
      <c r="L107" s="98">
        <v>0</v>
      </c>
      <c r="M107" s="93" t="s">
        <v>73</v>
      </c>
    </row>
    <row r="108" spans="1:13" ht="15" customHeight="1" hidden="1">
      <c r="A108" s="3">
        <v>42</v>
      </c>
      <c r="B108" s="3">
        <v>95</v>
      </c>
      <c r="C108" s="100" t="s">
        <v>277</v>
      </c>
      <c r="D108" s="13" t="s">
        <v>80</v>
      </c>
      <c r="E108" s="10" t="s">
        <v>27</v>
      </c>
      <c r="F108" s="1" t="s">
        <v>3</v>
      </c>
      <c r="G108" s="98">
        <v>1967</v>
      </c>
      <c r="H108" s="99" t="s">
        <v>29</v>
      </c>
      <c r="I108" s="3" t="str">
        <f t="shared" si="3"/>
        <v>C</v>
      </c>
      <c r="J108" s="3">
        <f>COUNTIF($G$7:$I108,$I108)</f>
        <v>11</v>
      </c>
      <c r="K108" s="61">
        <v>0.049247685185185186</v>
      </c>
      <c r="L108" s="98">
        <v>0</v>
      </c>
      <c r="M108" s="93" t="s">
        <v>81</v>
      </c>
    </row>
    <row r="109" spans="1:13" ht="15" customHeight="1" hidden="1">
      <c r="A109" s="3">
        <v>44</v>
      </c>
      <c r="B109" s="3">
        <v>152</v>
      </c>
      <c r="C109" s="89" t="s">
        <v>388</v>
      </c>
      <c r="D109" s="95" t="s">
        <v>84</v>
      </c>
      <c r="E109" s="10" t="s">
        <v>27</v>
      </c>
      <c r="F109" s="1" t="s">
        <v>3</v>
      </c>
      <c r="G109" s="87">
        <v>1965</v>
      </c>
      <c r="H109" s="111" t="s">
        <v>389</v>
      </c>
      <c r="I109" s="3" t="str">
        <f t="shared" si="3"/>
        <v>C</v>
      </c>
      <c r="J109" s="3">
        <f>COUNTIF($G$7:$I109,$I109)</f>
        <v>12</v>
      </c>
      <c r="K109" s="61">
        <v>0.04961805555555556</v>
      </c>
      <c r="L109" s="98">
        <v>0</v>
      </c>
      <c r="M109" s="93" t="s">
        <v>70</v>
      </c>
    </row>
    <row r="110" spans="1:13" s="20" customFormat="1" ht="15" customHeight="1" hidden="1">
      <c r="A110" s="3">
        <v>52</v>
      </c>
      <c r="B110" s="3">
        <v>32</v>
      </c>
      <c r="C110" s="100" t="s">
        <v>202</v>
      </c>
      <c r="D110" s="13" t="s">
        <v>431</v>
      </c>
      <c r="E110" s="10" t="s">
        <v>27</v>
      </c>
      <c r="F110" s="1" t="s">
        <v>3</v>
      </c>
      <c r="G110" s="98">
        <v>1967</v>
      </c>
      <c r="H110" s="99" t="s">
        <v>432</v>
      </c>
      <c r="I110" s="3" t="str">
        <f t="shared" si="3"/>
        <v>C</v>
      </c>
      <c r="J110" s="3">
        <f>COUNTIF($G$7:$I110,$I110)</f>
        <v>13</v>
      </c>
      <c r="K110" s="61">
        <v>0.050659722222222224</v>
      </c>
      <c r="L110" s="98">
        <v>0</v>
      </c>
      <c r="M110" s="93" t="s">
        <v>81</v>
      </c>
    </row>
    <row r="111" spans="1:13" ht="15" customHeight="1" hidden="1">
      <c r="A111" s="3">
        <v>55</v>
      </c>
      <c r="B111" s="3">
        <v>29</v>
      </c>
      <c r="C111" s="100" t="s">
        <v>109</v>
      </c>
      <c r="D111" s="13" t="s">
        <v>88</v>
      </c>
      <c r="E111" s="10" t="s">
        <v>27</v>
      </c>
      <c r="F111" s="1" t="s">
        <v>3</v>
      </c>
      <c r="G111" s="98">
        <v>1966</v>
      </c>
      <c r="H111" s="99" t="s">
        <v>11</v>
      </c>
      <c r="I111" s="3" t="str">
        <f t="shared" si="3"/>
        <v>C</v>
      </c>
      <c r="J111" s="3">
        <f>COUNTIF($G$7:$I111,$I111)</f>
        <v>14</v>
      </c>
      <c r="K111" s="61">
        <v>0.050972222222222224</v>
      </c>
      <c r="L111" s="98">
        <v>0</v>
      </c>
      <c r="M111" s="93" t="s">
        <v>70</v>
      </c>
    </row>
    <row r="112" spans="1:13" s="20" customFormat="1" ht="15" customHeight="1" hidden="1">
      <c r="A112" s="3">
        <v>56</v>
      </c>
      <c r="B112" s="3">
        <v>129</v>
      </c>
      <c r="C112" s="100" t="s">
        <v>128</v>
      </c>
      <c r="D112" s="13" t="s">
        <v>129</v>
      </c>
      <c r="E112" s="10" t="s">
        <v>27</v>
      </c>
      <c r="F112" s="1" t="s">
        <v>3</v>
      </c>
      <c r="G112" s="98">
        <v>1969</v>
      </c>
      <c r="H112" s="99" t="s">
        <v>130</v>
      </c>
      <c r="I112" s="3" t="str">
        <f t="shared" si="3"/>
        <v>C</v>
      </c>
      <c r="J112" s="3">
        <f>COUNTIF($G$7:$I112,$I112)</f>
        <v>15</v>
      </c>
      <c r="K112" s="61">
        <v>0.05113425925925926</v>
      </c>
      <c r="L112" s="98">
        <v>0</v>
      </c>
      <c r="M112" s="93" t="s">
        <v>70</v>
      </c>
    </row>
    <row r="113" spans="1:13" s="32" customFormat="1" ht="15" customHeight="1" hidden="1">
      <c r="A113" s="3">
        <v>70</v>
      </c>
      <c r="B113" s="3">
        <v>26</v>
      </c>
      <c r="C113" s="100" t="s">
        <v>152</v>
      </c>
      <c r="D113" s="13" t="s">
        <v>80</v>
      </c>
      <c r="E113" s="10" t="s">
        <v>27</v>
      </c>
      <c r="F113" s="1" t="s">
        <v>3</v>
      </c>
      <c r="G113" s="98">
        <v>1969</v>
      </c>
      <c r="H113" s="99" t="s">
        <v>11</v>
      </c>
      <c r="I113" s="3" t="str">
        <f t="shared" si="3"/>
        <v>C</v>
      </c>
      <c r="J113" s="3">
        <f>COUNTIF($G$7:$I113,$I113)</f>
        <v>16</v>
      </c>
      <c r="K113" s="61">
        <v>0.053541666666666675</v>
      </c>
      <c r="L113" s="98">
        <v>0</v>
      </c>
      <c r="M113" s="93" t="s">
        <v>118</v>
      </c>
    </row>
    <row r="114" spans="1:13" ht="15" customHeight="1" hidden="1">
      <c r="A114" s="3">
        <v>80</v>
      </c>
      <c r="B114" s="3">
        <v>71</v>
      </c>
      <c r="C114" s="100" t="s">
        <v>249</v>
      </c>
      <c r="D114" s="13" t="s">
        <v>250</v>
      </c>
      <c r="E114" s="10" t="s">
        <v>27</v>
      </c>
      <c r="F114" s="1" t="s">
        <v>3</v>
      </c>
      <c r="G114" s="98">
        <v>1964</v>
      </c>
      <c r="H114" s="99" t="s">
        <v>12</v>
      </c>
      <c r="I114" s="3" t="str">
        <f t="shared" si="3"/>
        <v>C</v>
      </c>
      <c r="J114" s="3">
        <f>COUNTIF($G$7:$I114,$I114)</f>
        <v>17</v>
      </c>
      <c r="K114" s="61">
        <v>0.05524305555555556</v>
      </c>
      <c r="L114" s="63">
        <v>10</v>
      </c>
      <c r="M114" s="93" t="s">
        <v>81</v>
      </c>
    </row>
    <row r="115" spans="1:13" ht="15" customHeight="1" hidden="1">
      <c r="A115" s="3">
        <v>83</v>
      </c>
      <c r="B115" s="3">
        <v>52</v>
      </c>
      <c r="C115" s="100" t="s">
        <v>131</v>
      </c>
      <c r="D115" s="13" t="s">
        <v>132</v>
      </c>
      <c r="E115" s="10" t="s">
        <v>27</v>
      </c>
      <c r="F115" s="1" t="s">
        <v>3</v>
      </c>
      <c r="G115" s="98">
        <v>1962</v>
      </c>
      <c r="H115" s="99" t="s">
        <v>50</v>
      </c>
      <c r="I115" s="3" t="str">
        <f t="shared" si="3"/>
        <v>C</v>
      </c>
      <c r="J115" s="3">
        <f>COUNTIF($G$7:$I115,$I115)</f>
        <v>18</v>
      </c>
      <c r="K115" s="61">
        <v>0.05565972222222223</v>
      </c>
      <c r="L115" s="63">
        <v>0</v>
      </c>
      <c r="M115" s="93" t="s">
        <v>81</v>
      </c>
    </row>
    <row r="116" spans="1:13" ht="15" customHeight="1" hidden="1">
      <c r="A116" s="3">
        <v>89</v>
      </c>
      <c r="B116" s="3">
        <v>30</v>
      </c>
      <c r="C116" s="100" t="s">
        <v>109</v>
      </c>
      <c r="D116" s="13" t="s">
        <v>114</v>
      </c>
      <c r="E116" s="10" t="s">
        <v>27</v>
      </c>
      <c r="F116" s="1" t="s">
        <v>3</v>
      </c>
      <c r="G116" s="98">
        <v>1968</v>
      </c>
      <c r="H116" s="99" t="s">
        <v>125</v>
      </c>
      <c r="I116" s="3" t="str">
        <f t="shared" si="3"/>
        <v>C</v>
      </c>
      <c r="J116" s="3">
        <f>COUNTIF($G$7:$I116,$I116)</f>
        <v>19</v>
      </c>
      <c r="K116" s="61">
        <v>0.056226851851851854</v>
      </c>
      <c r="L116" s="63">
        <v>0</v>
      </c>
      <c r="M116" s="93" t="s">
        <v>85</v>
      </c>
    </row>
    <row r="117" spans="1:13" ht="15" customHeight="1" hidden="1">
      <c r="A117" s="3">
        <v>90</v>
      </c>
      <c r="B117" s="3">
        <v>43</v>
      </c>
      <c r="C117" s="100" t="s">
        <v>187</v>
      </c>
      <c r="D117" s="13" t="s">
        <v>96</v>
      </c>
      <c r="E117" s="10" t="s">
        <v>27</v>
      </c>
      <c r="F117" s="1" t="s">
        <v>3</v>
      </c>
      <c r="G117" s="98">
        <v>1965</v>
      </c>
      <c r="H117" s="99" t="s">
        <v>37</v>
      </c>
      <c r="I117" s="3" t="str">
        <f t="shared" si="3"/>
        <v>C</v>
      </c>
      <c r="J117" s="3">
        <f>COUNTIF($G$7:$I117,$I117)</f>
        <v>20</v>
      </c>
      <c r="K117" s="61">
        <v>0.056226851851851854</v>
      </c>
      <c r="L117" s="98">
        <v>0</v>
      </c>
      <c r="M117" s="93" t="s">
        <v>236</v>
      </c>
    </row>
    <row r="118" spans="1:13" ht="15" customHeight="1" hidden="1">
      <c r="A118" s="3">
        <v>93</v>
      </c>
      <c r="B118" s="3">
        <v>99</v>
      </c>
      <c r="C118" s="100" t="s">
        <v>196</v>
      </c>
      <c r="D118" s="13" t="s">
        <v>114</v>
      </c>
      <c r="E118" s="10" t="s">
        <v>27</v>
      </c>
      <c r="F118" s="1" t="s">
        <v>3</v>
      </c>
      <c r="G118" s="98">
        <v>1968</v>
      </c>
      <c r="H118" s="99" t="s">
        <v>53</v>
      </c>
      <c r="I118" s="3" t="str">
        <f t="shared" si="3"/>
        <v>C</v>
      </c>
      <c r="J118" s="3">
        <f>COUNTIF($G$7:$I118,$I118)</f>
        <v>21</v>
      </c>
      <c r="K118" s="61">
        <v>0.05663194444444444</v>
      </c>
      <c r="L118" s="63">
        <v>0</v>
      </c>
      <c r="M118" s="93" t="s">
        <v>85</v>
      </c>
    </row>
    <row r="119" spans="1:13" s="32" customFormat="1" ht="15" customHeight="1" hidden="1">
      <c r="A119" s="3">
        <v>99</v>
      </c>
      <c r="B119" s="3">
        <v>14</v>
      </c>
      <c r="C119" s="100" t="s">
        <v>206</v>
      </c>
      <c r="D119" s="13" t="s">
        <v>207</v>
      </c>
      <c r="E119" s="10" t="s">
        <v>43</v>
      </c>
      <c r="F119" s="1" t="s">
        <v>3</v>
      </c>
      <c r="G119" s="98">
        <v>1960</v>
      </c>
      <c r="H119" s="99" t="s">
        <v>208</v>
      </c>
      <c r="I119" s="3" t="str">
        <f t="shared" si="3"/>
        <v>C</v>
      </c>
      <c r="J119" s="3">
        <f>COUNTIF($G$7:$I119,$I119)</f>
        <v>22</v>
      </c>
      <c r="K119" s="61">
        <v>0.057881944444444444</v>
      </c>
      <c r="L119" s="63">
        <v>0</v>
      </c>
      <c r="M119" s="93" t="s">
        <v>68</v>
      </c>
    </row>
    <row r="120" spans="1:13" ht="15" customHeight="1" hidden="1">
      <c r="A120" s="3">
        <v>103</v>
      </c>
      <c r="B120" s="3">
        <v>13</v>
      </c>
      <c r="C120" s="100" t="s">
        <v>327</v>
      </c>
      <c r="D120" s="13" t="s">
        <v>114</v>
      </c>
      <c r="E120" s="10" t="s">
        <v>27</v>
      </c>
      <c r="F120" s="1" t="s">
        <v>3</v>
      </c>
      <c r="G120" s="63">
        <v>1964</v>
      </c>
      <c r="H120" s="99" t="s">
        <v>328</v>
      </c>
      <c r="I120" s="3" t="str">
        <f t="shared" si="3"/>
        <v>C</v>
      </c>
      <c r="J120" s="3">
        <f>COUNTIF($G$7:$I120,$I120)</f>
        <v>23</v>
      </c>
      <c r="K120" s="61">
        <v>0.058275462962962966</v>
      </c>
      <c r="L120" s="63">
        <v>0</v>
      </c>
      <c r="M120" s="93" t="s">
        <v>70</v>
      </c>
    </row>
    <row r="121" spans="1:13" ht="15" customHeight="1" hidden="1">
      <c r="A121" s="3">
        <v>116</v>
      </c>
      <c r="B121" s="3">
        <v>18</v>
      </c>
      <c r="C121" s="100" t="s">
        <v>106</v>
      </c>
      <c r="D121" s="13" t="s">
        <v>107</v>
      </c>
      <c r="E121" s="10" t="s">
        <v>27</v>
      </c>
      <c r="F121" s="1" t="s">
        <v>3</v>
      </c>
      <c r="G121" s="98">
        <v>1964</v>
      </c>
      <c r="H121" s="99" t="s">
        <v>14</v>
      </c>
      <c r="I121" s="3" t="str">
        <f t="shared" si="3"/>
        <v>C</v>
      </c>
      <c r="J121" s="3">
        <f>COUNTIF($G$7:$I121,$I121)</f>
        <v>24</v>
      </c>
      <c r="K121" s="61">
        <v>0.06126157407407407</v>
      </c>
      <c r="L121" s="63">
        <v>0</v>
      </c>
      <c r="M121" s="93" t="s">
        <v>81</v>
      </c>
    </row>
    <row r="122" spans="1:13" ht="15" customHeight="1" hidden="1">
      <c r="A122" s="3">
        <v>119</v>
      </c>
      <c r="B122" s="3">
        <v>123</v>
      </c>
      <c r="C122" s="89" t="s">
        <v>329</v>
      </c>
      <c r="D122" s="95" t="s">
        <v>129</v>
      </c>
      <c r="E122" s="10" t="s">
        <v>27</v>
      </c>
      <c r="F122" s="1" t="s">
        <v>3</v>
      </c>
      <c r="G122" s="87">
        <v>1963</v>
      </c>
      <c r="H122" s="111" t="s">
        <v>34</v>
      </c>
      <c r="I122" s="3" t="str">
        <f t="shared" si="3"/>
        <v>C</v>
      </c>
      <c r="J122" s="3">
        <f>COUNTIF($G$7:$I122,$I122)</f>
        <v>25</v>
      </c>
      <c r="K122" s="61">
        <v>0.0615162037037037</v>
      </c>
      <c r="L122" s="63">
        <v>10</v>
      </c>
      <c r="M122" s="93" t="s">
        <v>118</v>
      </c>
    </row>
    <row r="123" spans="1:13" ht="15" customHeight="1" hidden="1">
      <c r="A123" s="3">
        <v>120</v>
      </c>
      <c r="B123" s="3">
        <v>115</v>
      </c>
      <c r="C123" s="89" t="s">
        <v>167</v>
      </c>
      <c r="D123" s="60" t="s">
        <v>129</v>
      </c>
      <c r="E123" s="10" t="s">
        <v>27</v>
      </c>
      <c r="F123" s="1" t="s">
        <v>3</v>
      </c>
      <c r="G123" s="3">
        <v>1969</v>
      </c>
      <c r="H123" s="111" t="s">
        <v>29</v>
      </c>
      <c r="I123" s="3" t="str">
        <f t="shared" si="3"/>
        <v>C</v>
      </c>
      <c r="J123" s="3">
        <f>COUNTIF($G$7:$I123,$I123)</f>
        <v>26</v>
      </c>
      <c r="K123" s="61">
        <v>0.06174768518518519</v>
      </c>
      <c r="L123" s="63">
        <v>10</v>
      </c>
      <c r="M123" s="93" t="s">
        <v>68</v>
      </c>
    </row>
    <row r="124" spans="1:13" s="48" customFormat="1" ht="15" customHeight="1" hidden="1">
      <c r="A124" s="3">
        <v>122</v>
      </c>
      <c r="B124" s="3">
        <v>136</v>
      </c>
      <c r="C124" s="89" t="s">
        <v>354</v>
      </c>
      <c r="D124" s="95" t="s">
        <v>100</v>
      </c>
      <c r="E124" s="10" t="s">
        <v>27</v>
      </c>
      <c r="F124" s="1" t="s">
        <v>3</v>
      </c>
      <c r="G124" s="87">
        <v>1963</v>
      </c>
      <c r="H124" s="111" t="s">
        <v>29</v>
      </c>
      <c r="I124" s="3" t="str">
        <f t="shared" si="3"/>
        <v>C</v>
      </c>
      <c r="J124" s="3">
        <f>COUNTIF($G$7:$I124,$I124)</f>
        <v>27</v>
      </c>
      <c r="K124" s="61">
        <v>0.06197916666666667</v>
      </c>
      <c r="L124" s="63">
        <v>10</v>
      </c>
      <c r="M124" s="93" t="s">
        <v>81</v>
      </c>
    </row>
    <row r="125" spans="1:13" ht="15" customHeight="1" hidden="1">
      <c r="A125" s="3">
        <v>123</v>
      </c>
      <c r="B125" s="3">
        <v>50</v>
      </c>
      <c r="C125" s="100" t="s">
        <v>119</v>
      </c>
      <c r="D125" s="13" t="s">
        <v>122</v>
      </c>
      <c r="E125" s="10" t="s">
        <v>27</v>
      </c>
      <c r="F125" s="1" t="s">
        <v>3</v>
      </c>
      <c r="G125" s="98">
        <v>1965</v>
      </c>
      <c r="H125" s="99" t="s">
        <v>10</v>
      </c>
      <c r="I125" s="3" t="str">
        <f t="shared" si="3"/>
        <v>C</v>
      </c>
      <c r="J125" s="3">
        <f>COUNTIF($G$7:$I125,$I125)</f>
        <v>28</v>
      </c>
      <c r="K125" s="61">
        <v>0.06209490740740741</v>
      </c>
      <c r="L125" s="63">
        <v>10</v>
      </c>
      <c r="M125" s="93" t="s">
        <v>105</v>
      </c>
    </row>
    <row r="126" spans="1:13" ht="15" customHeight="1" hidden="1">
      <c r="A126" s="3">
        <v>136</v>
      </c>
      <c r="B126" s="3">
        <v>124</v>
      </c>
      <c r="C126" s="89" t="s">
        <v>330</v>
      </c>
      <c r="D126" s="31" t="s">
        <v>84</v>
      </c>
      <c r="E126" s="10" t="s">
        <v>27</v>
      </c>
      <c r="F126" s="1" t="s">
        <v>3</v>
      </c>
      <c r="G126" s="3">
        <v>1962</v>
      </c>
      <c r="H126" s="111" t="s">
        <v>34</v>
      </c>
      <c r="I126" s="3" t="str">
        <f t="shared" si="3"/>
        <v>C</v>
      </c>
      <c r="J126" s="3">
        <f>COUNTIF($G$7:$I126,$I126)</f>
        <v>29</v>
      </c>
      <c r="K126" s="61">
        <v>0.06506944444444444</v>
      </c>
      <c r="L126" s="63">
        <v>10</v>
      </c>
      <c r="M126" s="93" t="s">
        <v>81</v>
      </c>
    </row>
    <row r="127" spans="1:13" ht="15" customHeight="1" hidden="1">
      <c r="A127" s="3">
        <v>145</v>
      </c>
      <c r="B127" s="3">
        <v>140</v>
      </c>
      <c r="C127" s="89" t="s">
        <v>368</v>
      </c>
      <c r="D127" s="95" t="s">
        <v>78</v>
      </c>
      <c r="E127" s="10" t="s">
        <v>27</v>
      </c>
      <c r="F127" s="1" t="s">
        <v>3</v>
      </c>
      <c r="G127" s="87">
        <v>1965</v>
      </c>
      <c r="H127" s="111" t="s">
        <v>367</v>
      </c>
      <c r="I127" s="3" t="str">
        <f t="shared" si="3"/>
        <v>C</v>
      </c>
      <c r="J127" s="3">
        <f>COUNTIF($G$7:$I127,$I127)</f>
        <v>30</v>
      </c>
      <c r="K127" s="61">
        <v>0.06951388888888889</v>
      </c>
      <c r="L127" s="98">
        <v>10</v>
      </c>
      <c r="M127" s="93" t="s">
        <v>81</v>
      </c>
    </row>
    <row r="128" spans="1:13" ht="15" customHeight="1" hidden="1">
      <c r="A128" s="3">
        <v>148</v>
      </c>
      <c r="B128" s="3">
        <v>78</v>
      </c>
      <c r="C128" s="100" t="s">
        <v>225</v>
      </c>
      <c r="D128" s="13" t="s">
        <v>185</v>
      </c>
      <c r="E128" s="10" t="s">
        <v>27</v>
      </c>
      <c r="F128" s="1" t="s">
        <v>3</v>
      </c>
      <c r="G128" s="98">
        <v>1967</v>
      </c>
      <c r="H128" s="99" t="s">
        <v>37</v>
      </c>
      <c r="I128" s="3" t="str">
        <f t="shared" si="3"/>
        <v>C</v>
      </c>
      <c r="J128" s="3">
        <f>COUNTIF($G$7:$I128,$I128)</f>
        <v>31</v>
      </c>
      <c r="K128" s="61">
        <v>0.07211805555555556</v>
      </c>
      <c r="L128" s="63">
        <v>10</v>
      </c>
      <c r="M128" s="93" t="s">
        <v>81</v>
      </c>
    </row>
    <row r="129" spans="1:13" ht="15" customHeight="1" hidden="1">
      <c r="A129" s="3">
        <v>155</v>
      </c>
      <c r="B129" s="3">
        <v>49</v>
      </c>
      <c r="C129" s="100" t="s">
        <v>119</v>
      </c>
      <c r="D129" s="13" t="s">
        <v>120</v>
      </c>
      <c r="E129" s="10" t="s">
        <v>27</v>
      </c>
      <c r="F129" s="1" t="s">
        <v>3</v>
      </c>
      <c r="G129" s="98">
        <v>1969</v>
      </c>
      <c r="H129" s="99" t="s">
        <v>10</v>
      </c>
      <c r="I129" s="3" t="str">
        <f t="shared" si="3"/>
        <v>C</v>
      </c>
      <c r="J129" s="3">
        <f>COUNTIF($G$7:$I129,$I129)</f>
        <v>32</v>
      </c>
      <c r="K129" s="61" t="s">
        <v>430</v>
      </c>
      <c r="L129" s="63">
        <v>10</v>
      </c>
      <c r="M129" s="93" t="s">
        <v>70</v>
      </c>
    </row>
    <row r="130" spans="1:13" s="177" customFormat="1" ht="15" customHeight="1">
      <c r="A130" s="254" t="s">
        <v>443</v>
      </c>
      <c r="B130" s="255"/>
      <c r="C130" s="255"/>
      <c r="D130" s="255"/>
      <c r="E130" s="255"/>
      <c r="F130" s="255"/>
      <c r="G130" s="255"/>
      <c r="H130" s="255"/>
      <c r="I130" s="255"/>
      <c r="J130" s="255"/>
      <c r="K130" s="256"/>
      <c r="L130" s="163"/>
      <c r="M130" s="159"/>
    </row>
    <row r="131" spans="1:13" s="5" customFormat="1" ht="15" customHeight="1">
      <c r="A131" s="69">
        <v>1</v>
      </c>
      <c r="B131" s="69">
        <v>156</v>
      </c>
      <c r="C131" s="326" t="s">
        <v>398</v>
      </c>
      <c r="D131" s="85" t="s">
        <v>399</v>
      </c>
      <c r="E131" s="70" t="s">
        <v>27</v>
      </c>
      <c r="F131" s="8" t="s">
        <v>3</v>
      </c>
      <c r="G131" s="72">
        <v>1959</v>
      </c>
      <c r="H131" s="327" t="s">
        <v>400</v>
      </c>
      <c r="I131" s="69" t="str">
        <f aca="true" t="shared" si="4" ref="I131:I138">IF($F131="m",IF($G$1-$G131&gt;18,IF($G$1-$G131&lt;40,"A",IF($G$1-$G131&gt;49,IF($G$1-$G131&gt;59,IF($G$1-$G131&gt;69,"E","D"),"C"),"B")),"JM"),IF($G$1-$G131&gt;18,IF($G$1-$G131&lt;40,"F",IF($G$1-$G131&lt;50,"G","H")),"JŽ"))</f>
        <v>D</v>
      </c>
      <c r="J131" s="69">
        <f>COUNTIF($G$7:$I131,$I131)</f>
        <v>1</v>
      </c>
      <c r="K131" s="71">
        <v>0.04603009259259259</v>
      </c>
      <c r="L131" s="69">
        <v>10</v>
      </c>
      <c r="M131" s="325" t="s">
        <v>81</v>
      </c>
    </row>
    <row r="132" spans="1:13" s="11" customFormat="1" ht="15" customHeight="1">
      <c r="A132" s="73">
        <v>2</v>
      </c>
      <c r="B132" s="73">
        <v>46</v>
      </c>
      <c r="C132" s="328" t="s">
        <v>108</v>
      </c>
      <c r="D132" s="329" t="s">
        <v>254</v>
      </c>
      <c r="E132" s="74" t="s">
        <v>27</v>
      </c>
      <c r="F132" s="7" t="s">
        <v>3</v>
      </c>
      <c r="G132" s="330">
        <v>1957</v>
      </c>
      <c r="H132" s="331" t="s">
        <v>33</v>
      </c>
      <c r="I132" s="73" t="str">
        <f t="shared" si="4"/>
        <v>D</v>
      </c>
      <c r="J132" s="73">
        <f>COUNTIF($G$7:$I132,$I132)</f>
        <v>2</v>
      </c>
      <c r="K132" s="75">
        <v>0.04769675925925926</v>
      </c>
      <c r="L132" s="330">
        <v>10</v>
      </c>
      <c r="M132" s="333" t="s">
        <v>70</v>
      </c>
    </row>
    <row r="133" spans="1:13" s="39" customFormat="1" ht="15" customHeight="1">
      <c r="A133" s="76">
        <v>3</v>
      </c>
      <c r="B133" s="76">
        <v>133</v>
      </c>
      <c r="C133" s="334" t="s">
        <v>348</v>
      </c>
      <c r="D133" s="86" t="s">
        <v>67</v>
      </c>
      <c r="E133" s="77" t="s">
        <v>27</v>
      </c>
      <c r="F133" s="6" t="s">
        <v>3</v>
      </c>
      <c r="G133" s="78">
        <v>1957</v>
      </c>
      <c r="H133" s="335" t="s">
        <v>349</v>
      </c>
      <c r="I133" s="76" t="str">
        <f t="shared" si="4"/>
        <v>D</v>
      </c>
      <c r="J133" s="76">
        <f>COUNTIF($G$7:$I133,$I133)</f>
        <v>3</v>
      </c>
      <c r="K133" s="79">
        <v>0.049479166666666664</v>
      </c>
      <c r="L133" s="76">
        <v>10</v>
      </c>
      <c r="M133" s="337" t="s">
        <v>81</v>
      </c>
    </row>
    <row r="134" spans="1:13" ht="15" customHeight="1">
      <c r="A134" s="3">
        <v>4</v>
      </c>
      <c r="B134" s="3">
        <v>121</v>
      </c>
      <c r="C134" s="89" t="s">
        <v>325</v>
      </c>
      <c r="D134" s="31" t="s">
        <v>80</v>
      </c>
      <c r="E134" s="10" t="s">
        <v>27</v>
      </c>
      <c r="F134" s="1" t="s">
        <v>3</v>
      </c>
      <c r="G134" s="3">
        <v>1959</v>
      </c>
      <c r="H134" s="110" t="s">
        <v>326</v>
      </c>
      <c r="I134" s="3" t="str">
        <f t="shared" si="4"/>
        <v>D</v>
      </c>
      <c r="J134" s="3">
        <f>COUNTIF($G$7:$I134,$I134)</f>
        <v>4</v>
      </c>
      <c r="K134" s="61">
        <v>0.05195601851851852</v>
      </c>
      <c r="L134" s="63">
        <v>10</v>
      </c>
      <c r="M134" s="89"/>
    </row>
    <row r="135" spans="1:13" ht="15" customHeight="1" hidden="1">
      <c r="A135" s="3">
        <v>59</v>
      </c>
      <c r="B135" s="3">
        <v>92</v>
      </c>
      <c r="C135" s="100" t="s">
        <v>288</v>
      </c>
      <c r="D135" s="13" t="s">
        <v>238</v>
      </c>
      <c r="E135" s="10" t="s">
        <v>27</v>
      </c>
      <c r="F135" s="1" t="s">
        <v>3</v>
      </c>
      <c r="G135" s="98">
        <v>1957</v>
      </c>
      <c r="H135" s="99" t="s">
        <v>239</v>
      </c>
      <c r="I135" s="3" t="str">
        <f t="shared" si="4"/>
        <v>D</v>
      </c>
      <c r="J135" s="3">
        <f>COUNTIF($G$7:$I135,$I135)</f>
        <v>5</v>
      </c>
      <c r="K135" s="61">
        <v>0.05206018518518518</v>
      </c>
      <c r="L135" s="98">
        <v>10</v>
      </c>
      <c r="M135" s="89"/>
    </row>
    <row r="136" spans="1:13" ht="15" customHeight="1" hidden="1">
      <c r="A136" s="3">
        <v>74</v>
      </c>
      <c r="B136" s="3">
        <v>94</v>
      </c>
      <c r="C136" s="100" t="s">
        <v>277</v>
      </c>
      <c r="D136" s="13" t="s">
        <v>100</v>
      </c>
      <c r="E136" s="10" t="s">
        <v>27</v>
      </c>
      <c r="F136" s="1" t="s">
        <v>3</v>
      </c>
      <c r="G136" s="98">
        <v>1956</v>
      </c>
      <c r="H136" s="99" t="s">
        <v>29</v>
      </c>
      <c r="I136" s="3" t="str">
        <f t="shared" si="4"/>
        <v>D</v>
      </c>
      <c r="J136" s="3">
        <f>COUNTIF($G$7:$I136,$I136)</f>
        <v>6</v>
      </c>
      <c r="K136" s="61">
        <v>0.05443287037037037</v>
      </c>
      <c r="L136" s="63">
        <v>10</v>
      </c>
      <c r="M136" s="89"/>
    </row>
    <row r="137" spans="1:13" ht="15" customHeight="1" hidden="1">
      <c r="A137" s="3">
        <v>94</v>
      </c>
      <c r="B137" s="3">
        <v>999</v>
      </c>
      <c r="C137" s="100" t="s">
        <v>427</v>
      </c>
      <c r="D137" s="13" t="s">
        <v>114</v>
      </c>
      <c r="E137" s="10" t="s">
        <v>27</v>
      </c>
      <c r="F137" s="1" t="s">
        <v>3</v>
      </c>
      <c r="G137" s="98">
        <v>1956</v>
      </c>
      <c r="H137" s="99" t="s">
        <v>428</v>
      </c>
      <c r="I137" s="3" t="str">
        <f t="shared" si="4"/>
        <v>D</v>
      </c>
      <c r="J137" s="3">
        <f>COUNTIF($G$7:$I137,$I137)</f>
        <v>7</v>
      </c>
      <c r="K137" s="61">
        <v>0.05663194444444444</v>
      </c>
      <c r="L137" s="63">
        <v>10</v>
      </c>
      <c r="M137" s="89"/>
    </row>
    <row r="138" spans="1:13" ht="15" customHeight="1" hidden="1">
      <c r="A138" s="3">
        <v>100</v>
      </c>
      <c r="B138" s="3">
        <v>64</v>
      </c>
      <c r="C138" s="100" t="s">
        <v>223</v>
      </c>
      <c r="D138" s="13" t="s">
        <v>224</v>
      </c>
      <c r="E138" s="10" t="s">
        <v>43</v>
      </c>
      <c r="F138" s="1" t="s">
        <v>3</v>
      </c>
      <c r="G138" s="98">
        <v>1952</v>
      </c>
      <c r="H138" s="99" t="s">
        <v>208</v>
      </c>
      <c r="I138" s="3" t="str">
        <f t="shared" si="4"/>
        <v>D</v>
      </c>
      <c r="J138" s="3">
        <f>COUNTIF($G$7:$I138,$I138)</f>
        <v>8</v>
      </c>
      <c r="K138" s="61">
        <v>0.057881944444444444</v>
      </c>
      <c r="L138" s="63">
        <v>10</v>
      </c>
      <c r="M138" s="89"/>
    </row>
    <row r="139" spans="1:13" ht="15" customHeight="1" hidden="1">
      <c r="A139" s="3">
        <v>110</v>
      </c>
      <c r="B139" s="3">
        <v>75</v>
      </c>
      <c r="C139" s="100" t="s">
        <v>294</v>
      </c>
      <c r="D139" s="13" t="s">
        <v>114</v>
      </c>
      <c r="E139" s="10" t="s">
        <v>27</v>
      </c>
      <c r="F139" s="1" t="s">
        <v>3</v>
      </c>
      <c r="G139" s="98">
        <v>1947</v>
      </c>
      <c r="H139" s="99" t="s">
        <v>41</v>
      </c>
      <c r="I139" s="3" t="s">
        <v>434</v>
      </c>
      <c r="J139" s="3">
        <f>COUNTIF($G$7:$I139,$I139)</f>
        <v>9</v>
      </c>
      <c r="K139" s="61">
        <v>0.0594212962962963</v>
      </c>
      <c r="L139" s="63">
        <v>10</v>
      </c>
      <c r="M139" s="89"/>
    </row>
    <row r="140" spans="1:13" s="21" customFormat="1" ht="15" customHeight="1" hidden="1">
      <c r="A140" s="3">
        <v>124</v>
      </c>
      <c r="B140" s="3">
        <v>7</v>
      </c>
      <c r="C140" s="100" t="s">
        <v>192</v>
      </c>
      <c r="D140" s="13" t="s">
        <v>193</v>
      </c>
      <c r="E140" s="10" t="s">
        <v>27</v>
      </c>
      <c r="F140" s="1" t="s">
        <v>3</v>
      </c>
      <c r="G140" s="98">
        <v>1958</v>
      </c>
      <c r="H140" s="99" t="s">
        <v>194</v>
      </c>
      <c r="I140" s="3" t="str">
        <f>IF($F140="m",IF($G$1-$G140&gt;18,IF($G$1-$G140&lt;40,"A",IF($G$1-$G140&gt;49,IF($G$1-$G140&gt;59,IF($G$1-$G140&gt;69,"E","D"),"C"),"B")),"JM"),IF($G$1-$G140&gt;18,IF($G$1-$G140&lt;40,"F",IF($G$1-$G140&lt;50,"G","H")),"JŽ"))</f>
        <v>D</v>
      </c>
      <c r="J140" s="3">
        <f>COUNTIF($G$7:$I140,$I140)</f>
        <v>10</v>
      </c>
      <c r="K140" s="61">
        <v>0.06243055555555555</v>
      </c>
      <c r="L140" s="63">
        <v>10</v>
      </c>
      <c r="M140" s="94"/>
    </row>
    <row r="141" spans="1:13" ht="15" customHeight="1" hidden="1">
      <c r="A141" s="3">
        <v>127</v>
      </c>
      <c r="B141" s="3">
        <v>59</v>
      </c>
      <c r="C141" s="100" t="s">
        <v>83</v>
      </c>
      <c r="D141" s="13" t="s">
        <v>84</v>
      </c>
      <c r="E141" s="10" t="s">
        <v>27</v>
      </c>
      <c r="F141" s="1" t="s">
        <v>3</v>
      </c>
      <c r="G141" s="98">
        <v>1954</v>
      </c>
      <c r="H141" s="99" t="s">
        <v>47</v>
      </c>
      <c r="I141" s="3" t="str">
        <f>IF($F141="m",IF($G$1-$G141&gt;18,IF($G$1-$G141&lt;40,"A",IF($G$1-$G141&gt;49,IF($G$1-$G141&gt;59,IF($G$1-$G141&gt;69,"E","D"),"C"),"B")),"JM"),IF($G$1-$G141&gt;18,IF($G$1-$G141&lt;40,"F",IF($G$1-$G141&lt;50,"G","H")),"JŽ"))</f>
        <v>D</v>
      </c>
      <c r="J141" s="3">
        <f>COUNTIF($G$7:$I141,$I141)</f>
        <v>11</v>
      </c>
      <c r="K141" s="61">
        <v>0.06303240740740741</v>
      </c>
      <c r="L141" s="63">
        <v>10</v>
      </c>
      <c r="M141" s="89"/>
    </row>
    <row r="142" spans="1:13" ht="15" customHeight="1" hidden="1">
      <c r="A142" s="3">
        <v>143</v>
      </c>
      <c r="B142" s="3">
        <v>4</v>
      </c>
      <c r="C142" s="100" t="s">
        <v>170</v>
      </c>
      <c r="D142" s="13" t="s">
        <v>171</v>
      </c>
      <c r="E142" s="10" t="s">
        <v>27</v>
      </c>
      <c r="F142" s="1" t="s">
        <v>3</v>
      </c>
      <c r="G142" s="98">
        <v>1958</v>
      </c>
      <c r="H142" s="99" t="s">
        <v>48</v>
      </c>
      <c r="I142" s="3" t="str">
        <f>IF($F142="m",IF($G$1-$G142&gt;18,IF($G$1-$G142&lt;40,"A",IF($G$1-$G142&gt;49,IF($G$1-$G142&gt;59,IF($G$1-$G142&gt;69,"E","D"),"C"),"B")),"JM"),IF($G$1-$G142&gt;18,IF($G$1-$G142&lt;40,"F",IF($G$1-$G142&lt;50,"G","H")),"JŽ"))</f>
        <v>D</v>
      </c>
      <c r="J142" s="3">
        <f>COUNTIF($G$7:$I142,$I142)</f>
        <v>12</v>
      </c>
      <c r="K142" s="61">
        <v>0.069375</v>
      </c>
      <c r="L142" s="63">
        <v>10</v>
      </c>
      <c r="M142" s="89"/>
    </row>
    <row r="143" spans="1:13" ht="15" customHeight="1" hidden="1">
      <c r="A143" s="3">
        <v>150</v>
      </c>
      <c r="B143" s="3">
        <v>1</v>
      </c>
      <c r="C143" s="89" t="s">
        <v>296</v>
      </c>
      <c r="D143" s="31" t="s">
        <v>297</v>
      </c>
      <c r="E143" s="10" t="s">
        <v>27</v>
      </c>
      <c r="F143" s="1" t="s">
        <v>3</v>
      </c>
      <c r="G143" s="3">
        <v>1956</v>
      </c>
      <c r="H143" s="110" t="s">
        <v>298</v>
      </c>
      <c r="I143" s="3" t="str">
        <f>IF($F143="m",IF($G$1-$G143&gt;18,IF($G$1-$G143&lt;40,"A",IF($G$1-$G143&gt;49,IF($G$1-$G143&gt;59,IF($G$1-$G143&gt;69,"E","D"),"C"),"B")),"JM"),IF($G$1-$G143&gt;18,IF($G$1-$G143&lt;40,"F",IF($G$1-$G143&lt;50,"G","H")),"JŽ"))</f>
        <v>D</v>
      </c>
      <c r="J143" s="3">
        <f>COUNTIF($G$7:$I143,$I143)</f>
        <v>13</v>
      </c>
      <c r="K143" s="61">
        <v>0.073125</v>
      </c>
      <c r="L143" s="98">
        <v>10</v>
      </c>
      <c r="M143" s="89"/>
    </row>
    <row r="144" spans="1:13" s="177" customFormat="1" ht="15" customHeight="1">
      <c r="A144" s="254" t="s">
        <v>446</v>
      </c>
      <c r="B144" s="255"/>
      <c r="C144" s="255"/>
      <c r="D144" s="255"/>
      <c r="E144" s="255"/>
      <c r="F144" s="255"/>
      <c r="G144" s="255"/>
      <c r="H144" s="255"/>
      <c r="I144" s="255"/>
      <c r="J144" s="255"/>
      <c r="K144" s="256"/>
      <c r="L144" s="163"/>
      <c r="M144" s="159"/>
    </row>
    <row r="145" spans="1:13" s="5" customFormat="1" ht="15" customHeight="1">
      <c r="A145" s="69">
        <v>1</v>
      </c>
      <c r="B145" s="69">
        <v>28</v>
      </c>
      <c r="C145" s="321" t="s">
        <v>134</v>
      </c>
      <c r="D145" s="322" t="s">
        <v>135</v>
      </c>
      <c r="E145" s="70" t="s">
        <v>27</v>
      </c>
      <c r="F145" s="8" t="s">
        <v>4</v>
      </c>
      <c r="G145" s="323">
        <v>1988</v>
      </c>
      <c r="H145" s="324" t="s">
        <v>136</v>
      </c>
      <c r="I145" s="69" t="str">
        <f aca="true" t="shared" si="5" ref="I145:I155">IF($F145="m",IF($G$1-$G145&gt;18,IF($G$1-$G145&lt;40,"A",IF($G$1-$G145&gt;49,IF($G$1-$G145&gt;59,IF($G$1-$G145&gt;69,"E","D"),"C"),"B")),"JM"),IF($G$1-$G145&gt;18,IF($G$1-$G145&lt;40,"F",IF($G$1-$G145&lt;50,"G","H")),"JŽ"))</f>
        <v>F</v>
      </c>
      <c r="J145" s="69">
        <f>COUNTIF($G$7:$I145,$I145)</f>
        <v>1</v>
      </c>
      <c r="K145" s="71">
        <v>0.04810185185185185</v>
      </c>
      <c r="L145" s="69">
        <v>10</v>
      </c>
      <c r="M145" s="326"/>
    </row>
    <row r="146" spans="1:13" s="11" customFormat="1" ht="15" customHeight="1">
      <c r="A146" s="73">
        <v>2</v>
      </c>
      <c r="B146" s="73">
        <v>44</v>
      </c>
      <c r="C146" s="328" t="s">
        <v>289</v>
      </c>
      <c r="D146" s="329" t="s">
        <v>240</v>
      </c>
      <c r="E146" s="74" t="s">
        <v>27</v>
      </c>
      <c r="F146" s="7" t="s">
        <v>4</v>
      </c>
      <c r="G146" s="330">
        <v>1980</v>
      </c>
      <c r="H146" s="331" t="s">
        <v>49</v>
      </c>
      <c r="I146" s="73" t="str">
        <f t="shared" si="5"/>
        <v>F</v>
      </c>
      <c r="J146" s="73">
        <f>COUNTIF($G$7:$I146,$I146)</f>
        <v>2</v>
      </c>
      <c r="K146" s="75">
        <v>0.0522337962962963</v>
      </c>
      <c r="L146" s="330">
        <v>0</v>
      </c>
      <c r="M146" s="332"/>
    </row>
    <row r="147" spans="1:13" s="39" customFormat="1" ht="15" customHeight="1">
      <c r="A147" s="76">
        <v>3</v>
      </c>
      <c r="B147" s="76">
        <v>112</v>
      </c>
      <c r="C147" s="338" t="s">
        <v>286</v>
      </c>
      <c r="D147" s="339" t="s">
        <v>157</v>
      </c>
      <c r="E147" s="77" t="s">
        <v>27</v>
      </c>
      <c r="F147" s="6" t="s">
        <v>4</v>
      </c>
      <c r="G147" s="336">
        <v>1989</v>
      </c>
      <c r="H147" s="340" t="s">
        <v>158</v>
      </c>
      <c r="I147" s="76" t="str">
        <f t="shared" si="5"/>
        <v>F</v>
      </c>
      <c r="J147" s="76">
        <f>COUNTIF($G$7:$I147,$I147)</f>
        <v>3</v>
      </c>
      <c r="K147" s="79">
        <v>0.05289351851851851</v>
      </c>
      <c r="L147" s="76">
        <v>0</v>
      </c>
      <c r="M147" s="334"/>
    </row>
    <row r="148" spans="1:13" ht="15" customHeight="1">
      <c r="A148" s="3">
        <v>4</v>
      </c>
      <c r="B148" s="3">
        <v>114</v>
      </c>
      <c r="C148" s="89" t="s">
        <v>437</v>
      </c>
      <c r="D148" s="31" t="s">
        <v>313</v>
      </c>
      <c r="E148" s="10" t="s">
        <v>27</v>
      </c>
      <c r="F148" s="1" t="s">
        <v>4</v>
      </c>
      <c r="G148" s="3">
        <v>1980</v>
      </c>
      <c r="H148" s="111" t="s">
        <v>29</v>
      </c>
      <c r="I148" s="3" t="str">
        <f t="shared" si="5"/>
        <v>F</v>
      </c>
      <c r="J148" s="3">
        <f>COUNTIF($G$7:$I148,$I148)</f>
        <v>4</v>
      </c>
      <c r="K148" s="61">
        <v>0.056157407407407406</v>
      </c>
      <c r="L148" s="63">
        <v>10</v>
      </c>
      <c r="M148" s="89"/>
    </row>
    <row r="149" spans="1:13" ht="15" customHeight="1" hidden="1">
      <c r="A149" s="3">
        <v>91</v>
      </c>
      <c r="B149" s="3">
        <v>138</v>
      </c>
      <c r="C149" s="89" t="s">
        <v>357</v>
      </c>
      <c r="D149" s="95" t="s">
        <v>154</v>
      </c>
      <c r="E149" s="10" t="s">
        <v>27</v>
      </c>
      <c r="F149" s="1" t="s">
        <v>4</v>
      </c>
      <c r="G149" s="87">
        <v>1981</v>
      </c>
      <c r="H149" s="111" t="s">
        <v>358</v>
      </c>
      <c r="I149" s="3" t="str">
        <f t="shared" si="5"/>
        <v>F</v>
      </c>
      <c r="J149" s="3">
        <f>COUNTIF($G$7:$I149,$I149)</f>
        <v>5</v>
      </c>
      <c r="K149" s="61">
        <v>0.056226851851851854</v>
      </c>
      <c r="L149" s="63">
        <v>10</v>
      </c>
      <c r="M149" s="89"/>
    </row>
    <row r="150" spans="1:13" ht="15" customHeight="1" hidden="1">
      <c r="A150" s="3">
        <v>114</v>
      </c>
      <c r="B150" s="3">
        <v>142</v>
      </c>
      <c r="C150" s="100" t="s">
        <v>293</v>
      </c>
      <c r="D150" s="13" t="s">
        <v>262</v>
      </c>
      <c r="E150" s="10" t="s">
        <v>27</v>
      </c>
      <c r="F150" s="1" t="s">
        <v>4</v>
      </c>
      <c r="G150" s="98">
        <v>1987</v>
      </c>
      <c r="H150" s="99" t="s">
        <v>37</v>
      </c>
      <c r="I150" s="3" t="str">
        <f t="shared" si="5"/>
        <v>F</v>
      </c>
      <c r="J150" s="3">
        <f>COUNTIF($G$7:$I150,$I150)</f>
        <v>6</v>
      </c>
      <c r="K150" s="61">
        <v>0.060972222222222226</v>
      </c>
      <c r="L150" s="98">
        <v>10</v>
      </c>
      <c r="M150" s="89"/>
    </row>
    <row r="151" spans="1:13" ht="15" customHeight="1" hidden="1">
      <c r="A151" s="3">
        <v>117</v>
      </c>
      <c r="B151" s="3">
        <v>89</v>
      </c>
      <c r="C151" s="100" t="s">
        <v>116</v>
      </c>
      <c r="D151" s="13" t="s">
        <v>117</v>
      </c>
      <c r="E151" s="10" t="s">
        <v>27</v>
      </c>
      <c r="F151" s="1" t="s">
        <v>4</v>
      </c>
      <c r="G151" s="98">
        <v>1981</v>
      </c>
      <c r="H151" s="99" t="s">
        <v>46</v>
      </c>
      <c r="I151" s="3" t="str">
        <f t="shared" si="5"/>
        <v>F</v>
      </c>
      <c r="J151" s="3">
        <f>COUNTIF($G$7:$I151,$I151)</f>
        <v>7</v>
      </c>
      <c r="K151" s="61">
        <v>0.06145833333333334</v>
      </c>
      <c r="L151" s="63">
        <v>10</v>
      </c>
      <c r="M151" s="89"/>
    </row>
    <row r="152" spans="1:13" ht="15" customHeight="1" hidden="1">
      <c r="A152" s="3">
        <v>118</v>
      </c>
      <c r="B152" s="3">
        <v>109</v>
      </c>
      <c r="C152" s="89" t="s">
        <v>301</v>
      </c>
      <c r="D152" s="95" t="s">
        <v>302</v>
      </c>
      <c r="E152" s="10" t="s">
        <v>27</v>
      </c>
      <c r="F152" s="1" t="s">
        <v>4</v>
      </c>
      <c r="G152" s="87">
        <v>1986</v>
      </c>
      <c r="H152" s="111" t="s">
        <v>29</v>
      </c>
      <c r="I152" s="3" t="str">
        <f t="shared" si="5"/>
        <v>F</v>
      </c>
      <c r="J152" s="3">
        <f>COUNTIF($G$7:$I152,$I152)</f>
        <v>8</v>
      </c>
      <c r="K152" s="61">
        <v>0.06145833333333334</v>
      </c>
      <c r="L152" s="63">
        <v>10</v>
      </c>
      <c r="M152" s="89"/>
    </row>
    <row r="153" spans="1:13" ht="15" customHeight="1" hidden="1">
      <c r="A153" s="3">
        <v>129</v>
      </c>
      <c r="B153" s="3">
        <v>98</v>
      </c>
      <c r="C153" s="100" t="s">
        <v>243</v>
      </c>
      <c r="D153" s="13" t="s">
        <v>244</v>
      </c>
      <c r="E153" s="10" t="s">
        <v>27</v>
      </c>
      <c r="F153" s="1" t="s">
        <v>4</v>
      </c>
      <c r="G153" s="98">
        <v>1990</v>
      </c>
      <c r="H153" s="99" t="s">
        <v>245</v>
      </c>
      <c r="I153" s="3" t="str">
        <f t="shared" si="5"/>
        <v>F</v>
      </c>
      <c r="J153" s="3">
        <f>COUNTIF($G$7:$I153,$I153)</f>
        <v>9</v>
      </c>
      <c r="K153" s="61">
        <v>0.06314814814814815</v>
      </c>
      <c r="L153" s="63">
        <v>10</v>
      </c>
      <c r="M153" s="89"/>
    </row>
    <row r="154" spans="1:13" ht="15" customHeight="1" hidden="1">
      <c r="A154" s="3">
        <v>139</v>
      </c>
      <c r="B154" s="3">
        <v>436</v>
      </c>
      <c r="C154" s="89" t="s">
        <v>422</v>
      </c>
      <c r="D154" s="31" t="s">
        <v>423</v>
      </c>
      <c r="E154" s="10" t="s">
        <v>27</v>
      </c>
      <c r="F154" s="1" t="s">
        <v>4</v>
      </c>
      <c r="G154" s="3">
        <v>1986</v>
      </c>
      <c r="H154" s="110" t="s">
        <v>14</v>
      </c>
      <c r="I154" s="3" t="str">
        <f t="shared" si="5"/>
        <v>F</v>
      </c>
      <c r="J154" s="3">
        <f>COUNTIF($G$7:$I154,$I154)</f>
        <v>10</v>
      </c>
      <c r="K154" s="61">
        <v>0.06635416666666666</v>
      </c>
      <c r="L154" s="63">
        <v>10</v>
      </c>
      <c r="M154" s="89"/>
    </row>
    <row r="155" spans="1:13" ht="15" customHeight="1" hidden="1">
      <c r="A155" s="3">
        <v>142</v>
      </c>
      <c r="B155" s="3">
        <v>141</v>
      </c>
      <c r="C155" s="89" t="s">
        <v>369</v>
      </c>
      <c r="D155" s="95" t="s">
        <v>370</v>
      </c>
      <c r="E155" s="10" t="s">
        <v>27</v>
      </c>
      <c r="F155" s="1" t="s">
        <v>4</v>
      </c>
      <c r="G155" s="87">
        <v>1982</v>
      </c>
      <c r="H155" s="111" t="s">
        <v>371</v>
      </c>
      <c r="I155" s="3" t="str">
        <f t="shared" si="5"/>
        <v>F</v>
      </c>
      <c r="J155" s="3">
        <f>COUNTIF($G$7:$I155,$I155)</f>
        <v>11</v>
      </c>
      <c r="K155" s="61">
        <v>0.06929398148148148</v>
      </c>
      <c r="L155" s="63">
        <v>10</v>
      </c>
      <c r="M155" s="89"/>
    </row>
    <row r="156" spans="1:13" s="177" customFormat="1" ht="15" customHeight="1">
      <c r="A156" s="254" t="s">
        <v>447</v>
      </c>
      <c r="B156" s="255"/>
      <c r="C156" s="255"/>
      <c r="D156" s="255"/>
      <c r="E156" s="255"/>
      <c r="F156" s="255"/>
      <c r="G156" s="255"/>
      <c r="H156" s="255"/>
      <c r="I156" s="255"/>
      <c r="J156" s="255"/>
      <c r="K156" s="256"/>
      <c r="L156" s="163"/>
      <c r="M156" s="159"/>
    </row>
    <row r="157" spans="1:13" s="5" customFormat="1" ht="15" customHeight="1">
      <c r="A157" s="69">
        <v>1</v>
      </c>
      <c r="B157" s="69">
        <v>65</v>
      </c>
      <c r="C157" s="321" t="s">
        <v>258</v>
      </c>
      <c r="D157" s="322" t="s">
        <v>259</v>
      </c>
      <c r="E157" s="70" t="s">
        <v>27</v>
      </c>
      <c r="F157" s="8" t="s">
        <v>4</v>
      </c>
      <c r="G157" s="323">
        <v>1974</v>
      </c>
      <c r="H157" s="324" t="s">
        <v>29</v>
      </c>
      <c r="I157" s="69" t="str">
        <f aca="true" t="shared" si="6" ref="I157:I164">IF($F157="m",IF($G$1-$G157&gt;18,IF($G$1-$G157&lt;40,"A",IF($G$1-$G157&gt;49,IF($G$1-$G157&gt;59,IF($G$1-$G157&gt;69,"E","D"),"C"),"B")),"JM"),IF($G$1-$G157&gt;18,IF($G$1-$G157&lt;40,"F",IF($G$1-$G157&lt;50,"G","H")),"JŽ"))</f>
        <v>G</v>
      </c>
      <c r="J157" s="69">
        <f>COUNTIF($G$7:$I157,$I157)</f>
        <v>1</v>
      </c>
      <c r="K157" s="71">
        <v>0.05215277777777778</v>
      </c>
      <c r="L157" s="69">
        <v>10</v>
      </c>
      <c r="M157" s="326"/>
    </row>
    <row r="158" spans="1:13" s="11" customFormat="1" ht="15" customHeight="1">
      <c r="A158" s="73">
        <v>2</v>
      </c>
      <c r="B158" s="73">
        <v>57</v>
      </c>
      <c r="C158" s="328" t="s">
        <v>153</v>
      </c>
      <c r="D158" s="329" t="s">
        <v>154</v>
      </c>
      <c r="E158" s="74" t="s">
        <v>27</v>
      </c>
      <c r="F158" s="7" t="s">
        <v>4</v>
      </c>
      <c r="G158" s="330">
        <v>1979</v>
      </c>
      <c r="H158" s="331" t="s">
        <v>52</v>
      </c>
      <c r="I158" s="73" t="str">
        <f t="shared" si="6"/>
        <v>G</v>
      </c>
      <c r="J158" s="73">
        <f>COUNTIF($G$7:$I158,$I158)</f>
        <v>2</v>
      </c>
      <c r="K158" s="75">
        <v>0.05457175925925926</v>
      </c>
      <c r="L158" s="73">
        <v>10</v>
      </c>
      <c r="M158" s="332"/>
    </row>
    <row r="159" spans="1:13" s="39" customFormat="1" ht="15" customHeight="1">
      <c r="A159" s="76">
        <v>3</v>
      </c>
      <c r="B159" s="76">
        <v>84</v>
      </c>
      <c r="C159" s="338" t="s">
        <v>256</v>
      </c>
      <c r="D159" s="339" t="s">
        <v>257</v>
      </c>
      <c r="E159" s="77" t="s">
        <v>27</v>
      </c>
      <c r="F159" s="6" t="s">
        <v>4</v>
      </c>
      <c r="G159" s="336">
        <v>1978</v>
      </c>
      <c r="H159" s="340" t="s">
        <v>39</v>
      </c>
      <c r="I159" s="76" t="str">
        <f t="shared" si="6"/>
        <v>G</v>
      </c>
      <c r="J159" s="76">
        <f>COUNTIF($G$7:$I159,$I159)</f>
        <v>3</v>
      </c>
      <c r="K159" s="79">
        <v>0.05775462962962963</v>
      </c>
      <c r="L159" s="76">
        <v>10</v>
      </c>
      <c r="M159" s="334"/>
    </row>
    <row r="160" spans="1:13" ht="15" customHeight="1" hidden="1">
      <c r="A160" s="3">
        <v>4</v>
      </c>
      <c r="B160" s="3">
        <v>110</v>
      </c>
      <c r="C160" s="89" t="s">
        <v>304</v>
      </c>
      <c r="D160" s="95" t="s">
        <v>305</v>
      </c>
      <c r="E160" s="10" t="s">
        <v>27</v>
      </c>
      <c r="F160" s="1" t="s">
        <v>4</v>
      </c>
      <c r="G160" s="87">
        <v>1970</v>
      </c>
      <c r="H160" s="111" t="s">
        <v>29</v>
      </c>
      <c r="I160" s="3" t="str">
        <f t="shared" si="6"/>
        <v>G</v>
      </c>
      <c r="J160" s="3">
        <f>COUNTIF($G$7:$I160,$I160)</f>
        <v>4</v>
      </c>
      <c r="K160" s="61">
        <v>0.059131944444444445</v>
      </c>
      <c r="L160" s="63">
        <v>10</v>
      </c>
      <c r="M160" s="89"/>
    </row>
    <row r="161" spans="1:13" ht="15" customHeight="1" hidden="1">
      <c r="A161" s="3">
        <v>131</v>
      </c>
      <c r="B161" s="3">
        <v>91</v>
      </c>
      <c r="C161" s="100" t="s">
        <v>203</v>
      </c>
      <c r="D161" s="13" t="s">
        <v>204</v>
      </c>
      <c r="E161" s="10" t="s">
        <v>27</v>
      </c>
      <c r="F161" s="1" t="s">
        <v>4</v>
      </c>
      <c r="G161" s="98">
        <v>1979</v>
      </c>
      <c r="H161" s="99" t="s">
        <v>205</v>
      </c>
      <c r="I161" s="3" t="str">
        <f t="shared" si="6"/>
        <v>G</v>
      </c>
      <c r="J161" s="3">
        <f>COUNTIF($G$7:$I161,$I161)</f>
        <v>5</v>
      </c>
      <c r="K161" s="61">
        <v>0.0646875</v>
      </c>
      <c r="L161" s="98">
        <v>10</v>
      </c>
      <c r="M161" s="89"/>
    </row>
    <row r="162" spans="1:13" ht="15" customHeight="1" hidden="1">
      <c r="A162" s="3">
        <v>138</v>
      </c>
      <c r="B162" s="3">
        <v>41</v>
      </c>
      <c r="C162" s="100" t="s">
        <v>71</v>
      </c>
      <c r="D162" s="13" t="s">
        <v>72</v>
      </c>
      <c r="E162" s="10" t="s">
        <v>27</v>
      </c>
      <c r="F162" s="1" t="s">
        <v>4</v>
      </c>
      <c r="G162" s="98">
        <v>1973</v>
      </c>
      <c r="H162" s="99" t="s">
        <v>46</v>
      </c>
      <c r="I162" s="3" t="str">
        <f t="shared" si="6"/>
        <v>G</v>
      </c>
      <c r="J162" s="3">
        <f>COUNTIF($G$7:$I162,$I162)</f>
        <v>6</v>
      </c>
      <c r="K162" s="61">
        <v>0.06585648148148149</v>
      </c>
      <c r="L162" s="98">
        <v>10</v>
      </c>
      <c r="M162" s="89"/>
    </row>
    <row r="163" spans="1:13" ht="15" customHeight="1" hidden="1">
      <c r="A163" s="3">
        <v>152</v>
      </c>
      <c r="B163" s="3">
        <v>161</v>
      </c>
      <c r="C163" s="89" t="s">
        <v>414</v>
      </c>
      <c r="D163" s="95" t="s">
        <v>415</v>
      </c>
      <c r="E163" s="10" t="s">
        <v>27</v>
      </c>
      <c r="F163" s="1" t="s">
        <v>4</v>
      </c>
      <c r="G163" s="87">
        <v>1972</v>
      </c>
      <c r="H163" s="111" t="s">
        <v>416</v>
      </c>
      <c r="I163" s="3" t="str">
        <f t="shared" si="6"/>
        <v>G</v>
      </c>
      <c r="J163" s="3">
        <f>COUNTIF($G$7:$I163,$I163)</f>
        <v>7</v>
      </c>
      <c r="K163" s="61">
        <v>0.07454861111111111</v>
      </c>
      <c r="L163" s="63">
        <v>10</v>
      </c>
      <c r="M163" s="89"/>
    </row>
    <row r="164" spans="1:13" ht="15" customHeight="1" hidden="1">
      <c r="A164" s="3">
        <v>156</v>
      </c>
      <c r="B164" s="3">
        <v>47</v>
      </c>
      <c r="C164" s="100" t="s">
        <v>110</v>
      </c>
      <c r="D164" s="13" t="s">
        <v>111</v>
      </c>
      <c r="E164" s="10" t="s">
        <v>27</v>
      </c>
      <c r="F164" s="1" t="s">
        <v>4</v>
      </c>
      <c r="G164" s="98">
        <v>1979</v>
      </c>
      <c r="H164" s="99" t="s">
        <v>112</v>
      </c>
      <c r="I164" s="3" t="str">
        <f t="shared" si="6"/>
        <v>G</v>
      </c>
      <c r="J164" s="3">
        <f>COUNTIF($G$7:$I164,$I164)</f>
        <v>8</v>
      </c>
      <c r="K164" s="61"/>
      <c r="L164" s="63">
        <v>10</v>
      </c>
      <c r="M164" s="89"/>
    </row>
    <row r="165" spans="1:13" s="177" customFormat="1" ht="15" customHeight="1">
      <c r="A165" s="254" t="s">
        <v>448</v>
      </c>
      <c r="B165" s="255"/>
      <c r="C165" s="255"/>
      <c r="D165" s="255"/>
      <c r="E165" s="255"/>
      <c r="F165" s="255"/>
      <c r="G165" s="255"/>
      <c r="H165" s="255"/>
      <c r="I165" s="255"/>
      <c r="J165" s="255"/>
      <c r="K165" s="256"/>
      <c r="L165" s="163"/>
      <c r="M165" s="159"/>
    </row>
    <row r="166" spans="1:13" s="5" customFormat="1" ht="14.25" customHeight="1">
      <c r="A166" s="69">
        <v>1</v>
      </c>
      <c r="B166" s="69">
        <v>10</v>
      </c>
      <c r="C166" s="321" t="s">
        <v>174</v>
      </c>
      <c r="D166" s="322" t="s">
        <v>175</v>
      </c>
      <c r="E166" s="70" t="s">
        <v>27</v>
      </c>
      <c r="F166" s="8" t="s">
        <v>4</v>
      </c>
      <c r="G166" s="323">
        <v>1963</v>
      </c>
      <c r="H166" s="324" t="s">
        <v>176</v>
      </c>
      <c r="I166" s="69" t="str">
        <f>IF($F166="m",IF($G$1-$G166&gt;18,IF($G$1-$G166&lt;40,"A",IF($G$1-$G166&gt;49,IF($G$1-$G166&gt;59,IF($G$1-$G166&gt;69,"E","D"),"C"),"B")),"JM"),IF($G$1-$G166&gt;18,IF($G$1-$G166&lt;40,"F",IF($G$1-$G166&lt;50,"G","H")),"JŽ"))</f>
        <v>H</v>
      </c>
      <c r="J166" s="69">
        <f>COUNTIF($G$7:$I166,$I166)</f>
        <v>1</v>
      </c>
      <c r="K166" s="71">
        <v>0.055405092592592596</v>
      </c>
      <c r="L166" s="69">
        <v>10</v>
      </c>
      <c r="M166" s="326"/>
    </row>
    <row r="167" spans="1:13" s="11" customFormat="1" ht="15" customHeight="1">
      <c r="A167" s="73">
        <v>2</v>
      </c>
      <c r="B167" s="73">
        <v>33</v>
      </c>
      <c r="C167" s="328" t="s">
        <v>272</v>
      </c>
      <c r="D167" s="329" t="s">
        <v>273</v>
      </c>
      <c r="E167" s="74" t="s">
        <v>27</v>
      </c>
      <c r="F167" s="7" t="s">
        <v>4</v>
      </c>
      <c r="G167" s="330">
        <v>1967</v>
      </c>
      <c r="H167" s="331" t="s">
        <v>274</v>
      </c>
      <c r="I167" s="73" t="str">
        <f>IF($F167="m",IF($G$1-$G167&gt;18,IF($G$1-$G167&lt;40,"A",IF($G$1-$G167&gt;49,IF($G$1-$G167&gt;59,IF($G$1-$G167&gt;69,"E","D"),"C"),"B")),"JM"),IF($G$1-$G167&gt;18,IF($G$1-$G167&lt;40,"F",IF($G$1-$G167&lt;50,"G","H")),"JŽ"))</f>
        <v>H</v>
      </c>
      <c r="J167" s="73">
        <f>COUNTIF($G$7:$I167,$I167)</f>
        <v>2</v>
      </c>
      <c r="K167" s="75">
        <v>0.05877314814814815</v>
      </c>
      <c r="L167" s="73">
        <v>10</v>
      </c>
      <c r="M167" s="332"/>
    </row>
    <row r="168" spans="1:12" s="39" customFormat="1" ht="15" customHeight="1">
      <c r="A168" s="76">
        <v>3</v>
      </c>
      <c r="B168" s="76">
        <v>19</v>
      </c>
      <c r="C168" s="338" t="s">
        <v>103</v>
      </c>
      <c r="D168" s="339" t="s">
        <v>104</v>
      </c>
      <c r="E168" s="77" t="s">
        <v>27</v>
      </c>
      <c r="F168" s="6" t="s">
        <v>4</v>
      </c>
      <c r="G168" s="336">
        <v>1964</v>
      </c>
      <c r="H168" s="340" t="s">
        <v>14</v>
      </c>
      <c r="I168" s="76" t="str">
        <f>IF($F168="m",IF($G$1-$G168&gt;18,IF($G$1-$G168&lt;40,"A",IF($G$1-$G168&gt;49,IF($G$1-$G168&gt;59,IF($G$1-$G168&gt;69,"E","D"),"C"),"B")),"JM"),IF($G$1-$G168&gt;18,IF($G$1-$G168&lt;40,"F",IF($G$1-$G168&lt;50,"G","H")),"JŽ"))</f>
        <v>H</v>
      </c>
      <c r="J168" s="76">
        <f>COUNTIF($G$7:$I168,$I168)</f>
        <v>3</v>
      </c>
      <c r="K168" s="79">
        <v>0.061238425925925925</v>
      </c>
      <c r="L168" s="76"/>
    </row>
    <row r="169" spans="1:13" ht="15" customHeight="1" hidden="1">
      <c r="A169" s="3">
        <v>146</v>
      </c>
      <c r="B169" s="3">
        <v>9</v>
      </c>
      <c r="C169" s="100" t="s">
        <v>172</v>
      </c>
      <c r="D169" s="13" t="s">
        <v>173</v>
      </c>
      <c r="E169" s="10" t="s">
        <v>27</v>
      </c>
      <c r="F169" s="1" t="s">
        <v>4</v>
      </c>
      <c r="G169" s="98">
        <v>1969</v>
      </c>
      <c r="H169" s="99" t="s">
        <v>14</v>
      </c>
      <c r="I169" s="3" t="str">
        <f>IF($F169="m",IF($G$1-$G169&gt;18,IF($G$1-$G169&lt;40,"A",IF($G$1-$G169&gt;49,IF($G$1-$G169&gt;59,IF($G$1-$G169&gt;69,"E","D"),"C"),"B")),"JM"),IF($G$1-$G169&gt;18,IF($G$1-$G169&lt;40,"F",IF($G$1-$G169&lt;50,"G","H")),"JŽ"))</f>
        <v>H</v>
      </c>
      <c r="J169" s="3">
        <f>COUNTIF($G$7:$I169,$I169)</f>
        <v>4</v>
      </c>
      <c r="K169" s="61">
        <v>0.06981481481481482</v>
      </c>
      <c r="L169" s="63"/>
      <c r="M169" s="89"/>
    </row>
    <row r="170" spans="1:13" s="177" customFormat="1" ht="15" customHeight="1">
      <c r="A170" s="254" t="s">
        <v>449</v>
      </c>
      <c r="B170" s="255"/>
      <c r="C170" s="255"/>
      <c r="D170" s="255"/>
      <c r="E170" s="255"/>
      <c r="F170" s="255"/>
      <c r="G170" s="255"/>
      <c r="H170" s="255"/>
      <c r="I170" s="255"/>
      <c r="J170" s="255"/>
      <c r="K170" s="256"/>
      <c r="L170" s="163"/>
      <c r="M170" s="159"/>
    </row>
    <row r="171" spans="1:13" s="5" customFormat="1" ht="15" customHeight="1">
      <c r="A171" s="69">
        <v>1</v>
      </c>
      <c r="B171" s="69">
        <v>93</v>
      </c>
      <c r="C171" s="321" t="s">
        <v>287</v>
      </c>
      <c r="D171" s="322" t="s">
        <v>235</v>
      </c>
      <c r="E171" s="70" t="s">
        <v>27</v>
      </c>
      <c r="F171" s="8" t="s">
        <v>4</v>
      </c>
      <c r="G171" s="323">
        <v>1957</v>
      </c>
      <c r="H171" s="324" t="s">
        <v>237</v>
      </c>
      <c r="I171" s="69" t="s">
        <v>436</v>
      </c>
      <c r="J171" s="69">
        <f>COUNTIF($G$7:$I171,$I171)</f>
        <v>1</v>
      </c>
      <c r="K171" s="71">
        <v>0.05893518518518518</v>
      </c>
      <c r="L171" s="69"/>
      <c r="M171" s="326"/>
    </row>
    <row r="172" spans="1:13" ht="15" customHeight="1">
      <c r="A172" s="29"/>
      <c r="B172" s="29"/>
      <c r="C172" s="107"/>
      <c r="D172" s="15"/>
      <c r="E172" s="27"/>
      <c r="F172" s="2"/>
      <c r="G172" s="14"/>
      <c r="H172" s="112"/>
      <c r="I172" s="29"/>
      <c r="J172" s="29"/>
      <c r="K172" s="62"/>
      <c r="L172" s="54"/>
      <c r="M172" s="97"/>
    </row>
    <row r="173" spans="1:12" s="19" customFormat="1" ht="21" customHeight="1">
      <c r="A173" s="101" t="s">
        <v>44</v>
      </c>
      <c r="B173" s="101"/>
      <c r="C173" s="102"/>
      <c r="D173" s="82"/>
      <c r="E173" s="83"/>
      <c r="F173" s="38"/>
      <c r="G173" s="65"/>
      <c r="H173" s="243"/>
      <c r="I173" s="65"/>
      <c r="J173" s="65"/>
      <c r="K173" s="84"/>
      <c r="L173" s="104"/>
    </row>
    <row r="174" spans="1:11" ht="7.5" customHeight="1">
      <c r="A174" s="28"/>
      <c r="B174" s="28"/>
      <c r="C174" s="97"/>
      <c r="D174" s="43"/>
      <c r="E174" s="27"/>
      <c r="F174" s="2"/>
      <c r="G174" s="29"/>
      <c r="H174" s="109"/>
      <c r="I174" s="29"/>
      <c r="J174" s="29"/>
      <c r="K174" s="62"/>
    </row>
    <row r="175" spans="1:12" s="19" customFormat="1" ht="34.5" customHeight="1">
      <c r="A175" s="66" t="s">
        <v>21</v>
      </c>
      <c r="B175" s="66" t="s">
        <v>8</v>
      </c>
      <c r="C175" s="315" t="s">
        <v>28</v>
      </c>
      <c r="D175" s="81" t="s">
        <v>0</v>
      </c>
      <c r="E175" s="16" t="s">
        <v>26</v>
      </c>
      <c r="F175" s="320" t="s">
        <v>5</v>
      </c>
      <c r="G175" s="66" t="s">
        <v>18</v>
      </c>
      <c r="H175" s="316" t="s">
        <v>1</v>
      </c>
      <c r="I175" s="17" t="s">
        <v>7</v>
      </c>
      <c r="J175" s="66" t="s">
        <v>22</v>
      </c>
      <c r="K175" s="18" t="s">
        <v>2</v>
      </c>
      <c r="L175" s="318"/>
    </row>
    <row r="176" spans="1:13" s="177" customFormat="1" ht="15" customHeight="1">
      <c r="A176" s="254" t="s">
        <v>444</v>
      </c>
      <c r="B176" s="255"/>
      <c r="C176" s="255"/>
      <c r="D176" s="255"/>
      <c r="E176" s="255"/>
      <c r="F176" s="255"/>
      <c r="G176" s="255"/>
      <c r="H176" s="255"/>
      <c r="I176" s="255"/>
      <c r="J176" s="255"/>
      <c r="K176" s="256"/>
      <c r="L176" s="163"/>
      <c r="M176" s="159"/>
    </row>
    <row r="177" spans="1:12" s="5" customFormat="1" ht="15" customHeight="1">
      <c r="A177" s="69">
        <v>1</v>
      </c>
      <c r="B177" s="69">
        <v>68</v>
      </c>
      <c r="C177" s="321" t="s">
        <v>231</v>
      </c>
      <c r="D177" s="322" t="s">
        <v>232</v>
      </c>
      <c r="E177" s="70" t="s">
        <v>27</v>
      </c>
      <c r="F177" s="8" t="s">
        <v>3</v>
      </c>
      <c r="G177" s="323">
        <v>1949</v>
      </c>
      <c r="H177" s="324" t="s">
        <v>51</v>
      </c>
      <c r="I177" s="69" t="str">
        <f aca="true" t="shared" si="7" ref="I177:I182">IF($F177="m",IF($G$1-$G177&gt;18,IF($G$1-$G177&lt;40,"A",IF($G$1-$G177&gt;49,IF($G$1-$G177&gt;59,IF($G$1-$G177&gt;69,"E","D"),"C"),"B")),"JM"),IF($G$1-$G177&gt;18,IF($G$1-$G177&lt;40,"F",IF($G$1-$G177&lt;50,"G","H")),"JŽ"))</f>
        <v>E</v>
      </c>
      <c r="J177" s="69"/>
      <c r="K177" s="71">
        <v>0.029675925925925925</v>
      </c>
      <c r="L177" s="69">
        <v>10</v>
      </c>
    </row>
    <row r="178" spans="1:12" s="11" customFormat="1" ht="15" customHeight="1">
      <c r="A178" s="73">
        <v>2</v>
      </c>
      <c r="B178" s="73">
        <v>83</v>
      </c>
      <c r="C178" s="328" t="s">
        <v>285</v>
      </c>
      <c r="D178" s="329" t="s">
        <v>151</v>
      </c>
      <c r="E178" s="74" t="s">
        <v>27</v>
      </c>
      <c r="F178" s="7" t="s">
        <v>3</v>
      </c>
      <c r="G178" s="330">
        <v>1945</v>
      </c>
      <c r="H178" s="331" t="s">
        <v>29</v>
      </c>
      <c r="I178" s="73" t="str">
        <f t="shared" si="7"/>
        <v>E</v>
      </c>
      <c r="J178" s="73"/>
      <c r="K178" s="75">
        <v>0.033402777777777774</v>
      </c>
      <c r="L178" s="73">
        <v>10</v>
      </c>
    </row>
    <row r="179" spans="1:12" s="39" customFormat="1" ht="15" customHeight="1">
      <c r="A179" s="76">
        <v>3</v>
      </c>
      <c r="B179" s="76">
        <v>37</v>
      </c>
      <c r="C179" s="338" t="s">
        <v>251</v>
      </c>
      <c r="D179" s="339" t="s">
        <v>100</v>
      </c>
      <c r="E179" s="77" t="s">
        <v>27</v>
      </c>
      <c r="F179" s="6" t="s">
        <v>3</v>
      </c>
      <c r="G179" s="336">
        <v>1948</v>
      </c>
      <c r="H179" s="340" t="s">
        <v>252</v>
      </c>
      <c r="I179" s="76" t="str">
        <f t="shared" si="7"/>
        <v>E</v>
      </c>
      <c r="J179" s="76"/>
      <c r="K179" s="79">
        <v>0.034999999999999996</v>
      </c>
      <c r="L179" s="76"/>
    </row>
    <row r="180" spans="1:12" s="32" customFormat="1" ht="15" customHeight="1">
      <c r="A180" s="3">
        <v>4</v>
      </c>
      <c r="B180" s="3">
        <v>154</v>
      </c>
      <c r="C180" s="89" t="s">
        <v>290</v>
      </c>
      <c r="D180" s="60" t="s">
        <v>180</v>
      </c>
      <c r="E180" s="10" t="s">
        <v>27</v>
      </c>
      <c r="F180" s="1" t="s">
        <v>3</v>
      </c>
      <c r="G180" s="3">
        <v>1942</v>
      </c>
      <c r="H180" s="110" t="s">
        <v>14</v>
      </c>
      <c r="I180" s="3" t="str">
        <f t="shared" si="7"/>
        <v>E</v>
      </c>
      <c r="J180" s="3"/>
      <c r="K180" s="61">
        <v>0.04024305555555556</v>
      </c>
      <c r="L180" s="63"/>
    </row>
    <row r="181" spans="1:12" s="32" customFormat="1" ht="15" customHeight="1" hidden="1">
      <c r="A181" s="3">
        <v>5</v>
      </c>
      <c r="B181" s="3">
        <v>40</v>
      </c>
      <c r="C181" s="100" t="s">
        <v>140</v>
      </c>
      <c r="D181" s="13" t="s">
        <v>141</v>
      </c>
      <c r="E181" s="10" t="s">
        <v>27</v>
      </c>
      <c r="F181" s="1" t="s">
        <v>3</v>
      </c>
      <c r="G181" s="98">
        <v>1946</v>
      </c>
      <c r="H181" s="99" t="s">
        <v>37</v>
      </c>
      <c r="I181" s="3" t="str">
        <f t="shared" si="7"/>
        <v>E</v>
      </c>
      <c r="J181" s="3"/>
      <c r="K181" s="61">
        <v>0.05030092592592592</v>
      </c>
      <c r="L181" s="63"/>
    </row>
    <row r="182" spans="1:12" s="25" customFormat="1" ht="16.5" customHeight="1" hidden="1">
      <c r="A182" s="3">
        <v>6</v>
      </c>
      <c r="B182" s="3">
        <v>111</v>
      </c>
      <c r="C182" s="89" t="s">
        <v>230</v>
      </c>
      <c r="D182" s="60" t="s">
        <v>91</v>
      </c>
      <c r="E182" s="10" t="s">
        <v>27</v>
      </c>
      <c r="F182" s="1" t="s">
        <v>3</v>
      </c>
      <c r="G182" s="3">
        <v>1948</v>
      </c>
      <c r="H182" s="110" t="s">
        <v>311</v>
      </c>
      <c r="I182" s="3" t="str">
        <f t="shared" si="7"/>
        <v>E</v>
      </c>
      <c r="J182" s="3"/>
      <c r="K182" s="61">
        <v>0.05616898148148148</v>
      </c>
      <c r="L182" s="46"/>
    </row>
    <row r="183" spans="1:12" s="28" customFormat="1" ht="12.75">
      <c r="A183" s="29"/>
      <c r="B183" s="29"/>
      <c r="C183" s="97"/>
      <c r="D183" s="43"/>
      <c r="E183" s="27"/>
      <c r="F183" s="2"/>
      <c r="G183" s="29"/>
      <c r="H183" s="109"/>
      <c r="I183" s="29"/>
      <c r="J183" s="29"/>
      <c r="K183" s="62"/>
      <c r="L183" s="54"/>
    </row>
    <row r="184" ht="12.75"/>
    <row r="185" spans="1:12" s="25" customFormat="1" ht="12.75">
      <c r="A185" s="43" t="s">
        <v>25</v>
      </c>
      <c r="B185" s="43"/>
      <c r="C185" s="97"/>
      <c r="D185" s="43"/>
      <c r="E185" s="29"/>
      <c r="F185" s="29"/>
      <c r="G185" s="29"/>
      <c r="H185" s="109"/>
      <c r="I185" s="29"/>
      <c r="J185" s="29"/>
      <c r="K185" s="37"/>
      <c r="L185" s="46"/>
    </row>
    <row r="186" spans="1:12" s="25" customFormat="1" ht="12">
      <c r="A186" s="259" t="s">
        <v>15</v>
      </c>
      <c r="B186" s="259"/>
      <c r="C186" s="259"/>
      <c r="D186" s="259"/>
      <c r="E186" s="259"/>
      <c r="F186" s="259"/>
      <c r="G186" s="26"/>
      <c r="H186" s="108"/>
      <c r="I186" s="26"/>
      <c r="J186" s="26"/>
      <c r="K186" s="22"/>
      <c r="L186" s="46"/>
    </row>
    <row r="294" ht="12.75"/>
    <row r="295" ht="12.75"/>
    <row r="296" ht="12.75"/>
    <row r="297" ht="12.75"/>
  </sheetData>
  <sheetProtection/>
  <mergeCells count="13">
    <mergeCell ref="A165:K165"/>
    <mergeCell ref="A170:K170"/>
    <mergeCell ref="A176:K176"/>
    <mergeCell ref="A2:K2"/>
    <mergeCell ref="A3:K3"/>
    <mergeCell ref="A4:B4"/>
    <mergeCell ref="A186:F186"/>
    <mergeCell ref="A6:K6"/>
    <mergeCell ref="A58:K58"/>
    <mergeCell ref="A97:K97"/>
    <mergeCell ref="A130:K130"/>
    <mergeCell ref="A144:K144"/>
    <mergeCell ref="A156:K15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J6" sqref="J6"/>
    </sheetView>
  </sheetViews>
  <sheetFormatPr defaultColWidth="8.8515625" defaultRowHeight="12.75"/>
  <cols>
    <col min="1" max="1" width="5.28125" style="34" customWidth="1"/>
    <col min="2" max="2" width="6.57421875" style="44" customWidth="1"/>
    <col min="3" max="3" width="21.28125" style="45" customWidth="1"/>
    <col min="4" max="4" width="4.57421875" style="34" customWidth="1"/>
    <col min="5" max="5" width="9.140625" style="46" customWidth="1"/>
    <col min="6" max="6" width="19.00390625" style="47" customWidth="1"/>
    <col min="7" max="7" width="6.00390625" style="34" hidden="1" customWidth="1"/>
    <col min="8" max="8" width="5.28125" style="34" hidden="1" customWidth="1"/>
    <col min="9" max="9" width="26.57421875" style="34" customWidth="1"/>
    <col min="10" max="16384" width="8.8515625" style="48" customWidth="1"/>
  </cols>
  <sheetData>
    <row r="1" spans="4:5" ht="1.5" customHeight="1" thickBot="1">
      <c r="D1" s="34" t="s">
        <v>6</v>
      </c>
      <c r="E1" s="46">
        <v>2019</v>
      </c>
    </row>
    <row r="2" spans="1:11" s="302" customFormat="1" ht="39.75" customHeight="1" thickBot="1">
      <c r="A2" s="298" t="s">
        <v>63</v>
      </c>
      <c r="B2" s="299"/>
      <c r="C2" s="299"/>
      <c r="D2" s="299"/>
      <c r="E2" s="299"/>
      <c r="F2" s="299"/>
      <c r="G2" s="299"/>
      <c r="H2" s="299"/>
      <c r="I2" s="300"/>
      <c r="J2" s="301"/>
      <c r="K2" s="301"/>
    </row>
    <row r="3" spans="1:10" ht="27.75" customHeight="1">
      <c r="A3" s="263" t="s">
        <v>64</v>
      </c>
      <c r="B3" s="263"/>
      <c r="C3" s="263"/>
      <c r="D3" s="263"/>
      <c r="E3" s="263"/>
      <c r="F3" s="263"/>
      <c r="G3" s="263"/>
      <c r="H3" s="263"/>
      <c r="I3" s="263"/>
      <c r="J3" s="57"/>
    </row>
    <row r="4" spans="1:9" s="268" customFormat="1" ht="17.25" customHeight="1">
      <c r="A4" s="264" t="s">
        <v>20</v>
      </c>
      <c r="B4" s="265"/>
      <c r="C4" s="265"/>
      <c r="D4" s="266"/>
      <c r="E4" s="267"/>
      <c r="F4" s="267"/>
      <c r="G4" s="266"/>
      <c r="H4" s="266"/>
      <c r="I4" s="267"/>
    </row>
    <row r="5" spans="1:13" s="273" customFormat="1" ht="37.5" customHeight="1">
      <c r="A5" s="269" t="s">
        <v>32</v>
      </c>
      <c r="B5" s="269"/>
      <c r="C5" s="265"/>
      <c r="D5" s="270"/>
      <c r="E5" s="271"/>
      <c r="F5" s="271"/>
      <c r="G5" s="270"/>
      <c r="H5" s="270"/>
      <c r="I5" s="272"/>
      <c r="K5" s="272"/>
      <c r="M5" s="274"/>
    </row>
    <row r="6" spans="1:13" s="273" customFormat="1" ht="38.25">
      <c r="A6" s="282" t="s">
        <v>21</v>
      </c>
      <c r="B6" s="283" t="s">
        <v>8</v>
      </c>
      <c r="C6" s="284" t="s">
        <v>0</v>
      </c>
      <c r="D6" s="285" t="s">
        <v>5</v>
      </c>
      <c r="E6" s="282" t="s">
        <v>18</v>
      </c>
      <c r="F6" s="286" t="s">
        <v>1</v>
      </c>
      <c r="G6" s="285" t="s">
        <v>7</v>
      </c>
      <c r="H6" s="282" t="s">
        <v>9</v>
      </c>
      <c r="I6" s="285" t="s">
        <v>2</v>
      </c>
      <c r="M6" s="272"/>
    </row>
    <row r="7" spans="1:9" s="5" customFormat="1" ht="15" customHeight="1">
      <c r="A7" s="292">
        <v>1</v>
      </c>
      <c r="B7" s="293">
        <v>173</v>
      </c>
      <c r="C7" s="294" t="s">
        <v>57</v>
      </c>
      <c r="D7" s="295" t="s">
        <v>3</v>
      </c>
      <c r="E7" s="293">
        <v>2001</v>
      </c>
      <c r="F7" s="296" t="s">
        <v>373</v>
      </c>
      <c r="G7" s="295"/>
      <c r="H7" s="295"/>
      <c r="I7" s="297">
        <v>0.009918981481481482</v>
      </c>
    </row>
    <row r="8" spans="1:9" s="11" customFormat="1" ht="15" customHeight="1">
      <c r="A8" s="303">
        <v>2</v>
      </c>
      <c r="B8" s="41">
        <v>172</v>
      </c>
      <c r="C8" s="304" t="s">
        <v>372</v>
      </c>
      <c r="D8" s="7" t="s">
        <v>3</v>
      </c>
      <c r="E8" s="41">
        <v>1964</v>
      </c>
      <c r="F8" s="42" t="s">
        <v>373</v>
      </c>
      <c r="G8" s="7"/>
      <c r="H8" s="7"/>
      <c r="I8" s="305">
        <v>0.010625</v>
      </c>
    </row>
    <row r="9" spans="1:9" s="39" customFormat="1" ht="15" customHeight="1">
      <c r="A9" s="314">
        <v>3</v>
      </c>
      <c r="B9" s="40">
        <v>199</v>
      </c>
      <c r="C9" s="310" t="s">
        <v>333</v>
      </c>
      <c r="D9" s="6" t="s">
        <v>3</v>
      </c>
      <c r="E9" s="40">
        <v>2001</v>
      </c>
      <c r="F9" s="311" t="s">
        <v>14</v>
      </c>
      <c r="G9" s="6"/>
      <c r="H9" s="6"/>
      <c r="I9" s="312">
        <v>0.011087962962962964</v>
      </c>
    </row>
    <row r="10" spans="1:9" ht="15" customHeight="1">
      <c r="A10" s="49">
        <v>4</v>
      </c>
      <c r="B10" s="50">
        <v>178</v>
      </c>
      <c r="C10" s="9" t="s">
        <v>392</v>
      </c>
      <c r="D10" s="12" t="s">
        <v>3</v>
      </c>
      <c r="E10" s="50">
        <v>1979</v>
      </c>
      <c r="F10" s="51" t="s">
        <v>393</v>
      </c>
      <c r="G10" s="12"/>
      <c r="H10" s="12"/>
      <c r="I10" s="52">
        <v>0.011157407407407408</v>
      </c>
    </row>
    <row r="11" spans="1:9" ht="15" customHeight="1">
      <c r="A11" s="59">
        <v>5</v>
      </c>
      <c r="B11" s="50">
        <v>190</v>
      </c>
      <c r="C11" s="9" t="s">
        <v>54</v>
      </c>
      <c r="D11" s="12" t="s">
        <v>3</v>
      </c>
      <c r="E11" s="50">
        <v>1965</v>
      </c>
      <c r="F11" s="51" t="s">
        <v>55</v>
      </c>
      <c r="G11" s="12"/>
      <c r="H11" s="12"/>
      <c r="I11" s="52">
        <v>0.011886574074074075</v>
      </c>
    </row>
    <row r="12" spans="1:9" ht="15" customHeight="1">
      <c r="A12" s="49">
        <v>6</v>
      </c>
      <c r="B12" s="50">
        <v>431</v>
      </c>
      <c r="C12" s="9" t="s">
        <v>419</v>
      </c>
      <c r="D12" s="12" t="s">
        <v>3</v>
      </c>
      <c r="E12" s="50">
        <v>1993</v>
      </c>
      <c r="F12" s="51" t="s">
        <v>420</v>
      </c>
      <c r="G12" s="12"/>
      <c r="H12" s="12"/>
      <c r="I12" s="52">
        <v>0.01247685185185185</v>
      </c>
    </row>
    <row r="13" spans="1:10" ht="15" customHeight="1">
      <c r="A13" s="59">
        <v>7</v>
      </c>
      <c r="B13" s="50">
        <v>174</v>
      </c>
      <c r="C13" s="9" t="s">
        <v>379</v>
      </c>
      <c r="D13" s="12" t="s">
        <v>3</v>
      </c>
      <c r="E13" s="50">
        <v>1990</v>
      </c>
      <c r="F13" s="51" t="s">
        <v>199</v>
      </c>
      <c r="G13" s="12"/>
      <c r="H13" s="12"/>
      <c r="I13" s="52">
        <v>0.01269675925925926</v>
      </c>
      <c r="J13" s="57"/>
    </row>
    <row r="14" spans="1:10" ht="15" customHeight="1">
      <c r="A14" s="49">
        <v>8</v>
      </c>
      <c r="B14" s="50">
        <v>177</v>
      </c>
      <c r="C14" s="9" t="s">
        <v>56</v>
      </c>
      <c r="D14" s="12" t="s">
        <v>3</v>
      </c>
      <c r="E14" s="50">
        <v>2000</v>
      </c>
      <c r="F14" s="51" t="s">
        <v>33</v>
      </c>
      <c r="G14" s="12"/>
      <c r="H14" s="12"/>
      <c r="I14" s="52">
        <v>0.01318287037037037</v>
      </c>
      <c r="J14" s="55"/>
    </row>
    <row r="15" spans="1:10" ht="15" customHeight="1">
      <c r="A15" s="59">
        <v>9</v>
      </c>
      <c r="B15" s="50">
        <v>200</v>
      </c>
      <c r="C15" s="9" t="s">
        <v>334</v>
      </c>
      <c r="D15" s="12" t="s">
        <v>3</v>
      </c>
      <c r="E15" s="50">
        <v>1965</v>
      </c>
      <c r="F15" s="51" t="s">
        <v>199</v>
      </c>
      <c r="G15" s="12"/>
      <c r="H15" s="12"/>
      <c r="I15" s="52">
        <v>0.015150462962962963</v>
      </c>
      <c r="J15" s="55"/>
    </row>
    <row r="16" spans="1:10" ht="15" customHeight="1">
      <c r="A16" s="49">
        <v>10</v>
      </c>
      <c r="B16" s="50">
        <v>182</v>
      </c>
      <c r="C16" s="9" t="s">
        <v>336</v>
      </c>
      <c r="D16" s="12" t="s">
        <v>3</v>
      </c>
      <c r="E16" s="50">
        <v>1965</v>
      </c>
      <c r="F16" s="51" t="s">
        <v>199</v>
      </c>
      <c r="G16" s="12"/>
      <c r="H16" s="12"/>
      <c r="I16" s="52">
        <v>0.015740740740740743</v>
      </c>
      <c r="J16" s="55"/>
    </row>
    <row r="17" spans="1:10" ht="15" customHeight="1">
      <c r="A17" s="59">
        <v>11</v>
      </c>
      <c r="B17" s="50">
        <v>192</v>
      </c>
      <c r="C17" s="9" t="s">
        <v>306</v>
      </c>
      <c r="D17" s="12" t="s">
        <v>3</v>
      </c>
      <c r="E17" s="50">
        <v>1970</v>
      </c>
      <c r="F17" s="51" t="s">
        <v>29</v>
      </c>
      <c r="G17" s="12"/>
      <c r="H17" s="12"/>
      <c r="I17" s="52">
        <v>0.016550925925925924</v>
      </c>
      <c r="J17" s="55"/>
    </row>
    <row r="18" spans="1:10" ht="15" customHeight="1">
      <c r="A18" s="49">
        <v>12</v>
      </c>
      <c r="B18" s="50">
        <v>198</v>
      </c>
      <c r="C18" s="9" t="s">
        <v>321</v>
      </c>
      <c r="D18" s="12" t="s">
        <v>3</v>
      </c>
      <c r="E18" s="50">
        <v>1963</v>
      </c>
      <c r="F18" s="51" t="s">
        <v>199</v>
      </c>
      <c r="G18" s="12"/>
      <c r="H18" s="12"/>
      <c r="I18" s="52">
        <v>0.017881944444444443</v>
      </c>
      <c r="J18" s="55"/>
    </row>
    <row r="19" spans="1:10" ht="15" customHeight="1">
      <c r="A19" s="59">
        <v>13</v>
      </c>
      <c r="B19" s="50">
        <v>162</v>
      </c>
      <c r="C19" s="9" t="s">
        <v>413</v>
      </c>
      <c r="D19" s="12" t="s">
        <v>3</v>
      </c>
      <c r="E19" s="50">
        <v>1992</v>
      </c>
      <c r="F19" s="51" t="s">
        <v>14</v>
      </c>
      <c r="G19" s="12"/>
      <c r="H19" s="12"/>
      <c r="I19" s="52">
        <v>0.024016203703703706</v>
      </c>
      <c r="J19" s="55"/>
    </row>
    <row r="20" spans="1:9" s="273" customFormat="1" ht="29.25" customHeight="1">
      <c r="A20" s="275" t="s">
        <v>31</v>
      </c>
      <c r="B20" s="275"/>
      <c r="C20" s="276"/>
      <c r="D20" s="270"/>
      <c r="E20" s="277"/>
      <c r="F20" s="271"/>
      <c r="G20" s="270"/>
      <c r="H20" s="270"/>
      <c r="I20" s="278"/>
    </row>
    <row r="21" spans="1:9" s="273" customFormat="1" ht="27.75" customHeight="1">
      <c r="A21" s="282" t="s">
        <v>21</v>
      </c>
      <c r="B21" s="283" t="s">
        <v>8</v>
      </c>
      <c r="C21" s="284" t="s">
        <v>0</v>
      </c>
      <c r="D21" s="285" t="s">
        <v>5</v>
      </c>
      <c r="E21" s="282" t="s">
        <v>18</v>
      </c>
      <c r="F21" s="286" t="s">
        <v>1</v>
      </c>
      <c r="G21" s="285" t="s">
        <v>7</v>
      </c>
      <c r="H21" s="282" t="s">
        <v>9</v>
      </c>
      <c r="I21" s="285" t="s">
        <v>2</v>
      </c>
    </row>
    <row r="22" spans="1:9" s="5" customFormat="1" ht="14.25" customHeight="1">
      <c r="A22" s="287">
        <v>1</v>
      </c>
      <c r="B22" s="288">
        <v>186</v>
      </c>
      <c r="C22" s="291" t="s">
        <v>350</v>
      </c>
      <c r="D22" s="8" t="s">
        <v>4</v>
      </c>
      <c r="E22" s="68">
        <v>1979</v>
      </c>
      <c r="F22" s="80" t="s">
        <v>11</v>
      </c>
      <c r="G22" s="8"/>
      <c r="H22" s="287"/>
      <c r="I22" s="290">
        <v>0.012870370370370372</v>
      </c>
    </row>
    <row r="23" spans="1:9" s="11" customFormat="1" ht="15" customHeight="1">
      <c r="A23" s="303">
        <v>2</v>
      </c>
      <c r="B23" s="41">
        <v>432</v>
      </c>
      <c r="C23" s="304" t="s">
        <v>59</v>
      </c>
      <c r="D23" s="7" t="s">
        <v>4</v>
      </c>
      <c r="E23" s="41">
        <v>1984</v>
      </c>
      <c r="F23" s="42" t="s">
        <v>60</v>
      </c>
      <c r="G23" s="7" t="str">
        <f>IF($D23="m",IF($E$1-$E23&gt;18,IF($E$1-$E23&lt;40,"A",IF($E$1-$E23&gt;49,IF($E$1-$E23&gt;59,IF($E$1-$E23&gt;69,"E","D"),"C"),"B")),"JM"),IF($E$1-$E23&gt;18,IF($E$1-$E23&lt;40,"F",IF($E$1-$E23&lt;50,"G","H")),"JŽ"))</f>
        <v>F</v>
      </c>
      <c r="H23" s="7">
        <f>COUNTIF($E$6:$G23,$G23)</f>
        <v>1</v>
      </c>
      <c r="I23" s="305">
        <v>0.013287037037037036</v>
      </c>
    </row>
    <row r="24" spans="1:9" s="39" customFormat="1" ht="15" customHeight="1">
      <c r="A24" s="309">
        <v>3</v>
      </c>
      <c r="B24" s="313">
        <v>183</v>
      </c>
      <c r="C24" s="310" t="s">
        <v>337</v>
      </c>
      <c r="D24" s="6" t="s">
        <v>4</v>
      </c>
      <c r="E24" s="40">
        <v>1966</v>
      </c>
      <c r="F24" s="311" t="s">
        <v>199</v>
      </c>
      <c r="G24" s="6"/>
      <c r="H24" s="309"/>
      <c r="I24" s="312">
        <v>0.013877314814814815</v>
      </c>
    </row>
    <row r="25" spans="1:9" ht="15" customHeight="1">
      <c r="A25" s="49">
        <v>4</v>
      </c>
      <c r="B25" s="50">
        <v>167</v>
      </c>
      <c r="C25" s="53" t="s">
        <v>406</v>
      </c>
      <c r="D25" s="12" t="s">
        <v>4</v>
      </c>
      <c r="E25" s="50">
        <v>1995</v>
      </c>
      <c r="F25" s="51" t="s">
        <v>29</v>
      </c>
      <c r="G25" s="12"/>
      <c r="H25" s="12"/>
      <c r="I25" s="52">
        <v>0.014398148148148148</v>
      </c>
    </row>
    <row r="26" spans="1:9" ht="15" customHeight="1">
      <c r="A26" s="49">
        <v>5</v>
      </c>
      <c r="B26" s="56">
        <v>181</v>
      </c>
      <c r="C26" s="9" t="s">
        <v>335</v>
      </c>
      <c r="D26" s="12" t="s">
        <v>4</v>
      </c>
      <c r="E26" s="50">
        <v>1976</v>
      </c>
      <c r="F26" s="51" t="s">
        <v>38</v>
      </c>
      <c r="G26" s="12"/>
      <c r="H26" s="49"/>
      <c r="I26" s="52">
        <v>0.014849537037037036</v>
      </c>
    </row>
    <row r="27" spans="1:9" ht="15" customHeight="1">
      <c r="A27" s="49">
        <v>6</v>
      </c>
      <c r="B27" s="50">
        <v>169</v>
      </c>
      <c r="C27" s="9" t="s">
        <v>404</v>
      </c>
      <c r="D27" s="12" t="s">
        <v>4</v>
      </c>
      <c r="E27" s="50">
        <v>2000</v>
      </c>
      <c r="F27" s="51" t="s">
        <v>19</v>
      </c>
      <c r="G27" s="12"/>
      <c r="H27" s="12"/>
      <c r="I27" s="52">
        <v>0.015324074074074073</v>
      </c>
    </row>
    <row r="28" spans="1:9" ht="15" customHeight="1">
      <c r="A28" s="49">
        <v>7</v>
      </c>
      <c r="B28" s="50">
        <v>170</v>
      </c>
      <c r="C28" s="9" t="s">
        <v>42</v>
      </c>
      <c r="D28" s="12" t="s">
        <v>4</v>
      </c>
      <c r="E28" s="50">
        <v>2001</v>
      </c>
      <c r="F28" s="51" t="s">
        <v>19</v>
      </c>
      <c r="G28" s="12" t="str">
        <f>IF($D28="m",IF($E$1-$E28&gt;18,IF($E$1-$E28&lt;40,"A",IF($E$1-$E28&gt;49,IF($E$1-$E28&gt;59,IF($E$1-$E28&gt;69,"E","D"),"C"),"B")),"JM"),IF($E$1-$E28&gt;18,IF($E$1-$E28&lt;40,"F",IF($E$1-$E28&lt;50,"G","H")),"JŽ"))</f>
        <v>JŽ</v>
      </c>
      <c r="H28" s="12"/>
      <c r="I28" s="52">
        <v>0.01568287037037037</v>
      </c>
    </row>
    <row r="29" spans="1:9" ht="15" customHeight="1">
      <c r="A29" s="49">
        <v>8</v>
      </c>
      <c r="B29" s="56">
        <v>433</v>
      </c>
      <c r="C29" s="9" t="s">
        <v>58</v>
      </c>
      <c r="D29" s="12" t="s">
        <v>4</v>
      </c>
      <c r="E29" s="50">
        <v>1982</v>
      </c>
      <c r="F29" s="51" t="s">
        <v>19</v>
      </c>
      <c r="G29" s="12"/>
      <c r="H29" s="49"/>
      <c r="I29" s="52">
        <v>0.01650462962962963</v>
      </c>
    </row>
    <row r="30" spans="1:9" ht="15" customHeight="1">
      <c r="A30" s="49">
        <v>9</v>
      </c>
      <c r="B30" s="56">
        <v>191</v>
      </c>
      <c r="C30" s="9" t="s">
        <v>303</v>
      </c>
      <c r="D30" s="12" t="s">
        <v>4</v>
      </c>
      <c r="E30" s="50">
        <v>1995</v>
      </c>
      <c r="F30" s="51" t="s">
        <v>14</v>
      </c>
      <c r="G30" s="12"/>
      <c r="H30" s="49"/>
      <c r="I30" s="52">
        <v>0.016550925925925924</v>
      </c>
    </row>
    <row r="31" spans="1:9" ht="15" customHeight="1">
      <c r="A31" s="49">
        <v>10</v>
      </c>
      <c r="B31" s="56">
        <v>185</v>
      </c>
      <c r="C31" s="9" t="s">
        <v>343</v>
      </c>
      <c r="D31" s="12" t="s">
        <v>4</v>
      </c>
      <c r="E31" s="50">
        <v>1981</v>
      </c>
      <c r="F31" s="51" t="s">
        <v>29</v>
      </c>
      <c r="G31" s="12"/>
      <c r="H31" s="49"/>
      <c r="I31" s="52">
        <v>0.018310185185185186</v>
      </c>
    </row>
    <row r="32" spans="1:9" ht="15" customHeight="1">
      <c r="A32" s="49">
        <v>11</v>
      </c>
      <c r="B32" s="56">
        <v>184</v>
      </c>
      <c r="C32" s="9" t="s">
        <v>342</v>
      </c>
      <c r="D32" s="12" t="s">
        <v>4</v>
      </c>
      <c r="E32" s="50">
        <v>1983</v>
      </c>
      <c r="F32" s="51" t="s">
        <v>14</v>
      </c>
      <c r="G32" s="12"/>
      <c r="H32" s="49"/>
      <c r="I32" s="52">
        <v>0.01832175925925926</v>
      </c>
    </row>
    <row r="33" spans="1:9" ht="15" customHeight="1">
      <c r="A33" s="49">
        <v>12</v>
      </c>
      <c r="B33" s="50">
        <v>163</v>
      </c>
      <c r="C33" s="9" t="s">
        <v>412</v>
      </c>
      <c r="D33" s="12" t="s">
        <v>4</v>
      </c>
      <c r="E33" s="50">
        <v>1992</v>
      </c>
      <c r="F33" s="51" t="s">
        <v>14</v>
      </c>
      <c r="G33" s="12"/>
      <c r="H33" s="12"/>
      <c r="I33" s="52">
        <v>0.024016203703703706</v>
      </c>
    </row>
    <row r="34" spans="1:9" ht="15" customHeight="1">
      <c r="A34" s="49">
        <v>13</v>
      </c>
      <c r="B34" s="50">
        <v>179</v>
      </c>
      <c r="C34" s="9" t="s">
        <v>394</v>
      </c>
      <c r="D34" s="12" t="s">
        <v>4</v>
      </c>
      <c r="E34" s="50">
        <v>1988</v>
      </c>
      <c r="F34" s="51" t="s">
        <v>14</v>
      </c>
      <c r="G34" s="12"/>
      <c r="H34" s="12"/>
      <c r="I34" s="52"/>
    </row>
    <row r="35" spans="1:2" ht="33" customHeight="1">
      <c r="A35" s="279" t="s">
        <v>450</v>
      </c>
      <c r="B35" s="279"/>
    </row>
    <row r="36" spans="1:9" ht="38.25">
      <c r="A36" s="49" t="s">
        <v>21</v>
      </c>
      <c r="B36" s="56" t="s">
        <v>8</v>
      </c>
      <c r="C36" s="9" t="s">
        <v>0</v>
      </c>
      <c r="D36" s="12" t="s">
        <v>5</v>
      </c>
      <c r="E36" s="49" t="s">
        <v>18</v>
      </c>
      <c r="F36" s="90" t="s">
        <v>1</v>
      </c>
      <c r="G36" s="12" t="s">
        <v>7</v>
      </c>
      <c r="H36" s="49" t="s">
        <v>9</v>
      </c>
      <c r="I36" s="12" t="s">
        <v>2</v>
      </c>
    </row>
    <row r="37" spans="1:9" s="5" customFormat="1" ht="12.75">
      <c r="A37" s="287">
        <v>1</v>
      </c>
      <c r="B37" s="68">
        <v>196</v>
      </c>
      <c r="C37" s="291" t="s">
        <v>13</v>
      </c>
      <c r="D37" s="146" t="s">
        <v>316</v>
      </c>
      <c r="E37" s="68">
        <v>1998</v>
      </c>
      <c r="F37" s="80" t="s">
        <v>314</v>
      </c>
      <c r="G37" s="8"/>
      <c r="H37" s="8"/>
      <c r="I37" s="290">
        <v>0.018333333333333333</v>
      </c>
    </row>
    <row r="38" spans="1:9" s="11" customFormat="1" ht="12.75">
      <c r="A38" s="303">
        <v>2</v>
      </c>
      <c r="B38" s="41">
        <v>193</v>
      </c>
      <c r="C38" s="304" t="s">
        <v>307</v>
      </c>
      <c r="D38" s="196" t="s">
        <v>316</v>
      </c>
      <c r="E38" s="41">
        <v>1975</v>
      </c>
      <c r="F38" s="42" t="s">
        <v>308</v>
      </c>
      <c r="G38" s="7" t="str">
        <f>IF($D38="m",IF($E$1-$E38&gt;18,IF($E$1-$E38&lt;40,"A",IF($E$1-$E38&gt;49,IF($E$1-$E38&gt;59,IF($E$1-$E38&gt;69,"E","D"),"C"),"B")),"JM"),IF($E$1-$E38&gt;18,IF($E$1-$E38&lt;40,"F",IF($E$1-$E38&lt;50,"G","H")),"JŽ"))</f>
        <v>G</v>
      </c>
      <c r="H38" s="7"/>
      <c r="I38" s="305">
        <v>0.018969907407407408</v>
      </c>
    </row>
    <row r="39" spans="1:9" s="39" customFormat="1" ht="12.75">
      <c r="A39" s="309">
        <v>3</v>
      </c>
      <c r="B39" s="40">
        <v>197</v>
      </c>
      <c r="C39" s="310" t="s">
        <v>315</v>
      </c>
      <c r="D39" s="203" t="s">
        <v>316</v>
      </c>
      <c r="E39" s="40">
        <v>1953</v>
      </c>
      <c r="F39" s="311" t="s">
        <v>314</v>
      </c>
      <c r="G39" s="6"/>
      <c r="H39" s="6"/>
      <c r="I39" s="312">
        <v>0.01965277777777778</v>
      </c>
    </row>
    <row r="40" spans="1:9" ht="12.75">
      <c r="A40" s="49">
        <v>5</v>
      </c>
      <c r="B40" s="56">
        <v>171</v>
      </c>
      <c r="C40" s="30" t="s">
        <v>365</v>
      </c>
      <c r="D40" s="96" t="s">
        <v>3</v>
      </c>
      <c r="E40" s="50">
        <v>1955</v>
      </c>
      <c r="F40" s="51" t="s">
        <v>49</v>
      </c>
      <c r="G40" s="12"/>
      <c r="H40" s="49"/>
      <c r="I40" s="52">
        <v>0.02461805555555556</v>
      </c>
    </row>
    <row r="41" spans="1:2" ht="33" customHeight="1">
      <c r="A41" s="279" t="s">
        <v>451</v>
      </c>
      <c r="B41" s="279"/>
    </row>
    <row r="42" spans="1:9" s="5" customFormat="1" ht="12.75">
      <c r="A42" s="287">
        <v>1</v>
      </c>
      <c r="B42" s="68">
        <v>180</v>
      </c>
      <c r="C42" s="291" t="s">
        <v>397</v>
      </c>
      <c r="D42" s="146" t="s">
        <v>4</v>
      </c>
      <c r="E42" s="68">
        <v>1957</v>
      </c>
      <c r="F42" s="80" t="s">
        <v>49</v>
      </c>
      <c r="G42" s="8"/>
      <c r="H42" s="8"/>
      <c r="I42" s="290">
        <v>0.019837962962962963</v>
      </c>
    </row>
    <row r="43" spans="1:9" s="11" customFormat="1" ht="12.75">
      <c r="A43" s="303">
        <v>2</v>
      </c>
      <c r="B43" s="41">
        <v>194</v>
      </c>
      <c r="C43" s="304" t="s">
        <v>309</v>
      </c>
      <c r="D43" s="196" t="s">
        <v>4</v>
      </c>
      <c r="E43" s="41">
        <v>1982</v>
      </c>
      <c r="F43" s="42" t="s">
        <v>308</v>
      </c>
      <c r="G43" s="7"/>
      <c r="H43" s="7"/>
      <c r="I43" s="305">
        <v>0.021597222222222223</v>
      </c>
    </row>
    <row r="44" spans="1:9" s="39" customFormat="1" ht="12.75">
      <c r="A44" s="309">
        <v>3</v>
      </c>
      <c r="B44" s="313">
        <v>439</v>
      </c>
      <c r="C44" s="310" t="s">
        <v>426</v>
      </c>
      <c r="D44" s="203" t="s">
        <v>4</v>
      </c>
      <c r="E44" s="40">
        <v>1971</v>
      </c>
      <c r="F44" s="311" t="s">
        <v>314</v>
      </c>
      <c r="G44" s="6"/>
      <c r="H44" s="309"/>
      <c r="I44" s="312">
        <v>0.022152777777777775</v>
      </c>
    </row>
    <row r="45" spans="1:9" ht="12.75">
      <c r="A45" s="49">
        <v>4</v>
      </c>
      <c r="B45" s="50">
        <v>189</v>
      </c>
      <c r="C45" s="9" t="s">
        <v>363</v>
      </c>
      <c r="D45" s="96" t="s">
        <v>4</v>
      </c>
      <c r="E45" s="50">
        <v>1967</v>
      </c>
      <c r="F45" s="51" t="s">
        <v>364</v>
      </c>
      <c r="G45" s="12" t="str">
        <f>IF($D45="m",IF($E$1-$E45&gt;18,IF($E$1-$E45&lt;40,"A",IF($E$1-$E45&gt;49,IF($E$1-$E45&gt;59,IF($E$1-$E45&gt;69,"E","D"),"C"),"B")),"JM"),IF($E$1-$E45&gt;18,IF($E$1-$E45&lt;40,"F",IF($E$1-$E45&lt;50,"G","H")),"JŽ"))</f>
        <v>H</v>
      </c>
      <c r="H45" s="12">
        <f>COUNTIF($E$6:$G45,$G45)</f>
        <v>1</v>
      </c>
      <c r="I45" s="52">
        <v>0.027349537037037037</v>
      </c>
    </row>
    <row r="46" spans="1:9" ht="12.75">
      <c r="A46" s="49">
        <v>5</v>
      </c>
      <c r="B46" s="56">
        <v>438</v>
      </c>
      <c r="C46" s="9" t="s">
        <v>425</v>
      </c>
      <c r="D46" s="96" t="s">
        <v>4</v>
      </c>
      <c r="E46" s="50">
        <v>1970</v>
      </c>
      <c r="F46" s="51" t="s">
        <v>364</v>
      </c>
      <c r="G46" s="12"/>
      <c r="H46" s="49"/>
      <c r="I46" s="52">
        <v>0.027349537037037037</v>
      </c>
    </row>
    <row r="47" spans="1:9" s="273" customFormat="1" ht="19.5" customHeight="1">
      <c r="A47" s="280" t="s">
        <v>36</v>
      </c>
      <c r="B47" s="280"/>
      <c r="C47" s="280"/>
      <c r="D47" s="274"/>
      <c r="E47" s="104"/>
      <c r="F47" s="281"/>
      <c r="G47" s="274"/>
      <c r="H47" s="274"/>
      <c r="I47" s="274"/>
    </row>
    <row r="48" spans="1:9" ht="38.25">
      <c r="A48" s="49" t="s">
        <v>21</v>
      </c>
      <c r="B48" s="56" t="s">
        <v>8</v>
      </c>
      <c r="C48" s="9" t="s">
        <v>0</v>
      </c>
      <c r="D48" s="12" t="s">
        <v>5</v>
      </c>
      <c r="E48" s="49" t="s">
        <v>18</v>
      </c>
      <c r="F48" s="90" t="s">
        <v>1</v>
      </c>
      <c r="G48" s="12" t="s">
        <v>7</v>
      </c>
      <c r="H48" s="49" t="s">
        <v>9</v>
      </c>
      <c r="I48" s="12" t="s">
        <v>2</v>
      </c>
    </row>
    <row r="49" spans="1:9" s="5" customFormat="1" ht="12.75">
      <c r="A49" s="287">
        <v>1</v>
      </c>
      <c r="B49" s="68">
        <v>187</v>
      </c>
      <c r="C49" s="291" t="s">
        <v>359</v>
      </c>
      <c r="D49" s="146" t="s">
        <v>3</v>
      </c>
      <c r="E49" s="68">
        <v>2003</v>
      </c>
      <c r="F49" s="80" t="s">
        <v>360</v>
      </c>
      <c r="G49" s="8"/>
      <c r="H49" s="8"/>
      <c r="I49" s="290">
        <v>0.01005787037037037</v>
      </c>
    </row>
    <row r="50" spans="1:9" s="11" customFormat="1" ht="12.75">
      <c r="A50" s="306">
        <v>2</v>
      </c>
      <c r="B50" s="307">
        <v>188</v>
      </c>
      <c r="C50" s="308" t="s">
        <v>361</v>
      </c>
      <c r="D50" s="196" t="s">
        <v>3</v>
      </c>
      <c r="E50" s="41">
        <v>2003</v>
      </c>
      <c r="F50" s="42" t="s">
        <v>362</v>
      </c>
      <c r="G50" s="7"/>
      <c r="H50" s="7"/>
      <c r="I50" s="305">
        <v>0.010162037037037037</v>
      </c>
    </row>
    <row r="51" spans="1:9" s="39" customFormat="1" ht="12.75">
      <c r="A51" s="309">
        <v>3</v>
      </c>
      <c r="B51" s="40">
        <v>164</v>
      </c>
      <c r="C51" s="310" t="s">
        <v>408</v>
      </c>
      <c r="D51" s="6" t="s">
        <v>3</v>
      </c>
      <c r="E51" s="40">
        <v>2005</v>
      </c>
      <c r="F51" s="311" t="s">
        <v>409</v>
      </c>
      <c r="G51" s="6"/>
      <c r="H51" s="6"/>
      <c r="I51" s="312">
        <v>0.011342592592592592</v>
      </c>
    </row>
    <row r="52" spans="1:9" ht="12.75">
      <c r="A52" s="59">
        <v>4</v>
      </c>
      <c r="B52" s="50">
        <v>175</v>
      </c>
      <c r="C52" s="9" t="s">
        <v>380</v>
      </c>
      <c r="D52" s="12" t="s">
        <v>3</v>
      </c>
      <c r="E52" s="50">
        <v>2004</v>
      </c>
      <c r="F52" s="51" t="s">
        <v>381</v>
      </c>
      <c r="G52" s="12"/>
      <c r="H52" s="12"/>
      <c r="I52" s="52">
        <v>0.011956018518518517</v>
      </c>
    </row>
    <row r="53" spans="1:9" ht="12.75">
      <c r="A53" s="49">
        <v>5</v>
      </c>
      <c r="B53" s="50">
        <v>176</v>
      </c>
      <c r="C53" s="9" t="s">
        <v>382</v>
      </c>
      <c r="D53" s="12" t="s">
        <v>3</v>
      </c>
      <c r="E53" s="50">
        <v>2004</v>
      </c>
      <c r="F53" s="51" t="s">
        <v>360</v>
      </c>
      <c r="G53" s="12"/>
      <c r="H53" s="12"/>
      <c r="I53" s="52">
        <v>0.012141203703703704</v>
      </c>
    </row>
    <row r="54" spans="1:9" ht="12.75">
      <c r="A54" s="59">
        <v>6</v>
      </c>
      <c r="B54" s="50">
        <v>166</v>
      </c>
      <c r="C54" s="9" t="s">
        <v>407</v>
      </c>
      <c r="D54" s="12" t="s">
        <v>3</v>
      </c>
      <c r="E54" s="50">
        <v>2008</v>
      </c>
      <c r="F54" s="51" t="s">
        <v>409</v>
      </c>
      <c r="G54" s="12"/>
      <c r="H54" s="12"/>
      <c r="I54" s="52">
        <v>0.012604166666666666</v>
      </c>
    </row>
    <row r="55" spans="1:9" ht="12.75">
      <c r="A55" s="49">
        <v>7</v>
      </c>
      <c r="B55" s="50">
        <v>168</v>
      </c>
      <c r="C55" s="9" t="s">
        <v>405</v>
      </c>
      <c r="D55" s="12" t="s">
        <v>3</v>
      </c>
      <c r="E55" s="50">
        <v>2004</v>
      </c>
      <c r="F55" s="51" t="s">
        <v>14</v>
      </c>
      <c r="G55" s="12"/>
      <c r="H55" s="12"/>
      <c r="I55" s="52">
        <v>0.013287037037037036</v>
      </c>
    </row>
    <row r="56" spans="1:9" s="273" customFormat="1" ht="19.5" customHeight="1">
      <c r="A56" s="280" t="s">
        <v>61</v>
      </c>
      <c r="B56" s="280"/>
      <c r="C56" s="280"/>
      <c r="D56" s="274"/>
      <c r="E56" s="104"/>
      <c r="F56" s="281"/>
      <c r="G56" s="274"/>
      <c r="H56" s="274"/>
      <c r="I56" s="274"/>
    </row>
    <row r="57" spans="1:9" ht="38.25">
      <c r="A57" s="49" t="s">
        <v>21</v>
      </c>
      <c r="B57" s="56" t="s">
        <v>8</v>
      </c>
      <c r="C57" s="9" t="s">
        <v>0</v>
      </c>
      <c r="D57" s="12" t="s">
        <v>5</v>
      </c>
      <c r="E57" s="49" t="s">
        <v>18</v>
      </c>
      <c r="F57" s="90" t="s">
        <v>1</v>
      </c>
      <c r="G57" s="12" t="s">
        <v>7</v>
      </c>
      <c r="H57" s="49" t="s">
        <v>9</v>
      </c>
      <c r="I57" s="12" t="s">
        <v>2</v>
      </c>
    </row>
    <row r="58" spans="1:9" s="5" customFormat="1" ht="12.75">
      <c r="A58" s="287">
        <v>1</v>
      </c>
      <c r="B58" s="288">
        <v>437</v>
      </c>
      <c r="C58" s="289" t="s">
        <v>424</v>
      </c>
      <c r="D58" s="8" t="s">
        <v>4</v>
      </c>
      <c r="E58" s="68">
        <v>2003</v>
      </c>
      <c r="F58" s="80" t="s">
        <v>199</v>
      </c>
      <c r="G58" s="8"/>
      <c r="H58" s="287"/>
      <c r="I58" s="290">
        <v>0.017870370370370373</v>
      </c>
    </row>
    <row r="59" spans="1:9" ht="12.75">
      <c r="A59" s="49">
        <v>2</v>
      </c>
      <c r="B59" s="56">
        <v>195</v>
      </c>
      <c r="C59" s="9" t="s">
        <v>310</v>
      </c>
      <c r="D59" s="12" t="s">
        <v>4</v>
      </c>
      <c r="E59" s="50">
        <v>2005</v>
      </c>
      <c r="F59" s="51" t="s">
        <v>308</v>
      </c>
      <c r="G59" s="12"/>
      <c r="H59" s="49"/>
      <c r="I59" s="52" t="s">
        <v>439</v>
      </c>
    </row>
    <row r="61" spans="1:12" s="25" customFormat="1" ht="12.75">
      <c r="A61" s="43" t="s">
        <v>25</v>
      </c>
      <c r="B61" s="43"/>
      <c r="C61" s="97"/>
      <c r="D61" s="43"/>
      <c r="E61" s="29"/>
      <c r="F61" s="29"/>
      <c r="G61" s="29"/>
      <c r="H61" s="109"/>
      <c r="I61" s="29"/>
      <c r="J61" s="29"/>
      <c r="K61" s="37"/>
      <c r="L61" s="46"/>
    </row>
    <row r="62" spans="1:12" s="25" customFormat="1" ht="12">
      <c r="A62" s="259" t="s">
        <v>15</v>
      </c>
      <c r="B62" s="259"/>
      <c r="C62" s="259"/>
      <c r="D62" s="259"/>
      <c r="E62" s="259"/>
      <c r="F62" s="259"/>
      <c r="G62" s="26"/>
      <c r="H62" s="108"/>
      <c r="I62" s="26"/>
      <c r="J62" s="26"/>
      <c r="K62" s="22"/>
      <c r="L62" s="46"/>
    </row>
  </sheetData>
  <sheetProtection/>
  <mergeCells count="9">
    <mergeCell ref="A47:C47"/>
    <mergeCell ref="A62:F62"/>
    <mergeCell ref="A56:C56"/>
    <mergeCell ref="A20:B20"/>
    <mergeCell ref="A5:B5"/>
    <mergeCell ref="A2:I2"/>
    <mergeCell ref="A3:I3"/>
    <mergeCell ref="A35:B35"/>
    <mergeCell ref="A41:B4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9"/>
  <sheetViews>
    <sheetView zoomScalePageLayoutView="0" workbookViewId="0" topLeftCell="A2">
      <selection activeCell="A1" sqref="A1:IV16384"/>
    </sheetView>
  </sheetViews>
  <sheetFormatPr defaultColWidth="8.8515625" defaultRowHeight="12.75"/>
  <cols>
    <col min="1" max="1" width="4.8515625" style="113" customWidth="1"/>
    <col min="2" max="2" width="5.421875" style="113" customWidth="1"/>
    <col min="3" max="3" width="20.28125" style="114" customWidth="1"/>
    <col min="4" max="4" width="9.421875" style="115" customWidth="1"/>
    <col min="5" max="5" width="4.8515625" style="116" customWidth="1"/>
    <col min="6" max="6" width="4.57421875" style="117" customWidth="1"/>
    <col min="7" max="7" width="6.00390625" style="113" customWidth="1"/>
    <col min="8" max="8" width="21.421875" style="118" customWidth="1"/>
    <col min="9" max="9" width="4.140625" style="113" customWidth="1"/>
    <col min="10" max="10" width="4.00390625" style="113" customWidth="1"/>
    <col min="11" max="11" width="10.140625" style="119" customWidth="1"/>
    <col min="12" max="12" width="6.00390625" style="120" hidden="1" customWidth="1"/>
    <col min="13" max="13" width="15.140625" style="114" hidden="1" customWidth="1"/>
    <col min="14" max="16384" width="8.8515625" style="114" customWidth="1"/>
  </cols>
  <sheetData>
    <row r="1" spans="6:7" ht="17.25" customHeight="1" hidden="1">
      <c r="F1" s="117" t="s">
        <v>6</v>
      </c>
      <c r="G1" s="113">
        <v>2019</v>
      </c>
    </row>
    <row r="2" spans="1:12" s="122" customFormat="1" ht="30" customHeight="1" thickBot="1">
      <c r="A2" s="260" t="s">
        <v>63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  <c r="L2" s="121"/>
    </row>
    <row r="3" spans="1:12" s="124" customFormat="1" ht="17.25" customHeight="1">
      <c r="A3" s="247" t="s">
        <v>64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123"/>
    </row>
    <row r="4" spans="1:12" s="124" customFormat="1" ht="19.5" customHeight="1">
      <c r="A4" s="248" t="s">
        <v>16</v>
      </c>
      <c r="B4" s="248"/>
      <c r="C4" s="125"/>
      <c r="D4" s="126"/>
      <c r="E4" s="127"/>
      <c r="F4" s="128" t="s">
        <v>45</v>
      </c>
      <c r="G4" s="129"/>
      <c r="H4" s="130"/>
      <c r="I4" s="129" t="s">
        <v>62</v>
      </c>
      <c r="J4" s="129"/>
      <c r="K4" s="131"/>
      <c r="L4" s="123"/>
    </row>
    <row r="5" spans="1:13" s="141" customFormat="1" ht="37.5" customHeight="1">
      <c r="A5" s="132" t="s">
        <v>21</v>
      </c>
      <c r="B5" s="132" t="s">
        <v>8</v>
      </c>
      <c r="C5" s="133" t="s">
        <v>28</v>
      </c>
      <c r="D5" s="134" t="s">
        <v>0</v>
      </c>
      <c r="E5" s="135" t="s">
        <v>26</v>
      </c>
      <c r="F5" s="136" t="s">
        <v>5</v>
      </c>
      <c r="G5" s="132" t="s">
        <v>18</v>
      </c>
      <c r="H5" s="137" t="s">
        <v>1</v>
      </c>
      <c r="I5" s="138" t="s">
        <v>7</v>
      </c>
      <c r="J5" s="132" t="s">
        <v>22</v>
      </c>
      <c r="K5" s="136" t="s">
        <v>2</v>
      </c>
      <c r="L5" s="139" t="s">
        <v>295</v>
      </c>
      <c r="M5" s="140" t="s">
        <v>65</v>
      </c>
    </row>
    <row r="6" spans="1:13" s="149" customFormat="1" ht="15" customHeight="1">
      <c r="A6" s="142">
        <v>1</v>
      </c>
      <c r="B6" s="142">
        <v>100</v>
      </c>
      <c r="C6" s="143" t="s">
        <v>200</v>
      </c>
      <c r="D6" s="144" t="s">
        <v>201</v>
      </c>
      <c r="E6" s="145" t="s">
        <v>27</v>
      </c>
      <c r="F6" s="146" t="s">
        <v>3</v>
      </c>
      <c r="G6" s="147">
        <v>1980</v>
      </c>
      <c r="H6" s="144" t="s">
        <v>17</v>
      </c>
      <c r="I6" s="142" t="str">
        <f aca="true" t="shared" si="0" ref="I6:I33">IF($F6="m",IF($G$1-$G6&gt;18,IF($G$1-$G6&lt;40,"A",IF($G$1-$G6&gt;49,IF($G$1-$G6&gt;59,IF($G$1-$G6&gt;69,"E","D"),"C"),"B")),"JM"),IF($G$1-$G6&gt;18,IF($G$1-$G6&lt;40,"F",IF($G$1-$G6&lt;50,"G","H")),"JŽ"))</f>
        <v>A</v>
      </c>
      <c r="J6" s="142">
        <f>COUNTIF($G$6:$I6,$I6)</f>
        <v>1</v>
      </c>
      <c r="K6" s="148">
        <v>0.04003472222222222</v>
      </c>
      <c r="L6" s="147">
        <v>0</v>
      </c>
      <c r="M6" s="143" t="s">
        <v>81</v>
      </c>
    </row>
    <row r="7" spans="1:13" s="149" customFormat="1" ht="15" customHeight="1">
      <c r="A7" s="142">
        <v>2</v>
      </c>
      <c r="B7" s="142">
        <v>63</v>
      </c>
      <c r="C7" s="143" t="s">
        <v>143</v>
      </c>
      <c r="D7" s="144" t="s">
        <v>78</v>
      </c>
      <c r="E7" s="145" t="s">
        <v>27</v>
      </c>
      <c r="F7" s="146" t="s">
        <v>3</v>
      </c>
      <c r="G7" s="147">
        <v>1978</v>
      </c>
      <c r="H7" s="144" t="s">
        <v>30</v>
      </c>
      <c r="I7" s="142" t="str">
        <f t="shared" si="0"/>
        <v>B</v>
      </c>
      <c r="J7" s="142">
        <f>COUNTIF($G$6:$I7,$I7)</f>
        <v>1</v>
      </c>
      <c r="K7" s="148">
        <v>0.040138888888888884</v>
      </c>
      <c r="L7" s="147">
        <v>0</v>
      </c>
      <c r="M7" s="143" t="s">
        <v>85</v>
      </c>
    </row>
    <row r="8" spans="1:13" s="154" customFormat="1" ht="15" customHeight="1">
      <c r="A8" s="192">
        <v>3</v>
      </c>
      <c r="B8" s="192">
        <v>126</v>
      </c>
      <c r="C8" s="193" t="s">
        <v>161</v>
      </c>
      <c r="D8" s="194" t="s">
        <v>162</v>
      </c>
      <c r="E8" s="195" t="s">
        <v>27</v>
      </c>
      <c r="F8" s="196" t="s">
        <v>3</v>
      </c>
      <c r="G8" s="197">
        <v>1989</v>
      </c>
      <c r="H8" s="194" t="s">
        <v>163</v>
      </c>
      <c r="I8" s="192" t="str">
        <f t="shared" si="0"/>
        <v>A</v>
      </c>
      <c r="J8" s="192">
        <f>COUNTIF($G$6:$I8,$I8)</f>
        <v>2</v>
      </c>
      <c r="K8" s="198">
        <v>0.040358796296296295</v>
      </c>
      <c r="L8" s="197">
        <v>0</v>
      </c>
      <c r="M8" s="193" t="s">
        <v>68</v>
      </c>
    </row>
    <row r="9" spans="1:13" s="154" customFormat="1" ht="14.25" customHeight="1">
      <c r="A9" s="192">
        <v>4</v>
      </c>
      <c r="B9" s="192">
        <v>38</v>
      </c>
      <c r="C9" s="193" t="s">
        <v>90</v>
      </c>
      <c r="D9" s="194" t="s">
        <v>91</v>
      </c>
      <c r="E9" s="195" t="s">
        <v>27</v>
      </c>
      <c r="F9" s="196" t="s">
        <v>3</v>
      </c>
      <c r="G9" s="197">
        <v>1976</v>
      </c>
      <c r="H9" s="194" t="s">
        <v>92</v>
      </c>
      <c r="I9" s="192" t="str">
        <f t="shared" si="0"/>
        <v>B</v>
      </c>
      <c r="J9" s="192">
        <f>COUNTIF($G$6:$I9,$I9)</f>
        <v>2</v>
      </c>
      <c r="K9" s="198">
        <v>0.04074074074074074</v>
      </c>
      <c r="L9" s="197">
        <v>0</v>
      </c>
      <c r="M9" s="193" t="s">
        <v>81</v>
      </c>
    </row>
    <row r="10" spans="1:13" s="149" customFormat="1" ht="15" customHeight="1">
      <c r="A10" s="142">
        <v>5</v>
      </c>
      <c r="B10" s="142">
        <v>76</v>
      </c>
      <c r="C10" s="143" t="s">
        <v>190</v>
      </c>
      <c r="D10" s="144" t="s">
        <v>180</v>
      </c>
      <c r="E10" s="145" t="s">
        <v>27</v>
      </c>
      <c r="F10" s="146" t="s">
        <v>3</v>
      </c>
      <c r="G10" s="147">
        <v>1961</v>
      </c>
      <c r="H10" s="144" t="s">
        <v>191</v>
      </c>
      <c r="I10" s="142" t="str">
        <f t="shared" si="0"/>
        <v>C</v>
      </c>
      <c r="J10" s="142">
        <f>COUNTIF($G$6:$I10,$I10)</f>
        <v>1</v>
      </c>
      <c r="K10" s="148">
        <v>0.042083333333333334</v>
      </c>
      <c r="L10" s="147">
        <v>0</v>
      </c>
      <c r="M10" s="143" t="s">
        <v>85</v>
      </c>
    </row>
    <row r="11" spans="1:13" s="155" customFormat="1" ht="15" customHeight="1">
      <c r="A11" s="199">
        <v>6</v>
      </c>
      <c r="B11" s="199">
        <v>120</v>
      </c>
      <c r="C11" s="206" t="s">
        <v>323</v>
      </c>
      <c r="D11" s="207" t="s">
        <v>324</v>
      </c>
      <c r="E11" s="202" t="s">
        <v>27</v>
      </c>
      <c r="F11" s="203" t="s">
        <v>3</v>
      </c>
      <c r="G11" s="208">
        <v>1993</v>
      </c>
      <c r="H11" s="207" t="s">
        <v>37</v>
      </c>
      <c r="I11" s="199" t="str">
        <f t="shared" si="0"/>
        <v>A</v>
      </c>
      <c r="J11" s="199">
        <f>COUNTIF($G$6:$I11,$I11)</f>
        <v>3</v>
      </c>
      <c r="K11" s="205">
        <v>0.042337962962962966</v>
      </c>
      <c r="L11" s="204">
        <v>0</v>
      </c>
      <c r="M11" s="200" t="s">
        <v>81</v>
      </c>
    </row>
    <row r="12" spans="1:13" s="155" customFormat="1" ht="15" customHeight="1">
      <c r="A12" s="138">
        <v>7</v>
      </c>
      <c r="B12" s="138">
        <v>155</v>
      </c>
      <c r="C12" s="156" t="s">
        <v>395</v>
      </c>
      <c r="D12" s="137" t="s">
        <v>145</v>
      </c>
      <c r="E12" s="135" t="s">
        <v>27</v>
      </c>
      <c r="F12" s="152" t="s">
        <v>3</v>
      </c>
      <c r="G12" s="157">
        <v>1970</v>
      </c>
      <c r="H12" s="137" t="s">
        <v>396</v>
      </c>
      <c r="I12" s="138" t="str">
        <f t="shared" si="0"/>
        <v>B</v>
      </c>
      <c r="J12" s="138">
        <f>COUNTIF($G$6:$I12,$I12)</f>
        <v>3</v>
      </c>
      <c r="K12" s="105">
        <v>0.0428587962962963</v>
      </c>
      <c r="L12" s="153">
        <v>0</v>
      </c>
      <c r="M12" s="150" t="s">
        <v>105</v>
      </c>
    </row>
    <row r="13" spans="1:13" ht="15" customHeight="1">
      <c r="A13" s="158">
        <v>8</v>
      </c>
      <c r="B13" s="158">
        <v>86</v>
      </c>
      <c r="C13" s="159" t="s">
        <v>219</v>
      </c>
      <c r="D13" s="160" t="s">
        <v>220</v>
      </c>
      <c r="E13" s="161" t="s">
        <v>43</v>
      </c>
      <c r="F13" s="162" t="s">
        <v>3</v>
      </c>
      <c r="G13" s="163">
        <v>1982</v>
      </c>
      <c r="H13" s="160" t="s">
        <v>208</v>
      </c>
      <c r="I13" s="158" t="str">
        <f t="shared" si="0"/>
        <v>A</v>
      </c>
      <c r="J13" s="158">
        <f>COUNTIF($G$6:$I13,$I13)</f>
        <v>4</v>
      </c>
      <c r="K13" s="88">
        <v>0.04303240740740741</v>
      </c>
      <c r="L13" s="163">
        <v>0</v>
      </c>
      <c r="M13" s="159" t="s">
        <v>105</v>
      </c>
    </row>
    <row r="14" spans="1:13" ht="15" customHeight="1">
      <c r="A14" s="158">
        <v>9</v>
      </c>
      <c r="B14" s="158">
        <v>107</v>
      </c>
      <c r="C14" s="159" t="s">
        <v>213</v>
      </c>
      <c r="D14" s="160" t="s">
        <v>214</v>
      </c>
      <c r="E14" s="161" t="s">
        <v>43</v>
      </c>
      <c r="F14" s="162" t="s">
        <v>3</v>
      </c>
      <c r="G14" s="163">
        <v>1984</v>
      </c>
      <c r="H14" s="160" t="s">
        <v>208</v>
      </c>
      <c r="I14" s="158" t="str">
        <f t="shared" si="0"/>
        <v>A</v>
      </c>
      <c r="J14" s="158">
        <f>COUNTIF($G$6:$I14,$I14)</f>
        <v>5</v>
      </c>
      <c r="K14" s="88">
        <v>0.04321759259259259</v>
      </c>
      <c r="L14" s="163">
        <v>0</v>
      </c>
      <c r="M14" s="159" t="s">
        <v>81</v>
      </c>
    </row>
    <row r="15" spans="1:13" s="164" customFormat="1" ht="15" customHeight="1">
      <c r="A15" s="158">
        <v>10</v>
      </c>
      <c r="B15" s="158">
        <v>88</v>
      </c>
      <c r="C15" s="159" t="s">
        <v>260</v>
      </c>
      <c r="D15" s="160" t="s">
        <v>114</v>
      </c>
      <c r="E15" s="161" t="s">
        <v>27</v>
      </c>
      <c r="F15" s="162" t="s">
        <v>3</v>
      </c>
      <c r="G15" s="163">
        <v>1979</v>
      </c>
      <c r="H15" s="160" t="s">
        <v>24</v>
      </c>
      <c r="I15" s="158" t="str">
        <f t="shared" si="0"/>
        <v>B</v>
      </c>
      <c r="J15" s="158">
        <f>COUNTIF($G$6:$I15,$I15)</f>
        <v>4</v>
      </c>
      <c r="K15" s="88">
        <v>0.04327546296296297</v>
      </c>
      <c r="L15" s="163">
        <v>0</v>
      </c>
      <c r="M15" s="159" t="s">
        <v>118</v>
      </c>
    </row>
    <row r="16" spans="1:13" s="154" customFormat="1" ht="15" customHeight="1">
      <c r="A16" s="192">
        <v>11</v>
      </c>
      <c r="B16" s="192">
        <v>122</v>
      </c>
      <c r="C16" s="193" t="s">
        <v>101</v>
      </c>
      <c r="D16" s="194" t="s">
        <v>100</v>
      </c>
      <c r="E16" s="195" t="s">
        <v>27</v>
      </c>
      <c r="F16" s="196" t="s">
        <v>3</v>
      </c>
      <c r="G16" s="197">
        <v>1967</v>
      </c>
      <c r="H16" s="194" t="s">
        <v>23</v>
      </c>
      <c r="I16" s="192" t="str">
        <f t="shared" si="0"/>
        <v>C</v>
      </c>
      <c r="J16" s="192">
        <f>COUNTIF($G$6:$I16,$I16)</f>
        <v>2</v>
      </c>
      <c r="K16" s="198">
        <v>0.04355324074074074</v>
      </c>
      <c r="L16" s="197">
        <v>0</v>
      </c>
      <c r="M16" s="193" t="s">
        <v>81</v>
      </c>
    </row>
    <row r="17" spans="1:13" s="155" customFormat="1" ht="15" customHeight="1">
      <c r="A17" s="199">
        <v>12</v>
      </c>
      <c r="B17" s="199">
        <v>158</v>
      </c>
      <c r="C17" s="206" t="s">
        <v>403</v>
      </c>
      <c r="D17" s="207" t="s">
        <v>250</v>
      </c>
      <c r="E17" s="202" t="s">
        <v>27</v>
      </c>
      <c r="F17" s="203" t="s">
        <v>3</v>
      </c>
      <c r="G17" s="208">
        <v>1965</v>
      </c>
      <c r="H17" s="207" t="s">
        <v>24</v>
      </c>
      <c r="I17" s="199" t="str">
        <f t="shared" si="0"/>
        <v>C</v>
      </c>
      <c r="J17" s="199">
        <f>COUNTIF($G$6:$I17,$I17)</f>
        <v>3</v>
      </c>
      <c r="K17" s="205">
        <v>0.044270833333333336</v>
      </c>
      <c r="L17" s="204">
        <v>0</v>
      </c>
      <c r="M17" s="200"/>
    </row>
    <row r="18" spans="1:13" s="164" customFormat="1" ht="15" customHeight="1">
      <c r="A18" s="158">
        <v>13</v>
      </c>
      <c r="B18" s="158">
        <v>72</v>
      </c>
      <c r="C18" s="159" t="s">
        <v>283</v>
      </c>
      <c r="D18" s="160" t="s">
        <v>151</v>
      </c>
      <c r="E18" s="161" t="s">
        <v>27</v>
      </c>
      <c r="F18" s="162" t="s">
        <v>3</v>
      </c>
      <c r="G18" s="163">
        <v>1984</v>
      </c>
      <c r="H18" s="160" t="s">
        <v>86</v>
      </c>
      <c r="I18" s="158" t="str">
        <f t="shared" si="0"/>
        <v>A</v>
      </c>
      <c r="J18" s="158">
        <f>COUNTIF($G$6:$I18,$I18)</f>
        <v>6</v>
      </c>
      <c r="K18" s="88">
        <v>0.04478009259259259</v>
      </c>
      <c r="L18" s="163">
        <v>0</v>
      </c>
      <c r="M18" s="159" t="s">
        <v>81</v>
      </c>
    </row>
    <row r="19" spans="1:13" s="165" customFormat="1" ht="15" customHeight="1">
      <c r="A19" s="158">
        <v>14</v>
      </c>
      <c r="B19" s="158">
        <v>104</v>
      </c>
      <c r="C19" s="159" t="s">
        <v>278</v>
      </c>
      <c r="D19" s="160" t="s">
        <v>207</v>
      </c>
      <c r="E19" s="161" t="s">
        <v>43</v>
      </c>
      <c r="F19" s="162" t="s">
        <v>3</v>
      </c>
      <c r="G19" s="163">
        <v>1973</v>
      </c>
      <c r="H19" s="160" t="s">
        <v>279</v>
      </c>
      <c r="I19" s="158" t="str">
        <f t="shared" si="0"/>
        <v>B</v>
      </c>
      <c r="J19" s="158">
        <f>COUNTIF($G$6:$I19,$I19)</f>
        <v>5</v>
      </c>
      <c r="K19" s="88">
        <v>0.045000000000000005</v>
      </c>
      <c r="L19" s="163">
        <v>0</v>
      </c>
      <c r="M19" s="159" t="s">
        <v>68</v>
      </c>
    </row>
    <row r="20" spans="1:13" ht="15" customHeight="1">
      <c r="A20" s="158">
        <v>15</v>
      </c>
      <c r="B20" s="158">
        <v>73</v>
      </c>
      <c r="C20" s="159" t="s">
        <v>255</v>
      </c>
      <c r="D20" s="160" t="s">
        <v>80</v>
      </c>
      <c r="E20" s="161" t="s">
        <v>27</v>
      </c>
      <c r="F20" s="162" t="s">
        <v>3</v>
      </c>
      <c r="G20" s="163">
        <v>1972</v>
      </c>
      <c r="H20" s="160" t="s">
        <v>39</v>
      </c>
      <c r="I20" s="158" t="str">
        <f t="shared" si="0"/>
        <v>B</v>
      </c>
      <c r="J20" s="158">
        <f>COUNTIF($G$6:$I20,$I20)</f>
        <v>6</v>
      </c>
      <c r="K20" s="88">
        <v>0.04512731481481482</v>
      </c>
      <c r="L20" s="163">
        <v>0</v>
      </c>
      <c r="M20" s="159" t="s">
        <v>81</v>
      </c>
    </row>
    <row r="21" spans="1:13" ht="15" customHeight="1">
      <c r="A21" s="158">
        <v>16</v>
      </c>
      <c r="B21" s="158">
        <v>77</v>
      </c>
      <c r="C21" s="159" t="s">
        <v>121</v>
      </c>
      <c r="D21" s="160" t="s">
        <v>100</v>
      </c>
      <c r="E21" s="161" t="s">
        <v>27</v>
      </c>
      <c r="F21" s="162" t="s">
        <v>3</v>
      </c>
      <c r="G21" s="163">
        <v>1978</v>
      </c>
      <c r="H21" s="160" t="s">
        <v>10</v>
      </c>
      <c r="I21" s="158" t="str">
        <f t="shared" si="0"/>
        <v>B</v>
      </c>
      <c r="J21" s="158">
        <f>COUNTIF($G$6:$I21,$I21)</f>
        <v>7</v>
      </c>
      <c r="K21" s="88">
        <v>0.045162037037037035</v>
      </c>
      <c r="L21" s="163">
        <v>0</v>
      </c>
      <c r="M21" s="159" t="s">
        <v>70</v>
      </c>
    </row>
    <row r="22" spans="1:13" ht="15" customHeight="1">
      <c r="A22" s="158">
        <v>17</v>
      </c>
      <c r="B22" s="158">
        <v>157</v>
      </c>
      <c r="C22" s="166" t="s">
        <v>401</v>
      </c>
      <c r="D22" s="167" t="s">
        <v>402</v>
      </c>
      <c r="E22" s="161" t="s">
        <v>27</v>
      </c>
      <c r="F22" s="162" t="s">
        <v>3</v>
      </c>
      <c r="G22" s="158">
        <v>1972</v>
      </c>
      <c r="H22" s="167" t="s">
        <v>400</v>
      </c>
      <c r="I22" s="158" t="str">
        <f t="shared" si="0"/>
        <v>B</v>
      </c>
      <c r="J22" s="158">
        <f>COUNTIF($G$6:$I22,$I22)</f>
        <v>8</v>
      </c>
      <c r="K22" s="88">
        <v>0.04521990740740741</v>
      </c>
      <c r="L22" s="163">
        <v>0</v>
      </c>
      <c r="M22" s="159" t="s">
        <v>68</v>
      </c>
    </row>
    <row r="23" spans="1:13" ht="15" customHeight="1">
      <c r="A23" s="158">
        <v>18</v>
      </c>
      <c r="B23" s="158">
        <v>45</v>
      </c>
      <c r="C23" s="159" t="s">
        <v>108</v>
      </c>
      <c r="D23" s="160" t="s">
        <v>94</v>
      </c>
      <c r="E23" s="161" t="s">
        <v>27</v>
      </c>
      <c r="F23" s="162" t="s">
        <v>3</v>
      </c>
      <c r="G23" s="163">
        <v>1989</v>
      </c>
      <c r="H23" s="160" t="s">
        <v>29</v>
      </c>
      <c r="I23" s="158" t="str">
        <f t="shared" si="0"/>
        <v>A</v>
      </c>
      <c r="J23" s="158">
        <f>COUNTIF($G$6:$I23,$I23)</f>
        <v>7</v>
      </c>
      <c r="K23" s="88">
        <v>0.0453587962962963</v>
      </c>
      <c r="L23" s="163">
        <v>0</v>
      </c>
      <c r="M23" s="159" t="s">
        <v>70</v>
      </c>
    </row>
    <row r="24" spans="1:13" ht="15" customHeight="1">
      <c r="A24" s="158">
        <v>19</v>
      </c>
      <c r="B24" s="158">
        <v>160</v>
      </c>
      <c r="C24" s="159" t="s">
        <v>226</v>
      </c>
      <c r="D24" s="160" t="s">
        <v>227</v>
      </c>
      <c r="E24" s="161" t="s">
        <v>27</v>
      </c>
      <c r="F24" s="162" t="s">
        <v>3</v>
      </c>
      <c r="G24" s="163">
        <v>1962</v>
      </c>
      <c r="H24" s="160" t="s">
        <v>228</v>
      </c>
      <c r="I24" s="158" t="str">
        <f t="shared" si="0"/>
        <v>C</v>
      </c>
      <c r="J24" s="158">
        <f>COUNTIF($G$6:$I24,$I24)</f>
        <v>4</v>
      </c>
      <c r="K24" s="88">
        <v>0.045509259259259256</v>
      </c>
      <c r="L24" s="163">
        <v>0</v>
      </c>
      <c r="M24" s="159" t="s">
        <v>68</v>
      </c>
    </row>
    <row r="25" spans="1:13" ht="15" customHeight="1">
      <c r="A25" s="158">
        <v>20</v>
      </c>
      <c r="B25" s="158">
        <v>145</v>
      </c>
      <c r="C25" s="166" t="s">
        <v>376</v>
      </c>
      <c r="D25" s="167" t="s">
        <v>94</v>
      </c>
      <c r="E25" s="161" t="s">
        <v>27</v>
      </c>
      <c r="F25" s="162" t="s">
        <v>3</v>
      </c>
      <c r="G25" s="168">
        <v>1980</v>
      </c>
      <c r="H25" s="167" t="s">
        <v>23</v>
      </c>
      <c r="I25" s="158" t="str">
        <f t="shared" si="0"/>
        <v>A</v>
      </c>
      <c r="J25" s="158">
        <f>COUNTIF($G$6:$I25,$I25)</f>
        <v>8</v>
      </c>
      <c r="K25" s="88">
        <v>0.04603009259259259</v>
      </c>
      <c r="L25" s="163">
        <v>0</v>
      </c>
      <c r="M25" s="159" t="s">
        <v>105</v>
      </c>
    </row>
    <row r="26" spans="1:13" s="149" customFormat="1" ht="15" customHeight="1">
      <c r="A26" s="142">
        <v>21</v>
      </c>
      <c r="B26" s="142">
        <v>156</v>
      </c>
      <c r="C26" s="169" t="s">
        <v>398</v>
      </c>
      <c r="D26" s="170" t="s">
        <v>399</v>
      </c>
      <c r="E26" s="145" t="s">
        <v>27</v>
      </c>
      <c r="F26" s="146" t="s">
        <v>3</v>
      </c>
      <c r="G26" s="171">
        <v>1959</v>
      </c>
      <c r="H26" s="170" t="s">
        <v>400</v>
      </c>
      <c r="I26" s="142" t="str">
        <f t="shared" si="0"/>
        <v>D</v>
      </c>
      <c r="J26" s="142">
        <f>COUNTIF($G$6:$I26,$I26)</f>
        <v>1</v>
      </c>
      <c r="K26" s="148">
        <v>0.04603009259259259</v>
      </c>
      <c r="L26" s="147">
        <v>0</v>
      </c>
      <c r="M26" s="143" t="s">
        <v>81</v>
      </c>
    </row>
    <row r="27" spans="1:13" s="172" customFormat="1" ht="15" customHeight="1">
      <c r="A27" s="158">
        <v>22</v>
      </c>
      <c r="B27" s="158">
        <v>2</v>
      </c>
      <c r="C27" s="159" t="s">
        <v>181</v>
      </c>
      <c r="D27" s="160" t="s">
        <v>114</v>
      </c>
      <c r="E27" s="161" t="s">
        <v>27</v>
      </c>
      <c r="F27" s="162" t="s">
        <v>3</v>
      </c>
      <c r="G27" s="163">
        <v>1965</v>
      </c>
      <c r="H27" s="160" t="s">
        <v>182</v>
      </c>
      <c r="I27" s="158" t="str">
        <f t="shared" si="0"/>
        <v>C</v>
      </c>
      <c r="J27" s="158">
        <f>COUNTIF($G$6:$I27,$I27)</f>
        <v>5</v>
      </c>
      <c r="K27" s="88">
        <v>0.04621527777777778</v>
      </c>
      <c r="L27" s="163">
        <v>0</v>
      </c>
      <c r="M27" s="159" t="s">
        <v>81</v>
      </c>
    </row>
    <row r="28" spans="1:13" ht="15" customHeight="1">
      <c r="A28" s="158">
        <v>23</v>
      </c>
      <c r="B28" s="158">
        <v>150</v>
      </c>
      <c r="C28" s="166" t="s">
        <v>384</v>
      </c>
      <c r="D28" s="167" t="s">
        <v>156</v>
      </c>
      <c r="E28" s="161" t="s">
        <v>27</v>
      </c>
      <c r="F28" s="162" t="s">
        <v>3</v>
      </c>
      <c r="G28" s="168">
        <v>1989</v>
      </c>
      <c r="H28" s="167" t="s">
        <v>385</v>
      </c>
      <c r="I28" s="158" t="str">
        <f t="shared" si="0"/>
        <v>A</v>
      </c>
      <c r="J28" s="158">
        <f>COUNTIF($G$6:$I28,$I28)</f>
        <v>9</v>
      </c>
      <c r="K28" s="88">
        <v>0.046481481481481485</v>
      </c>
      <c r="L28" s="163">
        <v>0</v>
      </c>
      <c r="M28" s="159" t="s">
        <v>70</v>
      </c>
    </row>
    <row r="29" spans="1:13" ht="15" customHeight="1">
      <c r="A29" s="158">
        <v>24</v>
      </c>
      <c r="B29" s="158">
        <v>66</v>
      </c>
      <c r="C29" s="159" t="s">
        <v>95</v>
      </c>
      <c r="D29" s="160" t="s">
        <v>96</v>
      </c>
      <c r="E29" s="161" t="s">
        <v>27</v>
      </c>
      <c r="F29" s="162" t="s">
        <v>3</v>
      </c>
      <c r="G29" s="163">
        <v>1978</v>
      </c>
      <c r="H29" s="160" t="s">
        <v>97</v>
      </c>
      <c r="I29" s="158" t="str">
        <f t="shared" si="0"/>
        <v>B</v>
      </c>
      <c r="J29" s="158">
        <f>COUNTIF($G$6:$I29,$I29)</f>
        <v>9</v>
      </c>
      <c r="K29" s="88">
        <v>0.04666666666666667</v>
      </c>
      <c r="L29" s="163">
        <v>0</v>
      </c>
      <c r="M29" s="159" t="s">
        <v>70</v>
      </c>
    </row>
    <row r="30" spans="1:13" s="164" customFormat="1" ht="15" customHeight="1">
      <c r="A30" s="158">
        <v>25</v>
      </c>
      <c r="B30" s="158">
        <v>5</v>
      </c>
      <c r="C30" s="159" t="s">
        <v>284</v>
      </c>
      <c r="D30" s="160" t="s">
        <v>227</v>
      </c>
      <c r="E30" s="161" t="s">
        <v>27</v>
      </c>
      <c r="F30" s="162" t="s">
        <v>3</v>
      </c>
      <c r="G30" s="163">
        <v>1963</v>
      </c>
      <c r="H30" s="160" t="s">
        <v>30</v>
      </c>
      <c r="I30" s="158" t="str">
        <f t="shared" si="0"/>
        <v>C</v>
      </c>
      <c r="J30" s="158">
        <f>COUNTIF($G$6:$I30,$I30)</f>
        <v>6</v>
      </c>
      <c r="K30" s="88">
        <v>0.046724537037037044</v>
      </c>
      <c r="L30" s="163">
        <v>0</v>
      </c>
      <c r="M30" s="159" t="s">
        <v>70</v>
      </c>
    </row>
    <row r="31" spans="1:13" ht="15" customHeight="1">
      <c r="A31" s="158">
        <v>26</v>
      </c>
      <c r="B31" s="158">
        <v>149</v>
      </c>
      <c r="C31" s="166" t="s">
        <v>383</v>
      </c>
      <c r="D31" s="167" t="s">
        <v>114</v>
      </c>
      <c r="E31" s="161" t="s">
        <v>27</v>
      </c>
      <c r="F31" s="162" t="s">
        <v>3</v>
      </c>
      <c r="G31" s="168">
        <v>1962</v>
      </c>
      <c r="H31" s="167" t="s">
        <v>48</v>
      </c>
      <c r="I31" s="158" t="str">
        <f t="shared" si="0"/>
        <v>C</v>
      </c>
      <c r="J31" s="158">
        <f>COUNTIF($G$6:$I31,$I31)</f>
        <v>7</v>
      </c>
      <c r="K31" s="88">
        <v>0.04695601851851852</v>
      </c>
      <c r="L31" s="163">
        <v>0</v>
      </c>
      <c r="M31" s="159" t="s">
        <v>70</v>
      </c>
    </row>
    <row r="32" spans="1:13" ht="15" customHeight="1">
      <c r="A32" s="158">
        <v>27</v>
      </c>
      <c r="B32" s="158">
        <v>36</v>
      </c>
      <c r="C32" s="159" t="s">
        <v>102</v>
      </c>
      <c r="D32" s="160" t="s">
        <v>94</v>
      </c>
      <c r="E32" s="161" t="s">
        <v>27</v>
      </c>
      <c r="F32" s="162" t="s">
        <v>3</v>
      </c>
      <c r="G32" s="163">
        <v>1975</v>
      </c>
      <c r="H32" s="160" t="s">
        <v>29</v>
      </c>
      <c r="I32" s="158" t="str">
        <f t="shared" si="0"/>
        <v>B</v>
      </c>
      <c r="J32" s="158">
        <f>COUNTIF($G$6:$I32,$I32)</f>
        <v>10</v>
      </c>
      <c r="K32" s="88">
        <v>0.04731481481481481</v>
      </c>
      <c r="L32" s="163">
        <v>0</v>
      </c>
      <c r="M32" s="159" t="s">
        <v>81</v>
      </c>
    </row>
    <row r="33" spans="1:13" ht="15" customHeight="1">
      <c r="A33" s="158">
        <v>28</v>
      </c>
      <c r="B33" s="158">
        <v>105</v>
      </c>
      <c r="C33" s="159" t="s">
        <v>221</v>
      </c>
      <c r="D33" s="160" t="s">
        <v>222</v>
      </c>
      <c r="E33" s="161" t="s">
        <v>43</v>
      </c>
      <c r="F33" s="162" t="s">
        <v>3</v>
      </c>
      <c r="G33" s="163">
        <v>1982</v>
      </c>
      <c r="H33" s="160" t="s">
        <v>208</v>
      </c>
      <c r="I33" s="158" t="str">
        <f t="shared" si="0"/>
        <v>A</v>
      </c>
      <c r="J33" s="158">
        <f>COUNTIF($G$6:$I33,$I33)</f>
        <v>10</v>
      </c>
      <c r="K33" s="88">
        <v>0.04755787037037037</v>
      </c>
      <c r="L33" s="163">
        <v>0</v>
      </c>
      <c r="M33" s="159" t="s">
        <v>70</v>
      </c>
    </row>
    <row r="34" spans="1:13" ht="15" customHeight="1">
      <c r="A34" s="158">
        <v>29</v>
      </c>
      <c r="B34" s="158">
        <v>132</v>
      </c>
      <c r="C34" s="166" t="s">
        <v>347</v>
      </c>
      <c r="D34" s="167" t="s">
        <v>67</v>
      </c>
      <c r="E34" s="161" t="s">
        <v>27</v>
      </c>
      <c r="F34" s="162" t="s">
        <v>3</v>
      </c>
      <c r="G34" s="158">
        <v>2001</v>
      </c>
      <c r="H34" s="167" t="s">
        <v>30</v>
      </c>
      <c r="I34" s="158" t="s">
        <v>429</v>
      </c>
      <c r="J34" s="158">
        <f>COUNTIF($G$6:$I34,$I34)</f>
        <v>11</v>
      </c>
      <c r="K34" s="88">
        <v>0.04762731481481481</v>
      </c>
      <c r="L34" s="163">
        <v>0</v>
      </c>
      <c r="M34" s="159" t="s">
        <v>81</v>
      </c>
    </row>
    <row r="35" spans="1:13" ht="15" customHeight="1">
      <c r="A35" s="158">
        <v>30</v>
      </c>
      <c r="B35" s="158">
        <v>159</v>
      </c>
      <c r="C35" s="159" t="s">
        <v>184</v>
      </c>
      <c r="D35" s="160" t="s">
        <v>185</v>
      </c>
      <c r="E35" s="161" t="s">
        <v>27</v>
      </c>
      <c r="F35" s="162" t="s">
        <v>3</v>
      </c>
      <c r="G35" s="163">
        <v>1985</v>
      </c>
      <c r="H35" s="160" t="s">
        <v>37</v>
      </c>
      <c r="I35" s="158" t="str">
        <f aca="true" t="shared" si="1" ref="I35:I66">IF($F35="m",IF($G$1-$G35&gt;18,IF($G$1-$G35&lt;40,"A",IF($G$1-$G35&gt;49,IF($G$1-$G35&gt;59,IF($G$1-$G35&gt;69,"E","D"),"C"),"B")),"JM"),IF($G$1-$G35&gt;18,IF($G$1-$G35&lt;40,"F",IF($G$1-$G35&lt;50,"G","H")),"JŽ"))</f>
        <v>A</v>
      </c>
      <c r="J35" s="158">
        <f>COUNTIF($G$6:$I35,$I35)</f>
        <v>12</v>
      </c>
      <c r="K35" s="88">
        <v>0.047685185185185185</v>
      </c>
      <c r="L35" s="163">
        <v>0</v>
      </c>
      <c r="M35" s="159" t="s">
        <v>118</v>
      </c>
    </row>
    <row r="36" spans="1:13" s="154" customFormat="1" ht="15" customHeight="1">
      <c r="A36" s="192">
        <v>31</v>
      </c>
      <c r="B36" s="192">
        <v>46</v>
      </c>
      <c r="C36" s="193" t="s">
        <v>108</v>
      </c>
      <c r="D36" s="194" t="s">
        <v>254</v>
      </c>
      <c r="E36" s="195" t="s">
        <v>27</v>
      </c>
      <c r="F36" s="196" t="s">
        <v>3</v>
      </c>
      <c r="G36" s="197">
        <v>1957</v>
      </c>
      <c r="H36" s="194" t="s">
        <v>33</v>
      </c>
      <c r="I36" s="192" t="str">
        <f t="shared" si="1"/>
        <v>D</v>
      </c>
      <c r="J36" s="192">
        <f>COUNTIF($G$6:$I36,$I36)</f>
        <v>2</v>
      </c>
      <c r="K36" s="198">
        <v>0.04769675925925926</v>
      </c>
      <c r="L36" s="197">
        <v>0</v>
      </c>
      <c r="M36" s="193" t="s">
        <v>68</v>
      </c>
    </row>
    <row r="37" spans="1:13" ht="15" customHeight="1">
      <c r="A37" s="158">
        <v>32</v>
      </c>
      <c r="B37" s="158">
        <v>12</v>
      </c>
      <c r="C37" s="159" t="s">
        <v>266</v>
      </c>
      <c r="D37" s="160" t="s">
        <v>267</v>
      </c>
      <c r="E37" s="161" t="s">
        <v>27</v>
      </c>
      <c r="F37" s="162" t="s">
        <v>3</v>
      </c>
      <c r="G37" s="163">
        <v>1992</v>
      </c>
      <c r="H37" s="160" t="s">
        <v>14</v>
      </c>
      <c r="I37" s="158" t="str">
        <f t="shared" si="1"/>
        <v>A</v>
      </c>
      <c r="J37" s="158">
        <f>COUNTIF($G$6:$I37,$I37)</f>
        <v>13</v>
      </c>
      <c r="K37" s="88">
        <v>0.047824074074074074</v>
      </c>
      <c r="L37" s="163">
        <v>0</v>
      </c>
      <c r="M37" s="159" t="s">
        <v>68</v>
      </c>
    </row>
    <row r="38" spans="1:13" s="164" customFormat="1" ht="15" customHeight="1">
      <c r="A38" s="158">
        <v>33</v>
      </c>
      <c r="B38" s="158">
        <v>79</v>
      </c>
      <c r="C38" s="159" t="s">
        <v>66</v>
      </c>
      <c r="D38" s="160" t="s">
        <v>67</v>
      </c>
      <c r="E38" s="161" t="s">
        <v>27</v>
      </c>
      <c r="F38" s="162" t="s">
        <v>3</v>
      </c>
      <c r="G38" s="163">
        <v>1965</v>
      </c>
      <c r="H38" s="160" t="s">
        <v>29</v>
      </c>
      <c r="I38" s="158" t="str">
        <f t="shared" si="1"/>
        <v>C</v>
      </c>
      <c r="J38" s="158">
        <f>COUNTIF($G$6:$I38,$I38)</f>
        <v>8</v>
      </c>
      <c r="K38" s="88">
        <v>0.04790509259259259</v>
      </c>
      <c r="L38" s="163">
        <v>0</v>
      </c>
      <c r="M38" s="159" t="s">
        <v>118</v>
      </c>
    </row>
    <row r="39" spans="1:13" s="149" customFormat="1" ht="15" customHeight="1">
      <c r="A39" s="142">
        <v>34</v>
      </c>
      <c r="B39" s="142">
        <v>28</v>
      </c>
      <c r="C39" s="143" t="s">
        <v>134</v>
      </c>
      <c r="D39" s="144" t="s">
        <v>135</v>
      </c>
      <c r="E39" s="145" t="s">
        <v>27</v>
      </c>
      <c r="F39" s="146" t="s">
        <v>4</v>
      </c>
      <c r="G39" s="147">
        <v>1988</v>
      </c>
      <c r="H39" s="144" t="s">
        <v>136</v>
      </c>
      <c r="I39" s="142" t="str">
        <f t="shared" si="1"/>
        <v>F</v>
      </c>
      <c r="J39" s="142">
        <f>COUNTIF($G$6:$I39,$I39)</f>
        <v>1</v>
      </c>
      <c r="K39" s="148">
        <v>0.04810185185185185</v>
      </c>
      <c r="L39" s="147">
        <v>0</v>
      </c>
      <c r="M39" s="143" t="s">
        <v>70</v>
      </c>
    </row>
    <row r="40" spans="1:13" ht="15" customHeight="1">
      <c r="A40" s="158">
        <v>35</v>
      </c>
      <c r="B40" s="158">
        <v>69</v>
      </c>
      <c r="C40" s="159" t="s">
        <v>229</v>
      </c>
      <c r="D40" s="160" t="s">
        <v>151</v>
      </c>
      <c r="E40" s="161" t="s">
        <v>27</v>
      </c>
      <c r="F40" s="162" t="s">
        <v>3</v>
      </c>
      <c r="G40" s="163">
        <v>1979</v>
      </c>
      <c r="H40" s="160" t="s">
        <v>292</v>
      </c>
      <c r="I40" s="158" t="str">
        <f t="shared" si="1"/>
        <v>B</v>
      </c>
      <c r="J40" s="158">
        <f>COUNTIF($G$6:$I40,$I40)</f>
        <v>11</v>
      </c>
      <c r="K40" s="88">
        <v>0.04811342592592593</v>
      </c>
      <c r="L40" s="163">
        <v>0</v>
      </c>
      <c r="M40" s="159" t="s">
        <v>68</v>
      </c>
    </row>
    <row r="41" spans="1:13" s="165" customFormat="1" ht="15" customHeight="1">
      <c r="A41" s="158">
        <v>36</v>
      </c>
      <c r="B41" s="158">
        <v>80</v>
      </c>
      <c r="C41" s="159" t="s">
        <v>66</v>
      </c>
      <c r="D41" s="160" t="s">
        <v>186</v>
      </c>
      <c r="E41" s="161" t="s">
        <v>27</v>
      </c>
      <c r="F41" s="162" t="s">
        <v>3</v>
      </c>
      <c r="G41" s="163">
        <v>1999</v>
      </c>
      <c r="H41" s="160" t="s">
        <v>29</v>
      </c>
      <c r="I41" s="158" t="str">
        <f t="shared" si="1"/>
        <v>A</v>
      </c>
      <c r="J41" s="158">
        <f>COUNTIF($G$6:$I41,$I41)</f>
        <v>14</v>
      </c>
      <c r="K41" s="88">
        <v>0.0483912037037037</v>
      </c>
      <c r="L41" s="163">
        <v>0</v>
      </c>
      <c r="M41" s="159" t="s">
        <v>105</v>
      </c>
    </row>
    <row r="42" spans="1:13" ht="15" customHeight="1">
      <c r="A42" s="158">
        <v>37</v>
      </c>
      <c r="B42" s="158">
        <v>39</v>
      </c>
      <c r="C42" s="159" t="s">
        <v>211</v>
      </c>
      <c r="D42" s="160" t="s">
        <v>212</v>
      </c>
      <c r="E42" s="161" t="s">
        <v>43</v>
      </c>
      <c r="F42" s="162" t="s">
        <v>3</v>
      </c>
      <c r="G42" s="163">
        <v>1966</v>
      </c>
      <c r="H42" s="160" t="s">
        <v>208</v>
      </c>
      <c r="I42" s="158" t="str">
        <f t="shared" si="1"/>
        <v>C</v>
      </c>
      <c r="J42" s="158">
        <f>COUNTIF($G$6:$I42,$I42)</f>
        <v>9</v>
      </c>
      <c r="K42" s="88">
        <v>0.04844907407407408</v>
      </c>
      <c r="L42" s="163">
        <v>0</v>
      </c>
      <c r="M42" s="159" t="s">
        <v>70</v>
      </c>
    </row>
    <row r="43" spans="1:13" ht="15" customHeight="1">
      <c r="A43" s="158">
        <v>38</v>
      </c>
      <c r="B43" s="158">
        <v>131</v>
      </c>
      <c r="C43" s="166" t="s">
        <v>344</v>
      </c>
      <c r="D43" s="167" t="s">
        <v>345</v>
      </c>
      <c r="E43" s="161" t="s">
        <v>27</v>
      </c>
      <c r="F43" s="162" t="s">
        <v>3</v>
      </c>
      <c r="G43" s="168">
        <v>1992</v>
      </c>
      <c r="H43" s="167" t="s">
        <v>346</v>
      </c>
      <c r="I43" s="158" t="str">
        <f t="shared" si="1"/>
        <v>A</v>
      </c>
      <c r="J43" s="158">
        <f>COUNTIF($G$6:$I43,$I43)</f>
        <v>15</v>
      </c>
      <c r="K43" s="88">
        <v>0.04847222222222222</v>
      </c>
      <c r="L43" s="163">
        <v>0</v>
      </c>
      <c r="M43" s="159" t="s">
        <v>81</v>
      </c>
    </row>
    <row r="44" spans="1:13" s="164" customFormat="1" ht="15" customHeight="1">
      <c r="A44" s="158">
        <v>39</v>
      </c>
      <c r="B44" s="158">
        <v>165</v>
      </c>
      <c r="C44" s="166" t="s">
        <v>410</v>
      </c>
      <c r="D44" s="167" t="s">
        <v>114</v>
      </c>
      <c r="E44" s="161" t="s">
        <v>27</v>
      </c>
      <c r="F44" s="162" t="s">
        <v>3</v>
      </c>
      <c r="G44" s="158">
        <v>1980</v>
      </c>
      <c r="H44" s="167" t="s">
        <v>411</v>
      </c>
      <c r="I44" s="158" t="str">
        <f t="shared" si="1"/>
        <v>A</v>
      </c>
      <c r="J44" s="158">
        <f>COUNTIF($G$6:$I44,$I44)</f>
        <v>16</v>
      </c>
      <c r="K44" s="88">
        <v>0.0488425925925926</v>
      </c>
      <c r="L44" s="163">
        <v>0</v>
      </c>
      <c r="M44" s="159" t="s">
        <v>70</v>
      </c>
    </row>
    <row r="45" spans="1:13" ht="15" customHeight="1">
      <c r="A45" s="158">
        <v>40</v>
      </c>
      <c r="B45" s="158">
        <v>53</v>
      </c>
      <c r="C45" s="159" t="s">
        <v>139</v>
      </c>
      <c r="D45" s="160" t="s">
        <v>100</v>
      </c>
      <c r="E45" s="161" t="s">
        <v>27</v>
      </c>
      <c r="F45" s="162" t="s">
        <v>3</v>
      </c>
      <c r="G45" s="163">
        <v>1977</v>
      </c>
      <c r="H45" s="160" t="s">
        <v>29</v>
      </c>
      <c r="I45" s="158" t="str">
        <f t="shared" si="1"/>
        <v>B</v>
      </c>
      <c r="J45" s="158">
        <f>COUNTIF($G$6:$I45,$I45)</f>
        <v>12</v>
      </c>
      <c r="K45" s="88">
        <v>0.04888888888888889</v>
      </c>
      <c r="L45" s="163">
        <v>0</v>
      </c>
      <c r="M45" s="159" t="s">
        <v>70</v>
      </c>
    </row>
    <row r="46" spans="1:13" ht="15" customHeight="1">
      <c r="A46" s="158">
        <v>41</v>
      </c>
      <c r="B46" s="158">
        <v>48</v>
      </c>
      <c r="C46" s="159" t="s">
        <v>177</v>
      </c>
      <c r="D46" s="160" t="s">
        <v>132</v>
      </c>
      <c r="E46" s="161" t="s">
        <v>27</v>
      </c>
      <c r="F46" s="162" t="s">
        <v>3</v>
      </c>
      <c r="G46" s="163">
        <v>1968</v>
      </c>
      <c r="H46" s="160" t="s">
        <v>178</v>
      </c>
      <c r="I46" s="158" t="str">
        <f t="shared" si="1"/>
        <v>C</v>
      </c>
      <c r="J46" s="158">
        <f>COUNTIF($G$6:$I46,$I46)</f>
        <v>10</v>
      </c>
      <c r="K46" s="88">
        <v>0.04898148148148148</v>
      </c>
      <c r="L46" s="163">
        <v>0</v>
      </c>
      <c r="M46" s="159" t="s">
        <v>142</v>
      </c>
    </row>
    <row r="47" spans="1:13" ht="15" customHeight="1">
      <c r="A47" s="158">
        <v>42</v>
      </c>
      <c r="B47" s="158">
        <v>95</v>
      </c>
      <c r="C47" s="159" t="s">
        <v>277</v>
      </c>
      <c r="D47" s="160" t="s">
        <v>80</v>
      </c>
      <c r="E47" s="161" t="s">
        <v>27</v>
      </c>
      <c r="F47" s="162" t="s">
        <v>3</v>
      </c>
      <c r="G47" s="163">
        <v>1967</v>
      </c>
      <c r="H47" s="160" t="s">
        <v>29</v>
      </c>
      <c r="I47" s="158" t="str">
        <f t="shared" si="1"/>
        <v>C</v>
      </c>
      <c r="J47" s="158">
        <f>COUNTIF($G$6:$I47,$I47)</f>
        <v>11</v>
      </c>
      <c r="K47" s="88">
        <v>0.049247685185185186</v>
      </c>
      <c r="L47" s="163">
        <v>0</v>
      </c>
      <c r="M47" s="159" t="s">
        <v>70</v>
      </c>
    </row>
    <row r="48" spans="1:13" s="155" customFormat="1" ht="15" customHeight="1">
      <c r="A48" s="199">
        <v>43</v>
      </c>
      <c r="B48" s="199">
        <v>133</v>
      </c>
      <c r="C48" s="206" t="s">
        <v>348</v>
      </c>
      <c r="D48" s="207" t="s">
        <v>67</v>
      </c>
      <c r="E48" s="202" t="s">
        <v>27</v>
      </c>
      <c r="F48" s="203" t="s">
        <v>3</v>
      </c>
      <c r="G48" s="208">
        <v>1957</v>
      </c>
      <c r="H48" s="207" t="s">
        <v>349</v>
      </c>
      <c r="I48" s="199" t="str">
        <f t="shared" si="1"/>
        <v>D</v>
      </c>
      <c r="J48" s="199">
        <f>COUNTIF($G$6:$I48,$I48)</f>
        <v>3</v>
      </c>
      <c r="K48" s="205">
        <v>0.049479166666666664</v>
      </c>
      <c r="L48" s="204">
        <v>0</v>
      </c>
      <c r="M48" s="200" t="s">
        <v>118</v>
      </c>
    </row>
    <row r="49" spans="1:13" s="165" customFormat="1" ht="15" customHeight="1">
      <c r="A49" s="158">
        <v>44</v>
      </c>
      <c r="B49" s="158">
        <v>152</v>
      </c>
      <c r="C49" s="166" t="s">
        <v>388</v>
      </c>
      <c r="D49" s="167" t="s">
        <v>84</v>
      </c>
      <c r="E49" s="161" t="s">
        <v>27</v>
      </c>
      <c r="F49" s="162" t="s">
        <v>3</v>
      </c>
      <c r="G49" s="168">
        <v>1965</v>
      </c>
      <c r="H49" s="167" t="s">
        <v>389</v>
      </c>
      <c r="I49" s="158" t="str">
        <f t="shared" si="1"/>
        <v>C</v>
      </c>
      <c r="J49" s="158">
        <f>COUNTIF($G$6:$I49,$I49)</f>
        <v>12</v>
      </c>
      <c r="K49" s="88">
        <v>0.04961805555555556</v>
      </c>
      <c r="L49" s="163">
        <v>0</v>
      </c>
      <c r="M49" s="159" t="s">
        <v>68</v>
      </c>
    </row>
    <row r="50" spans="1:13" ht="15" customHeight="1">
      <c r="A50" s="158">
        <v>45</v>
      </c>
      <c r="B50" s="158">
        <v>146</v>
      </c>
      <c r="C50" s="166" t="s">
        <v>377</v>
      </c>
      <c r="D50" s="167" t="s">
        <v>145</v>
      </c>
      <c r="E50" s="161" t="s">
        <v>27</v>
      </c>
      <c r="F50" s="162" t="s">
        <v>3</v>
      </c>
      <c r="G50" s="168">
        <v>1986</v>
      </c>
      <c r="H50" s="167" t="s">
        <v>378</v>
      </c>
      <c r="I50" s="158" t="str">
        <f t="shared" si="1"/>
        <v>A</v>
      </c>
      <c r="J50" s="158">
        <f>COUNTIF($G$6:$I50,$I50)</f>
        <v>17</v>
      </c>
      <c r="K50" s="88">
        <v>0.049999999999999996</v>
      </c>
      <c r="L50" s="163">
        <v>0</v>
      </c>
      <c r="M50" s="159" t="s">
        <v>142</v>
      </c>
    </row>
    <row r="51" spans="1:13" s="172" customFormat="1" ht="15" customHeight="1">
      <c r="A51" s="158">
        <v>46</v>
      </c>
      <c r="B51" s="158">
        <v>11</v>
      </c>
      <c r="C51" s="159" t="s">
        <v>209</v>
      </c>
      <c r="D51" s="160" t="s">
        <v>210</v>
      </c>
      <c r="E51" s="161" t="s">
        <v>43</v>
      </c>
      <c r="F51" s="162" t="s">
        <v>4</v>
      </c>
      <c r="G51" s="163">
        <v>1986</v>
      </c>
      <c r="H51" s="160" t="s">
        <v>208</v>
      </c>
      <c r="I51" s="158" t="str">
        <f t="shared" si="1"/>
        <v>F</v>
      </c>
      <c r="J51" s="158">
        <f>COUNTIF($G$6:$I51,$I51)</f>
        <v>2</v>
      </c>
      <c r="K51" s="88">
        <v>0.05005787037037037</v>
      </c>
      <c r="L51" s="163">
        <v>0</v>
      </c>
      <c r="M51" s="159" t="s">
        <v>73</v>
      </c>
    </row>
    <row r="52" spans="1:13" s="165" customFormat="1" ht="15" customHeight="1">
      <c r="A52" s="158">
        <v>47</v>
      </c>
      <c r="B52" s="158">
        <v>118</v>
      </c>
      <c r="C52" s="166" t="s">
        <v>319</v>
      </c>
      <c r="D52" s="167" t="s">
        <v>247</v>
      </c>
      <c r="E52" s="161" t="s">
        <v>27</v>
      </c>
      <c r="F52" s="162" t="s">
        <v>3</v>
      </c>
      <c r="G52" s="158">
        <v>1972</v>
      </c>
      <c r="H52" s="167" t="s">
        <v>320</v>
      </c>
      <c r="I52" s="158" t="str">
        <f t="shared" si="1"/>
        <v>B</v>
      </c>
      <c r="J52" s="158">
        <f>COUNTIF($G$6:$I52,$I52)</f>
        <v>13</v>
      </c>
      <c r="K52" s="88">
        <v>0.0500925925925926</v>
      </c>
      <c r="L52" s="163">
        <v>0</v>
      </c>
      <c r="M52" s="159" t="s">
        <v>70</v>
      </c>
    </row>
    <row r="53" spans="1:13" ht="15" customHeight="1">
      <c r="A53" s="158">
        <v>48</v>
      </c>
      <c r="B53" s="158">
        <v>24</v>
      </c>
      <c r="C53" s="159" t="s">
        <v>148</v>
      </c>
      <c r="D53" s="160" t="s">
        <v>149</v>
      </c>
      <c r="E53" s="161" t="s">
        <v>27</v>
      </c>
      <c r="F53" s="162" t="s">
        <v>3</v>
      </c>
      <c r="G53" s="163">
        <v>1974</v>
      </c>
      <c r="H53" s="160" t="s">
        <v>40</v>
      </c>
      <c r="I53" s="158" t="str">
        <f t="shared" si="1"/>
        <v>B</v>
      </c>
      <c r="J53" s="158">
        <f>COUNTIF($G$6:$I53,$I53)</f>
        <v>14</v>
      </c>
      <c r="K53" s="88">
        <v>0.05018518518518519</v>
      </c>
      <c r="L53" s="163">
        <v>0</v>
      </c>
      <c r="M53" s="159" t="s">
        <v>68</v>
      </c>
    </row>
    <row r="54" spans="1:13" s="172" customFormat="1" ht="15" customHeight="1">
      <c r="A54" s="158">
        <v>49</v>
      </c>
      <c r="B54" s="158">
        <v>117</v>
      </c>
      <c r="C54" s="166" t="s">
        <v>318</v>
      </c>
      <c r="D54" s="167" t="s">
        <v>88</v>
      </c>
      <c r="E54" s="161" t="s">
        <v>27</v>
      </c>
      <c r="F54" s="162" t="s">
        <v>3</v>
      </c>
      <c r="G54" s="168">
        <v>1982</v>
      </c>
      <c r="H54" s="167" t="s">
        <v>14</v>
      </c>
      <c r="I54" s="158" t="str">
        <f t="shared" si="1"/>
        <v>A</v>
      </c>
      <c r="J54" s="158">
        <f>COUNTIF($G$6:$I54,$I54)</f>
        <v>18</v>
      </c>
      <c r="K54" s="88">
        <v>0.05032407407407408</v>
      </c>
      <c r="L54" s="163">
        <v>0</v>
      </c>
      <c r="M54" s="159" t="s">
        <v>81</v>
      </c>
    </row>
    <row r="55" spans="1:13" ht="15" customHeight="1">
      <c r="A55" s="158">
        <v>50</v>
      </c>
      <c r="B55" s="158">
        <v>55</v>
      </c>
      <c r="C55" s="159" t="s">
        <v>183</v>
      </c>
      <c r="D55" s="160" t="s">
        <v>80</v>
      </c>
      <c r="E55" s="161" t="s">
        <v>27</v>
      </c>
      <c r="F55" s="162" t="s">
        <v>3</v>
      </c>
      <c r="G55" s="163">
        <v>1979</v>
      </c>
      <c r="H55" s="160" t="s">
        <v>136</v>
      </c>
      <c r="I55" s="158" t="str">
        <f t="shared" si="1"/>
        <v>B</v>
      </c>
      <c r="J55" s="158">
        <f>COUNTIF($G$6:$I55,$I55)</f>
        <v>15</v>
      </c>
      <c r="K55" s="88">
        <v>0.05053240740740741</v>
      </c>
      <c r="L55" s="163">
        <v>0</v>
      </c>
      <c r="M55" s="159" t="s">
        <v>81</v>
      </c>
    </row>
    <row r="56" spans="1:13" ht="15" customHeight="1">
      <c r="A56" s="158">
        <v>51</v>
      </c>
      <c r="B56" s="158">
        <v>61</v>
      </c>
      <c r="C56" s="159" t="s">
        <v>123</v>
      </c>
      <c r="D56" s="160" t="s">
        <v>124</v>
      </c>
      <c r="E56" s="161" t="s">
        <v>27</v>
      </c>
      <c r="F56" s="162" t="s">
        <v>3</v>
      </c>
      <c r="G56" s="163">
        <v>1979</v>
      </c>
      <c r="H56" s="160" t="s">
        <v>10</v>
      </c>
      <c r="I56" s="158" t="str">
        <f t="shared" si="1"/>
        <v>B</v>
      </c>
      <c r="J56" s="158">
        <f>COUNTIF($G$6:$I56,$I56)</f>
        <v>16</v>
      </c>
      <c r="K56" s="88">
        <v>0.05057870370370371</v>
      </c>
      <c r="L56" s="163">
        <v>0</v>
      </c>
      <c r="M56" s="159" t="s">
        <v>85</v>
      </c>
    </row>
    <row r="57" spans="1:13" ht="15" customHeight="1">
      <c r="A57" s="158">
        <v>52</v>
      </c>
      <c r="B57" s="158">
        <v>32</v>
      </c>
      <c r="C57" s="159" t="s">
        <v>202</v>
      </c>
      <c r="D57" s="160" t="s">
        <v>431</v>
      </c>
      <c r="E57" s="161" t="s">
        <v>27</v>
      </c>
      <c r="F57" s="162" t="s">
        <v>3</v>
      </c>
      <c r="G57" s="163">
        <v>1967</v>
      </c>
      <c r="H57" s="174" t="s">
        <v>432</v>
      </c>
      <c r="I57" s="158" t="str">
        <f t="shared" si="1"/>
        <v>C</v>
      </c>
      <c r="J57" s="158">
        <f>COUNTIF($G$6:$I57,$I57)</f>
        <v>13</v>
      </c>
      <c r="K57" s="88">
        <v>0.050659722222222224</v>
      </c>
      <c r="L57" s="163">
        <v>0</v>
      </c>
      <c r="M57" s="159" t="s">
        <v>70</v>
      </c>
    </row>
    <row r="58" spans="1:13" ht="15" customHeight="1">
      <c r="A58" s="158">
        <v>53</v>
      </c>
      <c r="B58" s="158">
        <v>143</v>
      </c>
      <c r="C58" s="166" t="s">
        <v>374</v>
      </c>
      <c r="D58" s="167" t="s">
        <v>250</v>
      </c>
      <c r="E58" s="161" t="s">
        <v>27</v>
      </c>
      <c r="F58" s="162" t="s">
        <v>3</v>
      </c>
      <c r="G58" s="168">
        <v>1984</v>
      </c>
      <c r="H58" s="167" t="s">
        <v>438</v>
      </c>
      <c r="I58" s="158" t="str">
        <f t="shared" si="1"/>
        <v>A</v>
      </c>
      <c r="J58" s="158">
        <f>COUNTIF($G$6:$I58,$I58)</f>
        <v>19</v>
      </c>
      <c r="K58" s="88">
        <v>0.05081018518518519</v>
      </c>
      <c r="L58" s="163">
        <v>0</v>
      </c>
      <c r="M58" s="159" t="s">
        <v>68</v>
      </c>
    </row>
    <row r="59" spans="1:13" s="172" customFormat="1" ht="15" customHeight="1">
      <c r="A59" s="158">
        <v>54</v>
      </c>
      <c r="B59" s="158">
        <v>27</v>
      </c>
      <c r="C59" s="159" t="s">
        <v>133</v>
      </c>
      <c r="D59" s="160" t="s">
        <v>114</v>
      </c>
      <c r="E59" s="161" t="s">
        <v>27</v>
      </c>
      <c r="F59" s="162" t="s">
        <v>3</v>
      </c>
      <c r="G59" s="163">
        <v>1987</v>
      </c>
      <c r="H59" s="160" t="s">
        <v>11</v>
      </c>
      <c r="I59" s="158" t="str">
        <f t="shared" si="1"/>
        <v>A</v>
      </c>
      <c r="J59" s="158">
        <f>COUNTIF($G$6:$I59,$I59)</f>
        <v>20</v>
      </c>
      <c r="K59" s="88">
        <v>0.0508912037037037</v>
      </c>
      <c r="L59" s="163">
        <v>0</v>
      </c>
      <c r="M59" s="159" t="s">
        <v>81</v>
      </c>
    </row>
    <row r="60" spans="1:13" ht="15" customHeight="1">
      <c r="A60" s="158">
        <v>55</v>
      </c>
      <c r="B60" s="158">
        <v>29</v>
      </c>
      <c r="C60" s="159" t="s">
        <v>109</v>
      </c>
      <c r="D60" s="160" t="s">
        <v>88</v>
      </c>
      <c r="E60" s="161" t="s">
        <v>27</v>
      </c>
      <c r="F60" s="162" t="s">
        <v>3</v>
      </c>
      <c r="G60" s="163">
        <v>1966</v>
      </c>
      <c r="H60" s="160" t="s">
        <v>11</v>
      </c>
      <c r="I60" s="158" t="str">
        <f t="shared" si="1"/>
        <v>C</v>
      </c>
      <c r="J60" s="158">
        <f>COUNTIF($G$6:$I60,$I60)</f>
        <v>14</v>
      </c>
      <c r="K60" s="88">
        <v>0.050972222222222224</v>
      </c>
      <c r="L60" s="163">
        <v>0</v>
      </c>
      <c r="M60" s="159" t="s">
        <v>68</v>
      </c>
    </row>
    <row r="61" spans="1:13" ht="15" customHeight="1">
      <c r="A61" s="158">
        <v>56</v>
      </c>
      <c r="B61" s="158">
        <v>129</v>
      </c>
      <c r="C61" s="159" t="s">
        <v>128</v>
      </c>
      <c r="D61" s="160" t="s">
        <v>129</v>
      </c>
      <c r="E61" s="161" t="s">
        <v>27</v>
      </c>
      <c r="F61" s="162" t="s">
        <v>3</v>
      </c>
      <c r="G61" s="163">
        <v>1969</v>
      </c>
      <c r="H61" s="160" t="s">
        <v>130</v>
      </c>
      <c r="I61" s="158" t="str">
        <f t="shared" si="1"/>
        <v>C</v>
      </c>
      <c r="J61" s="158">
        <f>COUNTIF($G$6:$I61,$I61)</f>
        <v>15</v>
      </c>
      <c r="K61" s="88">
        <v>0.05113425925925926</v>
      </c>
      <c r="L61" s="163">
        <v>0</v>
      </c>
      <c r="M61" s="159" t="s">
        <v>68</v>
      </c>
    </row>
    <row r="62" spans="1:13" ht="15" customHeight="1">
      <c r="A62" s="158">
        <v>57</v>
      </c>
      <c r="B62" s="158">
        <v>8</v>
      </c>
      <c r="C62" s="159" t="s">
        <v>126</v>
      </c>
      <c r="D62" s="160" t="s">
        <v>127</v>
      </c>
      <c r="E62" s="161" t="s">
        <v>27</v>
      </c>
      <c r="F62" s="162" t="s">
        <v>3</v>
      </c>
      <c r="G62" s="163">
        <v>1984</v>
      </c>
      <c r="H62" s="160" t="s">
        <v>125</v>
      </c>
      <c r="I62" s="158" t="str">
        <f t="shared" si="1"/>
        <v>A</v>
      </c>
      <c r="J62" s="158">
        <f>COUNTIF($G$6:$I62,$I62)</f>
        <v>21</v>
      </c>
      <c r="K62" s="88">
        <v>0.05159722222222222</v>
      </c>
      <c r="L62" s="163">
        <v>0</v>
      </c>
      <c r="M62" s="159" t="s">
        <v>68</v>
      </c>
    </row>
    <row r="63" spans="1:13" s="164" customFormat="1" ht="15" customHeight="1">
      <c r="A63" s="158">
        <v>58</v>
      </c>
      <c r="B63" s="158">
        <v>121</v>
      </c>
      <c r="C63" s="166" t="s">
        <v>325</v>
      </c>
      <c r="D63" s="167" t="s">
        <v>80</v>
      </c>
      <c r="E63" s="161" t="s">
        <v>27</v>
      </c>
      <c r="F63" s="162" t="s">
        <v>3</v>
      </c>
      <c r="G63" s="158">
        <v>1959</v>
      </c>
      <c r="H63" s="167" t="s">
        <v>326</v>
      </c>
      <c r="I63" s="158" t="str">
        <f t="shared" si="1"/>
        <v>D</v>
      </c>
      <c r="J63" s="158">
        <f>COUNTIF($G$6:$I63,$I63)</f>
        <v>4</v>
      </c>
      <c r="K63" s="88">
        <v>0.05195601851851852</v>
      </c>
      <c r="L63" s="163">
        <v>0</v>
      </c>
      <c r="M63" s="159" t="s">
        <v>68</v>
      </c>
    </row>
    <row r="64" spans="1:13" ht="15" customHeight="1">
      <c r="A64" s="158">
        <v>59</v>
      </c>
      <c r="B64" s="158">
        <v>92</v>
      </c>
      <c r="C64" s="159" t="s">
        <v>288</v>
      </c>
      <c r="D64" s="160" t="s">
        <v>238</v>
      </c>
      <c r="E64" s="161" t="s">
        <v>27</v>
      </c>
      <c r="F64" s="162" t="s">
        <v>3</v>
      </c>
      <c r="G64" s="163">
        <v>1957</v>
      </c>
      <c r="H64" s="160" t="s">
        <v>239</v>
      </c>
      <c r="I64" s="158" t="str">
        <f t="shared" si="1"/>
        <v>D</v>
      </c>
      <c r="J64" s="158">
        <f>COUNTIF($G$6:$I64,$I64)</f>
        <v>5</v>
      </c>
      <c r="K64" s="88">
        <v>0.05206018518518518</v>
      </c>
      <c r="L64" s="163">
        <v>0</v>
      </c>
      <c r="M64" s="159" t="s">
        <v>70</v>
      </c>
    </row>
    <row r="65" spans="1:13" s="165" customFormat="1" ht="15" customHeight="1">
      <c r="A65" s="158">
        <v>60</v>
      </c>
      <c r="B65" s="158">
        <v>85</v>
      </c>
      <c r="C65" s="159" t="s">
        <v>215</v>
      </c>
      <c r="D65" s="160" t="s">
        <v>216</v>
      </c>
      <c r="E65" s="161" t="s">
        <v>43</v>
      </c>
      <c r="F65" s="162" t="s">
        <v>3</v>
      </c>
      <c r="G65" s="163">
        <v>1972</v>
      </c>
      <c r="H65" s="160" t="s">
        <v>208</v>
      </c>
      <c r="I65" s="158" t="str">
        <f t="shared" si="1"/>
        <v>B</v>
      </c>
      <c r="J65" s="158">
        <f>COUNTIF($G$6:$I65,$I65)</f>
        <v>17</v>
      </c>
      <c r="K65" s="88">
        <v>0.052083333333333336</v>
      </c>
      <c r="L65" s="163">
        <v>0</v>
      </c>
      <c r="M65" s="159" t="s">
        <v>68</v>
      </c>
    </row>
    <row r="66" spans="1:13" s="149" customFormat="1" ht="14.25" customHeight="1">
      <c r="A66" s="142">
        <v>61</v>
      </c>
      <c r="B66" s="142">
        <v>65</v>
      </c>
      <c r="C66" s="143" t="s">
        <v>258</v>
      </c>
      <c r="D66" s="144" t="s">
        <v>259</v>
      </c>
      <c r="E66" s="145" t="s">
        <v>27</v>
      </c>
      <c r="F66" s="146" t="s">
        <v>4</v>
      </c>
      <c r="G66" s="147">
        <v>1974</v>
      </c>
      <c r="H66" s="144" t="s">
        <v>29</v>
      </c>
      <c r="I66" s="142" t="str">
        <f t="shared" si="1"/>
        <v>G</v>
      </c>
      <c r="J66" s="142">
        <f>COUNTIF($G$6:$I66,$I66)</f>
        <v>1</v>
      </c>
      <c r="K66" s="148">
        <v>0.05215277777777778</v>
      </c>
      <c r="L66" s="147">
        <v>0</v>
      </c>
      <c r="M66" s="143" t="s">
        <v>81</v>
      </c>
    </row>
    <row r="67" spans="1:13" s="173" customFormat="1" ht="15" customHeight="1">
      <c r="A67" s="138">
        <v>62</v>
      </c>
      <c r="B67" s="138">
        <v>44</v>
      </c>
      <c r="C67" s="150" t="s">
        <v>289</v>
      </c>
      <c r="D67" s="151" t="s">
        <v>240</v>
      </c>
      <c r="E67" s="135" t="s">
        <v>27</v>
      </c>
      <c r="F67" s="152" t="s">
        <v>4</v>
      </c>
      <c r="G67" s="153">
        <v>1980</v>
      </c>
      <c r="H67" s="151" t="s">
        <v>49</v>
      </c>
      <c r="I67" s="138" t="str">
        <f aca="true" t="shared" si="2" ref="I67:I98">IF($F67="m",IF($G$1-$G67&gt;18,IF($G$1-$G67&lt;40,"A",IF($G$1-$G67&gt;49,IF($G$1-$G67&gt;59,IF($G$1-$G67&gt;69,"E","D"),"C"),"B")),"JM"),IF($G$1-$G67&gt;18,IF($G$1-$G67&lt;40,"F",IF($G$1-$G67&lt;50,"G","H")),"JŽ"))</f>
        <v>F</v>
      </c>
      <c r="J67" s="138">
        <f>COUNTIF($G$6:$I67,$I67)</f>
        <v>3</v>
      </c>
      <c r="K67" s="105">
        <v>0.0522337962962963</v>
      </c>
      <c r="L67" s="153">
        <v>0</v>
      </c>
      <c r="M67" s="150" t="s">
        <v>81</v>
      </c>
    </row>
    <row r="68" spans="1:13" ht="15" customHeight="1">
      <c r="A68" s="158">
        <v>63</v>
      </c>
      <c r="B68" s="158">
        <v>134</v>
      </c>
      <c r="C68" s="166" t="s">
        <v>351</v>
      </c>
      <c r="D68" s="167" t="s">
        <v>67</v>
      </c>
      <c r="E68" s="161" t="s">
        <v>27</v>
      </c>
      <c r="F68" s="162" t="s">
        <v>3</v>
      </c>
      <c r="G68" s="168">
        <v>1972</v>
      </c>
      <c r="H68" s="167" t="s">
        <v>352</v>
      </c>
      <c r="I68" s="158" t="str">
        <f t="shared" si="2"/>
        <v>B</v>
      </c>
      <c r="J68" s="158">
        <f>COUNTIF($G$6:$I68,$I68)</f>
        <v>18</v>
      </c>
      <c r="K68" s="88">
        <v>0.0522337962962963</v>
      </c>
      <c r="L68" s="163">
        <v>0</v>
      </c>
      <c r="M68" s="159" t="s">
        <v>81</v>
      </c>
    </row>
    <row r="69" spans="1:13" ht="15" customHeight="1">
      <c r="A69" s="158">
        <v>64</v>
      </c>
      <c r="B69" s="158">
        <v>148</v>
      </c>
      <c r="C69" s="159" t="s">
        <v>166</v>
      </c>
      <c r="D69" s="160" t="s">
        <v>167</v>
      </c>
      <c r="E69" s="161" t="s">
        <v>27</v>
      </c>
      <c r="F69" s="162" t="s">
        <v>3</v>
      </c>
      <c r="G69" s="163">
        <v>1996</v>
      </c>
      <c r="H69" s="160" t="s">
        <v>33</v>
      </c>
      <c r="I69" s="158" t="str">
        <f t="shared" si="2"/>
        <v>A</v>
      </c>
      <c r="J69" s="158">
        <f>COUNTIF($G$6:$I69,$I69)</f>
        <v>22</v>
      </c>
      <c r="K69" s="88">
        <v>0.052256944444444446</v>
      </c>
      <c r="L69" s="163">
        <v>0</v>
      </c>
      <c r="M69" s="159" t="s">
        <v>73</v>
      </c>
    </row>
    <row r="70" spans="1:13" ht="15" customHeight="1">
      <c r="A70" s="158">
        <v>65</v>
      </c>
      <c r="B70" s="158">
        <v>103</v>
      </c>
      <c r="C70" s="159" t="s">
        <v>99</v>
      </c>
      <c r="D70" s="160" t="s">
        <v>146</v>
      </c>
      <c r="E70" s="161" t="s">
        <v>27</v>
      </c>
      <c r="F70" s="162" t="s">
        <v>3</v>
      </c>
      <c r="G70" s="163">
        <v>1981</v>
      </c>
      <c r="H70" s="160" t="s">
        <v>147</v>
      </c>
      <c r="I70" s="158" t="str">
        <f t="shared" si="2"/>
        <v>A</v>
      </c>
      <c r="J70" s="158">
        <f>COUNTIF($G$6:$I70,$I70)</f>
        <v>23</v>
      </c>
      <c r="K70" s="88">
        <v>0.0525</v>
      </c>
      <c r="L70" s="163">
        <v>0</v>
      </c>
      <c r="M70" s="159"/>
    </row>
    <row r="71" spans="1:13" ht="15" customHeight="1">
      <c r="A71" s="158">
        <v>66</v>
      </c>
      <c r="B71" s="158">
        <v>60</v>
      </c>
      <c r="C71" s="159" t="s">
        <v>271</v>
      </c>
      <c r="D71" s="160" t="s">
        <v>107</v>
      </c>
      <c r="E71" s="161" t="s">
        <v>27</v>
      </c>
      <c r="F71" s="162" t="s">
        <v>3</v>
      </c>
      <c r="G71" s="163">
        <v>1975</v>
      </c>
      <c r="H71" s="160" t="s">
        <v>291</v>
      </c>
      <c r="I71" s="158" t="str">
        <f t="shared" si="2"/>
        <v>B</v>
      </c>
      <c r="J71" s="158">
        <f>COUNTIF($G$6:$I71,$I71)</f>
        <v>19</v>
      </c>
      <c r="K71" s="88">
        <v>0.05265046296296296</v>
      </c>
      <c r="L71" s="163">
        <v>0</v>
      </c>
      <c r="M71" s="159" t="s">
        <v>85</v>
      </c>
    </row>
    <row r="72" spans="1:13" ht="15" customHeight="1">
      <c r="A72" s="158">
        <v>67</v>
      </c>
      <c r="B72" s="158">
        <v>112</v>
      </c>
      <c r="C72" s="159" t="s">
        <v>286</v>
      </c>
      <c r="D72" s="160" t="s">
        <v>157</v>
      </c>
      <c r="E72" s="161" t="s">
        <v>27</v>
      </c>
      <c r="F72" s="162" t="s">
        <v>4</v>
      </c>
      <c r="G72" s="163">
        <v>1989</v>
      </c>
      <c r="H72" s="160" t="s">
        <v>158</v>
      </c>
      <c r="I72" s="158" t="str">
        <f t="shared" si="2"/>
        <v>F</v>
      </c>
      <c r="J72" s="158">
        <f>COUNTIF($G$6:$I72,$I72)</f>
        <v>4</v>
      </c>
      <c r="K72" s="88">
        <v>0.05289351851851851</v>
      </c>
      <c r="L72" s="163">
        <v>0</v>
      </c>
      <c r="M72" s="159" t="s">
        <v>85</v>
      </c>
    </row>
    <row r="73" spans="1:13" ht="15" customHeight="1">
      <c r="A73" s="158">
        <v>68</v>
      </c>
      <c r="B73" s="158">
        <v>15</v>
      </c>
      <c r="C73" s="159" t="s">
        <v>280</v>
      </c>
      <c r="D73" s="160" t="s">
        <v>145</v>
      </c>
      <c r="E73" s="161" t="s">
        <v>27</v>
      </c>
      <c r="F73" s="162" t="s">
        <v>3</v>
      </c>
      <c r="G73" s="163">
        <v>1993</v>
      </c>
      <c r="H73" s="160" t="s">
        <v>281</v>
      </c>
      <c r="I73" s="158" t="str">
        <f t="shared" si="2"/>
        <v>A</v>
      </c>
      <c r="J73" s="158">
        <f>COUNTIF($G$6:$I73,$I73)</f>
        <v>24</v>
      </c>
      <c r="K73" s="88">
        <v>0.053240740740740734</v>
      </c>
      <c r="L73" s="163">
        <v>0</v>
      </c>
      <c r="M73" s="159" t="s">
        <v>68</v>
      </c>
    </row>
    <row r="74" spans="1:13" s="165" customFormat="1" ht="15" customHeight="1">
      <c r="A74" s="158">
        <v>69</v>
      </c>
      <c r="B74" s="158">
        <v>90</v>
      </c>
      <c r="C74" s="159" t="s">
        <v>98</v>
      </c>
      <c r="D74" s="160" t="s">
        <v>80</v>
      </c>
      <c r="E74" s="161" t="s">
        <v>27</v>
      </c>
      <c r="F74" s="162" t="s">
        <v>3</v>
      </c>
      <c r="G74" s="163">
        <v>1984</v>
      </c>
      <c r="H74" s="160" t="s">
        <v>14</v>
      </c>
      <c r="I74" s="158" t="str">
        <f t="shared" si="2"/>
        <v>A</v>
      </c>
      <c r="J74" s="158">
        <f>COUNTIF($G$6:$I74,$I74)</f>
        <v>25</v>
      </c>
      <c r="K74" s="88">
        <v>0.05346064814814815</v>
      </c>
      <c r="L74" s="163">
        <v>0</v>
      </c>
      <c r="M74" s="159" t="s">
        <v>70</v>
      </c>
    </row>
    <row r="75" spans="1:13" s="164" customFormat="1" ht="15" customHeight="1">
      <c r="A75" s="158">
        <v>70</v>
      </c>
      <c r="B75" s="158">
        <v>26</v>
      </c>
      <c r="C75" s="159" t="s">
        <v>152</v>
      </c>
      <c r="D75" s="160" t="s">
        <v>80</v>
      </c>
      <c r="E75" s="161" t="s">
        <v>27</v>
      </c>
      <c r="F75" s="162" t="s">
        <v>3</v>
      </c>
      <c r="G75" s="163">
        <v>1969</v>
      </c>
      <c r="H75" s="160" t="s">
        <v>11</v>
      </c>
      <c r="I75" s="158" t="str">
        <f t="shared" si="2"/>
        <v>C</v>
      </c>
      <c r="J75" s="158">
        <f>COUNTIF($G$6:$I75,$I75)</f>
        <v>16</v>
      </c>
      <c r="K75" s="88">
        <v>0.053541666666666675</v>
      </c>
      <c r="L75" s="163">
        <v>0</v>
      </c>
      <c r="M75" s="159" t="s">
        <v>70</v>
      </c>
    </row>
    <row r="76" spans="1:13" ht="15" customHeight="1">
      <c r="A76" s="158">
        <v>71</v>
      </c>
      <c r="B76" s="158">
        <v>21</v>
      </c>
      <c r="C76" s="159" t="s">
        <v>268</v>
      </c>
      <c r="D76" s="160" t="s">
        <v>269</v>
      </c>
      <c r="E76" s="161" t="s">
        <v>27</v>
      </c>
      <c r="F76" s="162" t="s">
        <v>3</v>
      </c>
      <c r="G76" s="163">
        <v>1978</v>
      </c>
      <c r="H76" s="160" t="s">
        <v>270</v>
      </c>
      <c r="I76" s="158" t="str">
        <f t="shared" si="2"/>
        <v>B</v>
      </c>
      <c r="J76" s="158">
        <f>COUNTIF($G$6:$I76,$I76)</f>
        <v>20</v>
      </c>
      <c r="K76" s="88">
        <v>0.05399305555555556</v>
      </c>
      <c r="L76" s="163">
        <v>0</v>
      </c>
      <c r="M76" s="159" t="s">
        <v>81</v>
      </c>
    </row>
    <row r="77" spans="1:13" ht="15" customHeight="1">
      <c r="A77" s="158">
        <v>72</v>
      </c>
      <c r="B77" s="158">
        <v>108</v>
      </c>
      <c r="C77" s="166" t="s">
        <v>299</v>
      </c>
      <c r="D77" s="167" t="s">
        <v>300</v>
      </c>
      <c r="E77" s="161" t="s">
        <v>27</v>
      </c>
      <c r="F77" s="162" t="s">
        <v>3</v>
      </c>
      <c r="G77" s="158">
        <v>1972</v>
      </c>
      <c r="H77" s="167" t="s">
        <v>37</v>
      </c>
      <c r="I77" s="158" t="str">
        <f t="shared" si="2"/>
        <v>B</v>
      </c>
      <c r="J77" s="158">
        <f>COUNTIF($G$6:$I77,$I77)</f>
        <v>21</v>
      </c>
      <c r="K77" s="88">
        <v>0.05402777777777778</v>
      </c>
      <c r="L77" s="163">
        <v>0</v>
      </c>
      <c r="M77" s="159" t="s">
        <v>70</v>
      </c>
    </row>
    <row r="78" spans="1:13" ht="15" customHeight="1">
      <c r="A78" s="158">
        <v>73</v>
      </c>
      <c r="B78" s="158">
        <v>130</v>
      </c>
      <c r="C78" s="166" t="s">
        <v>340</v>
      </c>
      <c r="D78" s="167" t="s">
        <v>276</v>
      </c>
      <c r="E78" s="161" t="s">
        <v>27</v>
      </c>
      <c r="F78" s="162" t="s">
        <v>3</v>
      </c>
      <c r="G78" s="168">
        <v>1988</v>
      </c>
      <c r="H78" s="167" t="s">
        <v>341</v>
      </c>
      <c r="I78" s="158" t="str">
        <f t="shared" si="2"/>
        <v>A</v>
      </c>
      <c r="J78" s="158">
        <f>COUNTIF($G$6:$I78,$I78)</f>
        <v>26</v>
      </c>
      <c r="K78" s="88">
        <v>0.054421296296296294</v>
      </c>
      <c r="L78" s="163">
        <v>0</v>
      </c>
      <c r="M78" s="159" t="s">
        <v>85</v>
      </c>
    </row>
    <row r="79" spans="1:13" ht="15" customHeight="1">
      <c r="A79" s="158">
        <v>74</v>
      </c>
      <c r="B79" s="158">
        <v>94</v>
      </c>
      <c r="C79" s="159" t="s">
        <v>277</v>
      </c>
      <c r="D79" s="160" t="s">
        <v>100</v>
      </c>
      <c r="E79" s="161" t="s">
        <v>27</v>
      </c>
      <c r="F79" s="162" t="s">
        <v>3</v>
      </c>
      <c r="G79" s="163">
        <v>1956</v>
      </c>
      <c r="H79" s="160" t="s">
        <v>29</v>
      </c>
      <c r="I79" s="158" t="str">
        <f t="shared" si="2"/>
        <v>D</v>
      </c>
      <c r="J79" s="158">
        <f>COUNTIF($G$6:$I79,$I79)</f>
        <v>6</v>
      </c>
      <c r="K79" s="88">
        <v>0.05443287037037037</v>
      </c>
      <c r="L79" s="163">
        <v>0</v>
      </c>
      <c r="M79" s="159" t="s">
        <v>73</v>
      </c>
    </row>
    <row r="80" spans="1:13" s="154" customFormat="1" ht="15" customHeight="1">
      <c r="A80" s="192">
        <v>75</v>
      </c>
      <c r="B80" s="192">
        <v>57</v>
      </c>
      <c r="C80" s="193" t="s">
        <v>153</v>
      </c>
      <c r="D80" s="194" t="s">
        <v>154</v>
      </c>
      <c r="E80" s="195" t="s">
        <v>27</v>
      </c>
      <c r="F80" s="196" t="s">
        <v>4</v>
      </c>
      <c r="G80" s="197">
        <v>1979</v>
      </c>
      <c r="H80" s="194" t="s">
        <v>52</v>
      </c>
      <c r="I80" s="192" t="str">
        <f t="shared" si="2"/>
        <v>G</v>
      </c>
      <c r="J80" s="192">
        <f>COUNTIF($G$6:$I80,$I80)</f>
        <v>2</v>
      </c>
      <c r="K80" s="198">
        <v>0.05457175925925926</v>
      </c>
      <c r="L80" s="197">
        <v>0</v>
      </c>
      <c r="M80" s="193" t="s">
        <v>70</v>
      </c>
    </row>
    <row r="81" spans="1:13" ht="15" customHeight="1">
      <c r="A81" s="158">
        <v>76</v>
      </c>
      <c r="B81" s="158">
        <v>31</v>
      </c>
      <c r="C81" s="159" t="s">
        <v>137</v>
      </c>
      <c r="D81" s="160" t="s">
        <v>88</v>
      </c>
      <c r="E81" s="161" t="s">
        <v>27</v>
      </c>
      <c r="F81" s="162" t="s">
        <v>3</v>
      </c>
      <c r="G81" s="163">
        <v>1975</v>
      </c>
      <c r="H81" s="160" t="s">
        <v>138</v>
      </c>
      <c r="I81" s="158" t="str">
        <f t="shared" si="2"/>
        <v>B</v>
      </c>
      <c r="J81" s="158">
        <f>COUNTIF($G$6:$I81,$I81)</f>
        <v>22</v>
      </c>
      <c r="K81" s="88">
        <v>0.05496527777777777</v>
      </c>
      <c r="L81" s="163">
        <v>0</v>
      </c>
      <c r="M81" s="159" t="s">
        <v>70</v>
      </c>
    </row>
    <row r="82" spans="1:13" ht="15" customHeight="1">
      <c r="A82" s="158">
        <v>77</v>
      </c>
      <c r="B82" s="158">
        <v>106</v>
      </c>
      <c r="C82" s="159" t="s">
        <v>217</v>
      </c>
      <c r="D82" s="160" t="s">
        <v>218</v>
      </c>
      <c r="E82" s="161" t="s">
        <v>43</v>
      </c>
      <c r="F82" s="162" t="s">
        <v>3</v>
      </c>
      <c r="G82" s="163">
        <v>1970</v>
      </c>
      <c r="H82" s="160" t="s">
        <v>208</v>
      </c>
      <c r="I82" s="158" t="str">
        <f t="shared" si="2"/>
        <v>B</v>
      </c>
      <c r="J82" s="158">
        <f>COUNTIF($G$6:$I82,$I82)</f>
        <v>23</v>
      </c>
      <c r="K82" s="88">
        <v>0.05501157407407407</v>
      </c>
      <c r="L82" s="163">
        <v>0</v>
      </c>
      <c r="M82" s="159" t="s">
        <v>142</v>
      </c>
    </row>
    <row r="83" spans="1:13" ht="15" customHeight="1">
      <c r="A83" s="158">
        <v>78</v>
      </c>
      <c r="B83" s="158">
        <v>151</v>
      </c>
      <c r="C83" s="166" t="s">
        <v>386</v>
      </c>
      <c r="D83" s="167" t="s">
        <v>387</v>
      </c>
      <c r="E83" s="161" t="s">
        <v>27</v>
      </c>
      <c r="F83" s="162" t="s">
        <v>3</v>
      </c>
      <c r="G83" s="158">
        <v>1996</v>
      </c>
      <c r="H83" s="167" t="s">
        <v>14</v>
      </c>
      <c r="I83" s="158" t="str">
        <f t="shared" si="2"/>
        <v>A</v>
      </c>
      <c r="J83" s="158">
        <f>COUNTIF($G$6:$I83,$I83)</f>
        <v>27</v>
      </c>
      <c r="K83" s="88">
        <v>0.05509259259259259</v>
      </c>
      <c r="L83" s="163">
        <v>0</v>
      </c>
      <c r="M83" s="159" t="s">
        <v>70</v>
      </c>
    </row>
    <row r="84" spans="1:13" ht="15" customHeight="1">
      <c r="A84" s="158">
        <v>79</v>
      </c>
      <c r="B84" s="158">
        <v>147</v>
      </c>
      <c r="C84" s="166" t="s">
        <v>377</v>
      </c>
      <c r="D84" s="167" t="s">
        <v>195</v>
      </c>
      <c r="E84" s="161" t="s">
        <v>27</v>
      </c>
      <c r="F84" s="162" t="s">
        <v>3</v>
      </c>
      <c r="G84" s="168">
        <v>1988</v>
      </c>
      <c r="H84" s="167" t="s">
        <v>378</v>
      </c>
      <c r="I84" s="158" t="str">
        <f t="shared" si="2"/>
        <v>A</v>
      </c>
      <c r="J84" s="158">
        <f>COUNTIF($G$6:$I84,$I84)</f>
        <v>28</v>
      </c>
      <c r="K84" s="88">
        <v>0.05518518518518519</v>
      </c>
      <c r="L84" s="163">
        <v>0</v>
      </c>
      <c r="M84" s="159" t="s">
        <v>81</v>
      </c>
    </row>
    <row r="85" spans="1:13" ht="15" customHeight="1">
      <c r="A85" s="158">
        <v>80</v>
      </c>
      <c r="B85" s="158">
        <v>71</v>
      </c>
      <c r="C85" s="159" t="s">
        <v>249</v>
      </c>
      <c r="D85" s="160" t="s">
        <v>250</v>
      </c>
      <c r="E85" s="161" t="s">
        <v>27</v>
      </c>
      <c r="F85" s="162" t="s">
        <v>3</v>
      </c>
      <c r="G85" s="163">
        <v>1964</v>
      </c>
      <c r="H85" s="160" t="s">
        <v>12</v>
      </c>
      <c r="I85" s="158" t="str">
        <f t="shared" si="2"/>
        <v>C</v>
      </c>
      <c r="J85" s="158">
        <f>COUNTIF($G$6:$I85,$I85)</f>
        <v>17</v>
      </c>
      <c r="K85" s="88">
        <v>0.05524305555555556</v>
      </c>
      <c r="L85" s="163">
        <v>0</v>
      </c>
      <c r="M85" s="159" t="s">
        <v>68</v>
      </c>
    </row>
    <row r="86" spans="1:13" ht="15" customHeight="1">
      <c r="A86" s="158">
        <v>81</v>
      </c>
      <c r="B86" s="158">
        <v>17</v>
      </c>
      <c r="C86" s="159" t="s">
        <v>93</v>
      </c>
      <c r="D86" s="160" t="s">
        <v>94</v>
      </c>
      <c r="E86" s="161" t="s">
        <v>27</v>
      </c>
      <c r="F86" s="162" t="s">
        <v>3</v>
      </c>
      <c r="G86" s="163">
        <v>1979</v>
      </c>
      <c r="H86" s="160" t="s">
        <v>14</v>
      </c>
      <c r="I86" s="158" t="str">
        <f t="shared" si="2"/>
        <v>B</v>
      </c>
      <c r="J86" s="158">
        <f>COUNTIF($G$6:$I86,$I86)</f>
        <v>24</v>
      </c>
      <c r="K86" s="88">
        <v>0.05528935185185185</v>
      </c>
      <c r="L86" s="163">
        <v>0</v>
      </c>
      <c r="M86" s="159" t="s">
        <v>81</v>
      </c>
    </row>
    <row r="87" spans="1:13" s="149" customFormat="1" ht="15" customHeight="1">
      <c r="A87" s="142">
        <v>82</v>
      </c>
      <c r="B87" s="142">
        <v>10</v>
      </c>
      <c r="C87" s="143" t="s">
        <v>174</v>
      </c>
      <c r="D87" s="144" t="s">
        <v>175</v>
      </c>
      <c r="E87" s="145" t="s">
        <v>27</v>
      </c>
      <c r="F87" s="146" t="s">
        <v>4</v>
      </c>
      <c r="G87" s="147">
        <v>1963</v>
      </c>
      <c r="H87" s="144" t="s">
        <v>176</v>
      </c>
      <c r="I87" s="142" t="str">
        <f t="shared" si="2"/>
        <v>H</v>
      </c>
      <c r="J87" s="142">
        <f>COUNTIF($G$6:$I87,$I87)</f>
        <v>1</v>
      </c>
      <c r="K87" s="148">
        <v>0.055405092592592596</v>
      </c>
      <c r="L87" s="147">
        <v>0</v>
      </c>
      <c r="M87" s="143" t="s">
        <v>70</v>
      </c>
    </row>
    <row r="88" spans="1:13" ht="15" customHeight="1">
      <c r="A88" s="158">
        <v>83</v>
      </c>
      <c r="B88" s="158">
        <v>52</v>
      </c>
      <c r="C88" s="159" t="s">
        <v>131</v>
      </c>
      <c r="D88" s="160" t="s">
        <v>132</v>
      </c>
      <c r="E88" s="161" t="s">
        <v>27</v>
      </c>
      <c r="F88" s="162" t="s">
        <v>3</v>
      </c>
      <c r="G88" s="163">
        <v>1962</v>
      </c>
      <c r="H88" s="160" t="s">
        <v>50</v>
      </c>
      <c r="I88" s="158" t="str">
        <f t="shared" si="2"/>
        <v>C</v>
      </c>
      <c r="J88" s="158">
        <f>COUNTIF($G$6:$I88,$I88)</f>
        <v>18</v>
      </c>
      <c r="K88" s="88">
        <v>0.05565972222222223</v>
      </c>
      <c r="L88" s="163">
        <v>0</v>
      </c>
      <c r="M88" s="159" t="s">
        <v>70</v>
      </c>
    </row>
    <row r="89" spans="1:13" s="165" customFormat="1" ht="15.75" customHeight="1">
      <c r="A89" s="158">
        <v>84</v>
      </c>
      <c r="B89" s="158">
        <v>70</v>
      </c>
      <c r="C89" s="159" t="s">
        <v>234</v>
      </c>
      <c r="D89" s="160" t="s">
        <v>114</v>
      </c>
      <c r="E89" s="161" t="s">
        <v>27</v>
      </c>
      <c r="F89" s="162" t="s">
        <v>3</v>
      </c>
      <c r="G89" s="163">
        <v>1986</v>
      </c>
      <c r="H89" s="160" t="s">
        <v>37</v>
      </c>
      <c r="I89" s="158" t="str">
        <f t="shared" si="2"/>
        <v>A</v>
      </c>
      <c r="J89" s="158">
        <f>COUNTIF($G$6:$I89,$I89)</f>
        <v>29</v>
      </c>
      <c r="K89" s="88">
        <v>0.05576388888888889</v>
      </c>
      <c r="L89" s="163">
        <v>0</v>
      </c>
      <c r="M89" s="159" t="s">
        <v>81</v>
      </c>
    </row>
    <row r="90" spans="1:13" ht="15" customHeight="1">
      <c r="A90" s="158">
        <v>85</v>
      </c>
      <c r="B90" s="158">
        <v>34</v>
      </c>
      <c r="C90" s="159" t="s">
        <v>87</v>
      </c>
      <c r="D90" s="160" t="s">
        <v>88</v>
      </c>
      <c r="E90" s="161" t="s">
        <v>27</v>
      </c>
      <c r="F90" s="162" t="s">
        <v>3</v>
      </c>
      <c r="G90" s="163">
        <v>1983</v>
      </c>
      <c r="H90" s="160" t="s">
        <v>89</v>
      </c>
      <c r="I90" s="158" t="str">
        <f t="shared" si="2"/>
        <v>A</v>
      </c>
      <c r="J90" s="158">
        <f>COUNTIF($G$6:$I90,$I90)</f>
        <v>30</v>
      </c>
      <c r="K90" s="88">
        <v>0.055775462962962964</v>
      </c>
      <c r="L90" s="163">
        <v>0</v>
      </c>
      <c r="M90" s="159" t="s">
        <v>81</v>
      </c>
    </row>
    <row r="91" spans="1:13" s="172" customFormat="1" ht="15" customHeight="1">
      <c r="A91" s="158">
        <v>86</v>
      </c>
      <c r="B91" s="158">
        <v>113</v>
      </c>
      <c r="C91" s="166" t="s">
        <v>312</v>
      </c>
      <c r="D91" s="167" t="s">
        <v>149</v>
      </c>
      <c r="E91" s="161" t="s">
        <v>27</v>
      </c>
      <c r="F91" s="162" t="s">
        <v>3</v>
      </c>
      <c r="G91" s="168">
        <v>1978</v>
      </c>
      <c r="H91" s="167" t="s">
        <v>29</v>
      </c>
      <c r="I91" s="158" t="str">
        <f t="shared" si="2"/>
        <v>B</v>
      </c>
      <c r="J91" s="158">
        <f>COUNTIF($G$6:$I91,$I91)</f>
        <v>25</v>
      </c>
      <c r="K91" s="88">
        <v>0.056157407407407406</v>
      </c>
      <c r="L91" s="163">
        <v>0</v>
      </c>
      <c r="M91" s="159"/>
    </row>
    <row r="92" spans="1:13" ht="15" customHeight="1">
      <c r="A92" s="158">
        <v>87</v>
      </c>
      <c r="B92" s="158">
        <v>114</v>
      </c>
      <c r="C92" s="166" t="s">
        <v>437</v>
      </c>
      <c r="D92" s="167" t="s">
        <v>313</v>
      </c>
      <c r="E92" s="161" t="s">
        <v>27</v>
      </c>
      <c r="F92" s="162" t="s">
        <v>4</v>
      </c>
      <c r="G92" s="158">
        <v>1980</v>
      </c>
      <c r="H92" s="167" t="s">
        <v>29</v>
      </c>
      <c r="I92" s="158" t="str">
        <f t="shared" si="2"/>
        <v>F</v>
      </c>
      <c r="J92" s="158">
        <f>COUNTIF($G$6:$I92,$I92)</f>
        <v>5</v>
      </c>
      <c r="K92" s="88">
        <v>0.056157407407407406</v>
      </c>
      <c r="L92" s="163">
        <v>0</v>
      </c>
      <c r="M92" s="159" t="s">
        <v>68</v>
      </c>
    </row>
    <row r="93" spans="1:13" ht="15" customHeight="1">
      <c r="A93" s="158">
        <v>88</v>
      </c>
      <c r="B93" s="158">
        <v>6</v>
      </c>
      <c r="C93" s="159" t="s">
        <v>144</v>
      </c>
      <c r="D93" s="160" t="s">
        <v>145</v>
      </c>
      <c r="E93" s="161" t="s">
        <v>27</v>
      </c>
      <c r="F93" s="162" t="s">
        <v>3</v>
      </c>
      <c r="G93" s="163">
        <v>1983</v>
      </c>
      <c r="H93" s="160" t="s">
        <v>29</v>
      </c>
      <c r="I93" s="158" t="str">
        <f t="shared" si="2"/>
        <v>A</v>
      </c>
      <c r="J93" s="158">
        <f>COUNTIF($G$6:$I93,$I93)</f>
        <v>31</v>
      </c>
      <c r="K93" s="88">
        <v>0.056226851851851854</v>
      </c>
      <c r="L93" s="163">
        <v>0</v>
      </c>
      <c r="M93" s="159" t="s">
        <v>142</v>
      </c>
    </row>
    <row r="94" spans="1:13" ht="15" customHeight="1">
      <c r="A94" s="158">
        <v>89</v>
      </c>
      <c r="B94" s="158">
        <v>30</v>
      </c>
      <c r="C94" s="159" t="s">
        <v>109</v>
      </c>
      <c r="D94" s="160" t="s">
        <v>114</v>
      </c>
      <c r="E94" s="161" t="s">
        <v>27</v>
      </c>
      <c r="F94" s="162" t="s">
        <v>3</v>
      </c>
      <c r="G94" s="163">
        <v>1968</v>
      </c>
      <c r="H94" s="160" t="s">
        <v>125</v>
      </c>
      <c r="I94" s="158" t="str">
        <f t="shared" si="2"/>
        <v>C</v>
      </c>
      <c r="J94" s="158">
        <f>COUNTIF($G$6:$I94,$I94)</f>
        <v>19</v>
      </c>
      <c r="K94" s="88">
        <v>0.056226851851851854</v>
      </c>
      <c r="L94" s="163">
        <v>0</v>
      </c>
      <c r="M94" s="159" t="s">
        <v>68</v>
      </c>
    </row>
    <row r="95" spans="1:13" ht="15" customHeight="1">
      <c r="A95" s="158">
        <v>90</v>
      </c>
      <c r="B95" s="158">
        <v>43</v>
      </c>
      <c r="C95" s="159" t="s">
        <v>187</v>
      </c>
      <c r="D95" s="160" t="s">
        <v>96</v>
      </c>
      <c r="E95" s="161" t="s">
        <v>27</v>
      </c>
      <c r="F95" s="162" t="s">
        <v>3</v>
      </c>
      <c r="G95" s="163">
        <v>1965</v>
      </c>
      <c r="H95" s="160" t="s">
        <v>37</v>
      </c>
      <c r="I95" s="158" t="str">
        <f t="shared" si="2"/>
        <v>C</v>
      </c>
      <c r="J95" s="158">
        <f>COUNTIF($G$6:$I95,$I95)</f>
        <v>20</v>
      </c>
      <c r="K95" s="88">
        <v>0.056226851851851854</v>
      </c>
      <c r="L95" s="163">
        <v>0</v>
      </c>
      <c r="M95" s="159" t="s">
        <v>70</v>
      </c>
    </row>
    <row r="96" spans="1:13" ht="15" customHeight="1">
      <c r="A96" s="158">
        <v>91</v>
      </c>
      <c r="B96" s="158">
        <v>138</v>
      </c>
      <c r="C96" s="166" t="s">
        <v>357</v>
      </c>
      <c r="D96" s="167" t="s">
        <v>154</v>
      </c>
      <c r="E96" s="161" t="s">
        <v>27</v>
      </c>
      <c r="F96" s="162" t="s">
        <v>4</v>
      </c>
      <c r="G96" s="168">
        <v>1981</v>
      </c>
      <c r="H96" s="167" t="s">
        <v>358</v>
      </c>
      <c r="I96" s="158" t="str">
        <f t="shared" si="2"/>
        <v>F</v>
      </c>
      <c r="J96" s="158">
        <f>COUNTIF($G$6:$I96,$I96)</f>
        <v>6</v>
      </c>
      <c r="K96" s="88">
        <v>0.056226851851851854</v>
      </c>
      <c r="L96" s="163">
        <v>0</v>
      </c>
      <c r="M96" s="159" t="s">
        <v>68</v>
      </c>
    </row>
    <row r="97" spans="1:13" ht="15" customHeight="1">
      <c r="A97" s="158">
        <v>92</v>
      </c>
      <c r="B97" s="158">
        <v>56</v>
      </c>
      <c r="C97" s="159" t="s">
        <v>155</v>
      </c>
      <c r="D97" s="160" t="s">
        <v>156</v>
      </c>
      <c r="E97" s="161" t="s">
        <v>27</v>
      </c>
      <c r="F97" s="162" t="s">
        <v>3</v>
      </c>
      <c r="G97" s="163">
        <v>1980</v>
      </c>
      <c r="H97" s="160" t="s">
        <v>52</v>
      </c>
      <c r="I97" s="158" t="str">
        <f t="shared" si="2"/>
        <v>A</v>
      </c>
      <c r="J97" s="158">
        <f>COUNTIF($G$6:$I97,$I97)</f>
        <v>32</v>
      </c>
      <c r="K97" s="88">
        <v>0.05649305555555556</v>
      </c>
      <c r="L97" s="163">
        <v>0</v>
      </c>
      <c r="M97" s="159" t="s">
        <v>68</v>
      </c>
    </row>
    <row r="98" spans="1:13" ht="15" customHeight="1">
      <c r="A98" s="158">
        <v>93</v>
      </c>
      <c r="B98" s="158">
        <v>99</v>
      </c>
      <c r="C98" s="159" t="s">
        <v>196</v>
      </c>
      <c r="D98" s="160" t="s">
        <v>114</v>
      </c>
      <c r="E98" s="161" t="s">
        <v>27</v>
      </c>
      <c r="F98" s="162" t="s">
        <v>3</v>
      </c>
      <c r="G98" s="163">
        <v>1968</v>
      </c>
      <c r="H98" s="160" t="s">
        <v>53</v>
      </c>
      <c r="I98" s="158" t="str">
        <f t="shared" si="2"/>
        <v>C</v>
      </c>
      <c r="J98" s="158">
        <f>COUNTIF($G$6:$I98,$I98)</f>
        <v>21</v>
      </c>
      <c r="K98" s="88">
        <v>0.05663194444444444</v>
      </c>
      <c r="L98" s="163">
        <v>0</v>
      </c>
      <c r="M98" s="159" t="s">
        <v>81</v>
      </c>
    </row>
    <row r="99" spans="1:13" ht="15" customHeight="1">
      <c r="A99" s="158">
        <v>94</v>
      </c>
      <c r="B99" s="158">
        <v>999</v>
      </c>
      <c r="C99" s="159" t="s">
        <v>427</v>
      </c>
      <c r="D99" s="160" t="s">
        <v>114</v>
      </c>
      <c r="E99" s="161" t="s">
        <v>27</v>
      </c>
      <c r="F99" s="162" t="s">
        <v>3</v>
      </c>
      <c r="G99" s="163">
        <v>1956</v>
      </c>
      <c r="H99" s="160" t="s">
        <v>428</v>
      </c>
      <c r="I99" s="158" t="str">
        <f aca="true" t="shared" si="3" ref="I99:I110">IF($F99="m",IF($G$1-$G99&gt;18,IF($G$1-$G99&lt;40,"A",IF($G$1-$G99&gt;49,IF($G$1-$G99&gt;59,IF($G$1-$G99&gt;69,"E","D"),"C"),"B")),"JM"),IF($G$1-$G99&gt;18,IF($G$1-$G99&lt;40,"F",IF($G$1-$G99&lt;50,"G","H")),"JŽ"))</f>
        <v>D</v>
      </c>
      <c r="J99" s="158">
        <f>COUNTIF($G$6:$I99,$I99)</f>
        <v>7</v>
      </c>
      <c r="K99" s="88">
        <v>0.05663194444444444</v>
      </c>
      <c r="L99" s="163">
        <v>0</v>
      </c>
      <c r="M99" s="159" t="s">
        <v>81</v>
      </c>
    </row>
    <row r="100" spans="1:13" ht="15" customHeight="1">
      <c r="A100" s="158">
        <v>95</v>
      </c>
      <c r="B100" s="158">
        <v>74</v>
      </c>
      <c r="C100" s="159" t="s">
        <v>179</v>
      </c>
      <c r="D100" s="160" t="s">
        <v>94</v>
      </c>
      <c r="E100" s="161" t="s">
        <v>27</v>
      </c>
      <c r="F100" s="162" t="s">
        <v>3</v>
      </c>
      <c r="G100" s="176">
        <v>1990</v>
      </c>
      <c r="H100" s="160" t="s">
        <v>14</v>
      </c>
      <c r="I100" s="158" t="str">
        <f t="shared" si="3"/>
        <v>A</v>
      </c>
      <c r="J100" s="158">
        <f>COUNTIF($G$6:$I100,$I100)</f>
        <v>33</v>
      </c>
      <c r="K100" s="88">
        <v>0.05704861111111111</v>
      </c>
      <c r="L100" s="163">
        <v>0</v>
      </c>
      <c r="M100" s="159" t="s">
        <v>142</v>
      </c>
    </row>
    <row r="101" spans="1:13" ht="15" customHeight="1">
      <c r="A101" s="158">
        <v>96</v>
      </c>
      <c r="B101" s="158">
        <v>3</v>
      </c>
      <c r="C101" s="159" t="s">
        <v>263</v>
      </c>
      <c r="D101" s="160" t="s">
        <v>107</v>
      </c>
      <c r="E101" s="161" t="s">
        <v>27</v>
      </c>
      <c r="F101" s="162" t="s">
        <v>3</v>
      </c>
      <c r="G101" s="163">
        <v>1984</v>
      </c>
      <c r="H101" s="160" t="s">
        <v>264</v>
      </c>
      <c r="I101" s="158" t="str">
        <f t="shared" si="3"/>
        <v>A</v>
      </c>
      <c r="J101" s="158">
        <f>COUNTIF($G$6:$I101,$I101)</f>
        <v>34</v>
      </c>
      <c r="K101" s="88">
        <v>0.057152777777777775</v>
      </c>
      <c r="L101" s="163">
        <v>0</v>
      </c>
      <c r="M101" s="159" t="s">
        <v>142</v>
      </c>
    </row>
    <row r="102" spans="1:13" ht="15" customHeight="1">
      <c r="A102" s="158">
        <v>97</v>
      </c>
      <c r="B102" s="158">
        <v>54</v>
      </c>
      <c r="C102" s="159" t="s">
        <v>265</v>
      </c>
      <c r="D102" s="160" t="s">
        <v>254</v>
      </c>
      <c r="E102" s="161" t="s">
        <v>27</v>
      </c>
      <c r="F102" s="162" t="s">
        <v>3</v>
      </c>
      <c r="G102" s="163">
        <v>1985</v>
      </c>
      <c r="H102" s="160" t="s">
        <v>14</v>
      </c>
      <c r="I102" s="158" t="str">
        <f t="shared" si="3"/>
        <v>A</v>
      </c>
      <c r="J102" s="158">
        <f>COUNTIF($G$6:$I102,$I102)</f>
        <v>35</v>
      </c>
      <c r="K102" s="88">
        <v>0.05758101851851852</v>
      </c>
      <c r="L102" s="163">
        <v>0</v>
      </c>
      <c r="M102" s="159" t="s">
        <v>70</v>
      </c>
    </row>
    <row r="103" spans="1:13" s="155" customFormat="1" ht="15" customHeight="1">
      <c r="A103" s="199">
        <v>98</v>
      </c>
      <c r="B103" s="199">
        <v>84</v>
      </c>
      <c r="C103" s="200" t="s">
        <v>256</v>
      </c>
      <c r="D103" s="201" t="s">
        <v>257</v>
      </c>
      <c r="E103" s="202" t="s">
        <v>27</v>
      </c>
      <c r="F103" s="203" t="s">
        <v>4</v>
      </c>
      <c r="G103" s="204">
        <v>1978</v>
      </c>
      <c r="H103" s="201" t="s">
        <v>39</v>
      </c>
      <c r="I103" s="199" t="str">
        <f t="shared" si="3"/>
        <v>G</v>
      </c>
      <c r="J103" s="199">
        <f>COUNTIF($G$6:$I103,$I103)</f>
        <v>3</v>
      </c>
      <c r="K103" s="205">
        <v>0.05775462962962963</v>
      </c>
      <c r="L103" s="204">
        <v>0</v>
      </c>
      <c r="M103" s="200" t="s">
        <v>142</v>
      </c>
    </row>
    <row r="104" spans="1:13" ht="15" customHeight="1">
      <c r="A104" s="158">
        <v>99</v>
      </c>
      <c r="B104" s="158">
        <v>14</v>
      </c>
      <c r="C104" s="159" t="s">
        <v>206</v>
      </c>
      <c r="D104" s="160" t="s">
        <v>207</v>
      </c>
      <c r="E104" s="161" t="s">
        <v>43</v>
      </c>
      <c r="F104" s="162" t="s">
        <v>3</v>
      </c>
      <c r="G104" s="163">
        <v>1960</v>
      </c>
      <c r="H104" s="160" t="s">
        <v>208</v>
      </c>
      <c r="I104" s="158" t="str">
        <f t="shared" si="3"/>
        <v>C</v>
      </c>
      <c r="J104" s="158">
        <f>COUNTIF($G$6:$I104,$I104)</f>
        <v>22</v>
      </c>
      <c r="K104" s="88">
        <v>0.057881944444444444</v>
      </c>
      <c r="L104" s="163">
        <v>0</v>
      </c>
      <c r="M104" s="159" t="s">
        <v>73</v>
      </c>
    </row>
    <row r="105" spans="1:13" ht="15" customHeight="1">
      <c r="A105" s="158">
        <v>100</v>
      </c>
      <c r="B105" s="158">
        <v>64</v>
      </c>
      <c r="C105" s="159" t="s">
        <v>223</v>
      </c>
      <c r="D105" s="160" t="s">
        <v>224</v>
      </c>
      <c r="E105" s="161" t="s">
        <v>43</v>
      </c>
      <c r="F105" s="162" t="s">
        <v>3</v>
      </c>
      <c r="G105" s="163">
        <v>1952</v>
      </c>
      <c r="H105" s="160" t="s">
        <v>208</v>
      </c>
      <c r="I105" s="158" t="str">
        <f t="shared" si="3"/>
        <v>D</v>
      </c>
      <c r="J105" s="158">
        <f>COUNTIF($G$6:$I105,$I105)</f>
        <v>8</v>
      </c>
      <c r="K105" s="88">
        <v>0.057881944444444444</v>
      </c>
      <c r="L105" s="163">
        <v>0</v>
      </c>
      <c r="M105" s="159" t="s">
        <v>81</v>
      </c>
    </row>
    <row r="106" spans="1:13" ht="15" customHeight="1">
      <c r="A106" s="158">
        <v>101</v>
      </c>
      <c r="B106" s="158">
        <v>144</v>
      </c>
      <c r="C106" s="159" t="s">
        <v>275</v>
      </c>
      <c r="D106" s="160" t="s">
        <v>276</v>
      </c>
      <c r="E106" s="161" t="s">
        <v>27</v>
      </c>
      <c r="F106" s="162" t="s">
        <v>3</v>
      </c>
      <c r="G106" s="163">
        <v>1976</v>
      </c>
      <c r="H106" s="160" t="s">
        <v>14</v>
      </c>
      <c r="I106" s="158" t="str">
        <f t="shared" si="3"/>
        <v>B</v>
      </c>
      <c r="J106" s="158">
        <f>COUNTIF($G$6:$I106,$I106)</f>
        <v>26</v>
      </c>
      <c r="K106" s="88">
        <v>0.0581712962962963</v>
      </c>
      <c r="L106" s="163">
        <v>0</v>
      </c>
      <c r="M106" s="159" t="s">
        <v>70</v>
      </c>
    </row>
    <row r="107" spans="1:13" s="164" customFormat="1" ht="15" customHeight="1">
      <c r="A107" s="158">
        <v>102</v>
      </c>
      <c r="B107" s="158">
        <v>20</v>
      </c>
      <c r="C107" s="159" t="s">
        <v>168</v>
      </c>
      <c r="D107" s="160" t="s">
        <v>169</v>
      </c>
      <c r="E107" s="161" t="s">
        <v>27</v>
      </c>
      <c r="F107" s="162" t="s">
        <v>3</v>
      </c>
      <c r="G107" s="163">
        <v>1988</v>
      </c>
      <c r="H107" s="160" t="s">
        <v>51</v>
      </c>
      <c r="I107" s="158" t="str">
        <f t="shared" si="3"/>
        <v>A</v>
      </c>
      <c r="J107" s="158">
        <f>COUNTIF($G$6:$I107,$I107)</f>
        <v>36</v>
      </c>
      <c r="K107" s="88">
        <v>0.05824074074074074</v>
      </c>
      <c r="L107" s="163">
        <v>0</v>
      </c>
      <c r="M107" s="159" t="s">
        <v>81</v>
      </c>
    </row>
    <row r="108" spans="1:13" ht="15" customHeight="1">
      <c r="A108" s="158">
        <v>103</v>
      </c>
      <c r="B108" s="158">
        <v>13</v>
      </c>
      <c r="C108" s="159" t="s">
        <v>327</v>
      </c>
      <c r="D108" s="160" t="s">
        <v>114</v>
      </c>
      <c r="E108" s="161" t="s">
        <v>27</v>
      </c>
      <c r="F108" s="162" t="s">
        <v>3</v>
      </c>
      <c r="G108" s="176">
        <v>1964</v>
      </c>
      <c r="H108" s="160" t="s">
        <v>328</v>
      </c>
      <c r="I108" s="158" t="str">
        <f t="shared" si="3"/>
        <v>C</v>
      </c>
      <c r="J108" s="158">
        <f>COUNTIF($G$6:$I108,$I108)</f>
        <v>23</v>
      </c>
      <c r="K108" s="88">
        <v>0.058275462962962966</v>
      </c>
      <c r="L108" s="163">
        <v>0</v>
      </c>
      <c r="M108" s="159" t="s">
        <v>70</v>
      </c>
    </row>
    <row r="109" spans="1:13" s="164" customFormat="1" ht="15" customHeight="1">
      <c r="A109" s="158">
        <v>104</v>
      </c>
      <c r="B109" s="158">
        <v>42</v>
      </c>
      <c r="C109" s="159" t="s">
        <v>113</v>
      </c>
      <c r="D109" s="160" t="s">
        <v>114</v>
      </c>
      <c r="E109" s="161" t="s">
        <v>27</v>
      </c>
      <c r="F109" s="162" t="s">
        <v>3</v>
      </c>
      <c r="G109" s="163">
        <v>1977</v>
      </c>
      <c r="H109" s="160" t="s">
        <v>115</v>
      </c>
      <c r="I109" s="158" t="str">
        <f t="shared" si="3"/>
        <v>B</v>
      </c>
      <c r="J109" s="158">
        <f>COUNTIF($G$6:$I109,$I109)</f>
        <v>27</v>
      </c>
      <c r="K109" s="88">
        <v>0.058541666666666665</v>
      </c>
      <c r="L109" s="163">
        <v>0</v>
      </c>
      <c r="M109" s="159" t="s">
        <v>70</v>
      </c>
    </row>
    <row r="110" spans="1:13" s="154" customFormat="1" ht="15" customHeight="1">
      <c r="A110" s="192">
        <v>105</v>
      </c>
      <c r="B110" s="192">
        <v>33</v>
      </c>
      <c r="C110" s="193" t="s">
        <v>272</v>
      </c>
      <c r="D110" s="194" t="s">
        <v>273</v>
      </c>
      <c r="E110" s="195" t="s">
        <v>27</v>
      </c>
      <c r="F110" s="196" t="s">
        <v>4</v>
      </c>
      <c r="G110" s="197">
        <v>1967</v>
      </c>
      <c r="H110" s="194" t="s">
        <v>274</v>
      </c>
      <c r="I110" s="192" t="str">
        <f t="shared" si="3"/>
        <v>H</v>
      </c>
      <c r="J110" s="192">
        <f>COUNTIF($G$6:$I110,$I110)</f>
        <v>2</v>
      </c>
      <c r="K110" s="198">
        <v>0.05877314814814815</v>
      </c>
      <c r="L110" s="197">
        <v>0</v>
      </c>
      <c r="M110" s="193" t="s">
        <v>118</v>
      </c>
    </row>
    <row r="111" spans="1:13" s="149" customFormat="1" ht="15" customHeight="1">
      <c r="A111" s="142">
        <v>106</v>
      </c>
      <c r="B111" s="142">
        <v>93</v>
      </c>
      <c r="C111" s="143" t="s">
        <v>287</v>
      </c>
      <c r="D111" s="144" t="s">
        <v>235</v>
      </c>
      <c r="E111" s="145" t="s">
        <v>27</v>
      </c>
      <c r="F111" s="146" t="s">
        <v>4</v>
      </c>
      <c r="G111" s="147">
        <v>1957</v>
      </c>
      <c r="H111" s="144" t="s">
        <v>237</v>
      </c>
      <c r="I111" s="142" t="s">
        <v>436</v>
      </c>
      <c r="J111" s="142">
        <f>COUNTIF($G$6:$I111,$I111)</f>
        <v>1</v>
      </c>
      <c r="K111" s="148">
        <v>0.05893518518518518</v>
      </c>
      <c r="L111" s="142">
        <v>10</v>
      </c>
      <c r="M111" s="143" t="s">
        <v>81</v>
      </c>
    </row>
    <row r="112" spans="1:13" ht="15" customHeight="1">
      <c r="A112" s="158">
        <v>107</v>
      </c>
      <c r="B112" s="158">
        <v>110</v>
      </c>
      <c r="C112" s="166" t="s">
        <v>304</v>
      </c>
      <c r="D112" s="167" t="s">
        <v>305</v>
      </c>
      <c r="E112" s="161" t="s">
        <v>27</v>
      </c>
      <c r="F112" s="162" t="s">
        <v>4</v>
      </c>
      <c r="G112" s="168">
        <v>1970</v>
      </c>
      <c r="H112" s="167" t="s">
        <v>29</v>
      </c>
      <c r="I112" s="158" t="str">
        <f>IF($F112="m",IF($G$1-$G112&gt;18,IF($G$1-$G112&lt;40,"A",IF($G$1-$G112&gt;49,IF($G$1-$G112&gt;59,IF($G$1-$G112&gt;69,"E","D"),"C"),"B")),"JM"),IF($G$1-$G112&gt;18,IF($G$1-$G112&lt;40,"F",IF($G$1-$G112&lt;50,"G","H")),"JŽ"))</f>
        <v>G</v>
      </c>
      <c r="J112" s="158">
        <f>COUNTIF($G$6:$I112,$I112)</f>
        <v>4</v>
      </c>
      <c r="K112" s="88">
        <v>0.059131944444444445</v>
      </c>
      <c r="L112" s="176">
        <v>0</v>
      </c>
      <c r="M112" s="159" t="s">
        <v>81</v>
      </c>
    </row>
    <row r="113" spans="1:13" ht="15" customHeight="1">
      <c r="A113" s="158">
        <v>108</v>
      </c>
      <c r="B113" s="158">
        <v>128</v>
      </c>
      <c r="C113" s="166" t="s">
        <v>338</v>
      </c>
      <c r="D113" s="167" t="s">
        <v>339</v>
      </c>
      <c r="E113" s="161" t="s">
        <v>27</v>
      </c>
      <c r="F113" s="162" t="s">
        <v>3</v>
      </c>
      <c r="G113" s="158">
        <v>1971</v>
      </c>
      <c r="H113" s="167" t="s">
        <v>14</v>
      </c>
      <c r="I113" s="158" t="str">
        <f>IF($F113="m",IF($G$1-$G113&gt;18,IF($G$1-$G113&lt;40,"A",IF($G$1-$G113&gt;49,IF($G$1-$G113&gt;59,IF($G$1-$G113&gt;69,"E","D"),"C"),"B")),"JM"),IF($G$1-$G113&gt;18,IF($G$1-$G113&lt;40,"F",IF($G$1-$G113&lt;50,"G","H")),"JŽ"))</f>
        <v>B</v>
      </c>
      <c r="J113" s="158">
        <f>COUNTIF($G$6:$I113,$I113)</f>
        <v>28</v>
      </c>
      <c r="K113" s="88">
        <v>0.05924768518518519</v>
      </c>
      <c r="L113" s="176">
        <v>0</v>
      </c>
      <c r="M113" s="159" t="s">
        <v>85</v>
      </c>
    </row>
    <row r="114" spans="1:13" ht="15" customHeight="1">
      <c r="A114" s="158">
        <v>109</v>
      </c>
      <c r="B114" s="158">
        <v>435</v>
      </c>
      <c r="C114" s="166" t="s">
        <v>421</v>
      </c>
      <c r="D114" s="167" t="s">
        <v>69</v>
      </c>
      <c r="E114" s="161" t="s">
        <v>27</v>
      </c>
      <c r="F114" s="162" t="s">
        <v>3</v>
      </c>
      <c r="G114" s="168">
        <v>1981</v>
      </c>
      <c r="H114" s="167" t="s">
        <v>14</v>
      </c>
      <c r="I114" s="158" t="str">
        <f>IF($F114="m",IF($G$1-$G114&gt;18,IF($G$1-$G114&lt;40,"A",IF($G$1-$G114&gt;49,IF($G$1-$G114&gt;59,IF($G$1-$G114&gt;69,"E","D"),"C"),"B")),"JM"),IF($G$1-$G114&gt;18,IF($G$1-$G114&lt;40,"F",IF($G$1-$G114&lt;50,"G","H")),"JŽ"))</f>
        <v>A</v>
      </c>
      <c r="J114" s="158">
        <f>COUNTIF($G$6:$I114,$I114)</f>
        <v>37</v>
      </c>
      <c r="K114" s="88">
        <v>0.05940972222222222</v>
      </c>
      <c r="L114" s="163">
        <v>0</v>
      </c>
      <c r="M114" s="159" t="s">
        <v>236</v>
      </c>
    </row>
    <row r="115" spans="1:13" ht="15" customHeight="1">
      <c r="A115" s="158">
        <v>110</v>
      </c>
      <c r="B115" s="158">
        <v>75</v>
      </c>
      <c r="C115" s="159" t="s">
        <v>294</v>
      </c>
      <c r="D115" s="160" t="s">
        <v>114</v>
      </c>
      <c r="E115" s="161" t="s">
        <v>27</v>
      </c>
      <c r="F115" s="162" t="s">
        <v>3</v>
      </c>
      <c r="G115" s="163">
        <v>1947</v>
      </c>
      <c r="H115" s="160" t="s">
        <v>41</v>
      </c>
      <c r="I115" s="158" t="s">
        <v>434</v>
      </c>
      <c r="J115" s="158">
        <f>COUNTIF($G$6:$I115,$I115)</f>
        <v>9</v>
      </c>
      <c r="K115" s="88">
        <v>0.0594212962962963</v>
      </c>
      <c r="L115" s="176">
        <v>0</v>
      </c>
      <c r="M115" s="159" t="s">
        <v>85</v>
      </c>
    </row>
    <row r="116" spans="1:13" s="165" customFormat="1" ht="15" customHeight="1">
      <c r="A116" s="158">
        <v>111</v>
      </c>
      <c r="B116" s="158">
        <v>62</v>
      </c>
      <c r="C116" s="159" t="s">
        <v>123</v>
      </c>
      <c r="D116" s="160" t="s">
        <v>100</v>
      </c>
      <c r="E116" s="161" t="s">
        <v>27</v>
      </c>
      <c r="F116" s="162" t="s">
        <v>3</v>
      </c>
      <c r="G116" s="163">
        <v>1983</v>
      </c>
      <c r="H116" s="160" t="s">
        <v>10</v>
      </c>
      <c r="I116" s="158" t="str">
        <f aca="true" t="shared" si="4" ref="I116:I163">IF($F116="m",IF($G$1-$G116&gt;18,IF($G$1-$G116&lt;40,"A",IF($G$1-$G116&gt;49,IF($G$1-$G116&gt;59,IF($G$1-$G116&gt;69,"E","D"),"C"),"B")),"JM"),IF($G$1-$G116&gt;18,IF($G$1-$G116&lt;40,"F",IF($G$1-$G116&lt;50,"G","H")),"JŽ"))</f>
        <v>A</v>
      </c>
      <c r="J116" s="158">
        <f>COUNTIF($G$6:$I116,$I116)</f>
        <v>38</v>
      </c>
      <c r="K116" s="88">
        <v>0.05990740740740741</v>
      </c>
      <c r="L116" s="176">
        <v>0</v>
      </c>
      <c r="M116" s="159" t="s">
        <v>68</v>
      </c>
    </row>
    <row r="117" spans="1:13" ht="15" customHeight="1">
      <c r="A117" s="158">
        <v>112</v>
      </c>
      <c r="B117" s="158">
        <v>153</v>
      </c>
      <c r="C117" s="166" t="s">
        <v>390</v>
      </c>
      <c r="D117" s="167" t="s">
        <v>96</v>
      </c>
      <c r="E117" s="161" t="s">
        <v>27</v>
      </c>
      <c r="F117" s="162" t="s">
        <v>3</v>
      </c>
      <c r="G117" s="168">
        <v>1985</v>
      </c>
      <c r="H117" s="167" t="s">
        <v>391</v>
      </c>
      <c r="I117" s="158" t="str">
        <f t="shared" si="4"/>
        <v>A</v>
      </c>
      <c r="J117" s="158">
        <f>COUNTIF($G$6:$I117,$I117)</f>
        <v>39</v>
      </c>
      <c r="K117" s="88">
        <v>0.06032407407407408</v>
      </c>
      <c r="L117" s="176">
        <v>0</v>
      </c>
      <c r="M117" s="159" t="s">
        <v>70</v>
      </c>
    </row>
    <row r="118" spans="1:13" ht="15" customHeight="1">
      <c r="A118" s="158">
        <v>113</v>
      </c>
      <c r="B118" s="158">
        <v>22</v>
      </c>
      <c r="C118" s="159" t="s">
        <v>164</v>
      </c>
      <c r="D118" s="160" t="s">
        <v>165</v>
      </c>
      <c r="E118" s="161" t="s">
        <v>27</v>
      </c>
      <c r="F118" s="162" t="s">
        <v>3</v>
      </c>
      <c r="G118" s="163">
        <v>1973</v>
      </c>
      <c r="H118" s="160" t="s">
        <v>14</v>
      </c>
      <c r="I118" s="158" t="str">
        <f t="shared" si="4"/>
        <v>B</v>
      </c>
      <c r="J118" s="158">
        <f>COUNTIF($G$6:$I118,$I118)</f>
        <v>29</v>
      </c>
      <c r="K118" s="88">
        <v>0.06046296296296296</v>
      </c>
      <c r="L118" s="176">
        <v>0</v>
      </c>
      <c r="M118" s="159" t="s">
        <v>81</v>
      </c>
    </row>
    <row r="119" spans="1:13" ht="15" customHeight="1">
      <c r="A119" s="158">
        <v>114</v>
      </c>
      <c r="B119" s="158">
        <v>142</v>
      </c>
      <c r="C119" s="159" t="s">
        <v>293</v>
      </c>
      <c r="D119" s="160" t="s">
        <v>262</v>
      </c>
      <c r="E119" s="161" t="s">
        <v>27</v>
      </c>
      <c r="F119" s="162" t="s">
        <v>4</v>
      </c>
      <c r="G119" s="163">
        <v>1987</v>
      </c>
      <c r="H119" s="160" t="s">
        <v>37</v>
      </c>
      <c r="I119" s="158" t="str">
        <f t="shared" si="4"/>
        <v>F</v>
      </c>
      <c r="J119" s="158">
        <f>COUNTIF($G$6:$I119,$I119)</f>
        <v>7</v>
      </c>
      <c r="K119" s="88">
        <v>0.060972222222222226</v>
      </c>
      <c r="L119" s="176">
        <v>10</v>
      </c>
      <c r="M119" s="159" t="s">
        <v>118</v>
      </c>
    </row>
    <row r="120" spans="1:13" s="155" customFormat="1" ht="15" customHeight="1">
      <c r="A120" s="199">
        <v>115</v>
      </c>
      <c r="B120" s="199">
        <v>19</v>
      </c>
      <c r="C120" s="200" t="s">
        <v>103</v>
      </c>
      <c r="D120" s="201" t="s">
        <v>104</v>
      </c>
      <c r="E120" s="202" t="s">
        <v>27</v>
      </c>
      <c r="F120" s="203" t="s">
        <v>4</v>
      </c>
      <c r="G120" s="204">
        <v>1964</v>
      </c>
      <c r="H120" s="201" t="s">
        <v>14</v>
      </c>
      <c r="I120" s="199" t="str">
        <f t="shared" si="4"/>
        <v>H</v>
      </c>
      <c r="J120" s="199">
        <f>COUNTIF($G$6:$I120,$I120)</f>
        <v>3</v>
      </c>
      <c r="K120" s="205">
        <v>0.061238425925925925</v>
      </c>
      <c r="L120" s="199">
        <v>10</v>
      </c>
      <c r="M120" s="200" t="s">
        <v>68</v>
      </c>
    </row>
    <row r="121" spans="1:13" s="177" customFormat="1" ht="15" customHeight="1">
      <c r="A121" s="158">
        <v>116</v>
      </c>
      <c r="B121" s="158">
        <v>18</v>
      </c>
      <c r="C121" s="159" t="s">
        <v>106</v>
      </c>
      <c r="D121" s="160" t="s">
        <v>107</v>
      </c>
      <c r="E121" s="161" t="s">
        <v>27</v>
      </c>
      <c r="F121" s="162" t="s">
        <v>3</v>
      </c>
      <c r="G121" s="163">
        <v>1964</v>
      </c>
      <c r="H121" s="160" t="s">
        <v>14</v>
      </c>
      <c r="I121" s="158" t="str">
        <f t="shared" si="4"/>
        <v>C</v>
      </c>
      <c r="J121" s="158">
        <f>COUNTIF($G$6:$I121,$I121)</f>
        <v>24</v>
      </c>
      <c r="K121" s="88">
        <v>0.06126157407407407</v>
      </c>
      <c r="L121" s="176">
        <v>10</v>
      </c>
      <c r="M121" s="159" t="s">
        <v>81</v>
      </c>
    </row>
    <row r="122" spans="1:13" ht="15" customHeight="1">
      <c r="A122" s="158">
        <v>117</v>
      </c>
      <c r="B122" s="158">
        <v>89</v>
      </c>
      <c r="C122" s="159" t="s">
        <v>116</v>
      </c>
      <c r="D122" s="160" t="s">
        <v>117</v>
      </c>
      <c r="E122" s="161" t="s">
        <v>27</v>
      </c>
      <c r="F122" s="162" t="s">
        <v>4</v>
      </c>
      <c r="G122" s="163">
        <v>1981</v>
      </c>
      <c r="H122" s="160" t="s">
        <v>46</v>
      </c>
      <c r="I122" s="158" t="str">
        <f t="shared" si="4"/>
        <v>F</v>
      </c>
      <c r="J122" s="158">
        <f>COUNTIF($G$6:$I122,$I122)</f>
        <v>8</v>
      </c>
      <c r="K122" s="88">
        <v>0.06145833333333334</v>
      </c>
      <c r="L122" s="176">
        <v>10</v>
      </c>
      <c r="M122" s="159" t="s">
        <v>105</v>
      </c>
    </row>
    <row r="123" spans="1:13" ht="15" customHeight="1">
      <c r="A123" s="158">
        <v>118</v>
      </c>
      <c r="B123" s="158">
        <v>109</v>
      </c>
      <c r="C123" s="166" t="s">
        <v>301</v>
      </c>
      <c r="D123" s="167" t="s">
        <v>302</v>
      </c>
      <c r="E123" s="161" t="s">
        <v>27</v>
      </c>
      <c r="F123" s="162" t="s">
        <v>4</v>
      </c>
      <c r="G123" s="168">
        <v>1986</v>
      </c>
      <c r="H123" s="167" t="s">
        <v>29</v>
      </c>
      <c r="I123" s="158" t="str">
        <f t="shared" si="4"/>
        <v>F</v>
      </c>
      <c r="J123" s="158">
        <f>COUNTIF($G$6:$I123,$I123)</f>
        <v>9</v>
      </c>
      <c r="K123" s="88">
        <v>0.06145833333333334</v>
      </c>
      <c r="L123" s="176">
        <v>10</v>
      </c>
      <c r="M123" s="159" t="s">
        <v>81</v>
      </c>
    </row>
    <row r="124" spans="1:13" ht="15" customHeight="1">
      <c r="A124" s="158">
        <v>119</v>
      </c>
      <c r="B124" s="158">
        <v>123</v>
      </c>
      <c r="C124" s="166" t="s">
        <v>329</v>
      </c>
      <c r="D124" s="167" t="s">
        <v>129</v>
      </c>
      <c r="E124" s="161" t="s">
        <v>27</v>
      </c>
      <c r="F124" s="162" t="s">
        <v>3</v>
      </c>
      <c r="G124" s="168">
        <v>1963</v>
      </c>
      <c r="H124" s="167" t="s">
        <v>34</v>
      </c>
      <c r="I124" s="158" t="str">
        <f t="shared" si="4"/>
        <v>C</v>
      </c>
      <c r="J124" s="158">
        <f>COUNTIF($G$6:$I124,$I124)</f>
        <v>25</v>
      </c>
      <c r="K124" s="88">
        <v>0.0615162037037037</v>
      </c>
      <c r="L124" s="163">
        <v>10</v>
      </c>
      <c r="M124" s="159" t="s">
        <v>81</v>
      </c>
    </row>
    <row r="125" spans="1:13" ht="15" customHeight="1">
      <c r="A125" s="158">
        <v>120</v>
      </c>
      <c r="B125" s="158">
        <v>115</v>
      </c>
      <c r="C125" s="166" t="s">
        <v>167</v>
      </c>
      <c r="D125" s="178" t="s">
        <v>129</v>
      </c>
      <c r="E125" s="161" t="s">
        <v>27</v>
      </c>
      <c r="F125" s="162" t="s">
        <v>3</v>
      </c>
      <c r="G125" s="158">
        <v>1969</v>
      </c>
      <c r="H125" s="167" t="s">
        <v>29</v>
      </c>
      <c r="I125" s="158" t="str">
        <f t="shared" si="4"/>
        <v>C</v>
      </c>
      <c r="J125" s="158">
        <f>COUNTIF($G$6:$I125,$I125)</f>
        <v>26</v>
      </c>
      <c r="K125" s="88">
        <v>0.06174768518518519</v>
      </c>
      <c r="L125" s="176">
        <v>10</v>
      </c>
      <c r="M125" s="159" t="s">
        <v>81</v>
      </c>
    </row>
    <row r="126" spans="1:13" ht="15" customHeight="1">
      <c r="A126" s="158">
        <v>121</v>
      </c>
      <c r="B126" s="158">
        <v>135</v>
      </c>
      <c r="C126" s="166" t="s">
        <v>353</v>
      </c>
      <c r="D126" s="167" t="s">
        <v>313</v>
      </c>
      <c r="E126" s="161" t="s">
        <v>27</v>
      </c>
      <c r="F126" s="162" t="s">
        <v>3</v>
      </c>
      <c r="G126" s="168">
        <v>1980</v>
      </c>
      <c r="H126" s="167" t="s">
        <v>29</v>
      </c>
      <c r="I126" s="158" t="str">
        <f t="shared" si="4"/>
        <v>A</v>
      </c>
      <c r="J126" s="158">
        <f>COUNTIF($G$6:$I126,$I126)</f>
        <v>40</v>
      </c>
      <c r="K126" s="88">
        <v>0.06197916666666667</v>
      </c>
      <c r="L126" s="176">
        <v>10</v>
      </c>
      <c r="M126" s="159" t="s">
        <v>70</v>
      </c>
    </row>
    <row r="127" spans="1:13" ht="15" customHeight="1">
      <c r="A127" s="158">
        <v>122</v>
      </c>
      <c r="B127" s="158">
        <v>136</v>
      </c>
      <c r="C127" s="166" t="s">
        <v>354</v>
      </c>
      <c r="D127" s="167" t="s">
        <v>100</v>
      </c>
      <c r="E127" s="161" t="s">
        <v>27</v>
      </c>
      <c r="F127" s="162" t="s">
        <v>3</v>
      </c>
      <c r="G127" s="168">
        <v>1963</v>
      </c>
      <c r="H127" s="167" t="s">
        <v>29</v>
      </c>
      <c r="I127" s="158" t="str">
        <f t="shared" si="4"/>
        <v>C</v>
      </c>
      <c r="J127" s="158">
        <f>COUNTIF($G$6:$I127,$I127)</f>
        <v>27</v>
      </c>
      <c r="K127" s="88">
        <v>0.06197916666666667</v>
      </c>
      <c r="L127" s="176">
        <v>10</v>
      </c>
      <c r="M127" s="159" t="s">
        <v>81</v>
      </c>
    </row>
    <row r="128" spans="1:13" ht="15" customHeight="1">
      <c r="A128" s="158">
        <v>123</v>
      </c>
      <c r="B128" s="158">
        <v>50</v>
      </c>
      <c r="C128" s="159" t="s">
        <v>119</v>
      </c>
      <c r="D128" s="160" t="s">
        <v>122</v>
      </c>
      <c r="E128" s="161" t="s">
        <v>27</v>
      </c>
      <c r="F128" s="162" t="s">
        <v>3</v>
      </c>
      <c r="G128" s="163">
        <v>1965</v>
      </c>
      <c r="H128" s="160" t="s">
        <v>10</v>
      </c>
      <c r="I128" s="158" t="str">
        <f t="shared" si="4"/>
        <v>C</v>
      </c>
      <c r="J128" s="158">
        <f>COUNTIF($G$6:$I128,$I128)</f>
        <v>28</v>
      </c>
      <c r="K128" s="88">
        <v>0.06209490740740741</v>
      </c>
      <c r="L128" s="163">
        <v>10</v>
      </c>
      <c r="M128" s="159" t="s">
        <v>70</v>
      </c>
    </row>
    <row r="129" spans="1:13" ht="15" customHeight="1">
      <c r="A129" s="158">
        <v>124</v>
      </c>
      <c r="B129" s="158">
        <v>7</v>
      </c>
      <c r="C129" s="159" t="s">
        <v>192</v>
      </c>
      <c r="D129" s="160" t="s">
        <v>193</v>
      </c>
      <c r="E129" s="161" t="s">
        <v>27</v>
      </c>
      <c r="F129" s="162" t="s">
        <v>3</v>
      </c>
      <c r="G129" s="163">
        <v>1958</v>
      </c>
      <c r="H129" s="160" t="s">
        <v>194</v>
      </c>
      <c r="I129" s="158" t="str">
        <f t="shared" si="4"/>
        <v>D</v>
      </c>
      <c r="J129" s="158">
        <f>COUNTIF($G$6:$I129,$I129)</f>
        <v>10</v>
      </c>
      <c r="K129" s="88">
        <v>0.06243055555555555</v>
      </c>
      <c r="L129" s="176">
        <v>10</v>
      </c>
      <c r="M129" s="159" t="s">
        <v>81</v>
      </c>
    </row>
    <row r="130" spans="1:13" ht="15" customHeight="1">
      <c r="A130" s="158">
        <v>125</v>
      </c>
      <c r="B130" s="158">
        <v>81</v>
      </c>
      <c r="C130" s="159" t="s">
        <v>253</v>
      </c>
      <c r="D130" s="160" t="s">
        <v>204</v>
      </c>
      <c r="E130" s="161" t="s">
        <v>27</v>
      </c>
      <c r="F130" s="162" t="s">
        <v>3</v>
      </c>
      <c r="G130" s="163">
        <v>1988</v>
      </c>
      <c r="H130" s="160" t="s">
        <v>33</v>
      </c>
      <c r="I130" s="158" t="str">
        <f t="shared" si="4"/>
        <v>A</v>
      </c>
      <c r="J130" s="158">
        <f>COUNTIF($G$6:$I130,$I130)</f>
        <v>41</v>
      </c>
      <c r="K130" s="88">
        <v>0.06253472222222223</v>
      </c>
      <c r="L130" s="176">
        <v>10</v>
      </c>
      <c r="M130" s="166"/>
    </row>
    <row r="131" spans="1:13" ht="15" customHeight="1">
      <c r="A131" s="158">
        <v>126</v>
      </c>
      <c r="B131" s="158">
        <v>139</v>
      </c>
      <c r="C131" s="166" t="s">
        <v>366</v>
      </c>
      <c r="D131" s="167" t="s">
        <v>78</v>
      </c>
      <c r="E131" s="161" t="s">
        <v>27</v>
      </c>
      <c r="F131" s="162" t="s">
        <v>3</v>
      </c>
      <c r="G131" s="168">
        <v>1994</v>
      </c>
      <c r="H131" s="167" t="s">
        <v>367</v>
      </c>
      <c r="I131" s="158" t="str">
        <f t="shared" si="4"/>
        <v>A</v>
      </c>
      <c r="J131" s="158">
        <f>COUNTIF($G$6:$I131,$I131)</f>
        <v>42</v>
      </c>
      <c r="K131" s="88">
        <v>0.06255787037037037</v>
      </c>
      <c r="L131" s="163">
        <v>10</v>
      </c>
      <c r="M131" s="166"/>
    </row>
    <row r="132" spans="1:13" ht="15" customHeight="1">
      <c r="A132" s="158">
        <v>127</v>
      </c>
      <c r="B132" s="158">
        <v>59</v>
      </c>
      <c r="C132" s="159" t="s">
        <v>83</v>
      </c>
      <c r="D132" s="160" t="s">
        <v>84</v>
      </c>
      <c r="E132" s="161" t="s">
        <v>27</v>
      </c>
      <c r="F132" s="162" t="s">
        <v>3</v>
      </c>
      <c r="G132" s="163">
        <v>1954</v>
      </c>
      <c r="H132" s="160" t="s">
        <v>47</v>
      </c>
      <c r="I132" s="158" t="str">
        <f t="shared" si="4"/>
        <v>D</v>
      </c>
      <c r="J132" s="158">
        <f>COUNTIF($G$6:$I132,$I132)</f>
        <v>11</v>
      </c>
      <c r="K132" s="88">
        <v>0.06303240740740741</v>
      </c>
      <c r="L132" s="176">
        <v>10</v>
      </c>
      <c r="M132" s="166"/>
    </row>
    <row r="133" spans="1:13" ht="15" customHeight="1">
      <c r="A133" s="158">
        <v>128</v>
      </c>
      <c r="B133" s="158">
        <v>97</v>
      </c>
      <c r="C133" s="159" t="s">
        <v>246</v>
      </c>
      <c r="D133" s="160" t="s">
        <v>247</v>
      </c>
      <c r="E133" s="161" t="s">
        <v>27</v>
      </c>
      <c r="F133" s="162" t="s">
        <v>3</v>
      </c>
      <c r="G133" s="163">
        <v>1983</v>
      </c>
      <c r="H133" s="160" t="s">
        <v>248</v>
      </c>
      <c r="I133" s="158" t="str">
        <f t="shared" si="4"/>
        <v>A</v>
      </c>
      <c r="J133" s="158">
        <f>COUNTIF($G$6:$I133,$I133)</f>
        <v>43</v>
      </c>
      <c r="K133" s="88">
        <v>0.06314814814814815</v>
      </c>
      <c r="L133" s="176">
        <v>10</v>
      </c>
      <c r="M133" s="166"/>
    </row>
    <row r="134" spans="1:13" ht="15" customHeight="1">
      <c r="A134" s="158">
        <v>129</v>
      </c>
      <c r="B134" s="158">
        <v>98</v>
      </c>
      <c r="C134" s="159" t="s">
        <v>243</v>
      </c>
      <c r="D134" s="160" t="s">
        <v>244</v>
      </c>
      <c r="E134" s="161" t="s">
        <v>27</v>
      </c>
      <c r="F134" s="162" t="s">
        <v>4</v>
      </c>
      <c r="G134" s="163">
        <v>1990</v>
      </c>
      <c r="H134" s="160" t="s">
        <v>245</v>
      </c>
      <c r="I134" s="158" t="str">
        <f t="shared" si="4"/>
        <v>F</v>
      </c>
      <c r="J134" s="158">
        <f>COUNTIF($G$6:$I134,$I134)</f>
        <v>10</v>
      </c>
      <c r="K134" s="88">
        <v>0.06314814814814815</v>
      </c>
      <c r="L134" s="176">
        <v>10</v>
      </c>
      <c r="M134" s="166"/>
    </row>
    <row r="135" spans="1:13" ht="15" customHeight="1">
      <c r="A135" s="158">
        <v>130</v>
      </c>
      <c r="B135" s="158">
        <v>67</v>
      </c>
      <c r="C135" s="159" t="s">
        <v>197</v>
      </c>
      <c r="D135" s="160" t="s">
        <v>198</v>
      </c>
      <c r="E135" s="161" t="s">
        <v>27</v>
      </c>
      <c r="F135" s="162" t="s">
        <v>3</v>
      </c>
      <c r="G135" s="163">
        <v>1971</v>
      </c>
      <c r="H135" s="160" t="s">
        <v>199</v>
      </c>
      <c r="I135" s="158" t="str">
        <f t="shared" si="4"/>
        <v>B</v>
      </c>
      <c r="J135" s="158">
        <f>COUNTIF($G$6:$I135,$I135)</f>
        <v>30</v>
      </c>
      <c r="K135" s="88">
        <v>0.0646875</v>
      </c>
      <c r="L135" s="176">
        <v>10</v>
      </c>
      <c r="M135" s="166"/>
    </row>
    <row r="136" spans="1:13" s="172" customFormat="1" ht="15" customHeight="1">
      <c r="A136" s="158">
        <v>131</v>
      </c>
      <c r="B136" s="158">
        <v>91</v>
      </c>
      <c r="C136" s="159" t="s">
        <v>203</v>
      </c>
      <c r="D136" s="160" t="s">
        <v>204</v>
      </c>
      <c r="E136" s="161" t="s">
        <v>27</v>
      </c>
      <c r="F136" s="162" t="s">
        <v>4</v>
      </c>
      <c r="G136" s="163">
        <v>1979</v>
      </c>
      <c r="H136" s="160" t="s">
        <v>205</v>
      </c>
      <c r="I136" s="158" t="str">
        <f t="shared" si="4"/>
        <v>G</v>
      </c>
      <c r="J136" s="158">
        <f>COUNTIF($G$6:$I136,$I136)</f>
        <v>5</v>
      </c>
      <c r="K136" s="88">
        <v>0.0646875</v>
      </c>
      <c r="L136" s="176">
        <v>10</v>
      </c>
      <c r="M136" s="179"/>
    </row>
    <row r="137" spans="1:13" ht="15" customHeight="1">
      <c r="A137" s="158">
        <v>132</v>
      </c>
      <c r="B137" s="158">
        <v>101</v>
      </c>
      <c r="C137" s="159" t="s">
        <v>159</v>
      </c>
      <c r="D137" s="160" t="s">
        <v>146</v>
      </c>
      <c r="E137" s="161" t="s">
        <v>27</v>
      </c>
      <c r="F137" s="162" t="s">
        <v>3</v>
      </c>
      <c r="G137" s="163">
        <v>1988</v>
      </c>
      <c r="H137" s="160" t="s">
        <v>160</v>
      </c>
      <c r="I137" s="158" t="str">
        <f t="shared" si="4"/>
        <v>A</v>
      </c>
      <c r="J137" s="158">
        <f>COUNTIF($G$6:$I137,$I137)</f>
        <v>44</v>
      </c>
      <c r="K137" s="88">
        <v>0.06474537037037037</v>
      </c>
      <c r="L137" s="176">
        <v>10</v>
      </c>
      <c r="M137" s="166"/>
    </row>
    <row r="138" spans="1:13" ht="15" customHeight="1">
      <c r="A138" s="158">
        <v>133</v>
      </c>
      <c r="B138" s="158">
        <v>25</v>
      </c>
      <c r="C138" s="159" t="s">
        <v>241</v>
      </c>
      <c r="D138" s="160" t="s">
        <v>242</v>
      </c>
      <c r="E138" s="161" t="s">
        <v>27</v>
      </c>
      <c r="F138" s="162" t="s">
        <v>3</v>
      </c>
      <c r="G138" s="163">
        <v>1979</v>
      </c>
      <c r="H138" s="160" t="s">
        <v>14</v>
      </c>
      <c r="I138" s="158" t="str">
        <f t="shared" si="4"/>
        <v>B</v>
      </c>
      <c r="J138" s="158">
        <f>COUNTIF($G$6:$I138,$I138)</f>
        <v>31</v>
      </c>
      <c r="K138" s="88">
        <v>0.06487268518518519</v>
      </c>
      <c r="L138" s="176">
        <v>10</v>
      </c>
      <c r="M138" s="166"/>
    </row>
    <row r="139" spans="1:13" ht="15" customHeight="1">
      <c r="A139" s="158">
        <v>134</v>
      </c>
      <c r="B139" s="158">
        <v>87</v>
      </c>
      <c r="C139" s="159" t="s">
        <v>261</v>
      </c>
      <c r="D139" s="160" t="s">
        <v>114</v>
      </c>
      <c r="E139" s="161" t="s">
        <v>27</v>
      </c>
      <c r="F139" s="162" t="s">
        <v>3</v>
      </c>
      <c r="G139" s="163">
        <v>1977</v>
      </c>
      <c r="H139" s="160" t="s">
        <v>35</v>
      </c>
      <c r="I139" s="158" t="str">
        <f t="shared" si="4"/>
        <v>B</v>
      </c>
      <c r="J139" s="158">
        <f>COUNTIF($G$6:$I139,$I139)</f>
        <v>32</v>
      </c>
      <c r="K139" s="88">
        <v>0.06487268518518519</v>
      </c>
      <c r="L139" s="163">
        <v>10</v>
      </c>
      <c r="M139" s="166"/>
    </row>
    <row r="140" spans="1:13" ht="15" customHeight="1">
      <c r="A140" s="158">
        <v>135</v>
      </c>
      <c r="B140" s="158">
        <v>119</v>
      </c>
      <c r="C140" s="166" t="s">
        <v>322</v>
      </c>
      <c r="D140" s="167" t="s">
        <v>156</v>
      </c>
      <c r="E140" s="161" t="s">
        <v>27</v>
      </c>
      <c r="F140" s="162" t="s">
        <v>3</v>
      </c>
      <c r="G140" s="168">
        <v>1991</v>
      </c>
      <c r="H140" s="167" t="s">
        <v>37</v>
      </c>
      <c r="I140" s="158" t="str">
        <f t="shared" si="4"/>
        <v>A</v>
      </c>
      <c r="J140" s="158">
        <f>COUNTIF($G$6:$I140,$I140)</f>
        <v>45</v>
      </c>
      <c r="K140" s="88">
        <v>0.06493055555555556</v>
      </c>
      <c r="L140" s="176">
        <v>10</v>
      </c>
      <c r="M140" s="166"/>
    </row>
    <row r="141" spans="1:13" ht="15" customHeight="1">
      <c r="A141" s="158">
        <v>136</v>
      </c>
      <c r="B141" s="158">
        <v>124</v>
      </c>
      <c r="C141" s="166" t="s">
        <v>330</v>
      </c>
      <c r="D141" s="167" t="s">
        <v>84</v>
      </c>
      <c r="E141" s="161" t="s">
        <v>27</v>
      </c>
      <c r="F141" s="162" t="s">
        <v>3</v>
      </c>
      <c r="G141" s="158">
        <v>1962</v>
      </c>
      <c r="H141" s="167" t="s">
        <v>34</v>
      </c>
      <c r="I141" s="158" t="str">
        <f t="shared" si="4"/>
        <v>C</v>
      </c>
      <c r="J141" s="158">
        <f>COUNTIF($G$6:$I141,$I141)</f>
        <v>29</v>
      </c>
      <c r="K141" s="88">
        <v>0.06506944444444444</v>
      </c>
      <c r="L141" s="163">
        <v>0</v>
      </c>
      <c r="M141" s="166"/>
    </row>
    <row r="142" spans="1:13" ht="15" customHeight="1">
      <c r="A142" s="158">
        <v>137</v>
      </c>
      <c r="B142" s="158">
        <v>125</v>
      </c>
      <c r="C142" s="166" t="s">
        <v>330</v>
      </c>
      <c r="D142" s="167" t="s">
        <v>331</v>
      </c>
      <c r="E142" s="161" t="s">
        <v>27</v>
      </c>
      <c r="F142" s="162" t="s">
        <v>3</v>
      </c>
      <c r="G142" s="158">
        <v>1993</v>
      </c>
      <c r="H142" s="167" t="s">
        <v>34</v>
      </c>
      <c r="I142" s="158" t="str">
        <f t="shared" si="4"/>
        <v>A</v>
      </c>
      <c r="J142" s="158">
        <f>COUNTIF($G$6:$I142,$I142)</f>
        <v>46</v>
      </c>
      <c r="K142" s="88">
        <v>0.06506944444444444</v>
      </c>
      <c r="L142" s="176">
        <v>0</v>
      </c>
      <c r="M142" s="166"/>
    </row>
    <row r="143" spans="1:13" ht="15" customHeight="1">
      <c r="A143" s="158">
        <v>138</v>
      </c>
      <c r="B143" s="158">
        <v>41</v>
      </c>
      <c r="C143" s="159" t="s">
        <v>71</v>
      </c>
      <c r="D143" s="160" t="s">
        <v>72</v>
      </c>
      <c r="E143" s="161" t="s">
        <v>27</v>
      </c>
      <c r="F143" s="162" t="s">
        <v>4</v>
      </c>
      <c r="G143" s="163">
        <v>1973</v>
      </c>
      <c r="H143" s="160" t="s">
        <v>46</v>
      </c>
      <c r="I143" s="158" t="str">
        <f t="shared" si="4"/>
        <v>G</v>
      </c>
      <c r="J143" s="158">
        <f>COUNTIF($G$6:$I143,$I143)</f>
        <v>6</v>
      </c>
      <c r="K143" s="88">
        <v>0.06585648148148149</v>
      </c>
      <c r="L143" s="176">
        <v>10</v>
      </c>
      <c r="M143" s="166"/>
    </row>
    <row r="144" spans="1:13" ht="15" customHeight="1">
      <c r="A144" s="158">
        <v>139</v>
      </c>
      <c r="B144" s="158">
        <v>436</v>
      </c>
      <c r="C144" s="166" t="s">
        <v>422</v>
      </c>
      <c r="D144" s="167" t="s">
        <v>423</v>
      </c>
      <c r="E144" s="161" t="s">
        <v>27</v>
      </c>
      <c r="F144" s="162" t="s">
        <v>4</v>
      </c>
      <c r="G144" s="158">
        <v>1986</v>
      </c>
      <c r="H144" s="167" t="s">
        <v>14</v>
      </c>
      <c r="I144" s="158" t="str">
        <f t="shared" si="4"/>
        <v>F</v>
      </c>
      <c r="J144" s="158">
        <f>COUNTIF($G$6:$I144,$I144)</f>
        <v>11</v>
      </c>
      <c r="K144" s="88">
        <v>0.06635416666666666</v>
      </c>
      <c r="L144" s="176">
        <v>10</v>
      </c>
      <c r="M144" s="166"/>
    </row>
    <row r="145" spans="1:13" ht="15" customHeight="1">
      <c r="A145" s="158">
        <v>140</v>
      </c>
      <c r="B145" s="158">
        <v>82</v>
      </c>
      <c r="C145" s="159" t="s">
        <v>77</v>
      </c>
      <c r="D145" s="160" t="s">
        <v>78</v>
      </c>
      <c r="E145" s="161" t="s">
        <v>27</v>
      </c>
      <c r="F145" s="162" t="s">
        <v>3</v>
      </c>
      <c r="G145" s="163">
        <v>1976</v>
      </c>
      <c r="H145" s="160" t="s">
        <v>14</v>
      </c>
      <c r="I145" s="158" t="str">
        <f t="shared" si="4"/>
        <v>B</v>
      </c>
      <c r="J145" s="158">
        <f>COUNTIF($G$6:$I145,$I145)</f>
        <v>33</v>
      </c>
      <c r="K145" s="88">
        <v>0.06849537037037036</v>
      </c>
      <c r="L145" s="163">
        <v>10</v>
      </c>
      <c r="M145" s="166"/>
    </row>
    <row r="146" spans="1:13" ht="15" customHeight="1">
      <c r="A146" s="158">
        <v>141</v>
      </c>
      <c r="B146" s="158">
        <v>102</v>
      </c>
      <c r="C146" s="159" t="s">
        <v>99</v>
      </c>
      <c r="D146" s="160" t="s">
        <v>100</v>
      </c>
      <c r="E146" s="161" t="s">
        <v>27</v>
      </c>
      <c r="F146" s="162" t="s">
        <v>3</v>
      </c>
      <c r="G146" s="163">
        <v>1985</v>
      </c>
      <c r="H146" s="160" t="s">
        <v>14</v>
      </c>
      <c r="I146" s="158" t="str">
        <f t="shared" si="4"/>
        <v>A</v>
      </c>
      <c r="J146" s="158">
        <f>COUNTIF($G$6:$I146,$I146)</f>
        <v>47</v>
      </c>
      <c r="K146" s="88">
        <v>0.06849537037037036</v>
      </c>
      <c r="L146" s="176">
        <v>10</v>
      </c>
      <c r="M146" s="166"/>
    </row>
    <row r="147" spans="1:13" ht="15" customHeight="1">
      <c r="A147" s="158">
        <v>142</v>
      </c>
      <c r="B147" s="158">
        <v>141</v>
      </c>
      <c r="C147" s="166" t="s">
        <v>369</v>
      </c>
      <c r="D147" s="167" t="s">
        <v>370</v>
      </c>
      <c r="E147" s="161" t="s">
        <v>27</v>
      </c>
      <c r="F147" s="162" t="s">
        <v>4</v>
      </c>
      <c r="G147" s="168">
        <v>1982</v>
      </c>
      <c r="H147" s="167" t="s">
        <v>371</v>
      </c>
      <c r="I147" s="158" t="str">
        <f t="shared" si="4"/>
        <v>F</v>
      </c>
      <c r="J147" s="158">
        <f>COUNTIF($G$6:$I147,$I147)</f>
        <v>12</v>
      </c>
      <c r="K147" s="88">
        <v>0.06929398148148148</v>
      </c>
      <c r="L147" s="176">
        <v>10</v>
      </c>
      <c r="M147" s="166"/>
    </row>
    <row r="148" spans="1:13" ht="15" customHeight="1">
      <c r="A148" s="158">
        <v>143</v>
      </c>
      <c r="B148" s="158">
        <v>4</v>
      </c>
      <c r="C148" s="159" t="s">
        <v>170</v>
      </c>
      <c r="D148" s="160" t="s">
        <v>171</v>
      </c>
      <c r="E148" s="161" t="s">
        <v>27</v>
      </c>
      <c r="F148" s="162" t="s">
        <v>3</v>
      </c>
      <c r="G148" s="163">
        <v>1958</v>
      </c>
      <c r="H148" s="160" t="s">
        <v>48</v>
      </c>
      <c r="I148" s="158" t="str">
        <f t="shared" si="4"/>
        <v>D</v>
      </c>
      <c r="J148" s="158">
        <f>COUNTIF($G$6:$I148,$I148)</f>
        <v>12</v>
      </c>
      <c r="K148" s="88">
        <v>0.069375</v>
      </c>
      <c r="L148" s="176">
        <v>10</v>
      </c>
      <c r="M148" s="166"/>
    </row>
    <row r="149" spans="1:13" ht="15" customHeight="1">
      <c r="A149" s="158">
        <v>144</v>
      </c>
      <c r="B149" s="158">
        <v>51</v>
      </c>
      <c r="C149" s="159" t="s">
        <v>79</v>
      </c>
      <c r="D149" s="160" t="s">
        <v>80</v>
      </c>
      <c r="E149" s="161" t="s">
        <v>27</v>
      </c>
      <c r="F149" s="162" t="s">
        <v>3</v>
      </c>
      <c r="G149" s="163">
        <v>1982</v>
      </c>
      <c r="H149" s="160" t="s">
        <v>82</v>
      </c>
      <c r="I149" s="158" t="str">
        <f t="shared" si="4"/>
        <v>A</v>
      </c>
      <c r="J149" s="158">
        <f>COUNTIF($G$6:$I149,$I149)</f>
        <v>48</v>
      </c>
      <c r="K149" s="88">
        <v>0.069375</v>
      </c>
      <c r="L149" s="176">
        <v>10</v>
      </c>
      <c r="M149" s="166"/>
    </row>
    <row r="150" spans="1:13" ht="15" customHeight="1">
      <c r="A150" s="158">
        <v>145</v>
      </c>
      <c r="B150" s="158">
        <v>140</v>
      </c>
      <c r="C150" s="166" t="s">
        <v>368</v>
      </c>
      <c r="D150" s="167" t="s">
        <v>78</v>
      </c>
      <c r="E150" s="161" t="s">
        <v>27</v>
      </c>
      <c r="F150" s="162" t="s">
        <v>3</v>
      </c>
      <c r="G150" s="168">
        <v>1965</v>
      </c>
      <c r="H150" s="167" t="s">
        <v>367</v>
      </c>
      <c r="I150" s="158" t="str">
        <f t="shared" si="4"/>
        <v>C</v>
      </c>
      <c r="J150" s="158">
        <f>COUNTIF($G$6:$I150,$I150)</f>
        <v>30</v>
      </c>
      <c r="K150" s="88">
        <v>0.06951388888888889</v>
      </c>
      <c r="L150" s="176">
        <v>10</v>
      </c>
      <c r="M150" s="166"/>
    </row>
    <row r="151" spans="1:13" ht="15" customHeight="1">
      <c r="A151" s="158">
        <v>146</v>
      </c>
      <c r="B151" s="158">
        <v>9</v>
      </c>
      <c r="C151" s="159" t="s">
        <v>172</v>
      </c>
      <c r="D151" s="160" t="s">
        <v>173</v>
      </c>
      <c r="E151" s="161" t="s">
        <v>27</v>
      </c>
      <c r="F151" s="162" t="s">
        <v>4</v>
      </c>
      <c r="G151" s="163">
        <v>1969</v>
      </c>
      <c r="H151" s="160" t="s">
        <v>14</v>
      </c>
      <c r="I151" s="158" t="str">
        <f t="shared" si="4"/>
        <v>H</v>
      </c>
      <c r="J151" s="158">
        <f>COUNTIF($G$6:$I151,$I151)</f>
        <v>4</v>
      </c>
      <c r="K151" s="88">
        <v>0.06981481481481482</v>
      </c>
      <c r="L151" s="176">
        <v>10</v>
      </c>
      <c r="M151" s="166"/>
    </row>
    <row r="152" spans="1:13" ht="15" customHeight="1">
      <c r="A152" s="158">
        <v>147</v>
      </c>
      <c r="B152" s="158">
        <v>23</v>
      </c>
      <c r="C152" s="159" t="s">
        <v>75</v>
      </c>
      <c r="D152" s="160" t="s">
        <v>76</v>
      </c>
      <c r="E152" s="161" t="s">
        <v>27</v>
      </c>
      <c r="F152" s="162" t="s">
        <v>3</v>
      </c>
      <c r="G152" s="163">
        <v>1973</v>
      </c>
      <c r="H152" s="160" t="s">
        <v>14</v>
      </c>
      <c r="I152" s="158" t="str">
        <f t="shared" si="4"/>
        <v>B</v>
      </c>
      <c r="J152" s="158">
        <f>COUNTIF($G$6:$I152,$I152)</f>
        <v>34</v>
      </c>
      <c r="K152" s="88">
        <v>0.07084490740740741</v>
      </c>
      <c r="L152" s="176">
        <v>10</v>
      </c>
      <c r="M152" s="166"/>
    </row>
    <row r="153" spans="1:13" ht="15" customHeight="1">
      <c r="A153" s="158">
        <v>148</v>
      </c>
      <c r="B153" s="158">
        <v>78</v>
      </c>
      <c r="C153" s="159" t="s">
        <v>225</v>
      </c>
      <c r="D153" s="160" t="s">
        <v>185</v>
      </c>
      <c r="E153" s="161" t="s">
        <v>27</v>
      </c>
      <c r="F153" s="162" t="s">
        <v>3</v>
      </c>
      <c r="G153" s="163">
        <v>1967</v>
      </c>
      <c r="H153" s="160" t="s">
        <v>37</v>
      </c>
      <c r="I153" s="158" t="str">
        <f t="shared" si="4"/>
        <v>C</v>
      </c>
      <c r="J153" s="158">
        <f>COUNTIF($G$6:$I153,$I153)</f>
        <v>31</v>
      </c>
      <c r="K153" s="88">
        <v>0.07211805555555556</v>
      </c>
      <c r="L153" s="176">
        <v>10</v>
      </c>
      <c r="M153" s="166"/>
    </row>
    <row r="154" spans="1:13" ht="15" customHeight="1">
      <c r="A154" s="158">
        <v>149</v>
      </c>
      <c r="B154" s="158">
        <v>96</v>
      </c>
      <c r="C154" s="159" t="s">
        <v>150</v>
      </c>
      <c r="D154" s="160" t="s">
        <v>96</v>
      </c>
      <c r="E154" s="161" t="s">
        <v>27</v>
      </c>
      <c r="F154" s="162" t="s">
        <v>3</v>
      </c>
      <c r="G154" s="163">
        <v>1976</v>
      </c>
      <c r="H154" s="160" t="s">
        <v>37</v>
      </c>
      <c r="I154" s="158" t="str">
        <f t="shared" si="4"/>
        <v>B</v>
      </c>
      <c r="J154" s="158">
        <f>COUNTIF($G$6:$I154,$I154)</f>
        <v>35</v>
      </c>
      <c r="K154" s="88">
        <v>0.0725</v>
      </c>
      <c r="L154" s="176">
        <v>10</v>
      </c>
      <c r="M154" s="166"/>
    </row>
    <row r="155" spans="1:13" ht="15" customHeight="1">
      <c r="A155" s="158">
        <v>150</v>
      </c>
      <c r="B155" s="158">
        <v>1</v>
      </c>
      <c r="C155" s="166" t="s">
        <v>296</v>
      </c>
      <c r="D155" s="167" t="s">
        <v>297</v>
      </c>
      <c r="E155" s="161" t="s">
        <v>27</v>
      </c>
      <c r="F155" s="162" t="s">
        <v>3</v>
      </c>
      <c r="G155" s="158">
        <v>1956</v>
      </c>
      <c r="H155" s="167" t="s">
        <v>298</v>
      </c>
      <c r="I155" s="158" t="str">
        <f t="shared" si="4"/>
        <v>D</v>
      </c>
      <c r="J155" s="158">
        <f>COUNTIF($G$6:$I155,$I155)</f>
        <v>13</v>
      </c>
      <c r="K155" s="88">
        <v>0.073125</v>
      </c>
      <c r="L155" s="163">
        <v>10</v>
      </c>
      <c r="M155" s="166"/>
    </row>
    <row r="156" spans="1:13" ht="15" customHeight="1">
      <c r="A156" s="158">
        <v>151</v>
      </c>
      <c r="B156" s="158">
        <v>434</v>
      </c>
      <c r="C156" s="166" t="s">
        <v>417</v>
      </c>
      <c r="D156" s="167" t="s">
        <v>80</v>
      </c>
      <c r="E156" s="161" t="s">
        <v>27</v>
      </c>
      <c r="F156" s="162" t="s">
        <v>3</v>
      </c>
      <c r="G156" s="168">
        <v>1983</v>
      </c>
      <c r="H156" s="167" t="s">
        <v>418</v>
      </c>
      <c r="I156" s="158" t="str">
        <f t="shared" si="4"/>
        <v>A</v>
      </c>
      <c r="J156" s="158">
        <f>COUNTIF($G$6:$I156,$I156)</f>
        <v>49</v>
      </c>
      <c r="K156" s="88">
        <v>0.07314814814814814</v>
      </c>
      <c r="L156" s="163">
        <v>10</v>
      </c>
      <c r="M156" s="166"/>
    </row>
    <row r="157" spans="1:13" ht="15" customHeight="1">
      <c r="A157" s="158">
        <v>152</v>
      </c>
      <c r="B157" s="158">
        <v>161</v>
      </c>
      <c r="C157" s="166" t="s">
        <v>414</v>
      </c>
      <c r="D157" s="167" t="s">
        <v>415</v>
      </c>
      <c r="E157" s="161" t="s">
        <v>27</v>
      </c>
      <c r="F157" s="162" t="s">
        <v>4</v>
      </c>
      <c r="G157" s="168">
        <v>1972</v>
      </c>
      <c r="H157" s="167" t="s">
        <v>416</v>
      </c>
      <c r="I157" s="158" t="str">
        <f t="shared" si="4"/>
        <v>G</v>
      </c>
      <c r="J157" s="158">
        <f>COUNTIF($G$6:$I157,$I157)</f>
        <v>7</v>
      </c>
      <c r="K157" s="88">
        <v>0.07454861111111111</v>
      </c>
      <c r="L157" s="176">
        <v>10</v>
      </c>
      <c r="M157" s="166"/>
    </row>
    <row r="158" spans="1:13" ht="15" customHeight="1">
      <c r="A158" s="158">
        <v>153</v>
      </c>
      <c r="B158" s="158">
        <v>47</v>
      </c>
      <c r="C158" s="159" t="s">
        <v>110</v>
      </c>
      <c r="D158" s="160" t="s">
        <v>111</v>
      </c>
      <c r="E158" s="161" t="s">
        <v>27</v>
      </c>
      <c r="F158" s="162" t="s">
        <v>4</v>
      </c>
      <c r="G158" s="163">
        <v>1979</v>
      </c>
      <c r="H158" s="160" t="s">
        <v>112</v>
      </c>
      <c r="I158" s="158" t="str">
        <f t="shared" si="4"/>
        <v>G</v>
      </c>
      <c r="J158" s="158">
        <f>COUNTIF($G$6:$I158,$I158)</f>
        <v>8</v>
      </c>
      <c r="K158" s="88">
        <v>0.0804861111111111</v>
      </c>
      <c r="L158" s="176">
        <v>10</v>
      </c>
      <c r="M158" s="166"/>
    </row>
    <row r="159" spans="1:13" ht="15" customHeight="1">
      <c r="A159" s="158">
        <v>154</v>
      </c>
      <c r="B159" s="158">
        <v>127</v>
      </c>
      <c r="C159" s="166" t="s">
        <v>188</v>
      </c>
      <c r="D159" s="167" t="s">
        <v>67</v>
      </c>
      <c r="E159" s="161" t="s">
        <v>27</v>
      </c>
      <c r="F159" s="162" t="s">
        <v>3</v>
      </c>
      <c r="G159" s="168">
        <v>1982</v>
      </c>
      <c r="H159" s="167" t="s">
        <v>332</v>
      </c>
      <c r="I159" s="158" t="str">
        <f t="shared" si="4"/>
        <v>A</v>
      </c>
      <c r="J159" s="158">
        <f>COUNTIF($G$6:$I159,$I159)</f>
        <v>50</v>
      </c>
      <c r="K159" s="88">
        <v>0.08283564814814814</v>
      </c>
      <c r="L159" s="176">
        <v>10</v>
      </c>
      <c r="M159" s="166"/>
    </row>
    <row r="160" spans="1:13" ht="15" customHeight="1">
      <c r="A160" s="158">
        <v>155</v>
      </c>
      <c r="B160" s="158">
        <v>16</v>
      </c>
      <c r="C160" s="159" t="s">
        <v>282</v>
      </c>
      <c r="D160" s="160" t="s">
        <v>74</v>
      </c>
      <c r="E160" s="161" t="s">
        <v>27</v>
      </c>
      <c r="F160" s="162" t="s">
        <v>3</v>
      </c>
      <c r="G160" s="163">
        <v>1974</v>
      </c>
      <c r="H160" s="160" t="s">
        <v>14</v>
      </c>
      <c r="I160" s="158" t="str">
        <f t="shared" si="4"/>
        <v>B</v>
      </c>
      <c r="J160" s="158">
        <f>COUNTIF($G$6:$I160,$I160)</f>
        <v>36</v>
      </c>
      <c r="K160" s="88" t="s">
        <v>430</v>
      </c>
      <c r="L160" s="176">
        <v>10</v>
      </c>
      <c r="M160" s="166"/>
    </row>
    <row r="161" spans="1:13" ht="15" customHeight="1">
      <c r="A161" s="158">
        <v>156</v>
      </c>
      <c r="B161" s="158">
        <v>35</v>
      </c>
      <c r="C161" s="159" t="s">
        <v>233</v>
      </c>
      <c r="D161" s="160" t="s">
        <v>94</v>
      </c>
      <c r="E161" s="161" t="s">
        <v>27</v>
      </c>
      <c r="F161" s="162" t="s">
        <v>3</v>
      </c>
      <c r="G161" s="163">
        <v>1970</v>
      </c>
      <c r="H161" s="160" t="s">
        <v>37</v>
      </c>
      <c r="I161" s="158" t="str">
        <f t="shared" si="4"/>
        <v>B</v>
      </c>
      <c r="J161" s="158">
        <f>COUNTIF($G$6:$I161,$I161)</f>
        <v>37</v>
      </c>
      <c r="K161" s="88" t="s">
        <v>430</v>
      </c>
      <c r="L161" s="176"/>
      <c r="M161" s="166"/>
    </row>
    <row r="162" spans="1:12" ht="15" customHeight="1">
      <c r="A162" s="158">
        <v>157</v>
      </c>
      <c r="B162" s="158">
        <v>49</v>
      </c>
      <c r="C162" s="159" t="s">
        <v>119</v>
      </c>
      <c r="D162" s="160" t="s">
        <v>120</v>
      </c>
      <c r="E162" s="161" t="s">
        <v>27</v>
      </c>
      <c r="F162" s="162" t="s">
        <v>3</v>
      </c>
      <c r="G162" s="163">
        <v>1969</v>
      </c>
      <c r="H162" s="160" t="s">
        <v>10</v>
      </c>
      <c r="I162" s="158" t="str">
        <f t="shared" si="4"/>
        <v>C</v>
      </c>
      <c r="J162" s="158">
        <f>COUNTIF($G$6:$I162,$I162)</f>
        <v>32</v>
      </c>
      <c r="K162" s="88" t="s">
        <v>430</v>
      </c>
      <c r="L162" s="176"/>
    </row>
    <row r="163" spans="1:13" ht="15" customHeight="1">
      <c r="A163" s="158">
        <v>158</v>
      </c>
      <c r="B163" s="158">
        <v>116</v>
      </c>
      <c r="C163" s="166" t="s">
        <v>317</v>
      </c>
      <c r="D163" s="167" t="s">
        <v>189</v>
      </c>
      <c r="E163" s="161" t="s">
        <v>27</v>
      </c>
      <c r="F163" s="162" t="s">
        <v>3</v>
      </c>
      <c r="G163" s="168">
        <v>1976</v>
      </c>
      <c r="H163" s="167" t="s">
        <v>29</v>
      </c>
      <c r="I163" s="158" t="str">
        <f t="shared" si="4"/>
        <v>B</v>
      </c>
      <c r="J163" s="158">
        <f>COUNTIF($G$6:$I163,$I163)</f>
        <v>38</v>
      </c>
      <c r="K163" s="88" t="s">
        <v>430</v>
      </c>
      <c r="L163" s="176"/>
      <c r="M163" s="166"/>
    </row>
    <row r="164" spans="1:13" ht="15" customHeight="1">
      <c r="A164" s="185"/>
      <c r="B164" s="185"/>
      <c r="C164" s="181"/>
      <c r="D164" s="180"/>
      <c r="E164" s="183"/>
      <c r="F164" s="184"/>
      <c r="G164" s="191"/>
      <c r="H164" s="180"/>
      <c r="I164" s="185"/>
      <c r="J164" s="185"/>
      <c r="K164" s="186"/>
      <c r="L164" s="187"/>
      <c r="M164" s="181"/>
    </row>
    <row r="165" spans="1:11" ht="21" customHeight="1">
      <c r="A165" s="130" t="s">
        <v>44</v>
      </c>
      <c r="B165" s="180"/>
      <c r="C165" s="181"/>
      <c r="D165" s="182"/>
      <c r="E165" s="183"/>
      <c r="F165" s="184"/>
      <c r="G165" s="185"/>
      <c r="H165" s="180"/>
      <c r="I165" s="185"/>
      <c r="J165" s="185"/>
      <c r="K165" s="186"/>
    </row>
    <row r="166" spans="1:11" ht="0.75" customHeight="1">
      <c r="A166" s="180"/>
      <c r="B166" s="180"/>
      <c r="C166" s="181"/>
      <c r="D166" s="182"/>
      <c r="E166" s="183"/>
      <c r="F166" s="184"/>
      <c r="G166" s="185"/>
      <c r="H166" s="180"/>
      <c r="I166" s="185"/>
      <c r="J166" s="185"/>
      <c r="K166" s="186"/>
    </row>
    <row r="167" spans="1:12" s="173" customFormat="1" ht="34.5" customHeight="1">
      <c r="A167" s="132" t="s">
        <v>21</v>
      </c>
      <c r="B167" s="132" t="s">
        <v>8</v>
      </c>
      <c r="C167" s="133" t="s">
        <v>28</v>
      </c>
      <c r="D167" s="134" t="s">
        <v>0</v>
      </c>
      <c r="E167" s="135" t="s">
        <v>26</v>
      </c>
      <c r="F167" s="152" t="s">
        <v>5</v>
      </c>
      <c r="G167" s="132" t="s">
        <v>18</v>
      </c>
      <c r="H167" s="137" t="s">
        <v>1</v>
      </c>
      <c r="I167" s="138" t="s">
        <v>7</v>
      </c>
      <c r="J167" s="132" t="s">
        <v>22</v>
      </c>
      <c r="K167" s="136" t="s">
        <v>2</v>
      </c>
      <c r="L167" s="139"/>
    </row>
    <row r="168" spans="1:12" s="149" customFormat="1" ht="15" customHeight="1">
      <c r="A168" s="142">
        <v>1</v>
      </c>
      <c r="B168" s="142">
        <v>68</v>
      </c>
      <c r="C168" s="143" t="s">
        <v>231</v>
      </c>
      <c r="D168" s="144" t="s">
        <v>232</v>
      </c>
      <c r="E168" s="145" t="s">
        <v>27</v>
      </c>
      <c r="F168" s="146" t="s">
        <v>3</v>
      </c>
      <c r="G168" s="147">
        <v>1949</v>
      </c>
      <c r="H168" s="144" t="s">
        <v>51</v>
      </c>
      <c r="I168" s="142" t="str">
        <f aca="true" t="shared" si="5" ref="I168:I173">IF($F168="m",IF($G$1-$G168&gt;18,IF($G$1-$G168&lt;40,"A",IF($G$1-$G168&gt;49,IF($G$1-$G168&gt;59,IF($G$1-$G168&gt;69,"E","D"),"C"),"B")),"JM"),IF($G$1-$G168&gt;18,IF($G$1-$G168&lt;40,"F",IF($G$1-$G168&lt;50,"G","H")),"JŽ"))</f>
        <v>E</v>
      </c>
      <c r="J168" s="142">
        <v>1</v>
      </c>
      <c r="K168" s="148">
        <v>0.029675925925925925</v>
      </c>
      <c r="L168" s="142">
        <v>10</v>
      </c>
    </row>
    <row r="169" spans="1:12" s="154" customFormat="1" ht="15" customHeight="1">
      <c r="A169" s="192">
        <v>2</v>
      </c>
      <c r="B169" s="192">
        <v>83</v>
      </c>
      <c r="C169" s="193" t="s">
        <v>285</v>
      </c>
      <c r="D169" s="194" t="s">
        <v>151</v>
      </c>
      <c r="E169" s="195" t="s">
        <v>27</v>
      </c>
      <c r="F169" s="196" t="s">
        <v>3</v>
      </c>
      <c r="G169" s="197">
        <v>1945</v>
      </c>
      <c r="H169" s="194" t="s">
        <v>29</v>
      </c>
      <c r="I169" s="192" t="str">
        <f t="shared" si="5"/>
        <v>E</v>
      </c>
      <c r="J169" s="192">
        <v>2</v>
      </c>
      <c r="K169" s="198">
        <v>0.033402777777777774</v>
      </c>
      <c r="L169" s="192">
        <v>10</v>
      </c>
    </row>
    <row r="170" spans="1:12" s="155" customFormat="1" ht="15" customHeight="1">
      <c r="A170" s="199">
        <v>3</v>
      </c>
      <c r="B170" s="199">
        <v>37</v>
      </c>
      <c r="C170" s="200" t="s">
        <v>251</v>
      </c>
      <c r="D170" s="201" t="s">
        <v>100</v>
      </c>
      <c r="E170" s="202" t="s">
        <v>27</v>
      </c>
      <c r="F170" s="203" t="s">
        <v>3</v>
      </c>
      <c r="G170" s="204">
        <v>1948</v>
      </c>
      <c r="H170" s="201" t="s">
        <v>252</v>
      </c>
      <c r="I170" s="199" t="str">
        <f t="shared" si="5"/>
        <v>E</v>
      </c>
      <c r="J170" s="199">
        <v>3</v>
      </c>
      <c r="K170" s="205">
        <v>0.034999999999999996</v>
      </c>
      <c r="L170" s="199"/>
    </row>
    <row r="171" spans="1:12" s="165" customFormat="1" ht="15" customHeight="1">
      <c r="A171" s="158">
        <v>4</v>
      </c>
      <c r="B171" s="158">
        <v>154</v>
      </c>
      <c r="C171" s="166" t="s">
        <v>290</v>
      </c>
      <c r="D171" s="178" t="s">
        <v>180</v>
      </c>
      <c r="E171" s="161" t="s">
        <v>27</v>
      </c>
      <c r="F171" s="162" t="s">
        <v>3</v>
      </c>
      <c r="G171" s="158">
        <v>1942</v>
      </c>
      <c r="H171" s="167" t="s">
        <v>14</v>
      </c>
      <c r="I171" s="158" t="str">
        <f t="shared" si="5"/>
        <v>E</v>
      </c>
      <c r="J171" s="158">
        <v>4</v>
      </c>
      <c r="K171" s="88">
        <v>0.04024305555555556</v>
      </c>
      <c r="L171" s="176"/>
    </row>
    <row r="172" spans="1:12" s="165" customFormat="1" ht="15" customHeight="1">
      <c r="A172" s="158">
        <v>5</v>
      </c>
      <c r="B172" s="158">
        <v>40</v>
      </c>
      <c r="C172" s="159" t="s">
        <v>140</v>
      </c>
      <c r="D172" s="160" t="s">
        <v>141</v>
      </c>
      <c r="E172" s="161" t="s">
        <v>27</v>
      </c>
      <c r="F172" s="162" t="s">
        <v>3</v>
      </c>
      <c r="G172" s="163">
        <v>1946</v>
      </c>
      <c r="H172" s="160" t="s">
        <v>37</v>
      </c>
      <c r="I172" s="158" t="str">
        <f t="shared" si="5"/>
        <v>E</v>
      </c>
      <c r="J172" s="158">
        <v>5</v>
      </c>
      <c r="K172" s="88">
        <v>0.05030092592592592</v>
      </c>
      <c r="L172" s="176"/>
    </row>
    <row r="173" spans="1:12" s="118" customFormat="1" ht="16.5" customHeight="1">
      <c r="A173" s="158">
        <v>6</v>
      </c>
      <c r="B173" s="158">
        <v>111</v>
      </c>
      <c r="C173" s="166" t="s">
        <v>230</v>
      </c>
      <c r="D173" s="178" t="s">
        <v>91</v>
      </c>
      <c r="E173" s="161" t="s">
        <v>27</v>
      </c>
      <c r="F173" s="162" t="s">
        <v>3</v>
      </c>
      <c r="G173" s="158">
        <v>1948</v>
      </c>
      <c r="H173" s="167" t="s">
        <v>311</v>
      </c>
      <c r="I173" s="158" t="str">
        <f t="shared" si="5"/>
        <v>E</v>
      </c>
      <c r="J173" s="158">
        <v>6</v>
      </c>
      <c r="K173" s="88">
        <v>0.05616898148148148</v>
      </c>
      <c r="L173" s="120"/>
    </row>
    <row r="174" spans="1:12" s="180" customFormat="1" ht="12.75">
      <c r="A174" s="185"/>
      <c r="B174" s="185"/>
      <c r="C174" s="181"/>
      <c r="D174" s="182"/>
      <c r="E174" s="183"/>
      <c r="F174" s="184"/>
      <c r="G174" s="185"/>
      <c r="I174" s="185"/>
      <c r="J174" s="185"/>
      <c r="K174" s="186"/>
      <c r="L174" s="187"/>
    </row>
    <row r="175" spans="1:12" s="180" customFormat="1" ht="12.75">
      <c r="A175" s="250" t="s">
        <v>433</v>
      </c>
      <c r="B175" s="250"/>
      <c r="C175" s="250"/>
      <c r="D175" s="250"/>
      <c r="E175" s="183"/>
      <c r="F175" s="184"/>
      <c r="G175" s="185"/>
      <c r="I175" s="185"/>
      <c r="J175" s="185"/>
      <c r="K175" s="186"/>
      <c r="L175" s="187"/>
    </row>
    <row r="176" spans="1:13" ht="15" customHeight="1">
      <c r="A176" s="158">
        <v>1</v>
      </c>
      <c r="B176" s="158">
        <v>137</v>
      </c>
      <c r="C176" s="166" t="s">
        <v>355</v>
      </c>
      <c r="D176" s="167" t="s">
        <v>356</v>
      </c>
      <c r="E176" s="161" t="s">
        <v>27</v>
      </c>
      <c r="F176" s="162" t="s">
        <v>3</v>
      </c>
      <c r="G176" s="168">
        <v>1955</v>
      </c>
      <c r="H176" s="167" t="s">
        <v>51</v>
      </c>
      <c r="I176" s="158" t="str">
        <f>IF($F176="m",IF($G$1-$G176&gt;18,IF($G$1-$G176&lt;40,"A",IF($G$1-$G176&gt;49,IF($G$1-$G176&gt;59,IF($G$1-$G176&gt;69,"E","D"),"C"),"B")),"JM"),IF($G$1-$G176&gt;18,IF($G$1-$G176&lt;40,"F",IF($G$1-$G176&lt;50,"G","H")),"JŽ"))</f>
        <v>D</v>
      </c>
      <c r="J176" s="158">
        <v>1</v>
      </c>
      <c r="K176" s="88">
        <v>0.035034722222222224</v>
      </c>
      <c r="L176" s="188">
        <v>10</v>
      </c>
      <c r="M176" s="189"/>
    </row>
    <row r="178" spans="1:12" s="118" customFormat="1" ht="12.75">
      <c r="A178" s="182" t="s">
        <v>25</v>
      </c>
      <c r="B178" s="182"/>
      <c r="C178" s="181"/>
      <c r="D178" s="182"/>
      <c r="E178" s="185"/>
      <c r="F178" s="185"/>
      <c r="G178" s="185"/>
      <c r="H178" s="180"/>
      <c r="I178" s="185"/>
      <c r="J178" s="185"/>
      <c r="K178" s="190"/>
      <c r="L178" s="120"/>
    </row>
    <row r="179" spans="1:12" s="118" customFormat="1" ht="12">
      <c r="A179" s="249" t="s">
        <v>15</v>
      </c>
      <c r="B179" s="249"/>
      <c r="C179" s="249"/>
      <c r="D179" s="249"/>
      <c r="E179" s="249"/>
      <c r="F179" s="249"/>
      <c r="G179" s="113"/>
      <c r="I179" s="113"/>
      <c r="J179" s="113"/>
      <c r="K179" s="119"/>
      <c r="L179" s="120"/>
    </row>
  </sheetData>
  <sheetProtection/>
  <mergeCells count="5">
    <mergeCell ref="A2:K2"/>
    <mergeCell ref="A3:K3"/>
    <mergeCell ref="A4:B4"/>
    <mergeCell ref="A175:D175"/>
    <mergeCell ref="A179:F179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vysledky</dc:subject>
  <dc:creator>kem-bucova_a</dc:creator>
  <cp:keywords/>
  <dc:description/>
  <cp:lastModifiedBy>Peter Buc</cp:lastModifiedBy>
  <cp:lastPrinted>2019-06-02T12:14:23Z</cp:lastPrinted>
  <dcterms:created xsi:type="dcterms:W3CDTF">2006-08-10T15:02:00Z</dcterms:created>
  <dcterms:modified xsi:type="dcterms:W3CDTF">2019-06-02T12:37:53Z</dcterms:modified>
  <cp:category/>
  <cp:version/>
  <cp:contentType/>
  <cp:contentStatus/>
</cp:coreProperties>
</file>