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487" activeTab="1"/>
  </bookViews>
  <sheets>
    <sheet name="06.kolo prezentácia" sheetId="1" r:id="rId1"/>
    <sheet name="06.kolo výsledky " sheetId="2" r:id="rId2"/>
    <sheet name="06.kolo stopky" sheetId="3" r:id="rId3"/>
    <sheet name="DATA_KAT" sheetId="4" r:id="rId4"/>
    <sheet name="Hárok1" sheetId="5" r:id="rId5"/>
  </sheets>
  <definedNames>
    <definedName name="_xlnm._FilterDatabase" localSheetId="0" hidden="1">'06.kolo prezentácia'!$A$1:$I$185</definedName>
    <definedName name="Excel_BuiltIn__FilterDatabase_2">'06.kolo výsledky '!$A$3:$G$42</definedName>
    <definedName name="Excel_BuiltIn__FilterDatabase_3">'06.kolo stopky'!$H$1:$K$36</definedName>
    <definedName name="Excel_BuiltIn__FilterDatabase_4">DATA_KAT!#REF!</definedName>
    <definedName name="Excel_BuiltIn__FilterDatabase_5">Hárok1!$A$1:$G$1</definedName>
    <definedName name="Excel_BuiltIn_Print_Area_4">DATA_KAT!#REF!</definedName>
    <definedName name="Klub">#REF!</definedName>
    <definedName name="Klub_3">#REF!</definedName>
    <definedName name="Meno">#REF!</definedName>
    <definedName name="Meno_3">#REF!</definedName>
    <definedName name="Priezvisko">#REF!</definedName>
    <definedName name="Priezvisko_3">#REF!</definedName>
  </definedNames>
  <calcPr calcId="125725"/>
</workbook>
</file>

<file path=xl/calcChain.xml><?xml version="1.0" encoding="utf-8"?>
<calcChain xmlns="http://schemas.openxmlformats.org/spreadsheetml/2006/main">
  <c r="G15" i="2"/>
  <c r="D187" i="1" l="1"/>
  <c r="C4" i="2"/>
  <c r="D4"/>
  <c r="F4"/>
  <c r="G4"/>
  <c r="C5"/>
  <c r="D5"/>
  <c r="F5"/>
  <c r="G5"/>
  <c r="C6"/>
  <c r="D6"/>
  <c r="F6"/>
  <c r="G6"/>
  <c r="C7"/>
  <c r="D7"/>
  <c r="F7"/>
  <c r="G7"/>
  <c r="C8"/>
  <c r="D8"/>
  <c r="F8"/>
  <c r="G8"/>
  <c r="C9"/>
  <c r="D9"/>
  <c r="F9"/>
  <c r="G9"/>
  <c r="C10"/>
  <c r="D10"/>
  <c r="F10"/>
  <c r="G10"/>
  <c r="C11"/>
  <c r="D11"/>
  <c r="F11"/>
  <c r="G11"/>
  <c r="C12"/>
  <c r="D12"/>
  <c r="F12"/>
  <c r="G12"/>
  <c r="C13"/>
  <c r="D13"/>
  <c r="F13"/>
  <c r="G13"/>
  <c r="C14"/>
  <c r="D14"/>
  <c r="F14"/>
  <c r="G14"/>
  <c r="C15"/>
  <c r="D15"/>
  <c r="F15"/>
  <c r="C16"/>
  <c r="D16"/>
  <c r="F16"/>
  <c r="C17"/>
  <c r="D17"/>
  <c r="F17"/>
  <c r="G17"/>
  <c r="C18"/>
  <c r="D18"/>
  <c r="F18"/>
  <c r="G18"/>
  <c r="C19"/>
  <c r="D19"/>
  <c r="F19"/>
  <c r="G19"/>
  <c r="C20"/>
  <c r="D20"/>
  <c r="F20"/>
  <c r="G20"/>
  <c r="C21"/>
  <c r="D21"/>
  <c r="F21"/>
  <c r="G21"/>
  <c r="C22"/>
  <c r="D22"/>
  <c r="F22"/>
  <c r="G22"/>
  <c r="C23"/>
  <c r="D23"/>
  <c r="F23"/>
  <c r="G23"/>
  <c r="C24"/>
  <c r="D24"/>
  <c r="F24"/>
  <c r="G24"/>
  <c r="C25"/>
  <c r="D25"/>
  <c r="F25"/>
  <c r="G25"/>
  <c r="C26"/>
  <c r="D26"/>
  <c r="F26"/>
  <c r="G26"/>
  <c r="C27"/>
  <c r="D27"/>
  <c r="F27"/>
  <c r="G27"/>
  <c r="C28"/>
  <c r="D28"/>
  <c r="F28"/>
  <c r="G28"/>
  <c r="C29"/>
  <c r="D29"/>
  <c r="F29"/>
  <c r="G29"/>
  <c r="C30"/>
  <c r="D30"/>
  <c r="F30"/>
  <c r="G30"/>
  <c r="C31"/>
  <c r="D31"/>
  <c r="F31"/>
  <c r="G31"/>
  <c r="C32"/>
  <c r="D32"/>
  <c r="F32"/>
  <c r="G32"/>
  <c r="C33"/>
  <c r="D33"/>
  <c r="F33"/>
  <c r="G33"/>
  <c r="C34"/>
  <c r="D34"/>
  <c r="F34"/>
  <c r="G34"/>
  <c r="C35"/>
  <c r="D35"/>
  <c r="F35"/>
  <c r="G35"/>
  <c r="C36"/>
  <c r="D36"/>
  <c r="F36"/>
  <c r="G36"/>
  <c r="C37"/>
  <c r="D37"/>
  <c r="F37"/>
  <c r="G37"/>
  <c r="C38"/>
  <c r="D38"/>
  <c r="F38"/>
  <c r="G38"/>
  <c r="C39"/>
  <c r="D39"/>
  <c r="F39"/>
  <c r="G39"/>
  <c r="C40"/>
  <c r="D40"/>
  <c r="F40"/>
  <c r="G40"/>
  <c r="C41"/>
  <c r="D41"/>
  <c r="F41"/>
  <c r="G41"/>
  <c r="C42"/>
  <c r="D42"/>
  <c r="F42"/>
  <c r="G42"/>
  <c r="E15"/>
  <c r="E7"/>
  <c r="E42" l="1"/>
  <c r="E19"/>
  <c r="E11"/>
  <c r="E6"/>
  <c r="E17"/>
  <c r="E13"/>
  <c r="E21"/>
  <c r="E9"/>
  <c r="E20"/>
  <c r="E18"/>
  <c r="E16"/>
  <c r="E14"/>
  <c r="E12"/>
  <c r="E10"/>
  <c r="E8"/>
  <c r="E5"/>
  <c r="E4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</calcChain>
</file>

<file path=xl/sharedStrings.xml><?xml version="1.0" encoding="utf-8"?>
<sst xmlns="http://schemas.openxmlformats.org/spreadsheetml/2006/main" count="458" uniqueCount="368">
  <si>
    <t>štartovné číslo</t>
  </si>
  <si>
    <t>meno</t>
  </si>
  <si>
    <t>priezvisko</t>
  </si>
  <si>
    <t>klub/mesto</t>
  </si>
  <si>
    <t>ročník</t>
  </si>
  <si>
    <t>pohlavie</t>
  </si>
  <si>
    <t>KAT</t>
  </si>
  <si>
    <t>čas</t>
  </si>
  <si>
    <t>mesto</t>
  </si>
  <si>
    <t>kontakt</t>
  </si>
  <si>
    <t>Kategórie</t>
  </si>
  <si>
    <t xml:space="preserve">Od </t>
  </si>
  <si>
    <t>Do</t>
  </si>
  <si>
    <t>Adamkovič</t>
  </si>
  <si>
    <t>Bánovský behúni</t>
  </si>
  <si>
    <t>Muži D</t>
  </si>
  <si>
    <t>Muži E</t>
  </si>
  <si>
    <t>Ženy B</t>
  </si>
  <si>
    <t>Ženy A</t>
  </si>
  <si>
    <t>Muži C</t>
  </si>
  <si>
    <t>HOBBY</t>
  </si>
  <si>
    <t>Muži B</t>
  </si>
  <si>
    <t>Magdolen</t>
  </si>
  <si>
    <t>Lenka</t>
  </si>
  <si>
    <t>Lomnická</t>
  </si>
  <si>
    <t>Muži A</t>
  </si>
  <si>
    <t>Žiaci</t>
  </si>
  <si>
    <t>celkové poradie</t>
  </si>
  <si>
    <t>čas v cieli</t>
  </si>
  <si>
    <t>poradie</t>
  </si>
  <si>
    <t>* vlož hodnoty zo súboru "vysledky 01,kolo,txt"</t>
  </si>
  <si>
    <t>Poradie</t>
  </si>
  <si>
    <t>Čas na predchádzajúceho</t>
  </si>
  <si>
    <t>Čas v cieli</t>
  </si>
  <si>
    <t>Štartovné číslo</t>
  </si>
  <si>
    <t>00:17:02:00</t>
  </si>
  <si>
    <t>00:17:18:00</t>
  </si>
  <si>
    <t>00:17:34:00</t>
  </si>
  <si>
    <t>Lap 31</t>
  </si>
  <si>
    <t>00:00:20.62</t>
  </si>
  <si>
    <t>01:08:00.12</t>
  </si>
  <si>
    <t>00:37:01.89</t>
  </si>
  <si>
    <t>00:18:00:00</t>
  </si>
  <si>
    <t>Lap 30</t>
  </si>
  <si>
    <t>00:09:49.32</t>
  </si>
  <si>
    <t>01:07:39.50</t>
  </si>
  <si>
    <t>00:37:15.60</t>
  </si>
  <si>
    <t>00:19:01:00</t>
  </si>
  <si>
    <t>Lap 29</t>
  </si>
  <si>
    <t>00:04:12.37</t>
  </si>
  <si>
    <t>00:57:50.17</t>
  </si>
  <si>
    <t>00:38:13.62</t>
  </si>
  <si>
    <t>00:19:16:00</t>
  </si>
  <si>
    <t>Lap 28</t>
  </si>
  <si>
    <t>00:00:33.43</t>
  </si>
  <si>
    <t>00:53:37.80</t>
  </si>
  <si>
    <t>00:38:24.20</t>
  </si>
  <si>
    <t>00:19:57:00</t>
  </si>
  <si>
    <t>Lap 27</t>
  </si>
  <si>
    <t>00:00:44.55</t>
  </si>
  <si>
    <t>00:53:04.37</t>
  </si>
  <si>
    <t>00:38:58.60</t>
  </si>
  <si>
    <t>00:21:30:00</t>
  </si>
  <si>
    <t>Lap 26</t>
  </si>
  <si>
    <t>00:00:57.68</t>
  </si>
  <si>
    <t>00:52:19.81</t>
  </si>
  <si>
    <t>00:39:40.39</t>
  </si>
  <si>
    <t>00:21:37:00</t>
  </si>
  <si>
    <t>Lap 25</t>
  </si>
  <si>
    <t>00:01:25.11</t>
  </si>
  <si>
    <t>00:51:22.12</t>
  </si>
  <si>
    <t>00:39:51.01</t>
  </si>
  <si>
    <t>00:22:00:00</t>
  </si>
  <si>
    <t>Lap 24</t>
  </si>
  <si>
    <t>00:00:18.20</t>
  </si>
  <si>
    <t>00:49:57.01</t>
  </si>
  <si>
    <t>00:41:13.93</t>
  </si>
  <si>
    <t>00:22:10:00</t>
  </si>
  <si>
    <t>Lap 23</t>
  </si>
  <si>
    <t>00:01:03.27</t>
  </si>
  <si>
    <t>00:49:38.81</t>
  </si>
  <si>
    <t>00:42:15.48</t>
  </si>
  <si>
    <t>00:22:25:00</t>
  </si>
  <si>
    <t>Lap 22</t>
  </si>
  <si>
    <t>00:02:35.72</t>
  </si>
  <si>
    <t>00:48:35.53</t>
  </si>
  <si>
    <t>00:42:36.92</t>
  </si>
  <si>
    <t>00:23:53:00</t>
  </si>
  <si>
    <t>Lap 21</t>
  </si>
  <si>
    <t>00:00:14.85</t>
  </si>
  <si>
    <t>00:45:59.81</t>
  </si>
  <si>
    <t>00:42:53.58</t>
  </si>
  <si>
    <t>00:23:55:00</t>
  </si>
  <si>
    <t>Lap 20</t>
  </si>
  <si>
    <t>00:01:20.85</t>
  </si>
  <si>
    <t>00:45:44.96</t>
  </si>
  <si>
    <t>00:43:42.77</t>
  </si>
  <si>
    <t>00:24:44:00</t>
  </si>
  <si>
    <t>Lap 19</t>
  </si>
  <si>
    <t>00:00:24.39</t>
  </si>
  <si>
    <t>00:44:24.11</t>
  </si>
  <si>
    <t>00:43:59.71</t>
  </si>
  <si>
    <t>00:25:15:00</t>
  </si>
  <si>
    <t>Lap 18</t>
  </si>
  <si>
    <t>00:00:16.94</t>
  </si>
  <si>
    <t>00:25:23:00</t>
  </si>
  <si>
    <t>Lap 17</t>
  </si>
  <si>
    <t>00:00:49.18</t>
  </si>
  <si>
    <t>00:26:42:00</t>
  </si>
  <si>
    <t>Lap 16</t>
  </si>
  <si>
    <t>00:00:16.66</t>
  </si>
  <si>
    <t>00:28:00:00</t>
  </si>
  <si>
    <t>Lap 15</t>
  </si>
  <si>
    <t>00:00:21.43</t>
  </si>
  <si>
    <t>00:28:19:00</t>
  </si>
  <si>
    <t>Lap 14</t>
  </si>
  <si>
    <t>00:01:01.55</t>
  </si>
  <si>
    <t>00:29:13:00</t>
  </si>
  <si>
    <t>Lap 13</t>
  </si>
  <si>
    <t>00:01:22.91</t>
  </si>
  <si>
    <t>Lap 12</t>
  </si>
  <si>
    <t>00:00:10.62</t>
  </si>
  <si>
    <t>00:29:53:00</t>
  </si>
  <si>
    <t>Lap 11</t>
  </si>
  <si>
    <t>00:00:41.79</t>
  </si>
  <si>
    <t>00:29:55:00</t>
  </si>
  <si>
    <t>Lap 10</t>
  </si>
  <si>
    <t>00:00:34.39</t>
  </si>
  <si>
    <t>00:31:06:00</t>
  </si>
  <si>
    <t>Lap 9</t>
  </si>
  <si>
    <t>00:00:10.57</t>
  </si>
  <si>
    <t>00:31:25:00</t>
  </si>
  <si>
    <t>Lap 8</t>
  </si>
  <si>
    <t>00:00:58.01</t>
  </si>
  <si>
    <t>Lap 7</t>
  </si>
  <si>
    <t>00:00:13.71</t>
  </si>
  <si>
    <t>Lap 6</t>
  </si>
  <si>
    <t>00:10:26.88</t>
  </si>
  <si>
    <t>Lap 5</t>
  </si>
  <si>
    <t>00:00:39.81</t>
  </si>
  <si>
    <t>00:26:35.00</t>
  </si>
  <si>
    <t>Lap 4</t>
  </si>
  <si>
    <t>00:01:06.90</t>
  </si>
  <si>
    <t>00:25:55.19</t>
  </si>
  <si>
    <t>Lap 3</t>
  </si>
  <si>
    <t>00:00:42.29</t>
  </si>
  <si>
    <t>00:24:48.28</t>
  </si>
  <si>
    <t>Lap 2</t>
  </si>
  <si>
    <t>00:02:47.57</t>
  </si>
  <si>
    <t>00:24:05.99</t>
  </si>
  <si>
    <t>Lap 1</t>
  </si>
  <si>
    <t>00:21:18.42</t>
  </si>
  <si>
    <t>Počet bodov</t>
  </si>
  <si>
    <t>Bod o v a n i e :</t>
  </si>
  <si>
    <t>Ka t e g ó r i e :</t>
  </si>
  <si>
    <t>1. miesto : 2 0 b o d o v</t>
  </si>
  <si>
    <t>Muži A ( 1 9 9 8 - 1 9 8 4 )</t>
  </si>
  <si>
    <t>2. miesto : 1 7 b o d o v</t>
  </si>
  <si>
    <t>Muži B ( 1 9 8 3 - 1 9 7 4 )</t>
  </si>
  <si>
    <t>3. miesto : 1 4 b o d o v</t>
  </si>
  <si>
    <t>Muži C ( 1 9 7 3 - 1 9 6 4 )</t>
  </si>
  <si>
    <t>4. miesto : 1 2 b o d o v</t>
  </si>
  <si>
    <t>Muži D ( 1 9 6 3 - 1 9 5 4 )</t>
  </si>
  <si>
    <t>5. miesto : 1 0 b o d o v</t>
  </si>
  <si>
    <t>Muži E ( 1 9 5 3 - s t a r š í )</t>
  </si>
  <si>
    <t>6. miesto : 9 b o d o v</t>
  </si>
  <si>
    <t>Ženy A ( 1 9 9 8 - 1 9 7 4 )</t>
  </si>
  <si>
    <t>7. miesto : 8 b o d o v</t>
  </si>
  <si>
    <t>Ženy B ( 1 9 7 3 - s t a r š i e )</t>
  </si>
  <si>
    <t>HOBBY, ZŠ, NW</t>
  </si>
  <si>
    <t>8. miesto : 7 b o d o v</t>
  </si>
  <si>
    <t>9. miesto : 6 b o d o v</t>
  </si>
  <si>
    <t>10. miesto : 5 b o d o v</t>
  </si>
  <si>
    <t>11. miesto : 4 b o d y</t>
  </si>
  <si>
    <t>12. miesto : 3 b o d y</t>
  </si>
  <si>
    <t>13. miesto : 2 b o d y</t>
  </si>
  <si>
    <t>14. - počet účastníkov : 1 bod</t>
  </si>
  <si>
    <t>Lap 38</t>
  </si>
  <si>
    <t>00:00:00.60</t>
  </si>
  <si>
    <t>00:59:10.05</t>
  </si>
  <si>
    <t>Lap 37</t>
  </si>
  <si>
    <t>00:02:31.22</t>
  </si>
  <si>
    <t>00:59:09.44</t>
  </si>
  <si>
    <t>Lap 36</t>
  </si>
  <si>
    <t>00:02:51.69</t>
  </si>
  <si>
    <t>00:56:38.22</t>
  </si>
  <si>
    <t>Lap 35</t>
  </si>
  <si>
    <t>00:02:47.07</t>
  </si>
  <si>
    <t>00:53:46.52</t>
  </si>
  <si>
    <t>Lap 34</t>
  </si>
  <si>
    <t>00:00:25.78</t>
  </si>
  <si>
    <t>00:50:59.45</t>
  </si>
  <si>
    <t>Lap 33</t>
  </si>
  <si>
    <t>00:00:00.76</t>
  </si>
  <si>
    <t>00:50:33.66</t>
  </si>
  <si>
    <t>Lap 32</t>
  </si>
  <si>
    <t>00:00:50.01</t>
  </si>
  <si>
    <t>00:50:32.90</t>
  </si>
  <si>
    <t>00:00:28.84</t>
  </si>
  <si>
    <t>00:49:42.88</t>
  </si>
  <si>
    <t>00:02:11.38</t>
  </si>
  <si>
    <t>00:49:14.04</t>
  </si>
  <si>
    <t>00:01:09.29</t>
  </si>
  <si>
    <t>00:47:02.65</t>
  </si>
  <si>
    <t>00:02:03.25</t>
  </si>
  <si>
    <t>00:45:53.36</t>
  </si>
  <si>
    <t>00:00:12.88</t>
  </si>
  <si>
    <t>00:43:50.10</t>
  </si>
  <si>
    <t>00:00:07.86</t>
  </si>
  <si>
    <t>00:43:37.22</t>
  </si>
  <si>
    <t>00:00:43.11</t>
  </si>
  <si>
    <t>00:43:29.35</t>
  </si>
  <si>
    <t>00:01:11.44</t>
  </si>
  <si>
    <t>00:42:46.24</t>
  </si>
  <si>
    <t>00:01:34.13</t>
  </si>
  <si>
    <t>00:41:34.79</t>
  </si>
  <si>
    <t>00:00:29.64</t>
  </si>
  <si>
    <t>00:40:00.66</t>
  </si>
  <si>
    <t>00:01:04.88</t>
  </si>
  <si>
    <t>00:39:31.02</t>
  </si>
  <si>
    <t>00:00:35.42</t>
  </si>
  <si>
    <t>00:38:26.14</t>
  </si>
  <si>
    <t>00:00:13.16</t>
  </si>
  <si>
    <t>00:37:50.71</t>
  </si>
  <si>
    <t>00:00:21.73</t>
  </si>
  <si>
    <t>00:37:37.54</t>
  </si>
  <si>
    <t>00:00:14.93</t>
  </si>
  <si>
    <t>00:37:15.81</t>
  </si>
  <si>
    <t>00:00:42.38</t>
  </si>
  <si>
    <t>00:37:00.88</t>
  </si>
  <si>
    <t>00:00:14.80</t>
  </si>
  <si>
    <t>00:36:18.50</t>
  </si>
  <si>
    <t>00:00:03.69</t>
  </si>
  <si>
    <t>00:36:03.69</t>
  </si>
  <si>
    <t>00:00:26.05</t>
  </si>
  <si>
    <t>00:36:00.00</t>
  </si>
  <si>
    <t>00:00:14.18</t>
  </si>
  <si>
    <t>00:35:33.94</t>
  </si>
  <si>
    <t>00:00:00.74</t>
  </si>
  <si>
    <t>00:35:19.76</t>
  </si>
  <si>
    <t>00:00:08.09</t>
  </si>
  <si>
    <t>00:35:19.01</t>
  </si>
  <si>
    <t>00:00:14.36</t>
  </si>
  <si>
    <t>00:35:10.92</t>
  </si>
  <si>
    <t>00:01:58.81</t>
  </si>
  <si>
    <t>00:34:56.55</t>
  </si>
  <si>
    <t>00:32:57.74</t>
  </si>
  <si>
    <t>00:00:00.23</t>
  </si>
  <si>
    <t>00:32:47.16</t>
  </si>
  <si>
    <t>00:02:46.15</t>
  </si>
  <si>
    <t>00:32:46.93</t>
  </si>
  <si>
    <t>00:00:07.05</t>
  </si>
  <si>
    <t>00:30:00.77</t>
  </si>
  <si>
    <t>00:01:34.27</t>
  </si>
  <si>
    <t>00:29:53.72</t>
  </si>
  <si>
    <t>00:00:24.91</t>
  </si>
  <si>
    <t>00:28:19.45</t>
  </si>
  <si>
    <t>00:27:54.54</t>
  </si>
  <si>
    <t>Marián</t>
  </si>
  <si>
    <t>Anna</t>
  </si>
  <si>
    <t>Mathiasová</t>
  </si>
  <si>
    <t>Ladislav</t>
  </si>
  <si>
    <t>Gajdošeg</t>
  </si>
  <si>
    <t>Milan</t>
  </si>
  <si>
    <t>Holička</t>
  </si>
  <si>
    <t>Katarína</t>
  </si>
  <si>
    <t>Diková</t>
  </si>
  <si>
    <t>Miro</t>
  </si>
  <si>
    <t>Michálek</t>
  </si>
  <si>
    <t>Dávid</t>
  </si>
  <si>
    <t>Gránsky</t>
  </si>
  <si>
    <t>Jaro</t>
  </si>
  <si>
    <t>Ďurech</t>
  </si>
  <si>
    <t>Báčiková</t>
  </si>
  <si>
    <t>Peter</t>
  </si>
  <si>
    <t>Struhár</t>
  </si>
  <si>
    <t>Zdenko</t>
  </si>
  <si>
    <t>Uhlár</t>
  </si>
  <si>
    <t>Mário</t>
  </si>
  <si>
    <t>Niko</t>
  </si>
  <si>
    <t>Tomáš</t>
  </si>
  <si>
    <t>Pletňa</t>
  </si>
  <si>
    <t>Bežová</t>
  </si>
  <si>
    <t>Daniela</t>
  </si>
  <si>
    <t>Štefan</t>
  </si>
  <si>
    <t>Ján</t>
  </si>
  <si>
    <t>Kutiš</t>
  </si>
  <si>
    <t>Martina</t>
  </si>
  <si>
    <t>Jozef</t>
  </si>
  <si>
    <t>Majerský</t>
  </si>
  <si>
    <t>Ševčík</t>
  </si>
  <si>
    <t xml:space="preserve">Dáša </t>
  </si>
  <si>
    <t>Lisá</t>
  </si>
  <si>
    <t>Adam</t>
  </si>
  <si>
    <t>Tatiana</t>
  </si>
  <si>
    <t>Domovcová</t>
  </si>
  <si>
    <t>Monika</t>
  </si>
  <si>
    <t>Andrej</t>
  </si>
  <si>
    <t>Vlček</t>
  </si>
  <si>
    <t>Lucia</t>
  </si>
  <si>
    <t>Lechová</t>
  </si>
  <si>
    <t>Patrik</t>
  </si>
  <si>
    <t>Galko</t>
  </si>
  <si>
    <t>Zuzana</t>
  </si>
  <si>
    <t xml:space="preserve">Mária </t>
  </si>
  <si>
    <t>Selešová</t>
  </si>
  <si>
    <t>Bánovskí behúni</t>
  </si>
  <si>
    <t>Tea</t>
  </si>
  <si>
    <t xml:space="preserve">Petra </t>
  </si>
  <si>
    <t>Mojžišková</t>
  </si>
  <si>
    <t>Komňa - Morava</t>
  </si>
  <si>
    <t>Netopil</t>
  </si>
  <si>
    <t>Denisa</t>
  </si>
  <si>
    <t>Huláková</t>
  </si>
  <si>
    <t>Pavol</t>
  </si>
  <si>
    <t>Blažka</t>
  </si>
  <si>
    <t>Bežo</t>
  </si>
  <si>
    <t>Krajčová</t>
  </si>
  <si>
    <t>Krajčo</t>
  </si>
  <si>
    <t>Marianna</t>
  </si>
  <si>
    <t>Lisý</t>
  </si>
  <si>
    <t>Tapajňa</t>
  </si>
  <si>
    <t>Manďáková</t>
  </si>
  <si>
    <t>Ľubomír</t>
  </si>
  <si>
    <t>00:17:30:54</t>
  </si>
  <si>
    <t>00:19:05:44</t>
  </si>
  <si>
    <t>00:19:26:44</t>
  </si>
  <si>
    <t>00:19:40:29</t>
  </si>
  <si>
    <t>00:19:57:10</t>
  </si>
  <si>
    <t>00:20:17:14</t>
  </si>
  <si>
    <t>00:20:45:88</t>
  </si>
  <si>
    <t>Miroslav</t>
  </si>
  <si>
    <t>Podlucký</t>
  </si>
  <si>
    <t>00:20:56:70</t>
  </si>
  <si>
    <t>00:21:11:23</t>
  </si>
  <si>
    <t>00:21:20:14</t>
  </si>
  <si>
    <t>00:21:48:69</t>
  </si>
  <si>
    <t>00:21:51:35</t>
  </si>
  <si>
    <t>00:22:05:54</t>
  </si>
  <si>
    <t>00:22:20:19</t>
  </si>
  <si>
    <t>00:22:36:14</t>
  </si>
  <si>
    <t>00:23:15:23</t>
  </si>
  <si>
    <t>00:23:25:47</t>
  </si>
  <si>
    <t>00:23:38:52</t>
  </si>
  <si>
    <t>00:23:39:06</t>
  </si>
  <si>
    <t>00:24:03:52</t>
  </si>
  <si>
    <t>00:24:26:08</t>
  </si>
  <si>
    <t>00:24:32:38</t>
  </si>
  <si>
    <t>00:24:33:83</t>
  </si>
  <si>
    <t>00:24:44:99</t>
  </si>
  <si>
    <t>00:25:11:35</t>
  </si>
  <si>
    <t>00:25:19:57</t>
  </si>
  <si>
    <t>00:25:37:19</t>
  </si>
  <si>
    <t>00:26:36:96</t>
  </si>
  <si>
    <t>00:26:42:48</t>
  </si>
  <si>
    <t>00:28:02:64</t>
  </si>
  <si>
    <t>00:30:09:10</t>
  </si>
  <si>
    <t>00:30:40:47</t>
  </si>
  <si>
    <t>00:31:10:14</t>
  </si>
  <si>
    <t>00:32:26:42</t>
  </si>
  <si>
    <t>Lobotková</t>
  </si>
  <si>
    <t>00:35:22:00</t>
  </si>
  <si>
    <t>00:35:24:99</t>
  </si>
  <si>
    <t>00:36:00:00</t>
  </si>
  <si>
    <t>00:36:01:00</t>
  </si>
  <si>
    <t>Meno a Priezvisko</t>
  </si>
  <si>
    <r>
      <rPr>
        <b/>
        <sz val="14"/>
        <color indexed="10"/>
        <rFont val="Calibri"/>
        <family val="2"/>
        <charset val="238"/>
      </rPr>
      <t>B</t>
    </r>
    <r>
      <rPr>
        <b/>
        <sz val="14"/>
        <color indexed="8"/>
        <rFont val="Calibri"/>
        <family val="2"/>
        <charset val="238"/>
      </rPr>
      <t xml:space="preserve">ánovská </t>
    </r>
    <r>
      <rPr>
        <b/>
        <sz val="14"/>
        <color indexed="10"/>
        <rFont val="Calibri"/>
        <family val="2"/>
        <charset val="238"/>
      </rPr>
      <t>B</t>
    </r>
    <r>
      <rPr>
        <b/>
        <sz val="14"/>
        <color indexed="8"/>
        <rFont val="Calibri"/>
        <family val="2"/>
        <charset val="238"/>
      </rPr>
      <t xml:space="preserve">ežecká </t>
    </r>
    <r>
      <rPr>
        <b/>
        <sz val="14"/>
        <color indexed="10"/>
        <rFont val="Calibri"/>
        <family val="2"/>
        <charset val="238"/>
      </rPr>
      <t>L</t>
    </r>
    <r>
      <rPr>
        <b/>
        <sz val="14"/>
        <color indexed="8"/>
        <rFont val="Calibri"/>
        <family val="2"/>
        <charset val="238"/>
      </rPr>
      <t xml:space="preserve">iga </t>
    </r>
    <r>
      <rPr>
        <b/>
        <sz val="14"/>
        <color indexed="10"/>
        <rFont val="Calibri"/>
        <family val="2"/>
        <charset val="238"/>
      </rPr>
      <t>06.kolo</t>
    </r>
    <r>
      <rPr>
        <b/>
        <sz val="14"/>
        <color indexed="8"/>
        <rFont val="Calibri"/>
        <family val="2"/>
        <charset val="238"/>
      </rPr>
      <t>, 1.07.2018, 3550 m, Uhr. Podhradie</t>
    </r>
  </si>
  <si>
    <t>Lachká</t>
  </si>
</sst>
</file>

<file path=xl/styles.xml><?xml version="1.0" encoding="utf-8"?>
<styleSheet xmlns="http://schemas.openxmlformats.org/spreadsheetml/2006/main">
  <numFmts count="4">
    <numFmt numFmtId="164" formatCode="hh:mm:ss.00"/>
    <numFmt numFmtId="167" formatCode="h:mm:ss.000"/>
    <numFmt numFmtId="168" formatCode="###&quot;. miesto&quot;"/>
    <numFmt numFmtId="169" formatCode="dd/mm/yyyy"/>
  </numFmts>
  <fonts count="13">
    <font>
      <sz val="11"/>
      <color indexed="8"/>
      <name val="Calibri"/>
      <family val="2"/>
      <charset val="238"/>
    </font>
    <font>
      <sz val="12"/>
      <name val="Calibri"/>
      <family val="2"/>
      <charset val="238"/>
    </font>
    <font>
      <sz val="11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u/>
      <sz val="8.8000000000000007"/>
      <color indexed="12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6"/>
      <name val="Calibri"/>
      <family val="2"/>
      <charset val="238"/>
    </font>
    <font>
      <sz val="16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4"/>
      <color indexed="10"/>
      <name val="Calibri"/>
      <family val="2"/>
      <charset val="238"/>
    </font>
    <font>
      <b/>
      <sz val="14"/>
      <color indexed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11"/>
        <bgColor indexed="49"/>
      </patternFill>
    </fill>
    <fill>
      <patternFill patternType="solid">
        <fgColor indexed="44"/>
        <bgColor indexed="31"/>
      </patternFill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4">
    <xf numFmtId="0" fontId="0" fillId="0" borderId="0" xfId="0"/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/>
    <xf numFmtId="0" fontId="5" fillId="0" borderId="1" xfId="1" applyNumberFormat="1" applyFill="1" applyBorder="1" applyAlignment="1" applyProtection="1"/>
    <xf numFmtId="0" fontId="2" fillId="0" borderId="2" xfId="0" applyFont="1" applyFill="1" applyBorder="1" applyAlignment="1">
      <alignment horizontal="center"/>
    </xf>
    <xf numFmtId="0" fontId="0" fillId="0" borderId="2" xfId="0" applyFont="1" applyBorder="1"/>
    <xf numFmtId="0" fontId="0" fillId="0" borderId="2" xfId="0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4" xfId="0" applyBorder="1"/>
    <xf numFmtId="0" fontId="0" fillId="0" borderId="0" xfId="0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0" fillId="0" borderId="0" xfId="0" applyNumberFormat="1" applyFont="1"/>
    <xf numFmtId="0" fontId="6" fillId="0" borderId="0" xfId="0" applyFont="1" applyAlignment="1">
      <alignment horizontal="center" vertical="center" wrapText="1"/>
    </xf>
    <xf numFmtId="0" fontId="2" fillId="0" borderId="6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7" xfId="0" applyFont="1" applyFill="1" applyBorder="1"/>
    <xf numFmtId="0" fontId="2" fillId="0" borderId="7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167" fontId="0" fillId="0" borderId="0" xfId="0" applyNumberFormat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167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Font="1"/>
    <xf numFmtId="0" fontId="2" fillId="0" borderId="0" xfId="0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168" fontId="2" fillId="0" borderId="0" xfId="0" applyNumberFormat="1" applyFont="1" applyFill="1"/>
    <xf numFmtId="169" fontId="2" fillId="0" borderId="0" xfId="0" applyNumberFormat="1" applyFont="1" applyFill="1"/>
    <xf numFmtId="164" fontId="0" fillId="2" borderId="0" xfId="0" applyNumberFormat="1" applyFont="1" applyFill="1"/>
    <xf numFmtId="0" fontId="0" fillId="0" borderId="2" xfId="0" applyBorder="1"/>
    <xf numFmtId="20" fontId="0" fillId="0" borderId="0" xfId="0" applyNumberFormat="1"/>
    <xf numFmtId="164" fontId="0" fillId="0" borderId="0" xfId="0" applyNumberFormat="1"/>
    <xf numFmtId="0" fontId="4" fillId="0" borderId="7" xfId="0" applyFont="1" applyFill="1" applyBorder="1"/>
    <xf numFmtId="0" fontId="4" fillId="0" borderId="1" xfId="0" applyFont="1" applyFill="1" applyBorder="1"/>
    <xf numFmtId="0" fontId="0" fillId="0" borderId="9" xfId="0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0" fontId="11" fillId="4" borderId="10" xfId="0" applyFont="1" applyFill="1" applyBorder="1" applyAlignment="1">
      <alignment horizontal="center"/>
    </xf>
    <xf numFmtId="0" fontId="11" fillId="4" borderId="11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4" fillId="5" borderId="1" xfId="0" applyFont="1" applyFill="1" applyBorder="1"/>
    <xf numFmtId="0" fontId="2" fillId="5" borderId="1" xfId="0" applyFont="1" applyFill="1" applyBorder="1" applyAlignment="1">
      <alignment horizontal="center"/>
    </xf>
    <xf numFmtId="164" fontId="6" fillId="5" borderId="1" xfId="0" applyNumberFormat="1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7" xfId="0" applyFont="1" applyFill="1" applyBorder="1"/>
    <xf numFmtId="0" fontId="4" fillId="5" borderId="7" xfId="0" applyFont="1" applyFill="1" applyBorder="1"/>
    <xf numFmtId="0" fontId="2" fillId="5" borderId="7" xfId="0" applyFont="1" applyFill="1" applyBorder="1" applyAlignment="1">
      <alignment horizontal="center"/>
    </xf>
    <xf numFmtId="164" fontId="6" fillId="5" borderId="7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0" fillId="5" borderId="9" xfId="0" applyFill="1" applyBorder="1" applyAlignment="1">
      <alignment horizontal="center" vertical="center"/>
    </xf>
  </cellXfs>
  <cellStyles count="2">
    <cellStyle name="Hypertextové prepojenie" xfId="1" builtinId="8"/>
    <cellStyle name="normáln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7"/>
  <sheetViews>
    <sheetView workbookViewId="0">
      <pane ySplit="1" topLeftCell="A20" activePane="bottomLeft" state="frozen"/>
      <selection pane="bottomLeft" activeCell="C39" sqref="C39"/>
    </sheetView>
  </sheetViews>
  <sheetFormatPr defaultRowHeight="15.75"/>
  <cols>
    <col min="1" max="1" width="9.7109375" style="1" customWidth="1"/>
    <col min="2" max="2" width="11" style="2" customWidth="1"/>
    <col min="3" max="3" width="22" style="2" customWidth="1"/>
    <col min="4" max="4" width="34.28515625" style="2" customWidth="1"/>
    <col min="5" max="5" width="7.42578125" style="3" customWidth="1"/>
    <col min="6" max="6" width="8.7109375" style="3" customWidth="1"/>
    <col min="7" max="7" width="7.7109375" style="3" customWidth="1"/>
    <col min="8" max="8" width="15.28515625" style="2" customWidth="1"/>
    <col min="9" max="9" width="9.28515625" style="2" customWidth="1"/>
    <col min="10" max="10" width="22.42578125" style="2" customWidth="1"/>
    <col min="11" max="11" width="10.28515625" style="4" customWidth="1"/>
    <col min="12" max="12" width="7.7109375" style="5" customWidth="1"/>
    <col min="13" max="13" width="9.140625" style="5"/>
    <col min="14" max="14" width="3.28515625" style="4" customWidth="1"/>
    <col min="15" max="15" width="9.5703125" style="4" customWidth="1"/>
    <col min="16" max="16" width="7.28515625" style="5" customWidth="1"/>
    <col min="17" max="17" width="8.140625" style="5" customWidth="1"/>
    <col min="18" max="16384" width="9.140625" style="4"/>
  </cols>
  <sheetData>
    <row r="1" spans="1:17" s="8" customFormat="1" ht="39.950000000000003" customHeight="1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8" t="s">
        <v>10</v>
      </c>
      <c r="L1" s="8" t="s">
        <v>11</v>
      </c>
      <c r="M1" s="8" t="s">
        <v>12</v>
      </c>
      <c r="O1" s="8" t="s">
        <v>10</v>
      </c>
      <c r="P1" s="8" t="s">
        <v>11</v>
      </c>
      <c r="Q1" s="8" t="s">
        <v>12</v>
      </c>
    </row>
    <row r="2" spans="1:17">
      <c r="A2" s="9">
        <v>1</v>
      </c>
      <c r="B2" s="2" t="s">
        <v>304</v>
      </c>
      <c r="C2" s="2" t="s">
        <v>305</v>
      </c>
      <c r="D2" s="2" t="s">
        <v>306</v>
      </c>
      <c r="E2" s="3">
        <v>1978</v>
      </c>
      <c r="G2" s="11"/>
      <c r="I2" s="12"/>
      <c r="J2" s="12"/>
      <c r="K2" s="4" t="s">
        <v>16</v>
      </c>
      <c r="L2" s="5">
        <v>1900</v>
      </c>
      <c r="M2" s="5">
        <v>1957</v>
      </c>
      <c r="O2" s="4" t="s">
        <v>17</v>
      </c>
      <c r="P2" s="5">
        <v>1900</v>
      </c>
      <c r="Q2" s="5">
        <v>1977</v>
      </c>
    </row>
    <row r="3" spans="1:17">
      <c r="A3" s="9">
        <v>2</v>
      </c>
      <c r="B3" s="2" t="s">
        <v>307</v>
      </c>
      <c r="C3" s="2" t="s">
        <v>305</v>
      </c>
      <c r="D3" s="2" t="s">
        <v>306</v>
      </c>
      <c r="E3" s="3">
        <v>2011</v>
      </c>
      <c r="G3" s="5"/>
      <c r="H3" s="12"/>
      <c r="I3" s="12"/>
      <c r="J3" s="12"/>
      <c r="K3" s="4" t="s">
        <v>15</v>
      </c>
      <c r="L3" s="5">
        <v>1958</v>
      </c>
      <c r="M3" s="5">
        <v>1967</v>
      </c>
      <c r="O3" s="4" t="s">
        <v>18</v>
      </c>
      <c r="P3" s="5">
        <v>1978</v>
      </c>
      <c r="Q3" s="5">
        <v>2002</v>
      </c>
    </row>
    <row r="4" spans="1:17">
      <c r="A4" s="9">
        <v>3</v>
      </c>
      <c r="B4" s="2" t="s">
        <v>308</v>
      </c>
      <c r="C4" s="2" t="s">
        <v>309</v>
      </c>
      <c r="D4" s="2" t="s">
        <v>310</v>
      </c>
      <c r="E4" s="3">
        <v>1978</v>
      </c>
      <c r="G4" s="5"/>
      <c r="H4" s="12"/>
      <c r="I4" s="12"/>
      <c r="J4" s="13"/>
      <c r="K4" s="4" t="s">
        <v>19</v>
      </c>
      <c r="L4" s="5">
        <v>1968</v>
      </c>
      <c r="M4" s="5">
        <v>1977</v>
      </c>
      <c r="O4" s="4" t="s">
        <v>20</v>
      </c>
      <c r="P4" s="5">
        <v>2000</v>
      </c>
      <c r="Q4" s="5">
        <v>2014</v>
      </c>
    </row>
    <row r="5" spans="1:17">
      <c r="A5" s="9">
        <v>4</v>
      </c>
      <c r="B5" s="2" t="s">
        <v>258</v>
      </c>
      <c r="C5" s="2" t="s">
        <v>13</v>
      </c>
      <c r="D5" s="10" t="s">
        <v>306</v>
      </c>
      <c r="E5" s="3">
        <v>1964</v>
      </c>
      <c r="G5" s="11"/>
      <c r="H5" s="12"/>
      <c r="I5" s="12"/>
      <c r="J5" s="12"/>
      <c r="K5" s="4" t="s">
        <v>21</v>
      </c>
      <c r="L5" s="5">
        <v>1978</v>
      </c>
      <c r="M5" s="5">
        <v>1987</v>
      </c>
    </row>
    <row r="6" spans="1:17">
      <c r="A6" s="9">
        <v>5</v>
      </c>
      <c r="B6" s="2" t="s">
        <v>259</v>
      </c>
      <c r="C6" s="2" t="s">
        <v>260</v>
      </c>
      <c r="D6" s="10"/>
      <c r="E6" s="3">
        <v>1974</v>
      </c>
      <c r="G6" s="11"/>
      <c r="H6" s="12"/>
      <c r="I6" s="12"/>
      <c r="J6" s="12"/>
    </row>
    <row r="7" spans="1:17">
      <c r="A7" s="9">
        <v>6</v>
      </c>
      <c r="B7" s="2" t="s">
        <v>261</v>
      </c>
      <c r="C7" s="2" t="s">
        <v>262</v>
      </c>
      <c r="D7" s="10"/>
      <c r="E7" s="3">
        <v>1979</v>
      </c>
      <c r="G7" s="5"/>
      <c r="H7" s="12"/>
      <c r="I7" s="12"/>
      <c r="J7" s="12"/>
      <c r="K7" s="4" t="s">
        <v>25</v>
      </c>
      <c r="L7" s="5">
        <v>1988</v>
      </c>
      <c r="M7" s="5">
        <v>2002</v>
      </c>
    </row>
    <row r="8" spans="1:17">
      <c r="A8" s="9">
        <v>7</v>
      </c>
      <c r="B8" s="2" t="s">
        <v>274</v>
      </c>
      <c r="C8" s="2" t="s">
        <v>311</v>
      </c>
      <c r="E8" s="3">
        <v>1984</v>
      </c>
      <c r="G8" s="14"/>
      <c r="H8" s="12"/>
      <c r="I8" s="12"/>
      <c r="J8" s="12"/>
    </row>
    <row r="9" spans="1:17">
      <c r="A9" s="9">
        <v>8</v>
      </c>
      <c r="B9" s="2" t="s">
        <v>263</v>
      </c>
      <c r="C9" s="2" t="s">
        <v>264</v>
      </c>
      <c r="D9" s="2" t="s">
        <v>14</v>
      </c>
      <c r="E9" s="3">
        <v>1962</v>
      </c>
      <c r="G9" s="5"/>
      <c r="H9" s="12"/>
      <c r="I9" s="12"/>
      <c r="J9" s="12"/>
      <c r="K9" s="4" t="s">
        <v>26</v>
      </c>
      <c r="L9" s="5">
        <v>2000</v>
      </c>
      <c r="M9" s="5">
        <v>2014</v>
      </c>
    </row>
    <row r="10" spans="1:17">
      <c r="A10" s="9">
        <v>9</v>
      </c>
      <c r="B10" s="10" t="s">
        <v>265</v>
      </c>
      <c r="C10" s="10" t="s">
        <v>266</v>
      </c>
      <c r="D10" s="10"/>
      <c r="E10" s="14">
        <v>1977</v>
      </c>
      <c r="G10" s="11"/>
      <c r="H10" s="12"/>
      <c r="I10" s="12"/>
      <c r="J10" s="12"/>
    </row>
    <row r="11" spans="1:17">
      <c r="A11" s="9">
        <v>10</v>
      </c>
      <c r="B11" s="2" t="s">
        <v>312</v>
      </c>
      <c r="C11" s="2" t="s">
        <v>313</v>
      </c>
      <c r="E11" s="3">
        <v>1979</v>
      </c>
      <c r="G11" s="11"/>
      <c r="H11" s="12"/>
      <c r="I11" s="12"/>
      <c r="J11" s="12"/>
    </row>
    <row r="12" spans="1:17">
      <c r="A12" s="9">
        <v>11</v>
      </c>
      <c r="B12" s="10" t="s">
        <v>267</v>
      </c>
      <c r="C12" s="10" t="s">
        <v>268</v>
      </c>
      <c r="D12"/>
      <c r="E12" s="14">
        <v>1967</v>
      </c>
      <c r="G12" s="5"/>
      <c r="H12" s="12"/>
      <c r="I12" s="12"/>
      <c r="J12" s="12"/>
    </row>
    <row r="13" spans="1:17">
      <c r="A13" s="9">
        <v>12</v>
      </c>
      <c r="B13" s="10" t="s">
        <v>269</v>
      </c>
      <c r="C13" s="10" t="s">
        <v>270</v>
      </c>
      <c r="D13" s="10"/>
      <c r="E13" s="14">
        <v>2004</v>
      </c>
      <c r="G13" s="14"/>
      <c r="H13" s="12"/>
      <c r="I13" s="12"/>
      <c r="J13" s="12"/>
    </row>
    <row r="14" spans="1:17">
      <c r="A14" s="9">
        <v>13</v>
      </c>
      <c r="B14" s="10" t="s">
        <v>271</v>
      </c>
      <c r="C14" s="10" t="s">
        <v>272</v>
      </c>
      <c r="D14" s="10"/>
      <c r="E14" s="14">
        <v>1968</v>
      </c>
      <c r="G14" s="11"/>
      <c r="H14" s="12"/>
      <c r="I14" s="12"/>
      <c r="J14" s="12"/>
    </row>
    <row r="15" spans="1:17">
      <c r="A15" s="9">
        <v>14</v>
      </c>
      <c r="B15" s="2" t="s">
        <v>23</v>
      </c>
      <c r="C15" s="2" t="s">
        <v>24</v>
      </c>
      <c r="E15" s="3">
        <v>1994</v>
      </c>
      <c r="G15" s="5"/>
      <c r="H15" s="12"/>
      <c r="I15" s="12"/>
      <c r="J15" s="12"/>
    </row>
    <row r="16" spans="1:17">
      <c r="A16" s="9">
        <v>15</v>
      </c>
      <c r="B16" s="10" t="s">
        <v>23</v>
      </c>
      <c r="C16" s="10" t="s">
        <v>273</v>
      </c>
      <c r="D16" s="10"/>
      <c r="E16" s="14">
        <v>1975</v>
      </c>
      <c r="G16" s="17"/>
      <c r="H16" s="12"/>
      <c r="I16" s="12"/>
      <c r="J16" s="12"/>
    </row>
    <row r="17" spans="1:10">
      <c r="A17" s="9">
        <v>16</v>
      </c>
      <c r="B17" s="10" t="s">
        <v>314</v>
      </c>
      <c r="C17" s="10" t="s">
        <v>275</v>
      </c>
      <c r="D17" s="10"/>
      <c r="E17" s="14">
        <v>1983</v>
      </c>
      <c r="G17" s="11"/>
      <c r="H17" s="12"/>
      <c r="I17" s="12"/>
      <c r="J17" s="12"/>
    </row>
    <row r="18" spans="1:10">
      <c r="A18" s="9">
        <v>17</v>
      </c>
      <c r="B18" s="10" t="s">
        <v>276</v>
      </c>
      <c r="C18" s="10" t="s">
        <v>277</v>
      </c>
      <c r="D18" s="10"/>
      <c r="E18" s="14">
        <v>1976</v>
      </c>
      <c r="G18" s="11"/>
      <c r="H18" s="12"/>
      <c r="I18" s="12"/>
      <c r="J18" s="12"/>
    </row>
    <row r="19" spans="1:10">
      <c r="A19" s="9">
        <v>18</v>
      </c>
      <c r="B19" s="49" t="s">
        <v>278</v>
      </c>
      <c r="C19" s="49" t="s">
        <v>279</v>
      </c>
      <c r="D19" s="15"/>
      <c r="E19" s="16">
        <v>1974</v>
      </c>
      <c r="G19" s="11"/>
      <c r="H19" s="12"/>
      <c r="I19" s="12"/>
      <c r="J19" s="12"/>
    </row>
    <row r="20" spans="1:10">
      <c r="A20" s="9">
        <v>19</v>
      </c>
      <c r="B20" s="2" t="s">
        <v>280</v>
      </c>
      <c r="C20" s="2" t="s">
        <v>281</v>
      </c>
      <c r="E20" s="3">
        <v>1994</v>
      </c>
      <c r="G20" s="11"/>
      <c r="H20" s="12"/>
      <c r="I20" s="12"/>
      <c r="J20" s="12"/>
    </row>
    <row r="21" spans="1:10">
      <c r="A21" s="9">
        <v>20</v>
      </c>
      <c r="B21" s="2" t="s">
        <v>315</v>
      </c>
      <c r="C21" s="2" t="s">
        <v>282</v>
      </c>
      <c r="E21" s="3">
        <v>1981</v>
      </c>
      <c r="G21" s="11"/>
      <c r="H21" s="12"/>
      <c r="I21" s="12"/>
      <c r="J21" s="12"/>
    </row>
    <row r="22" spans="1:10">
      <c r="A22" s="9">
        <v>21</v>
      </c>
      <c r="B22" s="49" t="s">
        <v>283</v>
      </c>
      <c r="C22" s="49" t="s">
        <v>282</v>
      </c>
      <c r="D22" s="15"/>
      <c r="E22" s="16">
        <v>2008</v>
      </c>
      <c r="G22" s="11"/>
    </row>
    <row r="23" spans="1:10">
      <c r="A23" s="9">
        <v>22</v>
      </c>
      <c r="B23" s="10" t="s">
        <v>284</v>
      </c>
      <c r="C23" s="10" t="s">
        <v>316</v>
      </c>
      <c r="D23" s="10"/>
      <c r="E23" s="14">
        <v>1974</v>
      </c>
      <c r="G23" s="11"/>
      <c r="H23" s="12"/>
      <c r="I23" s="12"/>
      <c r="J23" s="12"/>
    </row>
    <row r="24" spans="1:10">
      <c r="A24" s="9">
        <v>23</v>
      </c>
      <c r="B24" s="2" t="s">
        <v>319</v>
      </c>
      <c r="C24" s="2" t="s">
        <v>317</v>
      </c>
      <c r="E24" s="3">
        <v>1976</v>
      </c>
      <c r="G24" s="5"/>
      <c r="H24" s="12"/>
      <c r="I24" s="12"/>
      <c r="J24" s="12"/>
    </row>
    <row r="25" spans="1:10">
      <c r="A25" s="9">
        <v>24</v>
      </c>
      <c r="B25" s="2" t="s">
        <v>285</v>
      </c>
      <c r="C25" s="2" t="s">
        <v>318</v>
      </c>
      <c r="E25" s="3">
        <v>2005</v>
      </c>
      <c r="G25" s="11"/>
      <c r="H25" s="12"/>
      <c r="I25" s="12"/>
      <c r="J25" s="12"/>
    </row>
    <row r="26" spans="1:10">
      <c r="A26" s="9">
        <v>25</v>
      </c>
      <c r="B26" s="2" t="s">
        <v>285</v>
      </c>
      <c r="C26" s="2" t="s">
        <v>286</v>
      </c>
      <c r="E26" s="3">
        <v>1976</v>
      </c>
      <c r="G26" s="11"/>
      <c r="H26" s="12"/>
      <c r="I26" s="12"/>
      <c r="J26" s="12"/>
    </row>
    <row r="27" spans="1:10">
      <c r="A27" s="9">
        <v>26</v>
      </c>
      <c r="B27" s="2" t="s">
        <v>287</v>
      </c>
      <c r="C27" s="2" t="s">
        <v>360</v>
      </c>
      <c r="E27" s="3">
        <v>1975</v>
      </c>
      <c r="G27" s="11"/>
      <c r="H27" s="12"/>
      <c r="I27" s="12"/>
      <c r="J27" s="12"/>
    </row>
    <row r="28" spans="1:10">
      <c r="A28" s="9">
        <v>27</v>
      </c>
      <c r="B28" s="2" t="s">
        <v>288</v>
      </c>
      <c r="C28" s="2" t="s">
        <v>289</v>
      </c>
      <c r="E28" s="3">
        <v>1983</v>
      </c>
      <c r="G28" s="11"/>
      <c r="H28" s="12"/>
      <c r="I28" s="12"/>
      <c r="J28" s="12"/>
    </row>
    <row r="29" spans="1:10">
      <c r="A29" s="9">
        <v>28</v>
      </c>
      <c r="B29" s="2" t="s">
        <v>288</v>
      </c>
      <c r="C29" s="2" t="s">
        <v>290</v>
      </c>
      <c r="E29" s="3">
        <v>1987</v>
      </c>
      <c r="G29" s="11"/>
      <c r="H29" s="12"/>
      <c r="I29" s="12"/>
      <c r="J29" s="12"/>
    </row>
    <row r="30" spans="1:10">
      <c r="A30" s="9">
        <v>29</v>
      </c>
      <c r="B30" s="2" t="s">
        <v>291</v>
      </c>
      <c r="C30" s="2" t="s">
        <v>292</v>
      </c>
      <c r="E30" s="3">
        <v>1992</v>
      </c>
      <c r="G30" s="11"/>
      <c r="H30" s="12"/>
      <c r="I30" s="12"/>
      <c r="J30" s="12"/>
    </row>
    <row r="31" spans="1:10">
      <c r="A31" s="9">
        <v>30</v>
      </c>
      <c r="B31" s="2" t="s">
        <v>293</v>
      </c>
      <c r="C31" s="2" t="s">
        <v>320</v>
      </c>
      <c r="E31" s="3">
        <v>1988</v>
      </c>
      <c r="G31" s="11"/>
      <c r="H31" s="12"/>
      <c r="I31" s="12"/>
      <c r="J31" s="12"/>
    </row>
    <row r="32" spans="1:10">
      <c r="A32" s="9">
        <v>31</v>
      </c>
      <c r="B32" s="2" t="s">
        <v>323</v>
      </c>
      <c r="C32" s="2" t="s">
        <v>22</v>
      </c>
      <c r="E32" s="3">
        <v>1964</v>
      </c>
      <c r="G32" s="11"/>
      <c r="H32" s="12"/>
      <c r="I32" s="12"/>
      <c r="J32" s="12"/>
    </row>
    <row r="33" spans="1:10">
      <c r="A33" s="9">
        <v>32</v>
      </c>
      <c r="B33" s="2" t="s">
        <v>294</v>
      </c>
      <c r="C33" s="2" t="s">
        <v>322</v>
      </c>
      <c r="E33" s="3">
        <v>1998</v>
      </c>
      <c r="G33" s="11"/>
      <c r="H33" s="12"/>
      <c r="I33" s="12"/>
      <c r="J33" s="12"/>
    </row>
    <row r="34" spans="1:10">
      <c r="A34" s="9">
        <v>33</v>
      </c>
      <c r="B34" s="2" t="s">
        <v>296</v>
      </c>
      <c r="C34" s="2" t="s">
        <v>295</v>
      </c>
      <c r="E34" s="3">
        <v>1972</v>
      </c>
      <c r="G34" s="11"/>
      <c r="H34" s="12"/>
      <c r="I34" s="12"/>
      <c r="J34" s="12"/>
    </row>
    <row r="35" spans="1:10">
      <c r="A35" s="9">
        <v>34</v>
      </c>
      <c r="B35" s="2" t="s">
        <v>297</v>
      </c>
      <c r="C35" s="2" t="s">
        <v>298</v>
      </c>
      <c r="E35" s="3">
        <v>1987</v>
      </c>
      <c r="G35" s="11"/>
      <c r="H35" s="12"/>
      <c r="I35" s="12"/>
      <c r="J35" s="12"/>
    </row>
    <row r="36" spans="1:10">
      <c r="A36" s="9">
        <v>35</v>
      </c>
      <c r="B36" s="2" t="s">
        <v>299</v>
      </c>
      <c r="C36" s="2" t="s">
        <v>300</v>
      </c>
      <c r="E36" s="3">
        <v>1986</v>
      </c>
      <c r="G36" s="11"/>
      <c r="H36" s="12"/>
      <c r="I36" s="12"/>
      <c r="J36" s="12"/>
    </row>
    <row r="37" spans="1:10">
      <c r="A37" s="9">
        <v>36</v>
      </c>
      <c r="B37" s="2" t="s">
        <v>274</v>
      </c>
      <c r="C37" s="2" t="s">
        <v>321</v>
      </c>
      <c r="E37" s="3">
        <v>1986</v>
      </c>
      <c r="G37" s="11"/>
      <c r="H37" s="12"/>
      <c r="I37" s="12"/>
      <c r="J37" s="12"/>
    </row>
    <row r="38" spans="1:10">
      <c r="A38" s="9">
        <v>37</v>
      </c>
      <c r="B38" s="2" t="s">
        <v>301</v>
      </c>
      <c r="C38" s="2" t="s">
        <v>302</v>
      </c>
      <c r="E38" s="3">
        <v>1988</v>
      </c>
      <c r="G38" s="11"/>
      <c r="H38" s="12"/>
      <c r="I38" s="12"/>
      <c r="J38" s="12"/>
    </row>
    <row r="39" spans="1:10">
      <c r="A39" s="9">
        <v>38</v>
      </c>
      <c r="B39" s="2" t="s">
        <v>303</v>
      </c>
      <c r="C39" s="2" t="s">
        <v>367</v>
      </c>
      <c r="E39" s="3">
        <v>1967</v>
      </c>
      <c r="G39" s="11"/>
      <c r="H39" s="12"/>
      <c r="I39" s="12"/>
      <c r="J39" s="12"/>
    </row>
    <row r="40" spans="1:10">
      <c r="A40" s="9">
        <v>39</v>
      </c>
      <c r="B40" s="10" t="s">
        <v>331</v>
      </c>
      <c r="C40" s="10" t="s">
        <v>332</v>
      </c>
      <c r="D40"/>
      <c r="E40" s="14">
        <v>1973</v>
      </c>
      <c r="G40" s="11"/>
      <c r="H40" s="12"/>
      <c r="I40" s="12"/>
      <c r="J40" s="12"/>
    </row>
    <row r="41" spans="1:10">
      <c r="A41" s="9"/>
      <c r="B41" s="10"/>
      <c r="C41" s="10"/>
      <c r="D41" s="10"/>
      <c r="E41" s="14"/>
      <c r="G41" s="11"/>
      <c r="H41" s="12"/>
      <c r="I41" s="12"/>
      <c r="J41" s="12"/>
    </row>
    <row r="42" spans="1:10">
      <c r="A42" s="9"/>
      <c r="B42" s="10"/>
      <c r="C42" s="10"/>
      <c r="D42" s="10"/>
      <c r="E42" s="14"/>
      <c r="G42" s="11"/>
      <c r="H42" s="12"/>
      <c r="I42" s="12"/>
      <c r="J42" s="12"/>
    </row>
    <row r="43" spans="1:10">
      <c r="G43" s="11"/>
      <c r="H43" s="12"/>
      <c r="I43" s="12"/>
      <c r="J43" s="12"/>
    </row>
    <row r="44" spans="1:10">
      <c r="B44" s="10"/>
      <c r="C44" s="10"/>
      <c r="D44" s="10"/>
      <c r="E44" s="14"/>
      <c r="G44" s="11"/>
      <c r="H44" s="12"/>
      <c r="I44" s="12"/>
      <c r="J44" s="12"/>
    </row>
    <row r="45" spans="1:10">
      <c r="B45" s="10"/>
      <c r="C45" s="10"/>
      <c r="D45" s="10"/>
      <c r="E45" s="14"/>
      <c r="G45" s="11"/>
      <c r="H45" s="12"/>
      <c r="I45" s="12"/>
      <c r="J45" s="12"/>
    </row>
    <row r="46" spans="1:10">
      <c r="B46" s="10"/>
      <c r="C46" s="10"/>
      <c r="D46" s="10"/>
      <c r="E46" s="14"/>
      <c r="G46" s="11"/>
      <c r="H46" s="12"/>
      <c r="I46" s="12"/>
      <c r="J46" s="12"/>
    </row>
    <row r="47" spans="1:10">
      <c r="B47" s="49"/>
      <c r="C47" s="49"/>
      <c r="D47" s="15"/>
      <c r="E47" s="16"/>
      <c r="G47" s="11"/>
      <c r="H47" s="12"/>
      <c r="I47" s="12"/>
      <c r="J47" s="12"/>
    </row>
    <row r="48" spans="1:10">
      <c r="G48" s="11"/>
      <c r="H48" s="12"/>
      <c r="I48" s="12"/>
      <c r="J48" s="12"/>
    </row>
    <row r="49" spans="2:10">
      <c r="G49" s="11"/>
      <c r="H49" s="12"/>
      <c r="I49" s="12"/>
      <c r="J49" s="12"/>
    </row>
    <row r="50" spans="2:10">
      <c r="B50" s="49"/>
      <c r="C50" s="49"/>
      <c r="D50" s="15"/>
      <c r="E50" s="16"/>
      <c r="G50" s="11"/>
      <c r="H50" s="12"/>
      <c r="I50" s="12"/>
      <c r="J50" s="12"/>
    </row>
    <row r="51" spans="2:10">
      <c r="B51" s="10"/>
      <c r="C51" s="10"/>
      <c r="D51" s="10"/>
      <c r="E51" s="14"/>
      <c r="G51" s="11"/>
      <c r="H51" s="12"/>
      <c r="I51" s="12"/>
      <c r="J51" s="12"/>
    </row>
    <row r="52" spans="2:10">
      <c r="G52" s="11"/>
      <c r="H52" s="12"/>
      <c r="I52" s="12"/>
      <c r="J52" s="12"/>
    </row>
    <row r="53" spans="2:10">
      <c r="G53" s="11"/>
      <c r="H53" s="12"/>
      <c r="I53" s="12"/>
      <c r="J53" s="12"/>
    </row>
    <row r="54" spans="2:10">
      <c r="G54" s="11"/>
      <c r="H54" s="12"/>
      <c r="I54" s="12"/>
      <c r="J54" s="12"/>
    </row>
    <row r="55" spans="2:10">
      <c r="G55" s="11"/>
      <c r="H55" s="12"/>
      <c r="I55" s="12"/>
      <c r="J55" s="12"/>
    </row>
    <row r="56" spans="2:10">
      <c r="G56" s="11"/>
      <c r="H56" s="12"/>
      <c r="I56" s="12"/>
      <c r="J56" s="12"/>
    </row>
    <row r="57" spans="2:10">
      <c r="G57" s="11"/>
      <c r="H57" s="12"/>
      <c r="I57" s="12"/>
      <c r="J57" s="12"/>
    </row>
    <row r="58" spans="2:10">
      <c r="G58" s="11"/>
      <c r="H58" s="12"/>
      <c r="I58" s="12"/>
      <c r="J58" s="12"/>
    </row>
    <row r="59" spans="2:10">
      <c r="G59" s="11"/>
      <c r="H59" s="12"/>
      <c r="I59" s="12"/>
      <c r="J59" s="12"/>
    </row>
    <row r="60" spans="2:10">
      <c r="G60" s="11"/>
      <c r="H60" s="12"/>
      <c r="I60" s="12"/>
      <c r="J60" s="12"/>
    </row>
    <row r="61" spans="2:10">
      <c r="G61" s="11"/>
      <c r="H61" s="12"/>
      <c r="I61" s="12"/>
      <c r="J61" s="12"/>
    </row>
    <row r="62" spans="2:10">
      <c r="G62" s="11"/>
      <c r="H62" s="12"/>
      <c r="I62" s="12"/>
      <c r="J62" s="12"/>
    </row>
    <row r="63" spans="2:10">
      <c r="G63" s="11"/>
      <c r="H63" s="12"/>
      <c r="I63" s="12"/>
      <c r="J63" s="12"/>
    </row>
    <row r="64" spans="2:10">
      <c r="G64" s="11"/>
      <c r="H64" s="12"/>
      <c r="I64" s="12"/>
      <c r="J64" s="12"/>
    </row>
    <row r="65" spans="7:10">
      <c r="G65" s="11"/>
      <c r="H65" s="12"/>
      <c r="I65" s="12"/>
      <c r="J65" s="12"/>
    </row>
    <row r="66" spans="7:10">
      <c r="G66" s="11"/>
      <c r="H66" s="12"/>
      <c r="I66" s="12"/>
      <c r="J66" s="12"/>
    </row>
    <row r="67" spans="7:10">
      <c r="G67" s="11"/>
      <c r="H67" s="12"/>
      <c r="I67" s="12"/>
      <c r="J67" s="12"/>
    </row>
    <row r="68" spans="7:10">
      <c r="G68" s="11"/>
      <c r="H68" s="12"/>
      <c r="I68" s="12"/>
      <c r="J68" s="12"/>
    </row>
    <row r="69" spans="7:10">
      <c r="G69" s="11"/>
      <c r="H69" s="12"/>
      <c r="I69" s="12"/>
      <c r="J69" s="12"/>
    </row>
    <row r="70" spans="7:10">
      <c r="G70" s="11"/>
      <c r="H70" s="12"/>
      <c r="I70" s="12"/>
      <c r="J70" s="12"/>
    </row>
    <row r="71" spans="7:10">
      <c r="G71" s="11"/>
      <c r="H71" s="12"/>
      <c r="I71" s="12"/>
      <c r="J71" s="12"/>
    </row>
    <row r="72" spans="7:10">
      <c r="G72" s="11"/>
      <c r="H72" s="12"/>
      <c r="I72" s="12"/>
      <c r="J72" s="12"/>
    </row>
    <row r="73" spans="7:10">
      <c r="G73" s="11"/>
      <c r="H73" s="12"/>
      <c r="I73" s="12"/>
      <c r="J73" s="12"/>
    </row>
    <row r="74" spans="7:10">
      <c r="G74" s="11"/>
      <c r="H74" s="12"/>
      <c r="I74" s="12"/>
      <c r="J74" s="12"/>
    </row>
    <row r="75" spans="7:10">
      <c r="G75" s="11"/>
      <c r="H75" s="12"/>
      <c r="I75" s="12"/>
      <c r="J75" s="12"/>
    </row>
    <row r="76" spans="7:10">
      <c r="G76" s="11"/>
      <c r="H76" s="12"/>
      <c r="I76" s="12"/>
      <c r="J76" s="12"/>
    </row>
    <row r="77" spans="7:10">
      <c r="G77" s="11"/>
      <c r="H77" s="12"/>
      <c r="I77" s="12"/>
      <c r="J77" s="12"/>
    </row>
    <row r="78" spans="7:10">
      <c r="G78" s="11"/>
      <c r="H78" s="12"/>
      <c r="I78" s="12"/>
      <c r="J78" s="12"/>
    </row>
    <row r="79" spans="7:10">
      <c r="G79" s="11"/>
      <c r="H79" s="12"/>
      <c r="I79" s="12"/>
      <c r="J79" s="12"/>
    </row>
    <row r="80" spans="7:10">
      <c r="G80" s="11"/>
      <c r="H80" s="12"/>
      <c r="I80" s="12"/>
      <c r="J80" s="12"/>
    </row>
    <row r="81" spans="7:10">
      <c r="G81" s="11"/>
      <c r="H81" s="12"/>
      <c r="I81" s="12"/>
      <c r="J81" s="12"/>
    </row>
    <row r="82" spans="7:10">
      <c r="G82" s="11"/>
      <c r="H82" s="12"/>
      <c r="I82" s="12"/>
      <c r="J82" s="12"/>
    </row>
    <row r="83" spans="7:10">
      <c r="G83" s="11"/>
      <c r="H83" s="12"/>
      <c r="I83" s="12"/>
      <c r="J83" s="12"/>
    </row>
    <row r="84" spans="7:10">
      <c r="G84" s="11"/>
      <c r="H84" s="12"/>
      <c r="I84" s="12"/>
      <c r="J84" s="12"/>
    </row>
    <row r="85" spans="7:10">
      <c r="G85" s="11"/>
      <c r="H85" s="12"/>
      <c r="I85" s="12"/>
      <c r="J85" s="12"/>
    </row>
    <row r="86" spans="7:10">
      <c r="G86" s="11"/>
      <c r="H86" s="12"/>
      <c r="I86" s="12"/>
      <c r="J86" s="12"/>
    </row>
    <row r="87" spans="7:10">
      <c r="G87" s="11"/>
      <c r="H87" s="12"/>
      <c r="I87" s="12"/>
      <c r="J87" s="12"/>
    </row>
    <row r="88" spans="7:10">
      <c r="G88" s="11"/>
      <c r="H88" s="12"/>
      <c r="I88" s="12"/>
      <c r="J88" s="12"/>
    </row>
    <row r="89" spans="7:10">
      <c r="G89" s="11"/>
      <c r="H89" s="12"/>
      <c r="I89" s="12"/>
      <c r="J89" s="12"/>
    </row>
    <row r="90" spans="7:10">
      <c r="G90" s="11"/>
      <c r="H90" s="12"/>
      <c r="I90" s="12"/>
      <c r="J90" s="12"/>
    </row>
    <row r="91" spans="7:10">
      <c r="G91" s="11"/>
      <c r="H91" s="12"/>
      <c r="I91" s="12"/>
      <c r="J91" s="12"/>
    </row>
    <row r="92" spans="7:10">
      <c r="G92" s="11"/>
      <c r="H92" s="12"/>
      <c r="I92" s="12"/>
      <c r="J92" s="12"/>
    </row>
    <row r="93" spans="7:10">
      <c r="G93" s="11"/>
      <c r="H93" s="12"/>
      <c r="I93" s="12"/>
      <c r="J93" s="12"/>
    </row>
    <row r="94" spans="7:10">
      <c r="G94" s="11"/>
      <c r="H94" s="12"/>
      <c r="I94" s="12"/>
      <c r="J94" s="12"/>
    </row>
    <row r="95" spans="7:10">
      <c r="G95" s="11"/>
      <c r="H95" s="12"/>
      <c r="I95" s="12"/>
      <c r="J95" s="12"/>
    </row>
    <row r="96" spans="7:10">
      <c r="G96" s="11"/>
      <c r="H96" s="12"/>
      <c r="I96" s="12"/>
      <c r="J96" s="12"/>
    </row>
    <row r="97" spans="7:10">
      <c r="G97" s="11"/>
      <c r="H97" s="12"/>
      <c r="I97" s="12"/>
      <c r="J97" s="12"/>
    </row>
    <row r="98" spans="7:10">
      <c r="G98" s="11"/>
      <c r="H98" s="12"/>
      <c r="I98" s="12"/>
      <c r="J98" s="12"/>
    </row>
    <row r="99" spans="7:10">
      <c r="G99" s="11"/>
      <c r="H99" s="12"/>
      <c r="I99" s="12"/>
      <c r="J99" s="12"/>
    </row>
    <row r="100" spans="7:10">
      <c r="G100" s="11"/>
      <c r="H100" s="12"/>
      <c r="I100" s="12"/>
      <c r="J100" s="12"/>
    </row>
    <row r="101" spans="7:10">
      <c r="G101" s="11"/>
      <c r="H101" s="12"/>
      <c r="I101" s="12"/>
      <c r="J101" s="12"/>
    </row>
    <row r="102" spans="7:10">
      <c r="G102" s="11"/>
      <c r="H102" s="12"/>
      <c r="I102" s="12"/>
      <c r="J102" s="12"/>
    </row>
    <row r="103" spans="7:10">
      <c r="G103" s="11"/>
      <c r="H103" s="12"/>
      <c r="I103" s="12"/>
      <c r="J103" s="12"/>
    </row>
    <row r="104" spans="7:10">
      <c r="G104" s="11"/>
      <c r="H104" s="12"/>
      <c r="I104" s="12"/>
      <c r="J104" s="12"/>
    </row>
    <row r="105" spans="7:10">
      <c r="G105" s="11"/>
      <c r="H105" s="12"/>
      <c r="I105" s="12"/>
      <c r="J105" s="12"/>
    </row>
    <row r="106" spans="7:10">
      <c r="G106" s="11"/>
      <c r="H106" s="12"/>
      <c r="I106" s="12"/>
      <c r="J106" s="12"/>
    </row>
    <row r="107" spans="7:10">
      <c r="G107" s="11"/>
      <c r="H107" s="12"/>
      <c r="I107" s="12"/>
      <c r="J107" s="12"/>
    </row>
    <row r="108" spans="7:10">
      <c r="G108" s="11"/>
      <c r="H108" s="12"/>
      <c r="I108" s="12"/>
      <c r="J108" s="12"/>
    </row>
    <row r="109" spans="7:10">
      <c r="G109" s="11"/>
      <c r="H109" s="12"/>
      <c r="I109" s="12"/>
      <c r="J109" s="12"/>
    </row>
    <row r="110" spans="7:10">
      <c r="G110" s="11"/>
      <c r="H110" s="12"/>
      <c r="I110" s="12"/>
      <c r="J110" s="12"/>
    </row>
    <row r="111" spans="7:10">
      <c r="G111" s="11"/>
      <c r="H111" s="12"/>
      <c r="I111" s="12"/>
      <c r="J111" s="12"/>
    </row>
    <row r="112" spans="7:10">
      <c r="G112" s="11"/>
      <c r="H112" s="12"/>
      <c r="I112" s="12"/>
      <c r="J112" s="12"/>
    </row>
    <row r="113" spans="7:10">
      <c r="G113" s="11"/>
      <c r="H113" s="12"/>
      <c r="I113" s="12"/>
      <c r="J113" s="12"/>
    </row>
    <row r="114" spans="7:10">
      <c r="G114" s="11"/>
      <c r="H114" s="12"/>
      <c r="I114" s="12"/>
      <c r="J114" s="12"/>
    </row>
    <row r="115" spans="7:10">
      <c r="G115" s="11"/>
      <c r="H115" s="12"/>
      <c r="I115" s="12"/>
      <c r="J115" s="12"/>
    </row>
    <row r="116" spans="7:10">
      <c r="G116" s="11"/>
      <c r="H116" s="12"/>
      <c r="I116" s="12"/>
      <c r="J116" s="12"/>
    </row>
    <row r="117" spans="7:10">
      <c r="G117" s="11"/>
      <c r="H117" s="12"/>
      <c r="I117" s="12"/>
      <c r="J117" s="12"/>
    </row>
    <row r="118" spans="7:10">
      <c r="G118" s="11"/>
      <c r="H118" s="12"/>
      <c r="I118" s="12"/>
      <c r="J118" s="12"/>
    </row>
    <row r="119" spans="7:10">
      <c r="G119" s="11"/>
      <c r="H119" s="12"/>
      <c r="I119" s="12"/>
      <c r="J119" s="12"/>
    </row>
    <row r="120" spans="7:10">
      <c r="G120" s="11"/>
      <c r="H120" s="12"/>
      <c r="I120" s="12"/>
      <c r="J120" s="12"/>
    </row>
    <row r="121" spans="7:10">
      <c r="G121" s="11"/>
      <c r="H121" s="12"/>
      <c r="I121" s="12"/>
      <c r="J121" s="12"/>
    </row>
    <row r="122" spans="7:10">
      <c r="G122" s="11"/>
      <c r="H122" s="12"/>
      <c r="I122" s="12"/>
      <c r="J122" s="12"/>
    </row>
    <row r="123" spans="7:10">
      <c r="G123" s="11"/>
      <c r="H123" s="12"/>
      <c r="I123" s="12"/>
      <c r="J123" s="12"/>
    </row>
    <row r="124" spans="7:10">
      <c r="G124" s="11"/>
      <c r="H124" s="12"/>
      <c r="I124" s="12"/>
      <c r="J124" s="12"/>
    </row>
    <row r="125" spans="7:10">
      <c r="G125" s="11"/>
      <c r="H125" s="12"/>
      <c r="I125" s="12"/>
      <c r="J125" s="12"/>
    </row>
    <row r="126" spans="7:10">
      <c r="G126" s="11"/>
      <c r="H126" s="12"/>
      <c r="I126" s="12"/>
      <c r="J126" s="12"/>
    </row>
    <row r="127" spans="7:10">
      <c r="G127" s="11"/>
      <c r="H127" s="12"/>
      <c r="I127" s="12"/>
      <c r="J127" s="12"/>
    </row>
    <row r="128" spans="7:10">
      <c r="G128" s="11"/>
      <c r="H128" s="12"/>
      <c r="I128" s="12"/>
      <c r="J128" s="12"/>
    </row>
    <row r="129" spans="7:10">
      <c r="G129" s="11"/>
      <c r="H129" s="12"/>
      <c r="I129" s="12"/>
      <c r="J129" s="12"/>
    </row>
    <row r="130" spans="7:10">
      <c r="G130" s="11"/>
      <c r="H130" s="12"/>
      <c r="I130" s="12"/>
      <c r="J130" s="12"/>
    </row>
    <row r="131" spans="7:10">
      <c r="G131" s="11"/>
      <c r="H131" s="12"/>
      <c r="I131" s="12"/>
      <c r="J131" s="12"/>
    </row>
    <row r="132" spans="7:10">
      <c r="G132" s="11"/>
      <c r="H132" s="12"/>
      <c r="I132" s="12"/>
      <c r="J132" s="12"/>
    </row>
    <row r="133" spans="7:10">
      <c r="G133" s="11"/>
      <c r="H133" s="12"/>
      <c r="I133" s="12"/>
      <c r="J133" s="12"/>
    </row>
    <row r="134" spans="7:10">
      <c r="G134" s="11"/>
      <c r="H134" s="12"/>
      <c r="I134" s="12"/>
      <c r="J134" s="12"/>
    </row>
    <row r="135" spans="7:10">
      <c r="G135" s="11"/>
      <c r="H135" s="12"/>
      <c r="I135" s="12"/>
      <c r="J135" s="12"/>
    </row>
    <row r="136" spans="7:10">
      <c r="G136" s="11"/>
      <c r="H136" s="12"/>
      <c r="I136" s="12"/>
      <c r="J136" s="12"/>
    </row>
    <row r="137" spans="7:10">
      <c r="G137" s="11"/>
      <c r="H137" s="12"/>
      <c r="I137" s="12"/>
      <c r="J137" s="12"/>
    </row>
    <row r="138" spans="7:10">
      <c r="G138" s="11"/>
      <c r="H138" s="12"/>
      <c r="I138" s="12"/>
      <c r="J138" s="12"/>
    </row>
    <row r="139" spans="7:10">
      <c r="G139" s="11"/>
      <c r="H139" s="12"/>
      <c r="I139" s="12"/>
      <c r="J139" s="12"/>
    </row>
    <row r="140" spans="7:10">
      <c r="G140" s="11"/>
      <c r="H140" s="12"/>
      <c r="I140" s="12"/>
      <c r="J140" s="12"/>
    </row>
    <row r="141" spans="7:10">
      <c r="G141" s="11"/>
      <c r="H141" s="12"/>
      <c r="I141" s="12"/>
      <c r="J141" s="12"/>
    </row>
    <row r="142" spans="7:10">
      <c r="G142" s="11"/>
      <c r="H142" s="12"/>
      <c r="I142" s="12"/>
      <c r="J142" s="12"/>
    </row>
    <row r="143" spans="7:10">
      <c r="G143" s="11"/>
      <c r="H143" s="12"/>
      <c r="I143" s="12"/>
      <c r="J143" s="12"/>
    </row>
    <row r="144" spans="7:10">
      <c r="G144" s="11"/>
      <c r="H144" s="12"/>
      <c r="I144" s="12"/>
      <c r="J144" s="12"/>
    </row>
    <row r="145" spans="7:10">
      <c r="G145" s="11"/>
      <c r="H145" s="12"/>
      <c r="I145" s="12"/>
      <c r="J145" s="12"/>
    </row>
    <row r="146" spans="7:10">
      <c r="G146" s="11"/>
      <c r="H146" s="12"/>
      <c r="I146" s="12"/>
      <c r="J146" s="12"/>
    </row>
    <row r="147" spans="7:10">
      <c r="G147" s="11"/>
      <c r="H147" s="12"/>
      <c r="I147" s="12"/>
      <c r="J147" s="12"/>
    </row>
    <row r="148" spans="7:10">
      <c r="G148" s="11"/>
      <c r="H148" s="12"/>
      <c r="I148" s="12"/>
      <c r="J148" s="12"/>
    </row>
    <row r="149" spans="7:10">
      <c r="G149" s="11"/>
      <c r="H149" s="12"/>
      <c r="I149" s="12"/>
      <c r="J149" s="12"/>
    </row>
    <row r="150" spans="7:10">
      <c r="G150" s="11"/>
      <c r="H150" s="12"/>
      <c r="I150" s="12"/>
      <c r="J150" s="12"/>
    </row>
    <row r="151" spans="7:10">
      <c r="G151" s="11"/>
      <c r="H151" s="12"/>
      <c r="I151" s="12"/>
      <c r="J151" s="12"/>
    </row>
    <row r="152" spans="7:10">
      <c r="G152" s="11"/>
      <c r="H152" s="12"/>
      <c r="I152" s="12"/>
      <c r="J152" s="12"/>
    </row>
    <row r="153" spans="7:10">
      <c r="G153" s="11"/>
      <c r="H153" s="12"/>
      <c r="I153" s="12"/>
      <c r="J153" s="12"/>
    </row>
    <row r="154" spans="7:10">
      <c r="G154" s="11"/>
      <c r="H154" s="12"/>
      <c r="I154" s="12"/>
      <c r="J154" s="12"/>
    </row>
    <row r="155" spans="7:10">
      <c r="G155" s="11"/>
      <c r="H155" s="12"/>
      <c r="I155" s="12"/>
      <c r="J155" s="12"/>
    </row>
    <row r="156" spans="7:10">
      <c r="G156" s="11"/>
      <c r="H156" s="12"/>
      <c r="I156" s="12"/>
      <c r="J156" s="12"/>
    </row>
    <row r="157" spans="7:10">
      <c r="G157" s="11"/>
      <c r="H157" s="12"/>
      <c r="I157" s="12"/>
      <c r="J157" s="12"/>
    </row>
    <row r="158" spans="7:10">
      <c r="G158" s="11"/>
      <c r="H158" s="12"/>
      <c r="I158" s="12"/>
      <c r="J158" s="12"/>
    </row>
    <row r="159" spans="7:10">
      <c r="G159" s="11"/>
      <c r="H159" s="12"/>
      <c r="I159" s="12"/>
      <c r="J159" s="12"/>
    </row>
    <row r="160" spans="7:10">
      <c r="G160" s="11"/>
      <c r="H160" s="12"/>
      <c r="I160" s="12"/>
      <c r="J160" s="12"/>
    </row>
    <row r="161" spans="7:10">
      <c r="G161" s="11"/>
      <c r="H161" s="12"/>
      <c r="I161" s="12"/>
      <c r="J161" s="12"/>
    </row>
    <row r="162" spans="7:10">
      <c r="G162" s="11"/>
      <c r="H162" s="12"/>
      <c r="I162" s="12"/>
      <c r="J162" s="12"/>
    </row>
    <row r="163" spans="7:10">
      <c r="G163" s="11"/>
      <c r="H163" s="12"/>
      <c r="I163" s="12"/>
      <c r="J163" s="12"/>
    </row>
    <row r="164" spans="7:10">
      <c r="G164" s="11"/>
      <c r="H164" s="12"/>
      <c r="I164" s="12"/>
      <c r="J164" s="12"/>
    </row>
    <row r="165" spans="7:10">
      <c r="G165" s="11"/>
      <c r="H165" s="12"/>
      <c r="I165" s="12"/>
      <c r="J165" s="12"/>
    </row>
    <row r="166" spans="7:10">
      <c r="G166" s="11"/>
      <c r="H166" s="12"/>
      <c r="I166" s="12"/>
      <c r="J166" s="12"/>
    </row>
    <row r="167" spans="7:10">
      <c r="G167" s="11"/>
      <c r="H167" s="12"/>
      <c r="I167" s="12"/>
      <c r="J167" s="12"/>
    </row>
    <row r="168" spans="7:10">
      <c r="G168" s="11"/>
      <c r="H168" s="12"/>
      <c r="I168" s="12"/>
      <c r="J168" s="12"/>
    </row>
    <row r="169" spans="7:10">
      <c r="G169" s="11"/>
      <c r="H169" s="12"/>
      <c r="I169" s="12"/>
      <c r="J169" s="12"/>
    </row>
    <row r="170" spans="7:10">
      <c r="G170" s="11"/>
      <c r="H170" s="12"/>
      <c r="I170" s="12"/>
      <c r="J170" s="12"/>
    </row>
    <row r="171" spans="7:10">
      <c r="G171" s="11"/>
      <c r="H171" s="12"/>
      <c r="I171" s="12"/>
      <c r="J171" s="12"/>
    </row>
    <row r="172" spans="7:10">
      <c r="G172" s="11"/>
      <c r="H172" s="12"/>
      <c r="I172" s="12"/>
      <c r="J172" s="12"/>
    </row>
    <row r="173" spans="7:10">
      <c r="G173" s="11"/>
      <c r="H173" s="12"/>
      <c r="I173" s="12"/>
      <c r="J173" s="12"/>
    </row>
    <row r="174" spans="7:10">
      <c r="G174" s="11"/>
      <c r="H174" s="12"/>
      <c r="I174" s="12"/>
      <c r="J174" s="12"/>
    </row>
    <row r="175" spans="7:10">
      <c r="G175" s="11"/>
      <c r="H175" s="12"/>
      <c r="I175" s="12"/>
      <c r="J175" s="12"/>
    </row>
    <row r="176" spans="7:10">
      <c r="G176" s="11"/>
      <c r="H176" s="12"/>
      <c r="I176" s="12"/>
      <c r="J176" s="12"/>
    </row>
    <row r="177" spans="4:10">
      <c r="G177" s="11"/>
      <c r="H177" s="12"/>
      <c r="I177" s="12"/>
      <c r="J177" s="12"/>
    </row>
    <row r="178" spans="4:10">
      <c r="G178" s="11"/>
      <c r="H178" s="12"/>
      <c r="I178" s="12"/>
      <c r="J178" s="12"/>
    </row>
    <row r="179" spans="4:10">
      <c r="G179" s="11"/>
      <c r="H179" s="12"/>
      <c r="I179" s="12"/>
      <c r="J179" s="12"/>
    </row>
    <row r="180" spans="4:10">
      <c r="G180" s="11"/>
      <c r="H180" s="12"/>
      <c r="I180" s="12"/>
      <c r="J180" s="12"/>
    </row>
    <row r="181" spans="4:10">
      <c r="G181" s="11"/>
      <c r="H181" s="12"/>
      <c r="I181" s="12"/>
      <c r="J181" s="12"/>
    </row>
    <row r="182" spans="4:10">
      <c r="G182" s="11"/>
      <c r="H182" s="12"/>
      <c r="I182" s="12"/>
      <c r="J182" s="12"/>
    </row>
    <row r="183" spans="4:10">
      <c r="G183" s="11"/>
      <c r="H183" s="12"/>
      <c r="I183" s="12"/>
      <c r="J183" s="12"/>
    </row>
    <row r="184" spans="4:10">
      <c r="G184" s="11"/>
      <c r="H184" s="12"/>
      <c r="I184" s="12"/>
      <c r="J184" s="12"/>
    </row>
    <row r="185" spans="4:10">
      <c r="G185" s="11"/>
      <c r="H185" s="12"/>
      <c r="I185" s="12"/>
      <c r="J185" s="12"/>
    </row>
    <row r="186" spans="4:10">
      <c r="G186" s="11"/>
      <c r="H186" s="12"/>
      <c r="I186" s="12"/>
      <c r="J186" s="12"/>
    </row>
    <row r="187" spans="4:10">
      <c r="D187" s="2" t="str">
        <f>TRIM(CONCATENATE(H187," ",I187))</f>
        <v/>
      </c>
    </row>
  </sheetData>
  <sheetProtection selectLockedCells="1" selectUnlockedCells="1"/>
  <autoFilter ref="A1:I185"/>
  <pageMargins left="0" right="0" top="0.39374999999999999" bottom="0.39374999999999999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tabSelected="1" workbookViewId="0">
      <pane ySplit="3" topLeftCell="A4" activePane="bottomLeft" state="frozen"/>
      <selection pane="bottomLeft" activeCell="B42" sqref="B42"/>
    </sheetView>
  </sheetViews>
  <sheetFormatPr defaultRowHeight="15"/>
  <cols>
    <col min="1" max="1" width="14.140625" style="18" customWidth="1"/>
    <col min="2" max="2" width="13" style="19" customWidth="1"/>
    <col min="3" max="3" width="0" style="20" hidden="1" customWidth="1"/>
    <col min="4" max="4" width="0" hidden="1" customWidth="1"/>
    <col min="5" max="5" width="25.28515625" customWidth="1"/>
    <col min="6" max="6" width="10.5703125" style="18" customWidth="1"/>
    <col min="7" max="7" width="15.85546875" style="21" customWidth="1"/>
  </cols>
  <sheetData>
    <row r="1" spans="1:7" ht="24" customHeight="1" thickBot="1">
      <c r="A1" s="56" t="s">
        <v>366</v>
      </c>
      <c r="B1" s="57"/>
      <c r="C1" s="57"/>
      <c r="D1" s="57"/>
      <c r="E1" s="57"/>
      <c r="F1" s="57"/>
      <c r="G1" s="58"/>
    </row>
    <row r="2" spans="1:7">
      <c r="A2" s="23"/>
      <c r="B2" s="24"/>
      <c r="C2"/>
      <c r="F2"/>
      <c r="G2"/>
    </row>
    <row r="3" spans="1:7" s="31" customFormat="1" ht="39.75" customHeight="1">
      <c r="A3" s="25" t="s">
        <v>0</v>
      </c>
      <c r="B3" s="26" t="s">
        <v>27</v>
      </c>
      <c r="C3" s="27" t="s">
        <v>1</v>
      </c>
      <c r="D3" s="28" t="s">
        <v>2</v>
      </c>
      <c r="E3" s="28" t="s">
        <v>365</v>
      </c>
      <c r="F3" s="28" t="s">
        <v>4</v>
      </c>
      <c r="G3" s="29" t="s">
        <v>28</v>
      </c>
    </row>
    <row r="4" spans="1:7" s="22" customFormat="1">
      <c r="A4" s="32">
        <v>30</v>
      </c>
      <c r="B4" s="33">
        <v>1</v>
      </c>
      <c r="C4" s="34" t="str">
        <f>VLOOKUP(A4,'06.kolo prezentácia'!$A$2:$G$185,2,FALSE)</f>
        <v>Adam</v>
      </c>
      <c r="D4" s="34" t="str">
        <f>VLOOKUP(A4,'06.kolo prezentácia'!$A$2:$G$185,3,FALSE)</f>
        <v>Lisý</v>
      </c>
      <c r="E4" s="52" t="str">
        <f>CONCATENATE('06.kolo výsledky '!$C4," ",'06.kolo výsledky '!$D4)</f>
        <v>Adam Lisý</v>
      </c>
      <c r="F4" s="35">
        <f>VLOOKUP(A4,'06.kolo prezentácia'!$A$2:$G$185,5,FALSE)</f>
        <v>1988</v>
      </c>
      <c r="G4" s="59" t="str">
        <f>VLOOKUP('06.kolo výsledky '!$A4,'06.kolo stopky'!A:C,3,FALSE)</f>
        <v>00:17:30:54</v>
      </c>
    </row>
    <row r="5" spans="1:7" s="22" customFormat="1">
      <c r="A5" s="36">
        <v>27</v>
      </c>
      <c r="B5" s="33">
        <v>2</v>
      </c>
      <c r="C5" s="2" t="str">
        <f>VLOOKUP(A5,'06.kolo prezentácia'!$A$2:$G$185,2,FALSE)</f>
        <v>Jozef</v>
      </c>
      <c r="D5" s="2" t="str">
        <f>VLOOKUP(A5,'06.kolo prezentácia'!$A$2:$G$185,3,FALSE)</f>
        <v>Majerský</v>
      </c>
      <c r="E5" s="53" t="str">
        <f>CONCATENATE('06.kolo výsledky '!$C5," ",'06.kolo výsledky '!$D5)</f>
        <v>Jozef Majerský</v>
      </c>
      <c r="F5" s="3">
        <f>VLOOKUP(A5,'06.kolo prezentácia'!$A$2:$G$185,5,FALSE)</f>
        <v>1983</v>
      </c>
      <c r="G5" s="59" t="str">
        <f>VLOOKUP('06.kolo výsledky '!$A5,'06.kolo stopky'!A:C,3,FALSE)</f>
        <v>00:19:05:44</v>
      </c>
    </row>
    <row r="6" spans="1:7" s="22" customFormat="1">
      <c r="A6" s="36">
        <v>16</v>
      </c>
      <c r="B6" s="33">
        <v>3</v>
      </c>
      <c r="C6" s="2" t="str">
        <f>VLOOKUP(A6,'06.kolo prezentácia'!$A$2:$G$185,2,FALSE)</f>
        <v>Pavol</v>
      </c>
      <c r="D6" s="2" t="str">
        <f>VLOOKUP(A6,'06.kolo prezentácia'!$A$2:$G$185,3,FALSE)</f>
        <v>Struhár</v>
      </c>
      <c r="E6" s="53" t="str">
        <f>CONCATENATE('06.kolo výsledky '!$C6," ",'06.kolo výsledky '!$D6)</f>
        <v>Pavol Struhár</v>
      </c>
      <c r="F6" s="3">
        <f>VLOOKUP(A6,'06.kolo prezentácia'!$A$2:$G$185,5,FALSE)</f>
        <v>1983</v>
      </c>
      <c r="G6" s="60" t="str">
        <f>VLOOKUP('06.kolo výsledky '!$A6,'06.kolo stopky'!A:C,3,FALSE)</f>
        <v>00:19:26:44</v>
      </c>
    </row>
    <row r="7" spans="1:7" s="22" customFormat="1">
      <c r="A7" s="32">
        <v>28</v>
      </c>
      <c r="B7" s="33">
        <v>4</v>
      </c>
      <c r="C7" s="2" t="str">
        <f>VLOOKUP(A7,'06.kolo prezentácia'!$A$2:$G$185,2,FALSE)</f>
        <v>Jozef</v>
      </c>
      <c r="D7" s="2" t="str">
        <f>VLOOKUP(A7,'06.kolo prezentácia'!$A$2:$G$185,3,FALSE)</f>
        <v>Ševčík</v>
      </c>
      <c r="E7" s="53" t="str">
        <f>CONCATENATE('06.kolo výsledky '!$C7," ",'06.kolo výsledky '!$D7)</f>
        <v>Jozef Ševčík</v>
      </c>
      <c r="F7" s="3">
        <f>VLOOKUP(A7,'06.kolo prezentácia'!$A$2:$G$185,5,FALSE)</f>
        <v>1987</v>
      </c>
      <c r="G7" s="60" t="str">
        <f>VLOOKUP('06.kolo výsledky '!$A7,'06.kolo stopky'!A:C,3,FALSE)</f>
        <v>00:19:40:29</v>
      </c>
    </row>
    <row r="8" spans="1:7" s="22" customFormat="1">
      <c r="A8" s="36">
        <v>11</v>
      </c>
      <c r="B8" s="33">
        <v>5</v>
      </c>
      <c r="C8" s="2" t="str">
        <f>VLOOKUP(A8,'06.kolo prezentácia'!$A$2:$G$185,2,FALSE)</f>
        <v>Miro</v>
      </c>
      <c r="D8" s="2" t="str">
        <f>VLOOKUP(A8,'06.kolo prezentácia'!$A$2:$G$185,3,FALSE)</f>
        <v>Michálek</v>
      </c>
      <c r="E8" s="53" t="str">
        <f>CONCATENATE('06.kolo výsledky '!$C8," ",'06.kolo výsledky '!$D8)</f>
        <v>Miro Michálek</v>
      </c>
      <c r="F8" s="3">
        <f>VLOOKUP(A8,'06.kolo prezentácia'!$A$2:$G$185,5,FALSE)</f>
        <v>1967</v>
      </c>
      <c r="G8" s="60" t="str">
        <f>VLOOKUP('06.kolo výsledky '!$A8,'06.kolo stopky'!A:C,3,FALSE)</f>
        <v>00:19:57:10</v>
      </c>
    </row>
    <row r="9" spans="1:7">
      <c r="A9" s="36">
        <v>12</v>
      </c>
      <c r="B9" s="33">
        <v>6</v>
      </c>
      <c r="C9" s="2" t="str">
        <f>VLOOKUP(A9,'06.kolo prezentácia'!$A$2:$G$185,2,FALSE)</f>
        <v>Dávid</v>
      </c>
      <c r="D9" s="2" t="str">
        <f>VLOOKUP(A9,'06.kolo prezentácia'!$A$2:$G$185,3,FALSE)</f>
        <v>Gránsky</v>
      </c>
      <c r="E9" s="53" t="str">
        <f>CONCATENATE('06.kolo výsledky '!$C9," ",'06.kolo výsledky '!$D9)</f>
        <v>Dávid Gránsky</v>
      </c>
      <c r="F9" s="3">
        <f>VLOOKUP(A9,'06.kolo prezentácia'!$A$2:$G$185,5,FALSE)</f>
        <v>2004</v>
      </c>
      <c r="G9" s="60" t="str">
        <f>VLOOKUP('06.kolo výsledky '!$A9,'06.kolo stopky'!A:C,3,FALSE)</f>
        <v>00:20:17:14</v>
      </c>
    </row>
    <row r="10" spans="1:7">
      <c r="A10" s="32">
        <v>8</v>
      </c>
      <c r="B10" s="33">
        <v>7</v>
      </c>
      <c r="C10" s="2" t="str">
        <f>VLOOKUP(A10,'06.kolo prezentácia'!$A$2:$G$185,2,FALSE)</f>
        <v>Milan</v>
      </c>
      <c r="D10" s="2" t="str">
        <f>VLOOKUP(A10,'06.kolo prezentácia'!$A$2:$G$185,3,FALSE)</f>
        <v>Holička</v>
      </c>
      <c r="E10" s="53" t="str">
        <f>CONCATENATE('06.kolo výsledky '!$C10," ",'06.kolo výsledky '!$D10)</f>
        <v>Milan Holička</v>
      </c>
      <c r="F10" s="3">
        <f>VLOOKUP(A10,'06.kolo prezentácia'!$A$2:$G$185,5,FALSE)</f>
        <v>1962</v>
      </c>
      <c r="G10" s="60" t="str">
        <f>VLOOKUP('06.kolo výsledky '!$A10,'06.kolo stopky'!A:C,3,FALSE)</f>
        <v>00:20:45:88</v>
      </c>
    </row>
    <row r="11" spans="1:7">
      <c r="A11" s="32">
        <v>39</v>
      </c>
      <c r="B11" s="33">
        <v>8</v>
      </c>
      <c r="C11" s="2" t="str">
        <f>VLOOKUP(A11,'06.kolo prezentácia'!$A$2:$G$185,2,FALSE)</f>
        <v>Miroslav</v>
      </c>
      <c r="D11" s="2" t="str">
        <f>VLOOKUP(A11,'06.kolo prezentácia'!$A$2:$G$185,3,FALSE)</f>
        <v>Podlucký</v>
      </c>
      <c r="E11" s="53" t="str">
        <f>CONCATENATE('06.kolo výsledky '!$C11," ",'06.kolo výsledky '!$D11)</f>
        <v>Miroslav Podlucký</v>
      </c>
      <c r="F11" s="3">
        <f>VLOOKUP(A11,'06.kolo prezentácia'!$A$2:$G$185,5,FALSE)</f>
        <v>1973</v>
      </c>
      <c r="G11" s="60" t="str">
        <f>VLOOKUP('06.kolo výsledky '!$A11,'06.kolo stopky'!A:C,3,FALSE)</f>
        <v>00:20:56:70</v>
      </c>
    </row>
    <row r="12" spans="1:7">
      <c r="A12" s="36">
        <v>13</v>
      </c>
      <c r="B12" s="33">
        <v>9</v>
      </c>
      <c r="C12" s="2" t="str">
        <f>VLOOKUP(A12,'06.kolo prezentácia'!$A$2:$G$185,2,FALSE)</f>
        <v>Jaro</v>
      </c>
      <c r="D12" s="2" t="str">
        <f>VLOOKUP(A12,'06.kolo prezentácia'!$A$2:$G$185,3,FALSE)</f>
        <v>Ďurech</v>
      </c>
      <c r="E12" s="53" t="str">
        <f>CONCATENATE('06.kolo výsledky '!$C12," ",'06.kolo výsledky '!$D12)</f>
        <v>Jaro Ďurech</v>
      </c>
      <c r="F12" s="3">
        <f>VLOOKUP(A12,'06.kolo prezentácia'!$A$2:$G$185,5,FALSE)</f>
        <v>1968</v>
      </c>
      <c r="G12" s="60" t="str">
        <f>VLOOKUP('06.kolo výsledky '!$A12,'06.kolo stopky'!A:C,3,FALSE)</f>
        <v>00:21:11:23</v>
      </c>
    </row>
    <row r="13" spans="1:7">
      <c r="A13" s="36">
        <v>25</v>
      </c>
      <c r="B13" s="33">
        <v>10</v>
      </c>
      <c r="C13" s="2" t="str">
        <f>VLOOKUP(A13,'06.kolo prezentácia'!$A$2:$G$185,2,FALSE)</f>
        <v>Ján</v>
      </c>
      <c r="D13" s="2" t="str">
        <f>VLOOKUP(A13,'06.kolo prezentácia'!$A$2:$G$185,3,FALSE)</f>
        <v>Kutiš</v>
      </c>
      <c r="E13" s="53" t="str">
        <f>CONCATENATE('06.kolo výsledky '!$C13," ",'06.kolo výsledky '!$D13)</f>
        <v>Ján Kutiš</v>
      </c>
      <c r="F13" s="3">
        <f>VLOOKUP(A13,'06.kolo prezentácia'!$A$2:$G$185,5,FALSE)</f>
        <v>1976</v>
      </c>
      <c r="G13" s="60" t="str">
        <f>VLOOKUP('06.kolo výsledky '!$A13,'06.kolo stopky'!A:C,3,FALSE)</f>
        <v>00:21:20:14</v>
      </c>
    </row>
    <row r="14" spans="1:7">
      <c r="A14" s="32">
        <v>19</v>
      </c>
      <c r="B14" s="33">
        <v>11</v>
      </c>
      <c r="C14" s="2" t="str">
        <f>VLOOKUP(A14,'06.kolo prezentácia'!$A$2:$G$185,2,FALSE)</f>
        <v>Tomáš</v>
      </c>
      <c r="D14" s="2" t="str">
        <f>VLOOKUP(A14,'06.kolo prezentácia'!$A$2:$G$185,3,FALSE)</f>
        <v>Pletňa</v>
      </c>
      <c r="E14" s="53" t="str">
        <f>CONCATENATE('06.kolo výsledky '!$C14," ",'06.kolo výsledky '!$D14)</f>
        <v>Tomáš Pletňa</v>
      </c>
      <c r="F14" s="3">
        <f>VLOOKUP(A14,'06.kolo prezentácia'!$A$2:$G$185,5,FALSE)</f>
        <v>1994</v>
      </c>
      <c r="G14" s="60" t="str">
        <f>VLOOKUP('06.kolo výsledky '!$A14,'06.kolo stopky'!A:C,3,FALSE)</f>
        <v>00:21:48:69</v>
      </c>
    </row>
    <row r="15" spans="1:7">
      <c r="A15" s="36">
        <v>4</v>
      </c>
      <c r="B15" s="33">
        <v>12</v>
      </c>
      <c r="C15" s="2" t="str">
        <f>VLOOKUP(A15,'06.kolo prezentácia'!$A$2:$G$185,2,FALSE)</f>
        <v>Marián</v>
      </c>
      <c r="D15" s="2" t="str">
        <f>VLOOKUP(A15,'06.kolo prezentácia'!$A$2:$G$185,3,FALSE)</f>
        <v>Adamkovič</v>
      </c>
      <c r="E15" s="53" t="str">
        <f>CONCATENATE('06.kolo výsledky '!$C15," ",'06.kolo výsledky '!$D15)</f>
        <v>Marián Adamkovič</v>
      </c>
      <c r="F15" s="3">
        <f>VLOOKUP(A15,'06.kolo prezentácia'!$A$2:$G$185,5,FALSE)</f>
        <v>1964</v>
      </c>
      <c r="G15" s="60" t="str">
        <f>VLOOKUP('06.kolo výsledky '!$A15,'06.kolo stopky'!A:C,3,FALSE)</f>
        <v>00:21:51:35</v>
      </c>
    </row>
    <row r="16" spans="1:7">
      <c r="A16" s="64">
        <v>29</v>
      </c>
      <c r="B16" s="65">
        <v>13</v>
      </c>
      <c r="C16" s="2" t="str">
        <f>VLOOKUP(A16,'06.kolo prezentácia'!$A$2:$G$185,2,FALSE)</f>
        <v xml:space="preserve">Dáša </v>
      </c>
      <c r="D16" s="2" t="str">
        <f>VLOOKUP(A16,'06.kolo prezentácia'!$A$2:$G$185,3,FALSE)</f>
        <v>Lisá</v>
      </c>
      <c r="E16" s="61" t="str">
        <f>CONCATENATE('06.kolo výsledky '!$C16," ",'06.kolo výsledky '!$D16)</f>
        <v>Dáša  Lisá</v>
      </c>
      <c r="F16" s="62">
        <f>VLOOKUP(A16,'06.kolo prezentácia'!$A$2:$G$185,5,FALSE)</f>
        <v>1992</v>
      </c>
      <c r="G16" s="63" t="s">
        <v>338</v>
      </c>
    </row>
    <row r="17" spans="1:7">
      <c r="A17" s="32">
        <v>17</v>
      </c>
      <c r="B17" s="33">
        <v>14</v>
      </c>
      <c r="C17" s="2" t="str">
        <f>VLOOKUP(A17,'06.kolo prezentácia'!$A$2:$G$185,2,FALSE)</f>
        <v>Zdenko</v>
      </c>
      <c r="D17" s="2" t="str">
        <f>VLOOKUP(A17,'06.kolo prezentácia'!$A$2:$G$185,3,FALSE)</f>
        <v>Uhlár</v>
      </c>
      <c r="E17" s="53" t="str">
        <f>CONCATENATE('06.kolo výsledky '!$C17," ",'06.kolo výsledky '!$D17)</f>
        <v>Zdenko Uhlár</v>
      </c>
      <c r="F17" s="3">
        <f>VLOOKUP(A17,'06.kolo prezentácia'!$A$2:$G$185,5,FALSE)</f>
        <v>1976</v>
      </c>
      <c r="G17" s="60" t="str">
        <f>VLOOKUP('06.kolo výsledky '!$A17,'06.kolo stopky'!A:C,3,FALSE)</f>
        <v>00:22:20:19</v>
      </c>
    </row>
    <row r="18" spans="1:7">
      <c r="A18" s="64">
        <v>33</v>
      </c>
      <c r="B18" s="65">
        <v>15</v>
      </c>
      <c r="C18" s="66" t="str">
        <f>VLOOKUP(A18,'06.kolo prezentácia'!$A$2:$G$185,2,FALSE)</f>
        <v>Monika</v>
      </c>
      <c r="D18" s="66" t="str">
        <f>VLOOKUP(A18,'06.kolo prezentácia'!$A$2:$G$185,3,FALSE)</f>
        <v>Domovcová</v>
      </c>
      <c r="E18" s="61" t="str">
        <f>CONCATENATE('06.kolo výsledky '!$C18," ",'06.kolo výsledky '!$D18)</f>
        <v>Monika Domovcová</v>
      </c>
      <c r="F18" s="62">
        <f>VLOOKUP(A18,'06.kolo prezentácia'!$A$2:$G$185,5,FALSE)</f>
        <v>1972</v>
      </c>
      <c r="G18" s="63" t="str">
        <f>VLOOKUP('06.kolo výsledky '!$A18,'06.kolo stopky'!A:C,3,FALSE)</f>
        <v>00:22:36:14</v>
      </c>
    </row>
    <row r="19" spans="1:7">
      <c r="A19" s="64">
        <v>14</v>
      </c>
      <c r="B19" s="65">
        <v>16</v>
      </c>
      <c r="C19" s="66" t="str">
        <f>VLOOKUP(A19,'06.kolo prezentácia'!$A$2:$G$185,2,FALSE)</f>
        <v>Lenka</v>
      </c>
      <c r="D19" s="66" t="str">
        <f>VLOOKUP(A19,'06.kolo prezentácia'!$A$2:$G$185,3,FALSE)</f>
        <v>Lomnická</v>
      </c>
      <c r="E19" s="61" t="str">
        <f>CONCATENATE('06.kolo výsledky '!$C19," ",'06.kolo výsledky '!$D19)</f>
        <v>Lenka Lomnická</v>
      </c>
      <c r="F19" s="62">
        <f>VLOOKUP(A19,'06.kolo prezentácia'!$A$2:$G$185,5,FALSE)</f>
        <v>1994</v>
      </c>
      <c r="G19" s="63" t="str">
        <f>VLOOKUP('06.kolo výsledky '!$A19,'06.kolo stopky'!A:C,3,FALSE)</f>
        <v>00:23:15:23</v>
      </c>
    </row>
    <row r="20" spans="1:7">
      <c r="A20" s="32">
        <v>31</v>
      </c>
      <c r="B20" s="33">
        <v>17</v>
      </c>
      <c r="C20" s="2" t="str">
        <f>VLOOKUP(A20,'06.kolo prezentácia'!$A$2:$G$185,2,FALSE)</f>
        <v>Ľubomír</v>
      </c>
      <c r="D20" s="2" t="str">
        <f>VLOOKUP(A20,'06.kolo prezentácia'!$A$2:$G$185,3,FALSE)</f>
        <v>Magdolen</v>
      </c>
      <c r="E20" s="53" t="str">
        <f>CONCATENATE('06.kolo výsledky '!$C20," ",'06.kolo výsledky '!$D20)</f>
        <v>Ľubomír Magdolen</v>
      </c>
      <c r="F20" s="3">
        <f>VLOOKUP(A20,'06.kolo prezentácia'!$A$2:$G$185,5,FALSE)</f>
        <v>1964</v>
      </c>
      <c r="G20" s="60" t="str">
        <f>VLOOKUP('06.kolo výsledky '!$A20,'06.kolo stopky'!A:C,3,FALSE)</f>
        <v>00:23:25:47</v>
      </c>
    </row>
    <row r="21" spans="1:7">
      <c r="A21" s="64">
        <v>32</v>
      </c>
      <c r="B21" s="65">
        <v>18</v>
      </c>
      <c r="C21" s="66" t="str">
        <f>VLOOKUP(A21,'06.kolo prezentácia'!$A$2:$G$185,2,FALSE)</f>
        <v>Tatiana</v>
      </c>
      <c r="D21" s="66" t="str">
        <f>VLOOKUP(A21,'06.kolo prezentácia'!$A$2:$G$185,3,FALSE)</f>
        <v>Manďáková</v>
      </c>
      <c r="E21" s="61" t="str">
        <f>CONCATENATE('06.kolo výsledky '!$C21," ",'06.kolo výsledky '!$D21)</f>
        <v>Tatiana Manďáková</v>
      </c>
      <c r="F21" s="62">
        <f>VLOOKUP(A21,'06.kolo prezentácia'!$A$2:$G$185,5,FALSE)</f>
        <v>1998</v>
      </c>
      <c r="G21" s="63" t="str">
        <f>VLOOKUP('06.kolo výsledky '!$A21,'06.kolo stopky'!A:C,3,FALSE)</f>
        <v>00:23:38:52</v>
      </c>
    </row>
    <row r="22" spans="1:7">
      <c r="A22" s="64">
        <v>35</v>
      </c>
      <c r="B22" s="65">
        <v>19</v>
      </c>
      <c r="C22" s="67" t="str">
        <f>VLOOKUP(A22,'06.kolo prezentácia'!$A$2:$G$185,2,FALSE)</f>
        <v>Lucia</v>
      </c>
      <c r="D22" s="67" t="str">
        <f>VLOOKUP(A22,'06.kolo prezentácia'!$A$2:$G$185,3,FALSE)</f>
        <v>Lechová</v>
      </c>
      <c r="E22" s="68" t="str">
        <f>CONCATENATE('06.kolo výsledky '!$C22," ",'06.kolo výsledky '!$D22)</f>
        <v>Lucia Lechová</v>
      </c>
      <c r="F22" s="69">
        <f>VLOOKUP(A22,'06.kolo prezentácia'!$A$2:$G$185,5,FALSE)</f>
        <v>1986</v>
      </c>
      <c r="G22" s="70" t="str">
        <f>VLOOKUP('06.kolo výsledky '!$A22,'06.kolo stopky'!A:C,3,FALSE)</f>
        <v>00:23:39:06</v>
      </c>
    </row>
    <row r="23" spans="1:7">
      <c r="A23" s="71">
        <v>5</v>
      </c>
      <c r="B23" s="65">
        <v>20</v>
      </c>
      <c r="C23" s="66" t="str">
        <f>VLOOKUP(A23,'06.kolo prezentácia'!$A$2:$G$185,2,FALSE)</f>
        <v>Anna</v>
      </c>
      <c r="D23" s="66" t="str">
        <f>VLOOKUP(A23,'06.kolo prezentácia'!$A$2:$G$185,3,FALSE)</f>
        <v>Mathiasová</v>
      </c>
      <c r="E23" s="61" t="str">
        <f>CONCATENATE('06.kolo výsledky '!$C23," ",'06.kolo výsledky '!$D23)</f>
        <v>Anna Mathiasová</v>
      </c>
      <c r="F23" s="62">
        <f>VLOOKUP(A23,'06.kolo prezentácia'!$A$2:$G$185,5,FALSE)</f>
        <v>1974</v>
      </c>
      <c r="G23" s="63" t="str">
        <f>VLOOKUP('06.kolo výsledky '!$A23,'06.kolo stopky'!A:C,3,FALSE)</f>
        <v>00:24:03:52</v>
      </c>
    </row>
    <row r="24" spans="1:7">
      <c r="A24" s="36">
        <v>24</v>
      </c>
      <c r="B24" s="33">
        <v>21</v>
      </c>
      <c r="C24" s="2" t="str">
        <f>VLOOKUP(A24,'06.kolo prezentácia'!$A$2:$G$185,2,FALSE)</f>
        <v>Ján</v>
      </c>
      <c r="D24" s="2" t="str">
        <f>VLOOKUP(A24,'06.kolo prezentácia'!$A$2:$G$185,3,FALSE)</f>
        <v>Krajčo</v>
      </c>
      <c r="E24" s="53" t="str">
        <f>CONCATENATE('06.kolo výsledky '!$C24," ",'06.kolo výsledky '!$D24)</f>
        <v>Ján Krajčo</v>
      </c>
      <c r="F24" s="3">
        <f>VLOOKUP(A24,'06.kolo prezentácia'!$A$2:$G$185,5,FALSE)</f>
        <v>2005</v>
      </c>
      <c r="G24" s="60" t="str">
        <f>VLOOKUP('06.kolo výsledky '!$A24,'06.kolo stopky'!A:C,3,FALSE)</f>
        <v>00:24:26:08</v>
      </c>
    </row>
    <row r="25" spans="1:7">
      <c r="A25" s="36">
        <v>7</v>
      </c>
      <c r="B25" s="33">
        <v>22</v>
      </c>
      <c r="C25" s="2" t="str">
        <f>VLOOKUP(A25,'06.kolo prezentácia'!$A$2:$G$185,2,FALSE)</f>
        <v>Peter</v>
      </c>
      <c r="D25" s="2" t="str">
        <f>VLOOKUP(A25,'06.kolo prezentácia'!$A$2:$G$185,3,FALSE)</f>
        <v>Netopil</v>
      </c>
      <c r="E25" s="53" t="str">
        <f>CONCATENATE('06.kolo výsledky '!$C25," ",'06.kolo výsledky '!$D25)</f>
        <v>Peter Netopil</v>
      </c>
      <c r="F25" s="3">
        <f>VLOOKUP(A25,'06.kolo prezentácia'!$A$2:$G$185,5,FALSE)</f>
        <v>1984</v>
      </c>
      <c r="G25" s="60" t="str">
        <f>VLOOKUP('06.kolo výsledky '!$A25,'06.kolo stopky'!A:C,3,FALSE)</f>
        <v>00:24:32:38</v>
      </c>
    </row>
    <row r="26" spans="1:7">
      <c r="A26" s="64">
        <v>20</v>
      </c>
      <c r="B26" s="65">
        <v>23</v>
      </c>
      <c r="C26" s="66" t="str">
        <f>VLOOKUP(A26,'06.kolo prezentácia'!$A$2:$G$185,2,FALSE)</f>
        <v>Blažka</v>
      </c>
      <c r="D26" s="66" t="str">
        <f>VLOOKUP(A26,'06.kolo prezentácia'!$A$2:$G$185,3,FALSE)</f>
        <v>Bežová</v>
      </c>
      <c r="E26" s="61" t="str">
        <f>CONCATENATE('06.kolo výsledky '!$C26," ",'06.kolo výsledky '!$D26)</f>
        <v>Blažka Bežová</v>
      </c>
      <c r="F26" s="62">
        <f>VLOOKUP(A26,'06.kolo prezentácia'!$A$2:$G$185,5,FALSE)</f>
        <v>1981</v>
      </c>
      <c r="G26" s="63" t="str">
        <f>VLOOKUP('06.kolo výsledky '!$A26,'06.kolo stopky'!A:C,3,FALSE)</f>
        <v>00:24:33:83</v>
      </c>
    </row>
    <row r="27" spans="1:7">
      <c r="A27" s="36">
        <v>37</v>
      </c>
      <c r="B27" s="33">
        <v>24</v>
      </c>
      <c r="C27" s="2" t="str">
        <f>VLOOKUP(A27,'06.kolo prezentácia'!$A$2:$G$185,2,FALSE)</f>
        <v>Patrik</v>
      </c>
      <c r="D27" s="2" t="str">
        <f>VLOOKUP(A27,'06.kolo prezentácia'!$A$2:$G$185,3,FALSE)</f>
        <v>Galko</v>
      </c>
      <c r="E27" s="53" t="str">
        <f>CONCATENATE('06.kolo výsledky '!$C27," ",'06.kolo výsledky '!$D27)</f>
        <v>Patrik Galko</v>
      </c>
      <c r="F27" s="3">
        <f>VLOOKUP(A27,'06.kolo prezentácia'!$A$2:$G$185,5,FALSE)</f>
        <v>1988</v>
      </c>
      <c r="G27" s="60" t="str">
        <f>VLOOKUP('06.kolo výsledky '!$A27,'06.kolo stopky'!A:C,3,FALSE)</f>
        <v>00:24:44:99</v>
      </c>
    </row>
    <row r="28" spans="1:7">
      <c r="A28" s="32">
        <v>6</v>
      </c>
      <c r="B28" s="33">
        <v>25</v>
      </c>
      <c r="C28" s="2" t="str">
        <f>VLOOKUP(A28,'06.kolo prezentácia'!$A$2:$G$185,2,FALSE)</f>
        <v>Ladislav</v>
      </c>
      <c r="D28" s="2" t="str">
        <f>VLOOKUP(A28,'06.kolo prezentácia'!$A$2:$G$185,3,FALSE)</f>
        <v>Gajdošeg</v>
      </c>
      <c r="E28" s="53" t="str">
        <f>CONCATENATE('06.kolo výsledky '!$C28," ",'06.kolo výsledky '!$D28)</f>
        <v>Ladislav Gajdošeg</v>
      </c>
      <c r="F28" s="3">
        <f>VLOOKUP(A28,'06.kolo prezentácia'!$A$2:$G$185,5,FALSE)</f>
        <v>1979</v>
      </c>
      <c r="G28" s="60" t="str">
        <f>VLOOKUP('06.kolo výsledky '!$A28,'06.kolo stopky'!A:C,3,FALSE)</f>
        <v>00:25:11:35</v>
      </c>
    </row>
    <row r="29" spans="1:7">
      <c r="A29" s="71">
        <v>15</v>
      </c>
      <c r="B29" s="65">
        <v>26</v>
      </c>
      <c r="C29" s="66" t="str">
        <f>VLOOKUP(A29,'06.kolo prezentácia'!$A$2:$G$185,2,FALSE)</f>
        <v>Lenka</v>
      </c>
      <c r="D29" s="66" t="str">
        <f>VLOOKUP(A29,'06.kolo prezentácia'!$A$2:$G$185,3,FALSE)</f>
        <v>Báčiková</v>
      </c>
      <c r="E29" s="61" t="str">
        <f>CONCATENATE('06.kolo výsledky '!$C29," ",'06.kolo výsledky '!$D29)</f>
        <v>Lenka Báčiková</v>
      </c>
      <c r="F29" s="62">
        <f>VLOOKUP(A29,'06.kolo prezentácia'!$A$2:$G$185,5,FALSE)</f>
        <v>1975</v>
      </c>
      <c r="G29" s="63" t="str">
        <f>VLOOKUP('06.kolo výsledky '!$A29,'06.kolo stopky'!A:C,3,FALSE)</f>
        <v>00:25:19:57</v>
      </c>
    </row>
    <row r="30" spans="1:7">
      <c r="A30" s="72">
        <v>26</v>
      </c>
      <c r="B30" s="73">
        <v>27</v>
      </c>
      <c r="C30" s="66" t="str">
        <f>VLOOKUP(A30,'06.kolo prezentácia'!$A$2:$G$185,2,FALSE)</f>
        <v>Martina</v>
      </c>
      <c r="D30" s="66" t="str">
        <f>VLOOKUP(A30,'06.kolo prezentácia'!$A$2:$G$185,3,FALSE)</f>
        <v>Lobotková</v>
      </c>
      <c r="E30" s="61" t="str">
        <f>CONCATENATE('06.kolo výsledky '!$C30," ",'06.kolo výsledky '!$D30)</f>
        <v>Martina Lobotková</v>
      </c>
      <c r="F30" s="62">
        <f>VLOOKUP(A30,'06.kolo prezentácia'!$A$2:$G$185,5,FALSE)</f>
        <v>1975</v>
      </c>
      <c r="G30" s="63" t="str">
        <f>VLOOKUP('06.kolo výsledky '!$A30,'06.kolo stopky'!A:C,3,FALSE)</f>
        <v>00:25:37:19</v>
      </c>
    </row>
    <row r="31" spans="1:7">
      <c r="A31" s="55">
        <v>22</v>
      </c>
      <c r="B31" s="54">
        <v>28</v>
      </c>
      <c r="C31" s="2" t="str">
        <f>VLOOKUP(A31,'06.kolo prezentácia'!$A$2:$G$185,2,FALSE)</f>
        <v>Štefan</v>
      </c>
      <c r="D31" s="2" t="str">
        <f>VLOOKUP(A31,'06.kolo prezentácia'!$A$2:$G$185,3,FALSE)</f>
        <v>Bežo</v>
      </c>
      <c r="E31" s="53" t="str">
        <f>CONCATENATE('06.kolo výsledky '!$C31," ",'06.kolo výsledky '!$D31)</f>
        <v>Štefan Bežo</v>
      </c>
      <c r="F31" s="3">
        <f>VLOOKUP(A31,'06.kolo prezentácia'!$A$2:$G$185,5,FALSE)</f>
        <v>1974</v>
      </c>
      <c r="G31" s="60" t="str">
        <f>VLOOKUP('06.kolo výsledky '!$A31,'06.kolo stopky'!A:C,3,FALSE)</f>
        <v>00:26:36:96</v>
      </c>
    </row>
    <row r="32" spans="1:7">
      <c r="A32" s="55">
        <v>18</v>
      </c>
      <c r="B32" s="54">
        <v>29</v>
      </c>
      <c r="C32" s="2" t="str">
        <f>VLOOKUP(A32,'06.kolo prezentácia'!$A$2:$G$185,2,FALSE)</f>
        <v>Mário</v>
      </c>
      <c r="D32" s="2" t="str">
        <f>VLOOKUP(A32,'06.kolo prezentácia'!$A$2:$G$185,3,FALSE)</f>
        <v>Niko</v>
      </c>
      <c r="E32" s="53" t="str">
        <f>CONCATENATE('06.kolo výsledky '!$C32," ",'06.kolo výsledky '!$D32)</f>
        <v>Mário Niko</v>
      </c>
      <c r="F32" s="3">
        <f>VLOOKUP(A32,'06.kolo prezentácia'!$A$2:$G$185,5,FALSE)</f>
        <v>1974</v>
      </c>
      <c r="G32" s="60" t="str">
        <f>VLOOKUP('06.kolo výsledky '!$A32,'06.kolo stopky'!A:C,3,FALSE)</f>
        <v>00:26:42:48</v>
      </c>
    </row>
    <row r="33" spans="1:7">
      <c r="A33" s="72">
        <v>3</v>
      </c>
      <c r="B33" s="73">
        <v>30</v>
      </c>
      <c r="C33" s="67" t="str">
        <f>VLOOKUP(A33,'06.kolo prezentácia'!$A$2:$G$185,2,FALSE)</f>
        <v xml:space="preserve">Petra </v>
      </c>
      <c r="D33" s="67" t="str">
        <f>VLOOKUP(A33,'06.kolo prezentácia'!$A$2:$G$185,3,FALSE)</f>
        <v>Mojžišková</v>
      </c>
      <c r="E33" s="68" t="str">
        <f>CONCATENATE('06.kolo výsledky '!$C33," ",'06.kolo výsledky '!$D33)</f>
        <v>Petra  Mojžišková</v>
      </c>
      <c r="F33" s="69">
        <f>VLOOKUP(A33,'06.kolo prezentácia'!$A$2:$G$185,5,FALSE)</f>
        <v>1978</v>
      </c>
      <c r="G33" s="70" t="str">
        <f>VLOOKUP('06.kolo výsledky '!$A33,'06.kolo stopky'!A:C,3,FALSE)</f>
        <v>00:28:02:64</v>
      </c>
    </row>
    <row r="34" spans="1:7">
      <c r="A34" s="72">
        <v>9</v>
      </c>
      <c r="B34" s="73">
        <v>31</v>
      </c>
      <c r="C34" s="66" t="str">
        <f>VLOOKUP(A34,'06.kolo prezentácia'!$A$2:$G$185,2,FALSE)</f>
        <v>Katarína</v>
      </c>
      <c r="D34" s="66" t="str">
        <f>VLOOKUP(A34,'06.kolo prezentácia'!$A$2:$G$185,3,FALSE)</f>
        <v>Diková</v>
      </c>
      <c r="E34" s="61" t="str">
        <f>CONCATENATE('06.kolo výsledky '!$C34," ",'06.kolo výsledky '!$D34)</f>
        <v>Katarína Diková</v>
      </c>
      <c r="F34" s="62">
        <f>VLOOKUP(A34,'06.kolo prezentácia'!$A$2:$G$185,5,FALSE)</f>
        <v>1977</v>
      </c>
      <c r="G34" s="63" t="str">
        <f>VLOOKUP('06.kolo výsledky '!$A34,'06.kolo stopky'!A:C,3,FALSE)</f>
        <v>00:30:09:10</v>
      </c>
    </row>
    <row r="35" spans="1:7">
      <c r="A35" s="55">
        <v>36</v>
      </c>
      <c r="B35" s="54">
        <v>32</v>
      </c>
      <c r="C35" s="2" t="str">
        <f>VLOOKUP(A35,'06.kolo prezentácia'!$A$2:$G$185,2,FALSE)</f>
        <v>Peter</v>
      </c>
      <c r="D35" s="2" t="str">
        <f>VLOOKUP(A35,'06.kolo prezentácia'!$A$2:$G$185,3,FALSE)</f>
        <v>Tapajňa</v>
      </c>
      <c r="E35" s="53" t="str">
        <f>CONCATENATE('06.kolo výsledky '!$C35," ",'06.kolo výsledky '!$D35)</f>
        <v>Peter Tapajňa</v>
      </c>
      <c r="F35" s="3">
        <f>VLOOKUP(A35,'06.kolo prezentácia'!$A$2:$G$185,5,FALSE)</f>
        <v>1986</v>
      </c>
      <c r="G35" s="60" t="str">
        <f>VLOOKUP('06.kolo výsledky '!$A35,'06.kolo stopky'!A:C,3,FALSE)</f>
        <v>00:30:40:47</v>
      </c>
    </row>
    <row r="36" spans="1:7">
      <c r="A36" s="72">
        <v>23</v>
      </c>
      <c r="B36" s="73">
        <v>33</v>
      </c>
      <c r="C36" s="66" t="str">
        <f>VLOOKUP(A36,'06.kolo prezentácia'!$A$2:$G$185,2,FALSE)</f>
        <v>Marianna</v>
      </c>
      <c r="D36" s="66" t="str">
        <f>VLOOKUP(A36,'06.kolo prezentácia'!$A$2:$G$185,3,FALSE)</f>
        <v>Krajčová</v>
      </c>
      <c r="E36" s="61" t="str">
        <f>CONCATENATE('06.kolo výsledky '!$C36," ",'06.kolo výsledky '!$D36)</f>
        <v>Marianna Krajčová</v>
      </c>
      <c r="F36" s="62">
        <f>VLOOKUP(A36,'06.kolo prezentácia'!$A$2:$G$185,5,FALSE)</f>
        <v>1976</v>
      </c>
      <c r="G36" s="63" t="str">
        <f>VLOOKUP('06.kolo výsledky '!$A36,'06.kolo stopky'!A:C,3,FALSE)</f>
        <v>00:31:10:14</v>
      </c>
    </row>
    <row r="37" spans="1:7">
      <c r="A37" s="55">
        <v>34</v>
      </c>
      <c r="B37" s="54">
        <v>34</v>
      </c>
      <c r="C37" s="2" t="str">
        <f>VLOOKUP(A37,'06.kolo prezentácia'!$A$2:$G$185,2,FALSE)</f>
        <v>Andrej</v>
      </c>
      <c r="D37" s="2" t="str">
        <f>VLOOKUP(A37,'06.kolo prezentácia'!$A$2:$G$185,3,FALSE)</f>
        <v>Vlček</v>
      </c>
      <c r="E37" s="53" t="str">
        <f>CONCATENATE('06.kolo výsledky '!$C37," ",'06.kolo výsledky '!$D37)</f>
        <v>Andrej Vlček</v>
      </c>
      <c r="F37" s="3">
        <f>VLOOKUP(A37,'06.kolo prezentácia'!$A$2:$G$185,5,FALSE)</f>
        <v>1987</v>
      </c>
      <c r="G37" s="60" t="str">
        <f>VLOOKUP('06.kolo výsledky '!$A37,'06.kolo stopky'!A:C,3,FALSE)</f>
        <v>00:32:26:42</v>
      </c>
    </row>
    <row r="38" spans="1:7">
      <c r="A38" s="72">
        <v>10</v>
      </c>
      <c r="B38" s="73">
        <v>35</v>
      </c>
      <c r="C38" s="66" t="str">
        <f>VLOOKUP(A38,'06.kolo prezentácia'!$A$2:$G$185,2,FALSE)</f>
        <v>Denisa</v>
      </c>
      <c r="D38" s="66" t="str">
        <f>VLOOKUP(A38,'06.kolo prezentácia'!$A$2:$G$185,3,FALSE)</f>
        <v>Huláková</v>
      </c>
      <c r="E38" s="61" t="str">
        <f>CONCATENATE('06.kolo výsledky '!$C38," ",'06.kolo výsledky '!$D38)</f>
        <v>Denisa Huláková</v>
      </c>
      <c r="F38" s="62">
        <f>VLOOKUP(A38,'06.kolo prezentácia'!$A$2:$G$185,5,FALSE)</f>
        <v>1979</v>
      </c>
      <c r="G38" s="63" t="str">
        <f>VLOOKUP('06.kolo výsledky '!$A38,'06.kolo stopky'!A:C,3,FALSE)</f>
        <v>00:35:22:00</v>
      </c>
    </row>
    <row r="39" spans="1:7">
      <c r="A39" s="72">
        <v>2</v>
      </c>
      <c r="B39" s="73">
        <v>36</v>
      </c>
      <c r="C39" s="66" t="str">
        <f>VLOOKUP(A39,'06.kolo prezentácia'!$A$2:$G$185,2,FALSE)</f>
        <v>Tea</v>
      </c>
      <c r="D39" s="66" t="str">
        <f>VLOOKUP(A39,'06.kolo prezentácia'!$A$2:$G$185,3,FALSE)</f>
        <v>Selešová</v>
      </c>
      <c r="E39" s="61" t="str">
        <f>CONCATENATE('06.kolo výsledky '!$C39," ",'06.kolo výsledky '!$D39)</f>
        <v>Tea Selešová</v>
      </c>
      <c r="F39" s="62">
        <f>VLOOKUP(A39,'06.kolo prezentácia'!$A$2:$G$185,5,FALSE)</f>
        <v>2011</v>
      </c>
      <c r="G39" s="63" t="str">
        <f>VLOOKUP('06.kolo výsledky '!$A39,'06.kolo stopky'!A:C,3,FALSE)</f>
        <v>00:35:24:99</v>
      </c>
    </row>
    <row r="40" spans="1:7">
      <c r="A40" s="72">
        <v>1</v>
      </c>
      <c r="B40" s="73">
        <v>37</v>
      </c>
      <c r="C40" s="66" t="str">
        <f>VLOOKUP(A40,'06.kolo prezentácia'!$A$2:$G$185,2,FALSE)</f>
        <v xml:space="preserve">Mária </v>
      </c>
      <c r="D40" s="66" t="str">
        <f>VLOOKUP(A40,'06.kolo prezentácia'!$A$2:$G$185,3,FALSE)</f>
        <v>Selešová</v>
      </c>
      <c r="E40" s="61" t="str">
        <f>CONCATENATE('06.kolo výsledky '!$C40," ",'06.kolo výsledky '!$D40)</f>
        <v>Mária  Selešová</v>
      </c>
      <c r="F40" s="62">
        <f>VLOOKUP(A40,'06.kolo prezentácia'!$A$2:$G$185,5,FALSE)</f>
        <v>1978</v>
      </c>
      <c r="G40" s="63" t="str">
        <f>VLOOKUP('06.kolo výsledky '!$A40,'06.kolo stopky'!A:C,3,FALSE)</f>
        <v>00:35:24:99</v>
      </c>
    </row>
    <row r="41" spans="1:7">
      <c r="A41" s="72">
        <v>21</v>
      </c>
      <c r="B41" s="73">
        <v>38</v>
      </c>
      <c r="C41" s="66" t="str">
        <f>VLOOKUP(A41,'06.kolo prezentácia'!$A$2:$G$185,2,FALSE)</f>
        <v>Daniela</v>
      </c>
      <c r="D41" s="66" t="str">
        <f>VLOOKUP(A41,'06.kolo prezentácia'!$A$2:$G$185,3,FALSE)</f>
        <v>Bežová</v>
      </c>
      <c r="E41" s="61" t="str">
        <f>CONCATENATE('06.kolo výsledky '!$C41," ",'06.kolo výsledky '!$D41)</f>
        <v>Daniela Bežová</v>
      </c>
      <c r="F41" s="62">
        <f>VLOOKUP(A41,'06.kolo prezentácia'!$A$2:$G$185,5,FALSE)</f>
        <v>2008</v>
      </c>
      <c r="G41" s="63" t="str">
        <f>VLOOKUP('06.kolo výsledky '!$A41,'06.kolo stopky'!A:C,3,FALSE)</f>
        <v>00:36:00:00</v>
      </c>
    </row>
    <row r="42" spans="1:7">
      <c r="A42" s="72">
        <v>38</v>
      </c>
      <c r="B42" s="73">
        <v>39</v>
      </c>
      <c r="C42" s="66" t="str">
        <f>VLOOKUP(A42,'06.kolo prezentácia'!$A$2:$G$185,2,FALSE)</f>
        <v>Zuzana</v>
      </c>
      <c r="D42" s="66" t="str">
        <f>VLOOKUP(A42,'06.kolo prezentácia'!$A$2:$G$185,3,FALSE)</f>
        <v>Lachká</v>
      </c>
      <c r="E42" s="61" t="str">
        <f>CONCATENATE('06.kolo výsledky '!$C42," ",'06.kolo výsledky '!$D42)</f>
        <v>Zuzana Lachká</v>
      </c>
      <c r="F42" s="62">
        <f>VLOOKUP(A42,'06.kolo prezentácia'!$A$2:$G$185,5,FALSE)</f>
        <v>1967</v>
      </c>
      <c r="G42" s="63" t="str">
        <f>VLOOKUP('06.kolo výsledky '!$A42,'06.kolo stopky'!A:C,3,FALSE)</f>
        <v>00:36:01:00</v>
      </c>
    </row>
  </sheetData>
  <sheetProtection selectLockedCells="1" selectUnlockedCells="1"/>
  <mergeCells count="1">
    <mergeCell ref="A1:G1"/>
  </mergeCells>
  <pageMargins left="0.11805555555555555" right="0.11805555555555555" top="0.39374999999999999" bottom="0.39374999999999999" header="0.51180555555555551" footer="0.51180555555555551"/>
  <pageSetup paperSize="9" firstPageNumber="0" fitToHeight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0"/>
  <sheetViews>
    <sheetView workbookViewId="0">
      <selection activeCell="A2" sqref="A2:A40"/>
    </sheetView>
  </sheetViews>
  <sheetFormatPr defaultRowHeight="15"/>
  <cols>
    <col min="1" max="1" width="14.5703125" style="24" customWidth="1"/>
    <col min="2" max="2" width="11.42578125" style="5" customWidth="1"/>
    <col min="3" max="3" width="13.42578125" style="37" customWidth="1"/>
    <col min="4" max="4" width="5.7109375" customWidth="1"/>
    <col min="5" max="5" width="3.5703125" customWidth="1"/>
    <col min="6" max="6" width="34.7109375" customWidth="1"/>
    <col min="7" max="7" width="4.7109375" customWidth="1"/>
    <col min="8" max="8" width="16.5703125" customWidth="1"/>
    <col min="9" max="9" width="30.28515625" style="18" customWidth="1"/>
    <col min="10" max="10" width="19.140625" customWidth="1"/>
    <col min="11" max="11" width="19.28515625" customWidth="1"/>
    <col min="13" max="13" width="13.42578125" customWidth="1"/>
    <col min="14" max="14" width="12.7109375" customWidth="1"/>
    <col min="15" max="15" width="12.5703125" customWidth="1"/>
  </cols>
  <sheetData>
    <row r="1" spans="1:15" s="40" customFormat="1" ht="42">
      <c r="A1" s="38" t="s">
        <v>0</v>
      </c>
      <c r="B1" s="38" t="s">
        <v>29</v>
      </c>
      <c r="C1" s="39" t="s">
        <v>28</v>
      </c>
      <c r="F1" s="41" t="s">
        <v>30</v>
      </c>
      <c r="G1" s="41"/>
      <c r="H1" s="42" t="s">
        <v>31</v>
      </c>
      <c r="I1" s="42" t="s">
        <v>32</v>
      </c>
      <c r="J1" s="42" t="s">
        <v>33</v>
      </c>
      <c r="K1" s="42" t="s">
        <v>34</v>
      </c>
      <c r="O1"/>
    </row>
    <row r="2" spans="1:15">
      <c r="A2" s="32">
        <v>30</v>
      </c>
      <c r="B2" s="18">
        <v>1</v>
      </c>
      <c r="C2" t="s">
        <v>324</v>
      </c>
      <c r="H2">
        <v>1</v>
      </c>
      <c r="I2"/>
      <c r="J2" s="43" t="s">
        <v>35</v>
      </c>
    </row>
    <row r="3" spans="1:15">
      <c r="A3" s="36">
        <v>27</v>
      </c>
      <c r="B3" s="18">
        <v>2</v>
      </c>
      <c r="C3" t="s">
        <v>325</v>
      </c>
      <c r="H3">
        <v>2</v>
      </c>
      <c r="I3"/>
      <c r="J3" s="43" t="s">
        <v>36</v>
      </c>
    </row>
    <row r="4" spans="1:15">
      <c r="A4" s="36">
        <v>16</v>
      </c>
      <c r="B4" s="18">
        <v>3</v>
      </c>
      <c r="C4" t="s">
        <v>326</v>
      </c>
      <c r="H4">
        <v>3</v>
      </c>
      <c r="I4"/>
      <c r="J4" s="43" t="s">
        <v>37</v>
      </c>
      <c r="L4" t="s">
        <v>38</v>
      </c>
      <c r="M4" t="s">
        <v>39</v>
      </c>
      <c r="N4" t="s">
        <v>40</v>
      </c>
      <c r="O4" t="s">
        <v>41</v>
      </c>
    </row>
    <row r="5" spans="1:15">
      <c r="A5" s="32">
        <v>28</v>
      </c>
      <c r="B5" s="18">
        <v>4</v>
      </c>
      <c r="C5" t="s">
        <v>327</v>
      </c>
      <c r="H5">
        <v>4</v>
      </c>
      <c r="I5"/>
      <c r="J5" s="43" t="s">
        <v>42</v>
      </c>
      <c r="L5" t="s">
        <v>43</v>
      </c>
      <c r="M5" t="s">
        <v>44</v>
      </c>
      <c r="N5" t="s">
        <v>45</v>
      </c>
      <c r="O5" t="s">
        <v>46</v>
      </c>
    </row>
    <row r="6" spans="1:15">
      <c r="A6" s="36">
        <v>11</v>
      </c>
      <c r="B6" s="18">
        <v>5</v>
      </c>
      <c r="C6" t="s">
        <v>328</v>
      </c>
      <c r="H6">
        <v>5</v>
      </c>
      <c r="I6"/>
      <c r="J6" s="43" t="s">
        <v>47</v>
      </c>
      <c r="L6" t="s">
        <v>48</v>
      </c>
      <c r="M6" t="s">
        <v>49</v>
      </c>
      <c r="N6" t="s">
        <v>50</v>
      </c>
      <c r="O6" t="s">
        <v>51</v>
      </c>
    </row>
    <row r="7" spans="1:15">
      <c r="A7" s="36">
        <v>12</v>
      </c>
      <c r="B7" s="18">
        <v>6</v>
      </c>
      <c r="C7" t="s">
        <v>329</v>
      </c>
      <c r="H7">
        <v>6</v>
      </c>
      <c r="I7"/>
      <c r="J7" s="43" t="s">
        <v>52</v>
      </c>
      <c r="L7" t="s">
        <v>53</v>
      </c>
      <c r="M7" t="s">
        <v>54</v>
      </c>
      <c r="N7" t="s">
        <v>55</v>
      </c>
      <c r="O7" t="s">
        <v>56</v>
      </c>
    </row>
    <row r="8" spans="1:15">
      <c r="A8" s="32">
        <v>8</v>
      </c>
      <c r="B8" s="18">
        <v>7</v>
      </c>
      <c r="C8" t="s">
        <v>330</v>
      </c>
      <c r="H8">
        <v>7</v>
      </c>
      <c r="I8"/>
      <c r="J8" s="43" t="s">
        <v>57</v>
      </c>
      <c r="L8" t="s">
        <v>58</v>
      </c>
      <c r="M8" t="s">
        <v>59</v>
      </c>
      <c r="N8" t="s">
        <v>60</v>
      </c>
      <c r="O8" t="s">
        <v>61</v>
      </c>
    </row>
    <row r="9" spans="1:15">
      <c r="A9" s="32">
        <v>39</v>
      </c>
      <c r="B9" s="18">
        <v>8</v>
      </c>
      <c r="C9" t="s">
        <v>333</v>
      </c>
      <c r="H9">
        <v>8</v>
      </c>
      <c r="I9"/>
      <c r="J9" s="43" t="s">
        <v>62</v>
      </c>
      <c r="L9" t="s">
        <v>63</v>
      </c>
      <c r="M9" t="s">
        <v>64</v>
      </c>
      <c r="N9" t="s">
        <v>65</v>
      </c>
      <c r="O9" t="s">
        <v>66</v>
      </c>
    </row>
    <row r="10" spans="1:15">
      <c r="A10" s="36">
        <v>13</v>
      </c>
      <c r="B10" s="18">
        <v>9</v>
      </c>
      <c r="C10" t="s">
        <v>334</v>
      </c>
      <c r="H10">
        <v>9</v>
      </c>
      <c r="I10"/>
      <c r="J10" s="43" t="s">
        <v>67</v>
      </c>
      <c r="L10" t="s">
        <v>68</v>
      </c>
      <c r="M10" t="s">
        <v>69</v>
      </c>
      <c r="N10" t="s">
        <v>70</v>
      </c>
      <c r="O10" t="s">
        <v>71</v>
      </c>
    </row>
    <row r="11" spans="1:15">
      <c r="A11" s="36">
        <v>25</v>
      </c>
      <c r="B11" s="18">
        <v>10</v>
      </c>
      <c r="C11" t="s">
        <v>335</v>
      </c>
      <c r="H11">
        <v>10</v>
      </c>
      <c r="I11"/>
      <c r="J11" s="43" t="s">
        <v>72</v>
      </c>
      <c r="L11" t="s">
        <v>73</v>
      </c>
      <c r="M11" t="s">
        <v>74</v>
      </c>
      <c r="N11" t="s">
        <v>75</v>
      </c>
      <c r="O11" t="s">
        <v>76</v>
      </c>
    </row>
    <row r="12" spans="1:15">
      <c r="A12" s="32">
        <v>19</v>
      </c>
      <c r="B12" s="18">
        <v>11</v>
      </c>
      <c r="C12" t="s">
        <v>336</v>
      </c>
      <c r="H12">
        <v>11</v>
      </c>
      <c r="I12"/>
      <c r="J12" s="43" t="s">
        <v>77</v>
      </c>
      <c r="L12" t="s">
        <v>78</v>
      </c>
      <c r="M12" t="s">
        <v>79</v>
      </c>
      <c r="N12" t="s">
        <v>80</v>
      </c>
      <c r="O12" t="s">
        <v>81</v>
      </c>
    </row>
    <row r="13" spans="1:15">
      <c r="A13" s="36">
        <v>4</v>
      </c>
      <c r="B13" s="18">
        <v>12</v>
      </c>
      <c r="C13" t="s">
        <v>337</v>
      </c>
      <c r="H13">
        <v>12</v>
      </c>
      <c r="I13"/>
      <c r="J13" s="43" t="s">
        <v>82</v>
      </c>
      <c r="L13" t="s">
        <v>83</v>
      </c>
      <c r="M13" t="s">
        <v>84</v>
      </c>
      <c r="N13" t="s">
        <v>85</v>
      </c>
      <c r="O13" t="s">
        <v>86</v>
      </c>
    </row>
    <row r="14" spans="1:15">
      <c r="A14" s="36">
        <v>29</v>
      </c>
      <c r="B14" s="18">
        <v>13</v>
      </c>
      <c r="C14" t="s">
        <v>338</v>
      </c>
      <c r="H14">
        <v>13</v>
      </c>
      <c r="I14"/>
      <c r="J14" s="43" t="s">
        <v>87</v>
      </c>
      <c r="L14" t="s">
        <v>88</v>
      </c>
      <c r="M14" t="s">
        <v>89</v>
      </c>
      <c r="N14" t="s">
        <v>90</v>
      </c>
      <c r="O14" t="s">
        <v>91</v>
      </c>
    </row>
    <row r="15" spans="1:15">
      <c r="A15" s="32">
        <v>17</v>
      </c>
      <c r="B15" s="18">
        <v>14</v>
      </c>
      <c r="C15" t="s">
        <v>339</v>
      </c>
      <c r="H15">
        <v>14</v>
      </c>
      <c r="I15"/>
      <c r="J15" s="43" t="s">
        <v>92</v>
      </c>
      <c r="L15" t="s">
        <v>93</v>
      </c>
      <c r="M15" t="s">
        <v>94</v>
      </c>
      <c r="N15" t="s">
        <v>95</v>
      </c>
      <c r="O15" t="s">
        <v>96</v>
      </c>
    </row>
    <row r="16" spans="1:15">
      <c r="A16" s="36">
        <v>33</v>
      </c>
      <c r="B16" s="18">
        <v>15</v>
      </c>
      <c r="C16" t="s">
        <v>340</v>
      </c>
      <c r="H16">
        <v>15</v>
      </c>
      <c r="I16"/>
      <c r="J16" s="43" t="s">
        <v>97</v>
      </c>
      <c r="L16" t="s">
        <v>98</v>
      </c>
      <c r="M16" t="s">
        <v>99</v>
      </c>
      <c r="N16" t="s">
        <v>100</v>
      </c>
      <c r="O16" t="s">
        <v>101</v>
      </c>
    </row>
    <row r="17" spans="1:15">
      <c r="A17" s="36">
        <v>14</v>
      </c>
      <c r="B17" s="18">
        <v>16</v>
      </c>
      <c r="C17" t="s">
        <v>341</v>
      </c>
      <c r="H17">
        <v>16</v>
      </c>
      <c r="I17"/>
      <c r="J17" s="43" t="s">
        <v>102</v>
      </c>
      <c r="L17" t="s">
        <v>103</v>
      </c>
      <c r="M17" t="s">
        <v>104</v>
      </c>
      <c r="N17" t="s">
        <v>101</v>
      </c>
      <c r="O17" t="s">
        <v>100</v>
      </c>
    </row>
    <row r="18" spans="1:15">
      <c r="A18" s="32">
        <v>31</v>
      </c>
      <c r="B18" s="18">
        <v>17</v>
      </c>
      <c r="C18" t="s">
        <v>342</v>
      </c>
      <c r="H18">
        <v>17</v>
      </c>
      <c r="I18"/>
      <c r="J18" s="43" t="s">
        <v>105</v>
      </c>
      <c r="L18" t="s">
        <v>106</v>
      </c>
      <c r="M18" t="s">
        <v>107</v>
      </c>
      <c r="N18" t="s">
        <v>96</v>
      </c>
      <c r="O18" t="s">
        <v>95</v>
      </c>
    </row>
    <row r="19" spans="1:15">
      <c r="A19" s="36">
        <v>32</v>
      </c>
      <c r="B19" s="18">
        <v>18</v>
      </c>
      <c r="C19" t="s">
        <v>343</v>
      </c>
      <c r="H19">
        <v>18</v>
      </c>
      <c r="I19"/>
      <c r="J19" s="43" t="s">
        <v>108</v>
      </c>
      <c r="L19" t="s">
        <v>109</v>
      </c>
      <c r="M19" t="s">
        <v>110</v>
      </c>
      <c r="N19" t="s">
        <v>91</v>
      </c>
      <c r="O19" t="s">
        <v>90</v>
      </c>
    </row>
    <row r="20" spans="1:15">
      <c r="A20" s="36">
        <v>35</v>
      </c>
      <c r="B20" s="18">
        <v>19</v>
      </c>
      <c r="C20" t="s">
        <v>344</v>
      </c>
      <c r="H20">
        <v>19</v>
      </c>
      <c r="I20"/>
      <c r="J20" s="43" t="s">
        <v>111</v>
      </c>
      <c r="L20" t="s">
        <v>112</v>
      </c>
      <c r="M20" t="s">
        <v>113</v>
      </c>
      <c r="N20" t="s">
        <v>86</v>
      </c>
      <c r="O20" t="s">
        <v>85</v>
      </c>
    </row>
    <row r="21" spans="1:15">
      <c r="A21" s="32">
        <v>5</v>
      </c>
      <c r="B21" s="18">
        <v>20</v>
      </c>
      <c r="C21" t="s">
        <v>345</v>
      </c>
      <c r="H21">
        <v>20</v>
      </c>
      <c r="I21"/>
      <c r="J21" s="43" t="s">
        <v>114</v>
      </c>
      <c r="L21" t="s">
        <v>115</v>
      </c>
      <c r="M21" t="s">
        <v>116</v>
      </c>
      <c r="N21" t="s">
        <v>81</v>
      </c>
      <c r="O21" t="s">
        <v>80</v>
      </c>
    </row>
    <row r="22" spans="1:15">
      <c r="A22" s="36">
        <v>24</v>
      </c>
      <c r="B22" s="18">
        <v>21</v>
      </c>
      <c r="C22" t="s">
        <v>346</v>
      </c>
      <c r="H22">
        <v>21</v>
      </c>
      <c r="I22"/>
      <c r="J22" s="43" t="s">
        <v>117</v>
      </c>
      <c r="L22" t="s">
        <v>118</v>
      </c>
      <c r="M22" t="s">
        <v>119</v>
      </c>
      <c r="N22" t="s">
        <v>76</v>
      </c>
      <c r="O22" t="s">
        <v>75</v>
      </c>
    </row>
    <row r="23" spans="1:15">
      <c r="A23" s="36">
        <v>7</v>
      </c>
      <c r="B23" s="18">
        <v>22</v>
      </c>
      <c r="C23" t="s">
        <v>347</v>
      </c>
      <c r="H23">
        <v>22</v>
      </c>
      <c r="I23"/>
      <c r="J23" s="43" t="s">
        <v>117</v>
      </c>
      <c r="L23" t="s">
        <v>120</v>
      </c>
      <c r="M23" t="s">
        <v>121</v>
      </c>
      <c r="N23" t="s">
        <v>71</v>
      </c>
      <c r="O23" t="s">
        <v>70</v>
      </c>
    </row>
    <row r="24" spans="1:15">
      <c r="A24" s="36">
        <v>20</v>
      </c>
      <c r="B24" s="18">
        <v>23</v>
      </c>
      <c r="C24" t="s">
        <v>348</v>
      </c>
      <c r="H24">
        <v>23</v>
      </c>
      <c r="I24"/>
      <c r="J24" s="43" t="s">
        <v>122</v>
      </c>
      <c r="L24" t="s">
        <v>123</v>
      </c>
      <c r="M24" t="s">
        <v>124</v>
      </c>
      <c r="N24" t="s">
        <v>66</v>
      </c>
      <c r="O24" t="s">
        <v>65</v>
      </c>
    </row>
    <row r="25" spans="1:15">
      <c r="A25" s="36">
        <v>37</v>
      </c>
      <c r="B25" s="18">
        <v>24</v>
      </c>
      <c r="C25" t="s">
        <v>349</v>
      </c>
      <c r="H25">
        <v>24</v>
      </c>
      <c r="I25"/>
      <c r="J25" s="43" t="s">
        <v>125</v>
      </c>
      <c r="L25" t="s">
        <v>126</v>
      </c>
      <c r="M25" t="s">
        <v>127</v>
      </c>
      <c r="N25" t="s">
        <v>61</v>
      </c>
      <c r="O25" t="s">
        <v>60</v>
      </c>
    </row>
    <row r="26" spans="1:15">
      <c r="A26" s="32">
        <v>6</v>
      </c>
      <c r="B26" s="18">
        <v>25</v>
      </c>
      <c r="C26" t="s">
        <v>350</v>
      </c>
      <c r="H26">
        <v>25</v>
      </c>
      <c r="I26"/>
      <c r="J26" s="43" t="s">
        <v>128</v>
      </c>
      <c r="L26" t="s">
        <v>129</v>
      </c>
      <c r="M26" t="s">
        <v>130</v>
      </c>
      <c r="N26" t="s">
        <v>56</v>
      </c>
      <c r="O26" t="s">
        <v>55</v>
      </c>
    </row>
    <row r="27" spans="1:15">
      <c r="A27" s="36">
        <v>15</v>
      </c>
      <c r="B27" s="18">
        <v>26</v>
      </c>
      <c r="C27" t="s">
        <v>351</v>
      </c>
      <c r="H27">
        <v>26</v>
      </c>
      <c r="I27"/>
      <c r="J27" s="43" t="s">
        <v>131</v>
      </c>
      <c r="L27" t="s">
        <v>132</v>
      </c>
      <c r="M27" t="s">
        <v>133</v>
      </c>
      <c r="N27" t="s">
        <v>51</v>
      </c>
      <c r="O27" t="s">
        <v>50</v>
      </c>
    </row>
    <row r="28" spans="1:15">
      <c r="A28" s="44">
        <v>26</v>
      </c>
      <c r="B28" s="18">
        <v>27</v>
      </c>
      <c r="C28" t="s">
        <v>352</v>
      </c>
      <c r="H28">
        <v>27</v>
      </c>
      <c r="I28"/>
      <c r="J28" s="30"/>
      <c r="L28" t="s">
        <v>134</v>
      </c>
      <c r="M28" t="s">
        <v>135</v>
      </c>
      <c r="N28" t="s">
        <v>46</v>
      </c>
      <c r="O28" t="s">
        <v>45</v>
      </c>
    </row>
    <row r="29" spans="1:15">
      <c r="A29" s="44">
        <v>22</v>
      </c>
      <c r="B29" s="18">
        <v>28</v>
      </c>
      <c r="C29" t="s">
        <v>353</v>
      </c>
      <c r="H29">
        <v>28</v>
      </c>
      <c r="I29"/>
      <c r="J29" s="30"/>
      <c r="L29" t="s">
        <v>136</v>
      </c>
      <c r="M29" t="s">
        <v>137</v>
      </c>
      <c r="N29" t="s">
        <v>41</v>
      </c>
    </row>
    <row r="30" spans="1:15">
      <c r="A30" s="44">
        <v>18</v>
      </c>
      <c r="B30" s="18">
        <v>29</v>
      </c>
      <c r="C30" t="s">
        <v>354</v>
      </c>
      <c r="H30">
        <v>29</v>
      </c>
      <c r="I30"/>
      <c r="J30" s="30"/>
      <c r="L30" t="s">
        <v>138</v>
      </c>
      <c r="M30" t="s">
        <v>139</v>
      </c>
      <c r="N30" t="s">
        <v>140</v>
      </c>
    </row>
    <row r="31" spans="1:15">
      <c r="A31" s="44">
        <v>3</v>
      </c>
      <c r="B31" s="18">
        <v>30</v>
      </c>
      <c r="C31" t="s">
        <v>355</v>
      </c>
      <c r="H31">
        <v>30</v>
      </c>
      <c r="I31"/>
      <c r="J31" s="30"/>
      <c r="L31" t="s">
        <v>141</v>
      </c>
      <c r="M31" t="s">
        <v>142</v>
      </c>
      <c r="N31" t="s">
        <v>143</v>
      </c>
    </row>
    <row r="32" spans="1:15">
      <c r="A32" s="44">
        <v>9</v>
      </c>
      <c r="B32" s="18">
        <v>31</v>
      </c>
      <c r="C32" t="s">
        <v>356</v>
      </c>
      <c r="H32">
        <v>31</v>
      </c>
      <c r="I32"/>
      <c r="J32" s="30"/>
      <c r="L32" t="s">
        <v>144</v>
      </c>
      <c r="M32" t="s">
        <v>145</v>
      </c>
      <c r="N32" t="s">
        <v>146</v>
      </c>
    </row>
    <row r="33" spans="1:14">
      <c r="A33" s="44">
        <v>36</v>
      </c>
      <c r="B33" s="18">
        <v>32</v>
      </c>
      <c r="C33" t="s">
        <v>357</v>
      </c>
      <c r="I33"/>
      <c r="L33" t="s">
        <v>147</v>
      </c>
      <c r="M33" t="s">
        <v>148</v>
      </c>
      <c r="N33" t="s">
        <v>149</v>
      </c>
    </row>
    <row r="34" spans="1:14">
      <c r="A34" s="44">
        <v>23</v>
      </c>
      <c r="B34" s="18">
        <v>33</v>
      </c>
      <c r="C34" t="s">
        <v>358</v>
      </c>
      <c r="I34"/>
      <c r="L34" t="s">
        <v>150</v>
      </c>
      <c r="M34" t="s">
        <v>151</v>
      </c>
      <c r="N34" t="s">
        <v>151</v>
      </c>
    </row>
    <row r="35" spans="1:14">
      <c r="A35" s="44">
        <v>34</v>
      </c>
      <c r="B35" s="18">
        <v>34</v>
      </c>
      <c r="C35" t="s">
        <v>359</v>
      </c>
      <c r="I35"/>
    </row>
    <row r="36" spans="1:14">
      <c r="A36" s="44">
        <v>10</v>
      </c>
      <c r="B36" s="18">
        <v>35</v>
      </c>
      <c r="C36" s="50" t="s">
        <v>361</v>
      </c>
      <c r="I36"/>
    </row>
    <row r="37" spans="1:14">
      <c r="A37" s="44">
        <v>2</v>
      </c>
      <c r="B37" s="18">
        <v>36</v>
      </c>
      <c r="C37" s="51" t="s">
        <v>362</v>
      </c>
      <c r="I37"/>
    </row>
    <row r="38" spans="1:14">
      <c r="A38" s="44">
        <v>1</v>
      </c>
      <c r="B38" s="18">
        <v>37</v>
      </c>
      <c r="C38" s="51" t="s">
        <v>362</v>
      </c>
      <c r="I38"/>
    </row>
    <row r="39" spans="1:14">
      <c r="A39" s="44">
        <v>21</v>
      </c>
      <c r="B39" s="18">
        <v>38</v>
      </c>
      <c r="C39" s="51" t="s">
        <v>363</v>
      </c>
      <c r="I39"/>
    </row>
    <row r="40" spans="1:14">
      <c r="A40" s="44">
        <v>38</v>
      </c>
      <c r="B40" s="18">
        <v>39</v>
      </c>
      <c r="C40" s="51" t="s">
        <v>364</v>
      </c>
      <c r="I40"/>
    </row>
    <row r="41" spans="1:14">
      <c r="A41"/>
      <c r="B41" s="18"/>
      <c r="C41" s="30"/>
      <c r="I41"/>
    </row>
    <row r="42" spans="1:14">
      <c r="A42" s="18"/>
      <c r="B42" s="45"/>
      <c r="C42"/>
      <c r="I42"/>
    </row>
    <row r="43" spans="1:14">
      <c r="A43" s="18"/>
      <c r="B43" s="45"/>
      <c r="C43"/>
      <c r="I43"/>
    </row>
    <row r="44" spans="1:14">
      <c r="A44" s="18"/>
      <c r="B44" s="45"/>
      <c r="C44"/>
      <c r="I44"/>
    </row>
    <row r="45" spans="1:14">
      <c r="A45" s="18"/>
      <c r="B45" s="45"/>
      <c r="C45"/>
      <c r="I45"/>
    </row>
    <row r="46" spans="1:14">
      <c r="A46" s="18"/>
      <c r="B46" s="45"/>
      <c r="C46"/>
      <c r="I46"/>
    </row>
    <row r="47" spans="1:14">
      <c r="A47" s="18"/>
      <c r="B47" s="45"/>
      <c r="C47"/>
      <c r="I47"/>
    </row>
    <row r="48" spans="1:14">
      <c r="A48" s="18"/>
      <c r="B48" s="45"/>
      <c r="C48"/>
      <c r="I48"/>
    </row>
    <row r="49" spans="1:9">
      <c r="A49" s="18"/>
      <c r="B49" s="45"/>
      <c r="C49"/>
      <c r="I49"/>
    </row>
    <row r="50" spans="1:9">
      <c r="A50" s="18"/>
      <c r="B50" s="45"/>
      <c r="C50"/>
      <c r="I50"/>
    </row>
    <row r="51" spans="1:9">
      <c r="A51" s="18"/>
      <c r="B51" s="45"/>
      <c r="C51"/>
      <c r="I51"/>
    </row>
    <row r="52" spans="1:9">
      <c r="A52" s="18"/>
      <c r="B52" s="45"/>
      <c r="C52"/>
      <c r="I52"/>
    </row>
    <row r="53" spans="1:9">
      <c r="A53" s="18"/>
      <c r="B53" s="45"/>
      <c r="C53"/>
      <c r="I53"/>
    </row>
    <row r="54" spans="1:9">
      <c r="A54" s="18"/>
      <c r="B54" s="45"/>
      <c r="C54"/>
      <c r="I54"/>
    </row>
    <row r="55" spans="1:9">
      <c r="A55" s="18"/>
      <c r="B55" s="45"/>
      <c r="C55"/>
      <c r="I55"/>
    </row>
    <row r="56" spans="1:9">
      <c r="A56" s="18"/>
      <c r="B56" s="45"/>
      <c r="C56"/>
      <c r="I56"/>
    </row>
    <row r="57" spans="1:9">
      <c r="A57" s="18"/>
      <c r="B57" s="45"/>
      <c r="C57"/>
      <c r="I57"/>
    </row>
    <row r="58" spans="1:9">
      <c r="A58" s="18"/>
      <c r="B58" s="45"/>
      <c r="C58"/>
      <c r="I58"/>
    </row>
    <row r="59" spans="1:9">
      <c r="A59" s="18"/>
      <c r="B59" s="45"/>
      <c r="C59"/>
      <c r="I59"/>
    </row>
    <row r="60" spans="1:9">
      <c r="A60" s="18"/>
      <c r="B60" s="45"/>
      <c r="C60"/>
      <c r="I60"/>
    </row>
    <row r="61" spans="1:9">
      <c r="A61" s="18"/>
      <c r="B61" s="45"/>
      <c r="C61"/>
      <c r="I61"/>
    </row>
    <row r="62" spans="1:9">
      <c r="A62" s="18"/>
      <c r="B62" s="45"/>
      <c r="C62"/>
      <c r="I62"/>
    </row>
    <row r="63" spans="1:9">
      <c r="A63" s="18"/>
      <c r="B63" s="45"/>
      <c r="C63"/>
      <c r="I63"/>
    </row>
    <row r="64" spans="1:9">
      <c r="A64" s="18"/>
      <c r="B64" s="45"/>
      <c r="C64"/>
      <c r="I64"/>
    </row>
    <row r="65" spans="1:9">
      <c r="A65" s="18"/>
      <c r="B65" s="45"/>
      <c r="C65"/>
      <c r="I65"/>
    </row>
    <row r="66" spans="1:9">
      <c r="A66" s="18"/>
      <c r="B66" s="45"/>
      <c r="C66"/>
      <c r="I66"/>
    </row>
    <row r="67" spans="1:9">
      <c r="A67" s="18"/>
      <c r="B67" s="45"/>
      <c r="C67"/>
      <c r="I67"/>
    </row>
    <row r="68" spans="1:9">
      <c r="A68" s="18"/>
      <c r="B68" s="45"/>
      <c r="C68"/>
      <c r="I68"/>
    </row>
    <row r="69" spans="1:9">
      <c r="A69" s="18"/>
      <c r="B69" s="45"/>
      <c r="C69"/>
      <c r="I69"/>
    </row>
    <row r="70" spans="1:9">
      <c r="A70" s="18"/>
      <c r="B70" s="45"/>
      <c r="C70"/>
      <c r="I70"/>
    </row>
    <row r="71" spans="1:9">
      <c r="A71" s="18"/>
      <c r="B71" s="45"/>
      <c r="C71"/>
      <c r="I71"/>
    </row>
    <row r="72" spans="1:9">
      <c r="A72" s="18"/>
      <c r="B72" s="45"/>
      <c r="C72"/>
      <c r="I72"/>
    </row>
    <row r="73" spans="1:9">
      <c r="A73" s="18"/>
      <c r="B73" s="45"/>
      <c r="C73"/>
      <c r="I73"/>
    </row>
    <row r="74" spans="1:9">
      <c r="A74" s="18"/>
      <c r="B74" s="45"/>
      <c r="C74"/>
      <c r="I74"/>
    </row>
    <row r="75" spans="1:9">
      <c r="A75" s="18"/>
      <c r="B75" s="45"/>
      <c r="C75"/>
      <c r="I75"/>
    </row>
    <row r="76" spans="1:9">
      <c r="A76" s="18"/>
      <c r="B76" s="45"/>
      <c r="C76"/>
      <c r="I76"/>
    </row>
    <row r="77" spans="1:9">
      <c r="A77" s="18"/>
      <c r="B77" s="45"/>
      <c r="C77"/>
      <c r="I77"/>
    </row>
    <row r="78" spans="1:9">
      <c r="A78" s="18"/>
      <c r="B78" s="45"/>
      <c r="C78"/>
      <c r="I78"/>
    </row>
    <row r="79" spans="1:9">
      <c r="A79" s="18"/>
      <c r="B79" s="45"/>
      <c r="C79"/>
      <c r="I79"/>
    </row>
    <row r="80" spans="1:9">
      <c r="A80" s="18"/>
      <c r="B80" s="45"/>
      <c r="C80"/>
    </row>
    <row r="81" spans="1:3">
      <c r="A81" s="18"/>
      <c r="B81" s="45"/>
      <c r="C81"/>
    </row>
    <row r="82" spans="1:3">
      <c r="A82" s="18"/>
      <c r="B82" s="45"/>
      <c r="C82"/>
    </row>
    <row r="83" spans="1:3">
      <c r="A83" s="18"/>
      <c r="B83" s="45"/>
      <c r="C83"/>
    </row>
    <row r="84" spans="1:3">
      <c r="A84" s="18"/>
      <c r="B84" s="45"/>
      <c r="C84"/>
    </row>
    <row r="85" spans="1:3">
      <c r="A85" s="18"/>
      <c r="B85" s="45"/>
      <c r="C85"/>
    </row>
    <row r="86" spans="1:3">
      <c r="A86" s="18"/>
      <c r="B86" s="45"/>
      <c r="C86"/>
    </row>
    <row r="87" spans="1:3">
      <c r="A87" s="18"/>
      <c r="B87" s="45"/>
      <c r="C87"/>
    </row>
    <row r="88" spans="1:3">
      <c r="A88" s="18"/>
      <c r="B88" s="45"/>
      <c r="C88"/>
    </row>
    <row r="89" spans="1:3">
      <c r="A89" s="18"/>
      <c r="B89" s="45"/>
      <c r="C89"/>
    </row>
    <row r="90" spans="1:3">
      <c r="A90" s="18"/>
      <c r="B90" s="45"/>
      <c r="C90"/>
    </row>
    <row r="91" spans="1:3">
      <c r="A91" s="18"/>
      <c r="B91" s="45"/>
      <c r="C91"/>
    </row>
    <row r="92" spans="1:3">
      <c r="A92" s="18"/>
      <c r="B92" s="45"/>
      <c r="C92"/>
    </row>
    <row r="93" spans="1:3">
      <c r="A93" s="18"/>
      <c r="B93" s="45"/>
      <c r="C93"/>
    </row>
    <row r="94" spans="1:3">
      <c r="A94" s="18"/>
      <c r="B94" s="45"/>
      <c r="C94"/>
    </row>
    <row r="95" spans="1:3">
      <c r="A95" s="18"/>
      <c r="B95" s="45"/>
      <c r="C95"/>
    </row>
    <row r="96" spans="1:3">
      <c r="A96" s="18"/>
      <c r="B96" s="45"/>
      <c r="C96"/>
    </row>
    <row r="97" spans="1:3">
      <c r="A97" s="18"/>
      <c r="B97" s="45"/>
      <c r="C97"/>
    </row>
    <row r="98" spans="1:3">
      <c r="A98" s="18"/>
      <c r="B98" s="45"/>
      <c r="C98"/>
    </row>
    <row r="99" spans="1:3">
      <c r="A99" s="18"/>
      <c r="B99" s="45"/>
      <c r="C99"/>
    </row>
    <row r="100" spans="1:3">
      <c r="A100" s="18"/>
      <c r="B100" s="45"/>
      <c r="C100"/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2"/>
  <sheetViews>
    <sheetView workbookViewId="0">
      <selection activeCell="G4" sqref="G4"/>
    </sheetView>
  </sheetViews>
  <sheetFormatPr defaultRowHeight="15"/>
  <cols>
    <col min="1" max="1" width="9.140625" style="4"/>
    <col min="2" max="2" width="15.140625" style="4" customWidth="1"/>
    <col min="3" max="5" width="9.140625" style="4"/>
    <col min="6" max="6" width="13.140625" style="4" customWidth="1"/>
    <col min="7" max="7" width="17.28515625" style="4" customWidth="1"/>
    <col min="8" max="12" width="9.140625" style="4"/>
    <col min="13" max="13" width="29.42578125" style="4" customWidth="1"/>
    <col min="14" max="14" width="28.85546875" style="4" customWidth="1"/>
    <col min="15" max="16384" width="9.140625" style="4"/>
  </cols>
  <sheetData>
    <row r="2" spans="2:15" s="8" customFormat="1">
      <c r="B2" s="8" t="s">
        <v>10</v>
      </c>
      <c r="C2" s="8" t="s">
        <v>11</v>
      </c>
      <c r="D2" s="8" t="s">
        <v>12</v>
      </c>
      <c r="F2" s="8" t="s">
        <v>31</v>
      </c>
      <c r="G2" s="8" t="s">
        <v>152</v>
      </c>
      <c r="M2" s="8" t="s">
        <v>153</v>
      </c>
      <c r="N2" s="8" t="s">
        <v>154</v>
      </c>
    </row>
    <row r="3" spans="2:15">
      <c r="B3" s="4" t="s">
        <v>25</v>
      </c>
      <c r="C3" s="4">
        <v>1987</v>
      </c>
      <c r="D3" s="4">
        <v>2001</v>
      </c>
      <c r="F3" s="46">
        <v>1</v>
      </c>
      <c r="G3" s="4">
        <v>20</v>
      </c>
      <c r="M3" s="4" t="s">
        <v>155</v>
      </c>
      <c r="N3" s="4" t="s">
        <v>156</v>
      </c>
      <c r="O3" s="4">
        <v>20</v>
      </c>
    </row>
    <row r="4" spans="2:15">
      <c r="B4" s="4" t="s">
        <v>21</v>
      </c>
      <c r="C4" s="4">
        <v>1977</v>
      </c>
      <c r="D4" s="4">
        <v>1986</v>
      </c>
      <c r="F4" s="46">
        <v>2</v>
      </c>
      <c r="G4" s="4">
        <v>17</v>
      </c>
      <c r="M4" s="4" t="s">
        <v>157</v>
      </c>
      <c r="N4" s="4" t="s">
        <v>158</v>
      </c>
      <c r="O4" s="4">
        <v>17</v>
      </c>
    </row>
    <row r="5" spans="2:15">
      <c r="B5" s="4" t="s">
        <v>19</v>
      </c>
      <c r="C5" s="4">
        <v>1967</v>
      </c>
      <c r="D5" s="4">
        <v>1976</v>
      </c>
      <c r="F5" s="46">
        <v>3</v>
      </c>
      <c r="G5" s="4">
        <v>14</v>
      </c>
      <c r="M5" s="4" t="s">
        <v>159</v>
      </c>
      <c r="N5" s="4" t="s">
        <v>160</v>
      </c>
      <c r="O5" s="4">
        <v>14</v>
      </c>
    </row>
    <row r="6" spans="2:15">
      <c r="B6" s="4" t="s">
        <v>15</v>
      </c>
      <c r="C6" s="4">
        <v>1957</v>
      </c>
      <c r="D6" s="4">
        <v>1966</v>
      </c>
      <c r="F6" s="46">
        <v>4</v>
      </c>
      <c r="G6" s="4">
        <v>12</v>
      </c>
      <c r="M6" s="4" t="s">
        <v>161</v>
      </c>
      <c r="N6" s="4" t="s">
        <v>162</v>
      </c>
      <c r="O6" s="4">
        <v>12</v>
      </c>
    </row>
    <row r="7" spans="2:15">
      <c r="B7" s="4" t="s">
        <v>16</v>
      </c>
      <c r="C7" s="4">
        <v>1900</v>
      </c>
      <c r="D7" s="4">
        <v>1956</v>
      </c>
      <c r="F7" s="46">
        <v>5</v>
      </c>
      <c r="G7" s="4">
        <v>10</v>
      </c>
      <c r="M7" s="4" t="s">
        <v>163</v>
      </c>
      <c r="N7" s="4" t="s">
        <v>164</v>
      </c>
      <c r="O7" s="4">
        <v>10</v>
      </c>
    </row>
    <row r="8" spans="2:15">
      <c r="B8" s="4" t="s">
        <v>18</v>
      </c>
      <c r="C8" s="4">
        <v>1977</v>
      </c>
      <c r="D8" s="4">
        <v>2001</v>
      </c>
      <c r="F8" s="46">
        <v>6</v>
      </c>
      <c r="G8" s="4">
        <v>9</v>
      </c>
      <c r="M8" s="4" t="s">
        <v>165</v>
      </c>
      <c r="N8" s="4" t="s">
        <v>166</v>
      </c>
      <c r="O8" s="4">
        <v>9</v>
      </c>
    </row>
    <row r="9" spans="2:15">
      <c r="B9" s="4" t="s">
        <v>17</v>
      </c>
      <c r="C9" s="4">
        <v>1900</v>
      </c>
      <c r="D9" s="4">
        <v>1976</v>
      </c>
      <c r="F9" s="46">
        <v>7</v>
      </c>
      <c r="G9" s="4">
        <v>8</v>
      </c>
      <c r="M9" s="4" t="s">
        <v>167</v>
      </c>
      <c r="N9" s="4" t="s">
        <v>168</v>
      </c>
      <c r="O9" s="4">
        <v>8</v>
      </c>
    </row>
    <row r="10" spans="2:15">
      <c r="B10" s="4" t="s">
        <v>169</v>
      </c>
      <c r="C10" s="4">
        <v>2002</v>
      </c>
      <c r="D10" s="4">
        <v>2016</v>
      </c>
      <c r="F10" s="46">
        <v>8</v>
      </c>
      <c r="G10" s="4">
        <v>7</v>
      </c>
      <c r="M10" s="4" t="s">
        <v>170</v>
      </c>
      <c r="O10" s="4">
        <v>7</v>
      </c>
    </row>
    <row r="11" spans="2:15">
      <c r="F11" s="46">
        <v>9</v>
      </c>
      <c r="G11" s="4">
        <v>6</v>
      </c>
      <c r="M11" s="4" t="s">
        <v>171</v>
      </c>
      <c r="O11" s="4">
        <v>6</v>
      </c>
    </row>
    <row r="12" spans="2:15">
      <c r="F12" s="46">
        <v>10</v>
      </c>
      <c r="G12" s="4">
        <v>5</v>
      </c>
      <c r="M12" s="4" t="s">
        <v>172</v>
      </c>
      <c r="O12" s="4">
        <v>5</v>
      </c>
    </row>
    <row r="13" spans="2:15">
      <c r="D13" s="47"/>
      <c r="E13" s="47"/>
      <c r="F13" s="46">
        <v>11</v>
      </c>
      <c r="G13" s="4">
        <v>4</v>
      </c>
      <c r="H13" s="47"/>
      <c r="I13" s="47"/>
      <c r="J13" s="47"/>
      <c r="K13" s="47"/>
      <c r="M13" s="4" t="s">
        <v>173</v>
      </c>
      <c r="O13" s="4">
        <v>4</v>
      </c>
    </row>
    <row r="14" spans="2:15">
      <c r="F14" s="46">
        <v>12</v>
      </c>
      <c r="G14" s="4">
        <v>3</v>
      </c>
      <c r="M14" s="4" t="s">
        <v>174</v>
      </c>
      <c r="O14" s="4">
        <v>3</v>
      </c>
    </row>
    <row r="15" spans="2:15">
      <c r="F15" s="46">
        <v>13</v>
      </c>
      <c r="G15" s="4">
        <v>2</v>
      </c>
      <c r="M15" s="4" t="s">
        <v>175</v>
      </c>
      <c r="O15" s="4">
        <v>2</v>
      </c>
    </row>
    <row r="16" spans="2:15">
      <c r="F16" s="46">
        <v>14</v>
      </c>
      <c r="G16" s="4">
        <v>1</v>
      </c>
      <c r="M16" s="4" t="s">
        <v>176</v>
      </c>
      <c r="O16" s="4">
        <v>1</v>
      </c>
    </row>
    <row r="17" spans="6:15">
      <c r="F17" s="46">
        <v>15</v>
      </c>
      <c r="G17" s="4">
        <v>1</v>
      </c>
      <c r="O17" s="4">
        <v>1</v>
      </c>
    </row>
    <row r="18" spans="6:15">
      <c r="F18" s="46">
        <v>16</v>
      </c>
      <c r="G18" s="4">
        <v>1</v>
      </c>
      <c r="O18" s="4">
        <v>1</v>
      </c>
    </row>
    <row r="19" spans="6:15">
      <c r="F19" s="46">
        <v>17</v>
      </c>
      <c r="G19" s="4">
        <v>1</v>
      </c>
      <c r="O19" s="4">
        <v>1</v>
      </c>
    </row>
    <row r="20" spans="6:15">
      <c r="F20" s="46">
        <v>18</v>
      </c>
      <c r="G20" s="4">
        <v>1</v>
      </c>
      <c r="O20" s="4">
        <v>1</v>
      </c>
    </row>
    <row r="21" spans="6:15">
      <c r="F21" s="46">
        <v>19</v>
      </c>
      <c r="G21" s="4">
        <v>1</v>
      </c>
      <c r="O21" s="4">
        <v>1</v>
      </c>
    </row>
    <row r="22" spans="6:15">
      <c r="F22" s="46">
        <v>20</v>
      </c>
      <c r="G22" s="4">
        <v>1</v>
      </c>
      <c r="O22" s="4">
        <v>1</v>
      </c>
    </row>
    <row r="23" spans="6:15">
      <c r="F23" s="46">
        <v>21</v>
      </c>
      <c r="G23" s="4">
        <v>1</v>
      </c>
      <c r="O23" s="4">
        <v>1</v>
      </c>
    </row>
    <row r="24" spans="6:15">
      <c r="F24" s="46">
        <v>22</v>
      </c>
      <c r="G24" s="4">
        <v>1</v>
      </c>
      <c r="O24" s="4">
        <v>1</v>
      </c>
    </row>
    <row r="25" spans="6:15">
      <c r="F25" s="46">
        <v>23</v>
      </c>
      <c r="G25" s="4">
        <v>1</v>
      </c>
      <c r="O25" s="4">
        <v>1</v>
      </c>
    </row>
    <row r="26" spans="6:15">
      <c r="F26" s="46">
        <v>24</v>
      </c>
      <c r="G26" s="4">
        <v>1</v>
      </c>
      <c r="O26" s="4">
        <v>1</v>
      </c>
    </row>
    <row r="27" spans="6:15">
      <c r="F27" s="46">
        <v>25</v>
      </c>
      <c r="G27" s="4">
        <v>1</v>
      </c>
      <c r="O27" s="4">
        <v>1</v>
      </c>
    </row>
    <row r="28" spans="6:15">
      <c r="F28" s="46">
        <v>26</v>
      </c>
      <c r="G28" s="4">
        <v>1</v>
      </c>
    </row>
    <row r="29" spans="6:15">
      <c r="F29" s="46">
        <v>27</v>
      </c>
      <c r="G29" s="4">
        <v>1</v>
      </c>
    </row>
    <row r="30" spans="6:15">
      <c r="F30" s="46">
        <v>28</v>
      </c>
      <c r="G30" s="4">
        <v>1</v>
      </c>
    </row>
    <row r="31" spans="6:15">
      <c r="F31" s="46">
        <v>29</v>
      </c>
      <c r="G31" s="4">
        <v>1</v>
      </c>
    </row>
    <row r="32" spans="6:15">
      <c r="F32" s="46">
        <v>30</v>
      </c>
      <c r="G32" s="4">
        <v>1</v>
      </c>
    </row>
    <row r="33" spans="6:7">
      <c r="F33" s="46">
        <v>31</v>
      </c>
      <c r="G33" s="4">
        <v>1</v>
      </c>
    </row>
    <row r="34" spans="6:7">
      <c r="F34" s="46">
        <v>32</v>
      </c>
      <c r="G34" s="4">
        <v>1</v>
      </c>
    </row>
    <row r="35" spans="6:7">
      <c r="F35" s="46">
        <v>33</v>
      </c>
      <c r="G35" s="4">
        <v>1</v>
      </c>
    </row>
    <row r="36" spans="6:7">
      <c r="F36" s="46">
        <v>34</v>
      </c>
      <c r="G36" s="4">
        <v>1</v>
      </c>
    </row>
    <row r="37" spans="6:7">
      <c r="F37" s="46">
        <v>35</v>
      </c>
      <c r="G37" s="4">
        <v>1</v>
      </c>
    </row>
    <row r="38" spans="6:7">
      <c r="F38" s="46">
        <v>36</v>
      </c>
      <c r="G38" s="4">
        <v>1</v>
      </c>
    </row>
    <row r="39" spans="6:7">
      <c r="F39" s="46">
        <v>37</v>
      </c>
      <c r="G39" s="4">
        <v>1</v>
      </c>
    </row>
    <row r="40" spans="6:7">
      <c r="F40" s="46">
        <v>38</v>
      </c>
      <c r="G40" s="4">
        <v>1</v>
      </c>
    </row>
    <row r="41" spans="6:7">
      <c r="F41" s="46">
        <v>39</v>
      </c>
      <c r="G41" s="4">
        <v>1</v>
      </c>
    </row>
    <row r="42" spans="6:7">
      <c r="F42" s="46">
        <v>40</v>
      </c>
      <c r="G42" s="4">
        <v>1</v>
      </c>
    </row>
    <row r="43" spans="6:7">
      <c r="F43" s="46">
        <v>41</v>
      </c>
      <c r="G43" s="4">
        <v>1</v>
      </c>
    </row>
    <row r="44" spans="6:7">
      <c r="F44" s="46">
        <v>42</v>
      </c>
      <c r="G44" s="4">
        <v>1</v>
      </c>
    </row>
    <row r="45" spans="6:7">
      <c r="F45" s="46">
        <v>43</v>
      </c>
      <c r="G45" s="4">
        <v>1</v>
      </c>
    </row>
    <row r="46" spans="6:7">
      <c r="F46" s="46">
        <v>44</v>
      </c>
      <c r="G46" s="4">
        <v>1</v>
      </c>
    </row>
    <row r="47" spans="6:7">
      <c r="F47" s="46">
        <v>45</v>
      </c>
      <c r="G47" s="4">
        <v>1</v>
      </c>
    </row>
    <row r="48" spans="6:7">
      <c r="F48" s="46">
        <v>46</v>
      </c>
      <c r="G48" s="4">
        <v>1</v>
      </c>
    </row>
    <row r="49" spans="6:7">
      <c r="F49" s="46">
        <v>47</v>
      </c>
      <c r="G49" s="4">
        <v>1</v>
      </c>
    </row>
    <row r="50" spans="6:7">
      <c r="F50" s="46">
        <v>48</v>
      </c>
      <c r="G50" s="4">
        <v>1</v>
      </c>
    </row>
    <row r="51" spans="6:7">
      <c r="F51" s="46">
        <v>49</v>
      </c>
      <c r="G51" s="4">
        <v>1</v>
      </c>
    </row>
    <row r="52" spans="6:7">
      <c r="F52" s="46">
        <v>50</v>
      </c>
      <c r="G52" s="4">
        <v>1</v>
      </c>
    </row>
    <row r="53" spans="6:7">
      <c r="F53" s="46">
        <v>51</v>
      </c>
      <c r="G53" s="4">
        <v>1</v>
      </c>
    </row>
    <row r="54" spans="6:7">
      <c r="F54" s="46">
        <v>52</v>
      </c>
      <c r="G54" s="4">
        <v>1</v>
      </c>
    </row>
    <row r="55" spans="6:7">
      <c r="F55" s="46">
        <v>53</v>
      </c>
      <c r="G55" s="4">
        <v>1</v>
      </c>
    </row>
    <row r="56" spans="6:7">
      <c r="F56" s="46">
        <v>54</v>
      </c>
      <c r="G56" s="4">
        <v>1</v>
      </c>
    </row>
    <row r="57" spans="6:7">
      <c r="F57" s="46">
        <v>55</v>
      </c>
      <c r="G57" s="4">
        <v>1</v>
      </c>
    </row>
    <row r="58" spans="6:7">
      <c r="F58" s="46">
        <v>56</v>
      </c>
      <c r="G58" s="4">
        <v>1</v>
      </c>
    </row>
    <row r="59" spans="6:7">
      <c r="F59" s="46">
        <v>57</v>
      </c>
      <c r="G59" s="4">
        <v>1</v>
      </c>
    </row>
    <row r="60" spans="6:7">
      <c r="F60" s="46">
        <v>58</v>
      </c>
      <c r="G60" s="4">
        <v>1</v>
      </c>
    </row>
    <row r="61" spans="6:7">
      <c r="F61" s="46">
        <v>59</v>
      </c>
      <c r="G61" s="4">
        <v>1</v>
      </c>
    </row>
    <row r="62" spans="6:7">
      <c r="F62" s="46">
        <v>60</v>
      </c>
      <c r="G62" s="4">
        <v>1</v>
      </c>
    </row>
    <row r="63" spans="6:7">
      <c r="F63" s="46">
        <v>61</v>
      </c>
      <c r="G63" s="4">
        <v>1</v>
      </c>
    </row>
    <row r="64" spans="6:7">
      <c r="F64" s="46">
        <v>62</v>
      </c>
      <c r="G64" s="4">
        <v>1</v>
      </c>
    </row>
    <row r="65" spans="6:7">
      <c r="F65" s="46">
        <v>63</v>
      </c>
      <c r="G65" s="4">
        <v>1</v>
      </c>
    </row>
    <row r="66" spans="6:7">
      <c r="F66" s="46">
        <v>64</v>
      </c>
      <c r="G66" s="4">
        <v>1</v>
      </c>
    </row>
    <row r="67" spans="6:7">
      <c r="F67" s="46">
        <v>65</v>
      </c>
      <c r="G67" s="4">
        <v>1</v>
      </c>
    </row>
    <row r="68" spans="6:7">
      <c r="F68" s="46">
        <v>66</v>
      </c>
      <c r="G68" s="4">
        <v>1</v>
      </c>
    </row>
    <row r="69" spans="6:7">
      <c r="F69" s="46">
        <v>67</v>
      </c>
      <c r="G69" s="4">
        <v>1</v>
      </c>
    </row>
    <row r="70" spans="6:7">
      <c r="F70" s="46">
        <v>68</v>
      </c>
      <c r="G70" s="4">
        <v>1</v>
      </c>
    </row>
    <row r="71" spans="6:7">
      <c r="F71" s="46">
        <v>69</v>
      </c>
      <c r="G71" s="4">
        <v>1</v>
      </c>
    </row>
    <row r="72" spans="6:7">
      <c r="F72" s="46">
        <v>70</v>
      </c>
      <c r="G72" s="4">
        <v>1</v>
      </c>
    </row>
    <row r="73" spans="6:7">
      <c r="F73" s="46">
        <v>71</v>
      </c>
      <c r="G73" s="4">
        <v>1</v>
      </c>
    </row>
    <row r="74" spans="6:7">
      <c r="F74" s="46">
        <v>72</v>
      </c>
      <c r="G74" s="4">
        <v>1</v>
      </c>
    </row>
    <row r="75" spans="6:7">
      <c r="F75" s="46">
        <v>73</v>
      </c>
      <c r="G75" s="4">
        <v>1</v>
      </c>
    </row>
    <row r="76" spans="6:7">
      <c r="F76" s="46">
        <v>74</v>
      </c>
      <c r="G76" s="4">
        <v>1</v>
      </c>
    </row>
    <row r="77" spans="6:7">
      <c r="F77" s="46">
        <v>75</v>
      </c>
      <c r="G77" s="4">
        <v>1</v>
      </c>
    </row>
    <row r="78" spans="6:7">
      <c r="F78" s="46">
        <v>76</v>
      </c>
      <c r="G78" s="4">
        <v>1</v>
      </c>
    </row>
    <row r="79" spans="6:7">
      <c r="F79" s="46">
        <v>77</v>
      </c>
      <c r="G79" s="4">
        <v>1</v>
      </c>
    </row>
    <row r="80" spans="6:7">
      <c r="F80" s="46">
        <v>78</v>
      </c>
      <c r="G80" s="4">
        <v>1</v>
      </c>
    </row>
    <row r="81" spans="6:7">
      <c r="F81" s="46">
        <v>79</v>
      </c>
      <c r="G81" s="4">
        <v>1</v>
      </c>
    </row>
    <row r="82" spans="6:7">
      <c r="F82" s="46">
        <v>80</v>
      </c>
      <c r="G82" s="4">
        <v>1</v>
      </c>
    </row>
    <row r="83" spans="6:7">
      <c r="F83" s="46">
        <v>81</v>
      </c>
      <c r="G83" s="4">
        <v>1</v>
      </c>
    </row>
    <row r="84" spans="6:7">
      <c r="F84" s="46">
        <v>82</v>
      </c>
      <c r="G84" s="4">
        <v>1</v>
      </c>
    </row>
    <row r="85" spans="6:7">
      <c r="F85" s="46">
        <v>83</v>
      </c>
      <c r="G85" s="4">
        <v>1</v>
      </c>
    </row>
    <row r="86" spans="6:7">
      <c r="F86" s="46">
        <v>84</v>
      </c>
      <c r="G86" s="4">
        <v>1</v>
      </c>
    </row>
    <row r="87" spans="6:7">
      <c r="F87" s="46">
        <v>85</v>
      </c>
      <c r="G87" s="4">
        <v>1</v>
      </c>
    </row>
    <row r="88" spans="6:7">
      <c r="F88" s="46">
        <v>86</v>
      </c>
      <c r="G88" s="4">
        <v>1</v>
      </c>
    </row>
    <row r="89" spans="6:7">
      <c r="F89" s="46">
        <v>87</v>
      </c>
      <c r="G89" s="4">
        <v>1</v>
      </c>
    </row>
    <row r="90" spans="6:7">
      <c r="F90" s="46">
        <v>88</v>
      </c>
      <c r="G90" s="4">
        <v>1</v>
      </c>
    </row>
    <row r="91" spans="6:7">
      <c r="F91" s="46">
        <v>89</v>
      </c>
      <c r="G91" s="4">
        <v>1</v>
      </c>
    </row>
    <row r="92" spans="6:7">
      <c r="F92" s="46">
        <v>90</v>
      </c>
      <c r="G92" s="4">
        <v>1</v>
      </c>
    </row>
    <row r="93" spans="6:7">
      <c r="F93" s="46">
        <v>91</v>
      </c>
      <c r="G93" s="4">
        <v>1</v>
      </c>
    </row>
    <row r="94" spans="6:7">
      <c r="F94" s="46">
        <v>92</v>
      </c>
      <c r="G94" s="4">
        <v>1</v>
      </c>
    </row>
    <row r="95" spans="6:7">
      <c r="F95" s="46">
        <v>93</v>
      </c>
      <c r="G95" s="4">
        <v>1</v>
      </c>
    </row>
    <row r="96" spans="6:7">
      <c r="F96" s="46">
        <v>94</v>
      </c>
      <c r="G96" s="4">
        <v>1</v>
      </c>
    </row>
    <row r="97" spans="6:7">
      <c r="F97" s="46">
        <v>95</v>
      </c>
      <c r="G97" s="4">
        <v>1</v>
      </c>
    </row>
    <row r="98" spans="6:7">
      <c r="F98" s="46">
        <v>96</v>
      </c>
      <c r="G98" s="4">
        <v>1</v>
      </c>
    </row>
    <row r="99" spans="6:7">
      <c r="F99" s="46">
        <v>97</v>
      </c>
      <c r="G99" s="4">
        <v>1</v>
      </c>
    </row>
    <row r="100" spans="6:7">
      <c r="F100" s="46">
        <v>98</v>
      </c>
      <c r="G100" s="4">
        <v>1</v>
      </c>
    </row>
    <row r="101" spans="6:7">
      <c r="F101" s="46">
        <v>99</v>
      </c>
      <c r="G101" s="4">
        <v>1</v>
      </c>
    </row>
    <row r="102" spans="6:7">
      <c r="F102" s="46">
        <v>100</v>
      </c>
      <c r="G102" s="4">
        <v>1</v>
      </c>
    </row>
  </sheetData>
  <sheetProtection selectLockedCells="1" selectUnlockedCells="1"/>
  <pageMargins left="0" right="0" top="0.39374999999999999" bottom="0.39374999999999999" header="0.51180555555555551" footer="0.51180555555555551"/>
  <pageSetup paperSize="9"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2:J41"/>
  <sheetViews>
    <sheetView workbookViewId="0">
      <selection activeCell="D3" sqref="D3"/>
    </sheetView>
  </sheetViews>
  <sheetFormatPr defaultRowHeight="15"/>
  <cols>
    <col min="1" max="1" width="7.42578125" customWidth="1"/>
    <col min="2" max="3" width="10.7109375" customWidth="1"/>
  </cols>
  <sheetData>
    <row r="2" spans="1:10">
      <c r="B2" s="30"/>
      <c r="C2" s="30"/>
    </row>
    <row r="3" spans="1:10">
      <c r="A3" t="s">
        <v>177</v>
      </c>
      <c r="B3" s="30" t="s">
        <v>178</v>
      </c>
      <c r="C3" s="30" t="s">
        <v>179</v>
      </c>
      <c r="D3">
        <v>1</v>
      </c>
      <c r="J3">
        <v>20</v>
      </c>
    </row>
    <row r="4" spans="1:10">
      <c r="A4" t="s">
        <v>180</v>
      </c>
      <c r="B4" s="30" t="s">
        <v>181</v>
      </c>
      <c r="C4" s="30" t="s">
        <v>182</v>
      </c>
      <c r="D4">
        <v>2</v>
      </c>
      <c r="J4">
        <v>8</v>
      </c>
    </row>
    <row r="5" spans="1:10">
      <c r="A5" t="s">
        <v>183</v>
      </c>
      <c r="B5" s="30" t="s">
        <v>184</v>
      </c>
      <c r="C5" s="30" t="s">
        <v>185</v>
      </c>
      <c r="D5">
        <v>3</v>
      </c>
      <c r="J5">
        <v>26</v>
      </c>
    </row>
    <row r="6" spans="1:10">
      <c r="A6" t="s">
        <v>186</v>
      </c>
      <c r="B6" s="30" t="s">
        <v>187</v>
      </c>
      <c r="C6" s="30" t="s">
        <v>188</v>
      </c>
      <c r="D6">
        <v>4</v>
      </c>
      <c r="J6">
        <v>19</v>
      </c>
    </row>
    <row r="7" spans="1:10">
      <c r="A7" t="s">
        <v>189</v>
      </c>
      <c r="B7" s="30" t="s">
        <v>190</v>
      </c>
      <c r="C7" s="30" t="s">
        <v>191</v>
      </c>
      <c r="D7">
        <v>5</v>
      </c>
      <c r="J7">
        <v>6</v>
      </c>
    </row>
    <row r="8" spans="1:10">
      <c r="A8" t="s">
        <v>192</v>
      </c>
      <c r="B8" s="30" t="s">
        <v>193</v>
      </c>
      <c r="C8" s="30" t="s">
        <v>194</v>
      </c>
      <c r="D8">
        <v>6</v>
      </c>
      <c r="J8">
        <v>10</v>
      </c>
    </row>
    <row r="9" spans="1:10">
      <c r="A9" t="s">
        <v>195</v>
      </c>
      <c r="B9" s="30" t="s">
        <v>196</v>
      </c>
      <c r="C9" s="30" t="s">
        <v>197</v>
      </c>
      <c r="D9">
        <v>7</v>
      </c>
      <c r="J9">
        <v>11</v>
      </c>
    </row>
    <row r="10" spans="1:10">
      <c r="A10" t="s">
        <v>38</v>
      </c>
      <c r="B10" s="30" t="s">
        <v>198</v>
      </c>
      <c r="C10" s="30" t="s">
        <v>199</v>
      </c>
      <c r="D10">
        <v>8</v>
      </c>
      <c r="J10">
        <v>1</v>
      </c>
    </row>
    <row r="11" spans="1:10">
      <c r="A11" t="s">
        <v>43</v>
      </c>
      <c r="B11" s="30" t="s">
        <v>200</v>
      </c>
      <c r="C11" s="30" t="s">
        <v>201</v>
      </c>
      <c r="D11">
        <v>9</v>
      </c>
      <c r="J11">
        <v>27</v>
      </c>
    </row>
    <row r="12" spans="1:10">
      <c r="A12" t="s">
        <v>48</v>
      </c>
      <c r="B12" s="30" t="s">
        <v>202</v>
      </c>
      <c r="C12" s="30" t="s">
        <v>203</v>
      </c>
      <c r="D12">
        <v>10</v>
      </c>
      <c r="J12">
        <v>24</v>
      </c>
    </row>
    <row r="13" spans="1:10">
      <c r="A13" t="s">
        <v>53</v>
      </c>
      <c r="B13" s="30" t="s">
        <v>204</v>
      </c>
      <c r="C13" s="30" t="s">
        <v>205</v>
      </c>
      <c r="D13">
        <v>11</v>
      </c>
      <c r="J13">
        <v>9</v>
      </c>
    </row>
    <row r="14" spans="1:10">
      <c r="A14" t="s">
        <v>58</v>
      </c>
      <c r="B14" s="30" t="s">
        <v>206</v>
      </c>
      <c r="C14" s="30" t="s">
        <v>207</v>
      </c>
      <c r="D14">
        <v>12</v>
      </c>
      <c r="J14">
        <v>5</v>
      </c>
    </row>
    <row r="15" spans="1:10">
      <c r="A15" t="s">
        <v>63</v>
      </c>
      <c r="B15" s="30" t="s">
        <v>208</v>
      </c>
      <c r="C15" s="30" t="s">
        <v>209</v>
      </c>
      <c r="D15">
        <v>13</v>
      </c>
      <c r="J15">
        <v>4</v>
      </c>
    </row>
    <row r="16" spans="1:10">
      <c r="A16" t="s">
        <v>68</v>
      </c>
      <c r="B16" s="30" t="s">
        <v>210</v>
      </c>
      <c r="C16" s="30" t="s">
        <v>211</v>
      </c>
      <c r="D16">
        <v>14</v>
      </c>
      <c r="J16">
        <v>18</v>
      </c>
    </row>
    <row r="17" spans="1:10">
      <c r="A17" t="s">
        <v>73</v>
      </c>
      <c r="B17" s="30" t="s">
        <v>212</v>
      </c>
      <c r="C17" s="30" t="s">
        <v>213</v>
      </c>
      <c r="D17">
        <v>15</v>
      </c>
      <c r="J17">
        <v>16</v>
      </c>
    </row>
    <row r="18" spans="1:10">
      <c r="A18" t="s">
        <v>78</v>
      </c>
      <c r="B18" s="30" t="s">
        <v>214</v>
      </c>
      <c r="C18" s="30" t="s">
        <v>215</v>
      </c>
      <c r="D18">
        <v>16</v>
      </c>
      <c r="J18">
        <v>30</v>
      </c>
    </row>
    <row r="19" spans="1:10">
      <c r="A19" t="s">
        <v>83</v>
      </c>
      <c r="B19" s="30" t="s">
        <v>216</v>
      </c>
      <c r="C19" s="30" t="s">
        <v>217</v>
      </c>
      <c r="D19">
        <v>17</v>
      </c>
      <c r="J19">
        <v>21</v>
      </c>
    </row>
    <row r="20" spans="1:10">
      <c r="A20" t="s">
        <v>88</v>
      </c>
      <c r="B20" s="30" t="s">
        <v>218</v>
      </c>
      <c r="C20" s="30" t="s">
        <v>219</v>
      </c>
      <c r="D20">
        <v>18</v>
      </c>
      <c r="J20">
        <v>17</v>
      </c>
    </row>
    <row r="21" spans="1:10">
      <c r="A21" t="s">
        <v>93</v>
      </c>
      <c r="B21" s="30" t="s">
        <v>220</v>
      </c>
      <c r="C21" s="30" t="s">
        <v>221</v>
      </c>
      <c r="D21">
        <v>19</v>
      </c>
      <c r="J21">
        <v>22</v>
      </c>
    </row>
    <row r="22" spans="1:10">
      <c r="A22" t="s">
        <v>98</v>
      </c>
      <c r="B22" s="30" t="s">
        <v>222</v>
      </c>
      <c r="C22" s="30" t="s">
        <v>223</v>
      </c>
      <c r="D22">
        <v>20</v>
      </c>
      <c r="J22">
        <v>12</v>
      </c>
    </row>
    <row r="23" spans="1:10">
      <c r="A23" t="s">
        <v>103</v>
      </c>
      <c r="B23" s="30" t="s">
        <v>224</v>
      </c>
      <c r="C23" s="30" t="s">
        <v>225</v>
      </c>
      <c r="D23">
        <v>21</v>
      </c>
      <c r="J23">
        <v>7</v>
      </c>
    </row>
    <row r="24" spans="1:10">
      <c r="A24" t="s">
        <v>106</v>
      </c>
      <c r="B24" s="30" t="s">
        <v>226</v>
      </c>
      <c r="C24" s="30" t="s">
        <v>227</v>
      </c>
      <c r="D24">
        <v>22</v>
      </c>
      <c r="J24">
        <v>31</v>
      </c>
    </row>
    <row r="25" spans="1:10">
      <c r="A25" t="s">
        <v>109</v>
      </c>
      <c r="B25" s="30" t="s">
        <v>228</v>
      </c>
      <c r="C25" s="30" t="s">
        <v>229</v>
      </c>
      <c r="D25">
        <v>23</v>
      </c>
      <c r="J25">
        <v>29</v>
      </c>
    </row>
    <row r="26" spans="1:10">
      <c r="A26" t="s">
        <v>112</v>
      </c>
      <c r="B26" s="30" t="s">
        <v>230</v>
      </c>
      <c r="C26" s="30" t="s">
        <v>231</v>
      </c>
      <c r="D26">
        <v>24</v>
      </c>
      <c r="J26">
        <v>28</v>
      </c>
    </row>
    <row r="27" spans="1:10">
      <c r="A27" t="s">
        <v>115</v>
      </c>
      <c r="B27" s="30" t="s">
        <v>232</v>
      </c>
      <c r="C27" s="30" t="s">
        <v>233</v>
      </c>
      <c r="D27">
        <v>25</v>
      </c>
      <c r="J27">
        <v>23</v>
      </c>
    </row>
    <row r="28" spans="1:10">
      <c r="A28" t="s">
        <v>118</v>
      </c>
      <c r="B28" s="30" t="s">
        <v>234</v>
      </c>
      <c r="C28" s="30" t="s">
        <v>235</v>
      </c>
      <c r="D28">
        <v>26</v>
      </c>
      <c r="J28">
        <v>3</v>
      </c>
    </row>
    <row r="29" spans="1:10">
      <c r="A29" t="s">
        <v>120</v>
      </c>
      <c r="B29" s="30" t="s">
        <v>236</v>
      </c>
      <c r="C29" s="30" t="s">
        <v>237</v>
      </c>
      <c r="D29">
        <v>27</v>
      </c>
      <c r="J29">
        <v>25</v>
      </c>
    </row>
    <row r="30" spans="1:10">
      <c r="A30" t="s">
        <v>123</v>
      </c>
      <c r="B30" s="30" t="s">
        <v>238</v>
      </c>
      <c r="C30" s="30" t="s">
        <v>239</v>
      </c>
      <c r="D30">
        <v>28</v>
      </c>
      <c r="J30">
        <v>15</v>
      </c>
    </row>
    <row r="31" spans="1:10">
      <c r="A31" t="s">
        <v>126</v>
      </c>
      <c r="B31" s="30" t="s">
        <v>240</v>
      </c>
      <c r="C31" s="30" t="s">
        <v>241</v>
      </c>
      <c r="D31">
        <v>29</v>
      </c>
      <c r="J31">
        <v>13</v>
      </c>
    </row>
    <row r="32" spans="1:10">
      <c r="A32" t="s">
        <v>129</v>
      </c>
      <c r="B32" s="30" t="s">
        <v>242</v>
      </c>
      <c r="C32" s="48" t="s">
        <v>243</v>
      </c>
      <c r="I32">
        <v>1</v>
      </c>
    </row>
    <row r="33" spans="1:10">
      <c r="A33" t="s">
        <v>132</v>
      </c>
      <c r="B33" s="30" t="s">
        <v>244</v>
      </c>
      <c r="C33" s="48" t="s">
        <v>245</v>
      </c>
      <c r="I33">
        <v>5</v>
      </c>
    </row>
    <row r="34" spans="1:10">
      <c r="A34" t="s">
        <v>134</v>
      </c>
      <c r="B34" s="30" t="s">
        <v>130</v>
      </c>
      <c r="C34" s="30" t="s">
        <v>246</v>
      </c>
      <c r="D34">
        <v>30</v>
      </c>
      <c r="J34">
        <v>14</v>
      </c>
    </row>
    <row r="35" spans="1:10">
      <c r="A35" t="s">
        <v>136</v>
      </c>
      <c r="B35" s="30" t="s">
        <v>247</v>
      </c>
      <c r="C35" s="48" t="s">
        <v>248</v>
      </c>
      <c r="I35">
        <v>6</v>
      </c>
    </row>
    <row r="36" spans="1:10">
      <c r="A36" t="s">
        <v>138</v>
      </c>
      <c r="B36" s="30" t="s">
        <v>249</v>
      </c>
      <c r="C36" s="48" t="s">
        <v>250</v>
      </c>
      <c r="I36">
        <v>7</v>
      </c>
    </row>
    <row r="37" spans="1:10">
      <c r="A37" t="s">
        <v>141</v>
      </c>
      <c r="B37" s="30" t="s">
        <v>251</v>
      </c>
      <c r="C37" s="30" t="s">
        <v>252</v>
      </c>
      <c r="D37">
        <v>31</v>
      </c>
      <c r="J37">
        <v>2</v>
      </c>
    </row>
    <row r="38" spans="1:10">
      <c r="A38" t="s">
        <v>144</v>
      </c>
      <c r="B38" s="30" t="s">
        <v>253</v>
      </c>
      <c r="C38" s="48" t="s">
        <v>254</v>
      </c>
      <c r="I38">
        <v>4</v>
      </c>
    </row>
    <row r="39" spans="1:10">
      <c r="A39" t="s">
        <v>147</v>
      </c>
      <c r="B39" s="30" t="s">
        <v>255</v>
      </c>
      <c r="C39" s="48" t="s">
        <v>256</v>
      </c>
      <c r="I39">
        <v>3</v>
      </c>
    </row>
    <row r="40" spans="1:10">
      <c r="A40" t="s">
        <v>150</v>
      </c>
      <c r="B40" s="30" t="s">
        <v>257</v>
      </c>
      <c r="C40" s="48" t="s">
        <v>257</v>
      </c>
      <c r="I40">
        <v>2</v>
      </c>
    </row>
    <row r="41" spans="1:10">
      <c r="B41" s="30"/>
      <c r="C41" s="30"/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5</vt:i4>
      </vt:variant>
      <vt:variant>
        <vt:lpstr>Pomenované rozsahy</vt:lpstr>
      </vt:variant>
      <vt:variant>
        <vt:i4>3</vt:i4>
      </vt:variant>
    </vt:vector>
  </HeadingPairs>
  <TitlesOfParts>
    <vt:vector size="8" baseType="lpstr">
      <vt:lpstr>06.kolo prezentácia</vt:lpstr>
      <vt:lpstr>06.kolo výsledky </vt:lpstr>
      <vt:lpstr>06.kolo stopky</vt:lpstr>
      <vt:lpstr>DATA_KAT</vt:lpstr>
      <vt:lpstr>Hárok1</vt:lpstr>
      <vt:lpstr>Excel_BuiltIn__FilterDatabase_2</vt:lpstr>
      <vt:lpstr>Excel_BuiltIn__FilterDatabase_3</vt:lpstr>
      <vt:lpstr>Excel_BuiltIn__FilterDatabase_5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PabloS</dc:creator>
  <cp:lastModifiedBy>Windows User</cp:lastModifiedBy>
  <cp:lastPrinted>2018-07-29T21:18:52Z</cp:lastPrinted>
  <dcterms:created xsi:type="dcterms:W3CDTF">2018-07-29T19:54:10Z</dcterms:created>
  <dcterms:modified xsi:type="dcterms:W3CDTF">2018-07-29T21:22:51Z</dcterms:modified>
</cp:coreProperties>
</file>