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1760"/>
  </bookViews>
  <sheets>
    <sheet name="Výsledky 2018 10 km" sheetId="3" r:id="rId1"/>
    <sheet name="Kategórie vyhodnotenie 10km" sheetId="12" r:id="rId2"/>
    <sheet name="Výsledky 2018 5 km" sheetId="4" r:id="rId3"/>
    <sheet name="vyhodnotenie 5km" sheetId="10" r:id="rId4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5" i="12" l="1"/>
  <c r="I93" i="12"/>
  <c r="I41" i="12"/>
  <c r="I92" i="12"/>
  <c r="I84" i="12"/>
  <c r="I91" i="12"/>
  <c r="I61" i="12"/>
  <c r="I60" i="12"/>
  <c r="I106" i="12"/>
  <c r="I40" i="12"/>
  <c r="I109" i="12"/>
  <c r="I105" i="12"/>
  <c r="I83" i="12"/>
  <c r="I39" i="12"/>
  <c r="I90" i="12"/>
  <c r="I82" i="12"/>
  <c r="I38" i="12"/>
  <c r="I89" i="12"/>
  <c r="I104" i="12"/>
  <c r="I37" i="12"/>
  <c r="I103" i="12"/>
  <c r="I36" i="12"/>
  <c r="I59" i="12"/>
  <c r="I58" i="12"/>
  <c r="I102" i="12"/>
  <c r="I80" i="12"/>
  <c r="I108" i="12"/>
  <c r="I35" i="12"/>
  <c r="I87" i="12"/>
  <c r="I57" i="12"/>
  <c r="I101" i="12"/>
  <c r="I100" i="12"/>
  <c r="I34" i="12"/>
  <c r="I99" i="12"/>
  <c r="I79" i="12"/>
  <c r="I78" i="12"/>
  <c r="I70" i="12"/>
  <c r="I107" i="12"/>
  <c r="I77" i="12"/>
  <c r="I76" i="12"/>
  <c r="I32" i="12"/>
  <c r="I69" i="12"/>
  <c r="I31" i="12"/>
  <c r="I75" i="12"/>
  <c r="I98" i="12"/>
  <c r="I30" i="12"/>
  <c r="I29" i="12"/>
  <c r="I97" i="12"/>
  <c r="I56" i="12"/>
  <c r="I96" i="12"/>
  <c r="I55" i="12"/>
  <c r="I27" i="12"/>
  <c r="I26" i="12"/>
  <c r="I54" i="12"/>
  <c r="I53" i="12"/>
  <c r="I68" i="12"/>
  <c r="I74" i="12"/>
  <c r="I25" i="12"/>
  <c r="I67" i="12"/>
  <c r="I24" i="12"/>
  <c r="I23" i="12"/>
  <c r="I22" i="12"/>
  <c r="I21" i="12"/>
  <c r="I20" i="12"/>
  <c r="I52" i="12"/>
  <c r="I19" i="12"/>
  <c r="I95" i="12"/>
  <c r="I51" i="12"/>
  <c r="I18" i="12"/>
  <c r="I50" i="12"/>
  <c r="I49" i="12"/>
  <c r="I17" i="12"/>
  <c r="I73" i="12"/>
  <c r="I16" i="12"/>
  <c r="I48" i="12"/>
  <c r="I15" i="12"/>
  <c r="I72" i="12"/>
  <c r="I66" i="12"/>
  <c r="I47" i="12"/>
  <c r="I14" i="12"/>
  <c r="I46" i="12"/>
  <c r="I13" i="12"/>
  <c r="I45" i="12"/>
  <c r="I65" i="12"/>
  <c r="I64" i="12"/>
  <c r="I44" i="12"/>
  <c r="I12" i="12"/>
  <c r="I11" i="12"/>
  <c r="I10" i="12"/>
  <c r="I9" i="12"/>
  <c r="I63" i="12"/>
  <c r="I43" i="12"/>
  <c r="I7" i="12"/>
  <c r="J6" i="12"/>
  <c r="I103" i="3"/>
  <c r="I40" i="3"/>
  <c r="I97" i="3"/>
  <c r="I98" i="3"/>
  <c r="I14" i="3"/>
  <c r="I31" i="3"/>
  <c r="I25" i="3"/>
  <c r="I55" i="3"/>
  <c r="I11" i="3"/>
  <c r="I75" i="3"/>
  <c r="I94" i="3"/>
  <c r="J63" i="12" l="1"/>
  <c r="J28" i="12"/>
  <c r="J45" i="12"/>
  <c r="J97" i="12"/>
  <c r="J75" i="12"/>
  <c r="J76" i="12"/>
  <c r="J37" i="12"/>
  <c r="J82" i="12"/>
  <c r="J105" i="12"/>
  <c r="J60" i="12"/>
  <c r="J92" i="12"/>
  <c r="J55" i="12"/>
  <c r="J29" i="12"/>
  <c r="J31" i="12"/>
  <c r="J77" i="12"/>
  <c r="J59" i="12"/>
  <c r="J104" i="12"/>
  <c r="J90" i="12"/>
  <c r="J109" i="12"/>
  <c r="J61" i="12"/>
  <c r="J41" i="12"/>
  <c r="J96" i="12"/>
  <c r="J30" i="12"/>
  <c r="J69" i="12"/>
  <c r="J107" i="12"/>
  <c r="J36" i="12"/>
  <c r="J89" i="12"/>
  <c r="J39" i="12"/>
  <c r="J40" i="12"/>
  <c r="J91" i="12"/>
  <c r="J93" i="12"/>
  <c r="J56" i="12"/>
  <c r="J98" i="12"/>
  <c r="J32" i="12"/>
  <c r="J103" i="12"/>
  <c r="J38" i="12"/>
  <c r="J83" i="12"/>
  <c r="J106" i="12"/>
  <c r="J84" i="12"/>
  <c r="J85" i="12"/>
  <c r="J64" i="12"/>
  <c r="J47" i="12"/>
  <c r="J48" i="12"/>
  <c r="J73" i="12"/>
  <c r="J18" i="12"/>
  <c r="J95" i="12"/>
  <c r="J52" i="12"/>
  <c r="J21" i="12"/>
  <c r="J23" i="12"/>
  <c r="J67" i="12"/>
  <c r="J74" i="12"/>
  <c r="J53" i="12"/>
  <c r="J26" i="12"/>
  <c r="J33" i="12"/>
  <c r="J78" i="12"/>
  <c r="J99" i="12"/>
  <c r="J100" i="12"/>
  <c r="J57" i="12"/>
  <c r="J35" i="12"/>
  <c r="J80" i="12"/>
  <c r="J58" i="12"/>
  <c r="J10" i="12"/>
  <c r="J46" i="12"/>
  <c r="J72" i="12"/>
  <c r="J49" i="12"/>
  <c r="J43" i="12"/>
  <c r="J88" i="12"/>
  <c r="J12" i="12"/>
  <c r="J8" i="12"/>
  <c r="J11" i="12"/>
  <c r="J65" i="12"/>
  <c r="J14" i="12"/>
  <c r="J15" i="12"/>
  <c r="J17" i="12"/>
  <c r="J51" i="12"/>
  <c r="J20" i="12"/>
  <c r="J24" i="12"/>
  <c r="J68" i="12"/>
  <c r="J27" i="12"/>
  <c r="J70" i="12"/>
  <c r="J79" i="12"/>
  <c r="J34" i="12"/>
  <c r="J101" i="12"/>
  <c r="J87" i="12"/>
  <c r="J108" i="12"/>
  <c r="J102" i="12"/>
  <c r="J9" i="12"/>
  <c r="J44" i="12"/>
  <c r="J13" i="12"/>
  <c r="J66" i="12"/>
  <c r="J16" i="12"/>
  <c r="J50" i="12"/>
  <c r="J19" i="12"/>
  <c r="J22" i="12"/>
  <c r="J25" i="12"/>
  <c r="J54" i="12"/>
  <c r="J7" i="12"/>
  <c r="I13" i="3"/>
  <c r="I86" i="3"/>
  <c r="I85" i="3"/>
  <c r="I62" i="3"/>
  <c r="I96" i="3"/>
  <c r="I84" i="3"/>
  <c r="I19" i="3"/>
  <c r="I38" i="3"/>
  <c r="I91" i="3"/>
  <c r="I46" i="3"/>
  <c r="I68" i="3"/>
  <c r="I73" i="3"/>
  <c r="I60" i="3"/>
  <c r="I45" i="3"/>
  <c r="I29" i="3"/>
  <c r="I79" i="3"/>
  <c r="I48" i="3"/>
  <c r="I41" i="3"/>
  <c r="I66" i="3"/>
  <c r="I30" i="3"/>
  <c r="I36" i="3"/>
  <c r="I101" i="3"/>
  <c r="I102" i="3"/>
  <c r="I82" i="3"/>
  <c r="I81" i="3"/>
  <c r="I70" i="3"/>
  <c r="I72" i="3"/>
  <c r="I74" i="3"/>
  <c r="I47" i="3"/>
  <c r="I39" i="3"/>
  <c r="I51" i="3"/>
  <c r="I15" i="3"/>
  <c r="I34" i="3"/>
  <c r="I12" i="3"/>
  <c r="I35" i="3"/>
  <c r="I8" i="3"/>
  <c r="I52" i="3"/>
  <c r="I99" i="3"/>
  <c r="I22" i="3"/>
  <c r="I90" i="3"/>
  <c r="I89" i="3"/>
  <c r="I37" i="3"/>
  <c r="I63" i="3"/>
  <c r="I17" i="3"/>
  <c r="I26" i="3"/>
  <c r="I27" i="3"/>
  <c r="I20" i="3"/>
  <c r="I49" i="3"/>
  <c r="I92" i="3"/>
  <c r="I43" i="3"/>
  <c r="I95" i="3"/>
  <c r="I42" i="3"/>
  <c r="I56" i="3"/>
  <c r="I28" i="3"/>
  <c r="I83" i="3"/>
  <c r="I24" i="3"/>
  <c r="I7" i="3"/>
  <c r="I44" i="3"/>
  <c r="I32" i="3"/>
  <c r="I87" i="3"/>
  <c r="I18" i="3"/>
  <c r="I33" i="3"/>
  <c r="I77" i="3"/>
  <c r="I67" i="3"/>
  <c r="I21" i="3"/>
  <c r="I100" i="3"/>
  <c r="I10" i="3"/>
  <c r="I23" i="3"/>
  <c r="I57" i="3"/>
  <c r="I88" i="3"/>
  <c r="I59" i="3"/>
  <c r="I78" i="3"/>
  <c r="I69" i="3"/>
  <c r="I71" i="3"/>
  <c r="I61" i="3"/>
  <c r="I54" i="3"/>
  <c r="I53" i="3"/>
  <c r="I58" i="3"/>
  <c r="I16" i="3"/>
  <c r="J16" i="3" s="1"/>
  <c r="J50" i="3" l="1"/>
  <c r="J75" i="3"/>
  <c r="J98" i="3"/>
  <c r="J103" i="3"/>
  <c r="J94" i="3"/>
  <c r="J14" i="3"/>
  <c r="J40" i="3"/>
  <c r="J65" i="3"/>
  <c r="J31" i="3"/>
  <c r="J55" i="3"/>
  <c r="J25" i="3"/>
  <c r="J11" i="3"/>
  <c r="J97" i="3"/>
  <c r="J64" i="3"/>
  <c r="J90" i="3"/>
  <c r="J8" i="3"/>
  <c r="J34" i="3"/>
  <c r="J47" i="3"/>
  <c r="J70" i="3"/>
  <c r="J102" i="3"/>
  <c r="J66" i="3"/>
  <c r="J29" i="3"/>
  <c r="J68" i="3"/>
  <c r="J19" i="3"/>
  <c r="J62" i="3"/>
  <c r="J63" i="3"/>
  <c r="J22" i="3"/>
  <c r="J35" i="3"/>
  <c r="J15" i="3"/>
  <c r="J74" i="3"/>
  <c r="J81" i="3"/>
  <c r="J101" i="3"/>
  <c r="J41" i="3"/>
  <c r="J45" i="3"/>
  <c r="J46" i="3"/>
  <c r="J84" i="3"/>
  <c r="J85" i="3"/>
  <c r="J26" i="3"/>
  <c r="J37" i="3"/>
  <c r="J99" i="3"/>
  <c r="J51" i="3"/>
  <c r="J6" i="3"/>
  <c r="J80" i="3"/>
  <c r="J36" i="3"/>
  <c r="J48" i="3"/>
  <c r="J60" i="3"/>
  <c r="J91" i="3"/>
  <c r="J86" i="3"/>
  <c r="J17" i="3"/>
  <c r="J89" i="3"/>
  <c r="J52" i="3"/>
  <c r="J12" i="3"/>
  <c r="J39" i="3"/>
  <c r="J72" i="3"/>
  <c r="J82" i="3"/>
  <c r="J30" i="3"/>
  <c r="J79" i="3"/>
  <c r="J73" i="3"/>
  <c r="J38" i="3"/>
  <c r="J96" i="3"/>
  <c r="J13" i="3"/>
  <c r="J59" i="3"/>
  <c r="J10" i="3"/>
  <c r="J87" i="3"/>
  <c r="J7" i="3"/>
  <c r="J83" i="3"/>
  <c r="J42" i="3"/>
  <c r="J92" i="3"/>
  <c r="J88" i="3"/>
  <c r="J100" i="3"/>
  <c r="J77" i="3"/>
  <c r="J32" i="3"/>
  <c r="J24" i="3"/>
  <c r="J28" i="3"/>
  <c r="J9" i="3"/>
  <c r="J49" i="3"/>
  <c r="J57" i="3"/>
  <c r="J21" i="3"/>
  <c r="J33" i="3"/>
  <c r="J93" i="3"/>
  <c r="J76" i="3"/>
  <c r="J95" i="3"/>
  <c r="J20" i="3"/>
  <c r="J23" i="3"/>
  <c r="J67" i="3"/>
  <c r="J18" i="3"/>
  <c r="J44" i="3"/>
  <c r="J56" i="3"/>
  <c r="J43" i="3"/>
  <c r="J27" i="3"/>
  <c r="J53" i="3"/>
  <c r="J69" i="3"/>
  <c r="J54" i="3"/>
  <c r="J78" i="3"/>
  <c r="J61" i="3"/>
  <c r="J58" i="3"/>
  <c r="J71" i="3"/>
</calcChain>
</file>

<file path=xl/sharedStrings.xml><?xml version="1.0" encoding="utf-8"?>
<sst xmlns="http://schemas.openxmlformats.org/spreadsheetml/2006/main" count="1439" uniqueCount="280">
  <si>
    <t>Martin</t>
  </si>
  <si>
    <t>Kormaník</t>
  </si>
  <si>
    <t>10 km</t>
  </si>
  <si>
    <t>MTC Vyšná Šebastová</t>
  </si>
  <si>
    <t>Lukáš</t>
  </si>
  <si>
    <t>TJ Sokol Ľubotice</t>
  </si>
  <si>
    <t>Jozef</t>
  </si>
  <si>
    <t>Zábavník</t>
  </si>
  <si>
    <t>SC Road Runners</t>
  </si>
  <si>
    <t>Dagmar</t>
  </si>
  <si>
    <t>Gardošová</t>
  </si>
  <si>
    <t>Stavač</t>
  </si>
  <si>
    <t>Fintice</t>
  </si>
  <si>
    <t>Veronika</t>
  </si>
  <si>
    <t>Milan</t>
  </si>
  <si>
    <t>Lear</t>
  </si>
  <si>
    <t>Adam</t>
  </si>
  <si>
    <t>Prešov</t>
  </si>
  <si>
    <t>Kleinová</t>
  </si>
  <si>
    <t>Ivan</t>
  </si>
  <si>
    <t>Farkaš</t>
  </si>
  <si>
    <t>Ondrej</t>
  </si>
  <si>
    <t>Fedor</t>
  </si>
  <si>
    <t>SC Road Runners Ĺubotice</t>
  </si>
  <si>
    <t>Hedviga</t>
  </si>
  <si>
    <t>5 km</t>
  </si>
  <si>
    <t>Pavol</t>
  </si>
  <si>
    <t>Kačala</t>
  </si>
  <si>
    <t>OBS Prešov</t>
  </si>
  <si>
    <t>Vladimír</t>
  </si>
  <si>
    <t>Hrubý</t>
  </si>
  <si>
    <t>Ľubotice</t>
  </si>
  <si>
    <t>Gejza</t>
  </si>
  <si>
    <t>Sabanoš</t>
  </si>
  <si>
    <t>Kucko</t>
  </si>
  <si>
    <t>Katarína</t>
  </si>
  <si>
    <t>Krajňáková</t>
  </si>
  <si>
    <t>MARAS team</t>
  </si>
  <si>
    <t>Fek</t>
  </si>
  <si>
    <t>Jana</t>
  </si>
  <si>
    <t>Michalková</t>
  </si>
  <si>
    <t>Klenov</t>
  </si>
  <si>
    <t>Harvanová</t>
  </si>
  <si>
    <t>3MR</t>
  </si>
  <si>
    <t>Lucia</t>
  </si>
  <si>
    <t>Dančišinová</t>
  </si>
  <si>
    <t>Čergov Run</t>
  </si>
  <si>
    <t>Juraj</t>
  </si>
  <si>
    <t>Ivanov</t>
  </si>
  <si>
    <t>Sigord</t>
  </si>
  <si>
    <t>Uličný</t>
  </si>
  <si>
    <t>Stanislav</t>
  </si>
  <si>
    <t>Genčur</t>
  </si>
  <si>
    <t>Peter</t>
  </si>
  <si>
    <t>Kizek</t>
  </si>
  <si>
    <t>Ladislav</t>
  </si>
  <si>
    <t>Maras</t>
  </si>
  <si>
    <t>Danka</t>
  </si>
  <si>
    <t>Jendrichovská</t>
  </si>
  <si>
    <t>Hajduk</t>
  </si>
  <si>
    <t>Active life</t>
  </si>
  <si>
    <t>Verčimák</t>
  </si>
  <si>
    <t>Hrabovecký</t>
  </si>
  <si>
    <t>Slávka</t>
  </si>
  <si>
    <t>Dulebová</t>
  </si>
  <si>
    <t>Alex</t>
  </si>
  <si>
    <t>Duleba</t>
  </si>
  <si>
    <t>Lörinc</t>
  </si>
  <si>
    <t>o5 BK Furča - Košice</t>
  </si>
  <si>
    <t>Imro</t>
  </si>
  <si>
    <t>Mihok</t>
  </si>
  <si>
    <t>Marek</t>
  </si>
  <si>
    <t>Marťák</t>
  </si>
  <si>
    <t>Bratislava</t>
  </si>
  <si>
    <t>Gabriela</t>
  </si>
  <si>
    <t>Potočná</t>
  </si>
  <si>
    <t>AO SVIT</t>
  </si>
  <si>
    <t>Filip</t>
  </si>
  <si>
    <t>Ceperko</t>
  </si>
  <si>
    <t>Sabinov</t>
  </si>
  <si>
    <t>Štefan</t>
  </si>
  <si>
    <t>Ľuboš</t>
  </si>
  <si>
    <t>Miško</t>
  </si>
  <si>
    <t>NW-Running Prešov</t>
  </si>
  <si>
    <t>Andraščik</t>
  </si>
  <si>
    <t>Ján</t>
  </si>
  <si>
    <t>Mandúch</t>
  </si>
  <si>
    <t>Šepeľáková</t>
  </si>
  <si>
    <t>Kotlár</t>
  </si>
  <si>
    <t>Košice</t>
  </si>
  <si>
    <t>Dancáková</t>
  </si>
  <si>
    <t>MARAS team /Prešov</t>
  </si>
  <si>
    <t>Bednár</t>
  </si>
  <si>
    <t>ZVL Prešov</t>
  </si>
  <si>
    <t>Mihalik</t>
  </si>
  <si>
    <t>Fulianka</t>
  </si>
  <si>
    <t>Závecký</t>
  </si>
  <si>
    <t>Lenka</t>
  </si>
  <si>
    <t>Eva</t>
  </si>
  <si>
    <t>Lange</t>
  </si>
  <si>
    <t>Ivana</t>
  </si>
  <si>
    <t>Butoracová</t>
  </si>
  <si>
    <t>Dušan</t>
  </si>
  <si>
    <t>Butorac</t>
  </si>
  <si>
    <t>Meno</t>
  </si>
  <si>
    <t>Priezvisko</t>
  </si>
  <si>
    <t xml:space="preserve">Eduardo </t>
  </si>
  <si>
    <t>Sosa</t>
  </si>
  <si>
    <t>Patrik</t>
  </si>
  <si>
    <t>Michalik</t>
  </si>
  <si>
    <t>Michal</t>
  </si>
  <si>
    <t>Lochaj</t>
  </si>
  <si>
    <t>František</t>
  </si>
  <si>
    <t>Stanek</t>
  </si>
  <si>
    <t>SC Road Runners Ľubotice</t>
  </si>
  <si>
    <t>Mário</t>
  </si>
  <si>
    <t>Servatka</t>
  </si>
  <si>
    <t xml:space="preserve">Miroslav </t>
  </si>
  <si>
    <t>Pavlík</t>
  </si>
  <si>
    <t>Veľký Šariš</t>
  </si>
  <si>
    <t>Petrán</t>
  </si>
  <si>
    <t>Radovan</t>
  </si>
  <si>
    <t>Harvan</t>
  </si>
  <si>
    <t>dátum</t>
  </si>
  <si>
    <t>Por. čís.</t>
  </si>
  <si>
    <t>Štart. číslo</t>
  </si>
  <si>
    <t>Štát</t>
  </si>
  <si>
    <t>m/ž</t>
  </si>
  <si>
    <t>Rok nar.</t>
  </si>
  <si>
    <t>Oddiel</t>
  </si>
  <si>
    <t>Kat.</t>
  </si>
  <si>
    <t>Por. v kat.</t>
  </si>
  <si>
    <t>Čas</t>
  </si>
  <si>
    <t>ž</t>
  </si>
  <si>
    <t>Róbert</t>
  </si>
  <si>
    <t>Špirengová</t>
  </si>
  <si>
    <t>Tomčo</t>
  </si>
  <si>
    <t>Marián</t>
  </si>
  <si>
    <t>OBS Prešov WAJASY</t>
  </si>
  <si>
    <t>m</t>
  </si>
  <si>
    <t>SVK</t>
  </si>
  <si>
    <t>Výsledková listina Ľubotickej 10-tky  1.9. 2018</t>
  </si>
  <si>
    <t>4. ročník</t>
  </si>
  <si>
    <t>Martina</t>
  </si>
  <si>
    <t>Tomašová</t>
  </si>
  <si>
    <t>Hlavný rozhodca: Peter Buc, 0905299189, peter.buc59@gmail.com</t>
  </si>
  <si>
    <t>Výsledky spracovala: Anna Bucová</t>
  </si>
  <si>
    <t>Št.č.</t>
  </si>
  <si>
    <t>Ringer</t>
  </si>
  <si>
    <t>Oliver</t>
  </si>
  <si>
    <t>Žonca</t>
  </si>
  <si>
    <t>Daňková</t>
  </si>
  <si>
    <t>Andrea</t>
  </si>
  <si>
    <t>Mňahončák</t>
  </si>
  <si>
    <t>Imrich</t>
  </si>
  <si>
    <t>Soľ</t>
  </si>
  <si>
    <t>Kočiško</t>
  </si>
  <si>
    <t>Sabanošová</t>
  </si>
  <si>
    <t>NW Ľubotice</t>
  </si>
  <si>
    <t>Vohar</t>
  </si>
  <si>
    <t>Humenné</t>
  </si>
  <si>
    <t>Dávid</t>
  </si>
  <si>
    <t>Hudák</t>
  </si>
  <si>
    <t>MIRAD Kojatice</t>
  </si>
  <si>
    <t>Sopko</t>
  </si>
  <si>
    <t>Anton</t>
  </si>
  <si>
    <t>Krajňák</t>
  </si>
  <si>
    <t>Komková</t>
  </si>
  <si>
    <t>Mirka</t>
  </si>
  <si>
    <t>Iron Gym Prešov</t>
  </si>
  <si>
    <t>Vaško</t>
  </si>
  <si>
    <t>OcÚ Brežany</t>
  </si>
  <si>
    <t>Marková</t>
  </si>
  <si>
    <t>Viktória</t>
  </si>
  <si>
    <t>Hric</t>
  </si>
  <si>
    <t>Popovič</t>
  </si>
  <si>
    <t>Chilly runners Košice</t>
  </si>
  <si>
    <t>Jakubkovič</t>
  </si>
  <si>
    <t>Stará Ľubovňa</t>
  </si>
  <si>
    <t>Sajdáková</t>
  </si>
  <si>
    <t>Zuzana</t>
  </si>
  <si>
    <t>Halečka</t>
  </si>
  <si>
    <t>Fričkovce</t>
  </si>
  <si>
    <t>Jurica</t>
  </si>
  <si>
    <t>Varga</t>
  </si>
  <si>
    <t>Kokošovce</t>
  </si>
  <si>
    <t>Ištoková</t>
  </si>
  <si>
    <t>Viera</t>
  </si>
  <si>
    <t>Riňák</t>
  </si>
  <si>
    <t>Bronislava</t>
  </si>
  <si>
    <t xml:space="preserve">Marko </t>
  </si>
  <si>
    <t>Ligus</t>
  </si>
  <si>
    <t>Horňáková</t>
  </si>
  <si>
    <t>Ľudmila</t>
  </si>
  <si>
    <t>SC ROAS RUNNERS</t>
  </si>
  <si>
    <t>Čižmár</t>
  </si>
  <si>
    <t>TJ Obal servis Košice</t>
  </si>
  <si>
    <t>Tomeček</t>
  </si>
  <si>
    <t>Pavlíková</t>
  </si>
  <si>
    <t>Dávit</t>
  </si>
  <si>
    <t>Šebejová</t>
  </si>
  <si>
    <t>Marka</t>
  </si>
  <si>
    <t>Jonek</t>
  </si>
  <si>
    <t>Longauerová</t>
  </si>
  <si>
    <t>Antónia</t>
  </si>
  <si>
    <t>Lopáček</t>
  </si>
  <si>
    <t>Tomáš</t>
  </si>
  <si>
    <t>Sabol</t>
  </si>
  <si>
    <t>Miloš</t>
  </si>
  <si>
    <t>Slavomír</t>
  </si>
  <si>
    <t>FALCK</t>
  </si>
  <si>
    <t>Ondrijová</t>
  </si>
  <si>
    <t>Erika</t>
  </si>
  <si>
    <t>Poláček</t>
  </si>
  <si>
    <t>Šoltýs</t>
  </si>
  <si>
    <t>Tulčík</t>
  </si>
  <si>
    <t>Platko</t>
  </si>
  <si>
    <t>Matej</t>
  </si>
  <si>
    <t>Vašková</t>
  </si>
  <si>
    <t>Dana</t>
  </si>
  <si>
    <t>Raslavice</t>
  </si>
  <si>
    <t>ŠK pre radosť</t>
  </si>
  <si>
    <t>Sidorják</t>
  </si>
  <si>
    <t>Sovičová</t>
  </si>
  <si>
    <t>Emília</t>
  </si>
  <si>
    <t>Nemcovce</t>
  </si>
  <si>
    <t>Seman</t>
  </si>
  <si>
    <t>ŠK Kriváň</t>
  </si>
  <si>
    <t>Očipa</t>
  </si>
  <si>
    <t>ŠK Velodrom</t>
  </si>
  <si>
    <t>Tkáč</t>
  </si>
  <si>
    <t>ZVL Auto</t>
  </si>
  <si>
    <t>Gernát</t>
  </si>
  <si>
    <t>Adamovová</t>
  </si>
  <si>
    <t>Kalina</t>
  </si>
  <si>
    <t>IRIS Prešov</t>
  </si>
  <si>
    <t>Kuchárová</t>
  </si>
  <si>
    <t>Kundráčik</t>
  </si>
  <si>
    <t>LIDL Prešov</t>
  </si>
  <si>
    <t>Bačík</t>
  </si>
  <si>
    <t>Semanová</t>
  </si>
  <si>
    <t>Zlatka</t>
  </si>
  <si>
    <t>Brodňanský</t>
  </si>
  <si>
    <t>BŠK Prešov</t>
  </si>
  <si>
    <t>Pardusová</t>
  </si>
  <si>
    <t>Kolbovce</t>
  </si>
  <si>
    <t>Miškuf</t>
  </si>
  <si>
    <t>Rastislav</t>
  </si>
  <si>
    <t>Kivaderová</t>
  </si>
  <si>
    <t>Elena</t>
  </si>
  <si>
    <t>Lastivka</t>
  </si>
  <si>
    <t>Kamil</t>
  </si>
  <si>
    <t>Judo TJ Slávia PU Prešov</t>
  </si>
  <si>
    <t>Pavúk</t>
  </si>
  <si>
    <t>Kucharová</t>
  </si>
  <si>
    <t>Kuchár</t>
  </si>
  <si>
    <t>Jackanin</t>
  </si>
  <si>
    <t>Baloga</t>
  </si>
  <si>
    <t>Biatlon ŠK Prešov</t>
  </si>
  <si>
    <t>Baloga ml.</t>
  </si>
  <si>
    <t>Kacvinský</t>
  </si>
  <si>
    <t>Parilák</t>
  </si>
  <si>
    <t>Klub bežcov Stropkov</t>
  </si>
  <si>
    <t>Ivanová</t>
  </si>
  <si>
    <t>Júlia</t>
  </si>
  <si>
    <t>GSM Prešov</t>
  </si>
  <si>
    <t>Hudáková</t>
  </si>
  <si>
    <t>Natália</t>
  </si>
  <si>
    <t>Zlatá Baňa</t>
  </si>
  <si>
    <t>VHV Prešov</t>
  </si>
  <si>
    <t>Krenický</t>
  </si>
  <si>
    <t>A</t>
  </si>
  <si>
    <t>F</t>
  </si>
  <si>
    <t>Kassay</t>
  </si>
  <si>
    <t>Vojtech</t>
  </si>
  <si>
    <t>MARAS Team</t>
  </si>
  <si>
    <t>Bardejov</t>
  </si>
  <si>
    <t>Šváby</t>
  </si>
  <si>
    <t>Dutková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</si>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</sst>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5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name val="Calibri"/>
      <family val="2"/>
      <charset val="238"/>
    </font>
    <font>
      <sz val="8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4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9"/>
      <name val="Calibri"/>
      <family val="2"/>
      <charset val="238"/>
    </font>
    <font>
      <b/>
      <sz val="8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color rgb="FF0070C0"/>
      <name val="Calibri"/>
      <family val="2"/>
      <charset val="238"/>
    </font>
    <font>
      <b/>
      <sz val="10"/>
      <color rgb="FF00B050"/>
      <name val="Calibri"/>
      <family val="2"/>
      <charset val="238"/>
    </font>
    <font>
      <sz val="10"/>
      <color rgb="FFFF0000"/>
      <name val="Calibri"/>
      <family val="2"/>
      <charset val="238"/>
    </font>
    <font>
      <sz val="10"/>
      <color rgb="FF0070C0"/>
      <name val="Calibri"/>
      <family val="2"/>
      <charset val="238"/>
    </font>
    <font>
      <sz val="10"/>
      <color rgb="FF00B050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4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b/>
      <sz val="11"/>
      <color rgb="FF0070C0"/>
      <name val="Calibri"/>
      <family val="2"/>
      <charset val="238"/>
    </font>
    <font>
      <b/>
      <sz val="9"/>
      <color rgb="FF0070C0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</font>
    <font>
      <b/>
      <sz val="11"/>
      <color rgb="FF00B050"/>
      <name val="Calibri"/>
      <family val="2"/>
      <charset val="238"/>
    </font>
    <font>
      <b/>
      <sz val="9"/>
      <color rgb="FF00B05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rgb="FF00B0F0"/>
      <name val="Calibri"/>
      <family val="2"/>
      <charset val="238"/>
      <scheme val="minor"/>
    </font>
    <font>
      <b/>
      <sz val="10"/>
      <color rgb="FF00B0F0"/>
      <name val="Calibri"/>
      <family val="2"/>
      <charset val="238"/>
      <scheme val="minor"/>
    </font>
    <font>
      <b/>
      <sz val="10"/>
      <color rgb="FF00B0F0"/>
      <name val="Arial"/>
      <family val="2"/>
      <charset val="238"/>
    </font>
    <font>
      <b/>
      <sz val="11"/>
      <color rgb="FF00B05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b/>
      <sz val="20"/>
      <name val="Calibri"/>
      <family val="2"/>
      <charset val="238"/>
    </font>
    <font>
      <b/>
      <sz val="22"/>
      <name val="Calibri"/>
      <family val="2"/>
      <charset val="238"/>
    </font>
    <font>
      <b/>
      <sz val="18"/>
      <name val="Arial"/>
      <family val="2"/>
      <charset val="238"/>
    </font>
    <font>
      <sz val="2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29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8" fillId="2" borderId="0" xfId="0" applyFont="1" applyFill="1" applyAlignment="1">
      <alignment horizontal="center"/>
    </xf>
    <xf numFmtId="0" fontId="0" fillId="2" borderId="0" xfId="0" applyFill="1" applyAlignment="1"/>
    <xf numFmtId="0" fontId="8" fillId="2" borderId="1" xfId="0" applyFont="1" applyFill="1" applyBorder="1" applyAlignment="1">
      <alignment horizontal="left"/>
    </xf>
    <xf numFmtId="0" fontId="9" fillId="2" borderId="0" xfId="0" applyFont="1" applyFill="1" applyAlignment="1"/>
    <xf numFmtId="0" fontId="8" fillId="2" borderId="1" xfId="0" applyFont="1" applyFill="1" applyBorder="1" applyAlignment="1"/>
    <xf numFmtId="0" fontId="4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1" fontId="10" fillId="2" borderId="0" xfId="0" applyNumberFormat="1" applyFont="1" applyFill="1" applyAlignment="1">
      <alignment horizontal="center"/>
    </xf>
    <xf numFmtId="0" fontId="13" fillId="2" borderId="0" xfId="0" applyFont="1" applyFill="1" applyAlignment="1"/>
    <xf numFmtId="0" fontId="13" fillId="2" borderId="0" xfId="0" applyFont="1" applyFill="1" applyAlignment="1">
      <alignment horizontal="center"/>
    </xf>
    <xf numFmtId="0" fontId="14" fillId="2" borderId="0" xfId="0" applyFont="1" applyFill="1" applyAlignment="1"/>
    <xf numFmtId="0" fontId="17" fillId="2" borderId="1" xfId="0" applyFont="1" applyFill="1" applyBorder="1" applyAlignment="1">
      <alignment horizontal="center"/>
    </xf>
    <xf numFmtId="0" fontId="12" fillId="2" borderId="1" xfId="0" applyFont="1" applyFill="1" applyBorder="1" applyAlignment="1"/>
    <xf numFmtId="0" fontId="12" fillId="2" borderId="1" xfId="0" applyFont="1" applyFill="1" applyBorder="1" applyAlignment="1">
      <alignment horizontal="center"/>
    </xf>
    <xf numFmtId="0" fontId="12" fillId="2" borderId="0" xfId="0" applyFont="1" applyFill="1" applyAlignment="1"/>
    <xf numFmtId="0" fontId="10" fillId="2" borderId="1" xfId="0" applyFont="1" applyFill="1" applyBorder="1" applyAlignment="1">
      <alignment horizontal="center"/>
    </xf>
    <xf numFmtId="21" fontId="13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9" fillId="2" borderId="0" xfId="0" applyFont="1" applyFill="1" applyAlignment="1"/>
    <xf numFmtId="0" fontId="13" fillId="2" borderId="1" xfId="0" applyFont="1" applyFill="1" applyBorder="1" applyAlignment="1"/>
    <xf numFmtId="0" fontId="20" fillId="2" borderId="0" xfId="0" applyFont="1" applyFill="1" applyAlignment="1"/>
    <xf numFmtId="0" fontId="20" fillId="2" borderId="1" xfId="0" applyFont="1" applyFill="1" applyBorder="1" applyAlignment="1">
      <alignment horizontal="center"/>
    </xf>
    <xf numFmtId="0" fontId="21" fillId="2" borderId="0" xfId="0" applyFont="1" applyFill="1" applyAlignment="1"/>
    <xf numFmtId="0" fontId="13" fillId="2" borderId="1" xfId="0" applyFont="1" applyFill="1" applyBorder="1" applyAlignment="1">
      <alignment horizontal="left"/>
    </xf>
    <xf numFmtId="0" fontId="21" fillId="2" borderId="1" xfId="0" applyFont="1" applyFill="1" applyBorder="1" applyAlignment="1">
      <alignment horizontal="center"/>
    </xf>
    <xf numFmtId="0" fontId="22" fillId="2" borderId="0" xfId="0" applyFont="1" applyFill="1" applyAlignment="1"/>
    <xf numFmtId="0" fontId="23" fillId="2" borderId="0" xfId="0" applyFont="1" applyFill="1" applyAlignment="1"/>
    <xf numFmtId="0" fontId="24" fillId="2" borderId="0" xfId="0" applyFont="1" applyFill="1" applyAlignment="1"/>
    <xf numFmtId="0" fontId="19" fillId="2" borderId="1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1" fontId="10" fillId="2" borderId="0" xfId="0" applyNumberFormat="1" applyFont="1" applyFill="1" applyBorder="1" applyAlignment="1">
      <alignment horizontal="center" wrapText="1"/>
    </xf>
    <xf numFmtId="0" fontId="13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Alignment="1"/>
    <xf numFmtId="0" fontId="30" fillId="2" borderId="1" xfId="0" applyFont="1" applyFill="1" applyBorder="1" applyAlignment="1">
      <alignment horizontal="left"/>
    </xf>
    <xf numFmtId="0" fontId="30" fillId="2" borderId="1" xfId="0" applyFont="1" applyFill="1" applyBorder="1" applyAlignment="1">
      <alignment horizontal="center"/>
    </xf>
    <xf numFmtId="0" fontId="29" fillId="2" borderId="1" xfId="0" applyFont="1" applyFill="1" applyBorder="1" applyAlignment="1"/>
    <xf numFmtId="0" fontId="30" fillId="2" borderId="5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left"/>
    </xf>
    <xf numFmtId="0" fontId="26" fillId="2" borderId="1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left"/>
    </xf>
    <xf numFmtId="0" fontId="26" fillId="2" borderId="5" xfId="0" applyFont="1" applyFill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left"/>
    </xf>
    <xf numFmtId="0" fontId="10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1" fontId="10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9" fillId="2" borderId="0" xfId="0" applyFont="1" applyFill="1" applyAlignment="1">
      <alignment vertical="center"/>
    </xf>
    <xf numFmtId="0" fontId="10" fillId="2" borderId="1" xfId="2" applyFont="1" applyFill="1" applyBorder="1" applyAlignment="1">
      <alignment horizontal="left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20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left" vertical="center"/>
    </xf>
    <xf numFmtId="0" fontId="10" fillId="2" borderId="3" xfId="2" applyFont="1" applyFill="1" applyBorder="1" applyAlignment="1">
      <alignment horizontal="left" vertical="center" wrapText="1"/>
    </xf>
    <xf numFmtId="0" fontId="10" fillId="3" borderId="3" xfId="2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left" vertical="center"/>
    </xf>
    <xf numFmtId="0" fontId="10" fillId="3" borderId="1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left" vertical="center"/>
    </xf>
    <xf numFmtId="0" fontId="22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1" fontId="10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vertical="center" wrapText="1"/>
    </xf>
    <xf numFmtId="21" fontId="29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21" fontId="10" fillId="2" borderId="1" xfId="0" applyNumberFormat="1" applyFont="1" applyFill="1" applyBorder="1" applyAlignment="1">
      <alignment horizontal="center" vertical="center"/>
    </xf>
    <xf numFmtId="0" fontId="10" fillId="2" borderId="5" xfId="2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left" vertical="center"/>
    </xf>
    <xf numFmtId="0" fontId="26" fillId="2" borderId="1" xfId="0" applyFont="1" applyFill="1" applyBorder="1" applyAlignment="1">
      <alignment vertical="center"/>
    </xf>
    <xf numFmtId="0" fontId="10" fillId="2" borderId="6" xfId="2" applyFont="1" applyFill="1" applyBorder="1" applyAlignment="1">
      <alignment horizontal="left" vertical="center" wrapText="1"/>
    </xf>
    <xf numFmtId="0" fontId="10" fillId="2" borderId="1" xfId="2" applyFont="1" applyFill="1" applyBorder="1" applyAlignment="1">
      <alignment vertical="center"/>
    </xf>
    <xf numFmtId="0" fontId="27" fillId="2" borderId="1" xfId="0" applyFont="1" applyFill="1" applyBorder="1" applyAlignment="1"/>
    <xf numFmtId="0" fontId="27" fillId="2" borderId="1" xfId="0" applyFont="1" applyFill="1" applyBorder="1" applyAlignment="1">
      <alignment horizontal="center"/>
    </xf>
    <xf numFmtId="0" fontId="29" fillId="2" borderId="1" xfId="0" applyFont="1" applyFill="1" applyBorder="1" applyAlignment="1">
      <alignment horizontal="left"/>
    </xf>
    <xf numFmtId="0" fontId="29" fillId="2" borderId="5" xfId="0" applyFont="1" applyFill="1" applyBorder="1" applyAlignment="1">
      <alignment horizontal="left"/>
    </xf>
    <xf numFmtId="0" fontId="29" fillId="2" borderId="1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center"/>
    </xf>
    <xf numFmtId="1" fontId="16" fillId="2" borderId="1" xfId="0" applyNumberFormat="1" applyFont="1" applyFill="1" applyBorder="1" applyAlignment="1">
      <alignment horizontal="center" wrapText="1"/>
    </xf>
    <xf numFmtId="0" fontId="16" fillId="2" borderId="1" xfId="0" applyFont="1" applyFill="1" applyBorder="1" applyAlignment="1"/>
    <xf numFmtId="21" fontId="16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2" applyFont="1" applyFill="1" applyBorder="1" applyAlignment="1">
      <alignment horizontal="left" wrapText="1"/>
    </xf>
    <xf numFmtId="0" fontId="15" fillId="2" borderId="5" xfId="2" applyFont="1" applyFill="1" applyBorder="1" applyAlignment="1">
      <alignment horizontal="left" wrapText="1"/>
    </xf>
    <xf numFmtId="0" fontId="15" fillId="3" borderId="1" xfId="2" applyFont="1" applyFill="1" applyBorder="1" applyAlignment="1">
      <alignment horizontal="center" wrapText="1"/>
    </xf>
    <xf numFmtId="0" fontId="15" fillId="2" borderId="1" xfId="0" applyFont="1" applyFill="1" applyBorder="1" applyAlignment="1"/>
    <xf numFmtId="21" fontId="15" fillId="2" borderId="1" xfId="0" applyNumberFormat="1" applyFont="1" applyFill="1" applyBorder="1" applyAlignment="1">
      <alignment horizontal="center"/>
    </xf>
    <xf numFmtId="0" fontId="30" fillId="2" borderId="1" xfId="0" applyFont="1" applyFill="1" applyBorder="1" applyAlignment="1"/>
    <xf numFmtId="0" fontId="15" fillId="3" borderId="1" xfId="2" applyFont="1" applyFill="1" applyBorder="1" applyAlignment="1">
      <alignment horizontal="center"/>
    </xf>
    <xf numFmtId="0" fontId="15" fillId="2" borderId="1" xfId="0" applyFont="1" applyFill="1" applyBorder="1" applyAlignment="1">
      <alignment horizontal="left" wrapText="1"/>
    </xf>
    <xf numFmtId="0" fontId="15" fillId="2" borderId="5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wrapText="1"/>
    </xf>
    <xf numFmtId="0" fontId="15" fillId="2" borderId="3" xfId="0" applyFont="1" applyFill="1" applyBorder="1" applyAlignment="1">
      <alignment horizontal="left" wrapText="1"/>
    </xf>
    <xf numFmtId="0" fontId="15" fillId="2" borderId="6" xfId="0" applyFont="1" applyFill="1" applyBorder="1" applyAlignment="1">
      <alignment horizontal="left" wrapText="1"/>
    </xf>
    <xf numFmtId="0" fontId="15" fillId="2" borderId="3" xfId="0" applyFont="1" applyFill="1" applyBorder="1" applyAlignment="1">
      <alignment horizontal="center" wrapText="1"/>
    </xf>
    <xf numFmtId="0" fontId="15" fillId="2" borderId="3" xfId="0" applyFont="1" applyFill="1" applyBorder="1" applyAlignment="1">
      <alignment wrapText="1"/>
    </xf>
    <xf numFmtId="0" fontId="15" fillId="2" borderId="1" xfId="2" applyFont="1" applyFill="1" applyBorder="1" applyAlignment="1">
      <alignment horizontal="left"/>
    </xf>
    <xf numFmtId="0" fontId="15" fillId="2" borderId="1" xfId="2" applyFont="1" applyFill="1" applyBorder="1" applyAlignment="1"/>
    <xf numFmtId="0" fontId="32" fillId="2" borderId="1" xfId="0" applyFont="1" applyFill="1" applyBorder="1" applyAlignment="1">
      <alignment horizontal="left"/>
    </xf>
    <xf numFmtId="0" fontId="17" fillId="2" borderId="0" xfId="0" applyFont="1" applyFill="1" applyAlignment="1">
      <alignment horizontal="center"/>
    </xf>
    <xf numFmtId="0" fontId="17" fillId="2" borderId="0" xfId="0" applyFont="1" applyFill="1" applyAlignment="1">
      <alignment horizontal="left"/>
    </xf>
    <xf numFmtId="0" fontId="33" fillId="2" borderId="0" xfId="0" applyFont="1" applyFill="1" applyAlignment="1"/>
    <xf numFmtId="0" fontId="18" fillId="2" borderId="0" xfId="0" applyFont="1" applyFill="1" applyAlignment="1">
      <alignment horizontal="center"/>
    </xf>
    <xf numFmtId="0" fontId="34" fillId="2" borderId="1" xfId="0" applyFont="1" applyFill="1" applyBorder="1" applyAlignment="1">
      <alignment horizontal="center"/>
    </xf>
    <xf numFmtId="0" fontId="34" fillId="2" borderId="1" xfId="0" applyFont="1" applyFill="1" applyBorder="1" applyAlignment="1">
      <alignment horizontal="left" wrapText="1"/>
    </xf>
    <xf numFmtId="0" fontId="34" fillId="2" borderId="0" xfId="0" applyFont="1" applyFill="1" applyBorder="1" applyAlignment="1">
      <alignment horizontal="left" wrapText="1"/>
    </xf>
    <xf numFmtId="0" fontId="35" fillId="2" borderId="1" xfId="0" applyFont="1" applyFill="1" applyBorder="1" applyAlignment="1">
      <alignment horizontal="center"/>
    </xf>
    <xf numFmtId="0" fontId="34" fillId="2" borderId="1" xfId="0" applyFont="1" applyFill="1" applyBorder="1" applyAlignment="1">
      <alignment horizontal="center" wrapText="1"/>
    </xf>
    <xf numFmtId="0" fontId="34" fillId="2" borderId="1" xfId="0" applyFont="1" applyFill="1" applyBorder="1" applyAlignment="1">
      <alignment wrapText="1"/>
    </xf>
    <xf numFmtId="21" fontId="34" fillId="2" borderId="1" xfId="0" applyNumberFormat="1" applyFont="1" applyFill="1" applyBorder="1" applyAlignment="1">
      <alignment horizontal="center"/>
    </xf>
    <xf numFmtId="0" fontId="34" fillId="2" borderId="1" xfId="2" applyFont="1" applyFill="1" applyBorder="1" applyAlignment="1">
      <alignment horizontal="left" wrapText="1"/>
    </xf>
    <xf numFmtId="0" fontId="35" fillId="2" borderId="5" xfId="0" applyFont="1" applyFill="1" applyBorder="1" applyAlignment="1">
      <alignment horizontal="center"/>
    </xf>
    <xf numFmtId="0" fontId="34" fillId="3" borderId="1" xfId="2" applyFont="1" applyFill="1" applyBorder="1" applyAlignment="1">
      <alignment horizontal="center" wrapText="1"/>
    </xf>
    <xf numFmtId="0" fontId="34" fillId="2" borderId="1" xfId="0" applyFont="1" applyFill="1" applyBorder="1" applyAlignment="1"/>
    <xf numFmtId="0" fontId="36" fillId="2" borderId="1" xfId="0" applyFont="1" applyFill="1" applyBorder="1" applyAlignment="1">
      <alignment horizontal="center"/>
    </xf>
    <xf numFmtId="0" fontId="36" fillId="2" borderId="1" xfId="0" applyFont="1" applyFill="1" applyBorder="1" applyAlignment="1">
      <alignment horizontal="left"/>
    </xf>
    <xf numFmtId="0" fontId="36" fillId="2" borderId="5" xfId="0" applyFont="1" applyFill="1" applyBorder="1" applyAlignment="1">
      <alignment horizontal="left"/>
    </xf>
    <xf numFmtId="0" fontId="37" fillId="2" borderId="5" xfId="0" applyFont="1" applyFill="1" applyBorder="1" applyAlignment="1">
      <alignment horizontal="center"/>
    </xf>
    <xf numFmtId="0" fontId="37" fillId="2" borderId="1" xfId="0" applyFont="1" applyFill="1" applyBorder="1" applyAlignment="1">
      <alignment horizontal="center"/>
    </xf>
    <xf numFmtId="0" fontId="36" fillId="2" borderId="1" xfId="0" applyFont="1" applyFill="1" applyBorder="1" applyAlignment="1"/>
    <xf numFmtId="21" fontId="36" fillId="2" borderId="1" xfId="0" applyNumberFormat="1" applyFont="1" applyFill="1" applyBorder="1" applyAlignment="1">
      <alignment horizontal="center"/>
    </xf>
    <xf numFmtId="0" fontId="36" fillId="2" borderId="3" xfId="2" applyFont="1" applyFill="1" applyBorder="1" applyAlignment="1">
      <alignment horizontal="left" wrapText="1"/>
    </xf>
    <xf numFmtId="0" fontId="36" fillId="2" borderId="1" xfId="2" applyFont="1" applyFill="1" applyBorder="1" applyAlignment="1">
      <alignment horizontal="left" wrapText="1"/>
    </xf>
    <xf numFmtId="0" fontId="36" fillId="3" borderId="1" xfId="2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1" fillId="2" borderId="1" xfId="0" applyFont="1" applyFill="1" applyBorder="1" applyAlignment="1">
      <alignment horizontal="left"/>
    </xf>
    <xf numFmtId="21" fontId="8" fillId="2" borderId="1" xfId="0" applyNumberFormat="1" applyFont="1" applyFill="1" applyBorder="1" applyAlignment="1">
      <alignment horizontal="center"/>
    </xf>
    <xf numFmtId="0" fontId="8" fillId="2" borderId="0" xfId="0" applyFont="1" applyFill="1" applyAlignment="1"/>
    <xf numFmtId="0" fontId="31" fillId="2" borderId="1" xfId="0" applyFont="1" applyFill="1" applyBorder="1" applyAlignment="1"/>
    <xf numFmtId="0" fontId="9" fillId="2" borderId="1" xfId="0" applyFont="1" applyFill="1" applyBorder="1" applyAlignment="1">
      <alignment horizontal="center"/>
    </xf>
    <xf numFmtId="0" fontId="38" fillId="2" borderId="1" xfId="0" applyFont="1" applyFill="1" applyBorder="1" applyAlignment="1">
      <alignment horizontal="left"/>
    </xf>
    <xf numFmtId="21" fontId="9" fillId="2" borderId="1" xfId="0" applyNumberFormat="1" applyFont="1" applyFill="1" applyBorder="1" applyAlignment="1">
      <alignment horizontal="center"/>
    </xf>
    <xf numFmtId="0" fontId="38" fillId="2" borderId="1" xfId="0" applyFont="1" applyFill="1" applyBorder="1" applyAlignment="1"/>
    <xf numFmtId="0" fontId="38" fillId="2" borderId="1" xfId="0" applyFont="1" applyFill="1" applyBorder="1" applyAlignment="1">
      <alignment horizontal="center"/>
    </xf>
    <xf numFmtId="1" fontId="38" fillId="2" borderId="1" xfId="0" applyNumberFormat="1" applyFont="1" applyFill="1" applyBorder="1" applyAlignment="1">
      <alignment horizontal="center"/>
    </xf>
    <xf numFmtId="0" fontId="38" fillId="2" borderId="5" xfId="0" applyFont="1" applyFill="1" applyBorder="1" applyAlignment="1">
      <alignment horizontal="left"/>
    </xf>
    <xf numFmtId="0" fontId="31" fillId="2" borderId="5" xfId="0" applyFont="1" applyFill="1" applyBorder="1" applyAlignment="1">
      <alignment horizontal="left"/>
    </xf>
    <xf numFmtId="1" fontId="31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/>
    <xf numFmtId="1" fontId="8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0" xfId="0" applyFont="1" applyFill="1" applyAlignment="1"/>
    <xf numFmtId="0" fontId="30" fillId="2" borderId="0" xfId="0" applyFont="1" applyFill="1" applyAlignment="1">
      <alignment horizontal="center"/>
    </xf>
    <xf numFmtId="0" fontId="26" fillId="2" borderId="0" xfId="0" applyFont="1" applyFill="1" applyAlignment="1">
      <alignment horizontal="center"/>
    </xf>
    <xf numFmtId="0" fontId="26" fillId="2" borderId="0" xfId="0" applyFont="1" applyFill="1" applyAlignment="1">
      <alignment horizontal="left"/>
    </xf>
    <xf numFmtId="0" fontId="28" fillId="2" borderId="0" xfId="0" applyFont="1" applyFill="1" applyAlignment="1">
      <alignment horizontal="center"/>
    </xf>
    <xf numFmtId="1" fontId="26" fillId="2" borderId="0" xfId="0" applyNumberFormat="1" applyFont="1" applyFill="1" applyAlignment="1">
      <alignment horizontal="center"/>
    </xf>
    <xf numFmtId="0" fontId="30" fillId="2" borderId="0" xfId="0" applyFont="1" applyFill="1" applyAlignment="1"/>
    <xf numFmtId="0" fontId="16" fillId="2" borderId="0" xfId="0" applyFont="1" applyFill="1" applyAlignment="1">
      <alignment horizontal="center"/>
    </xf>
    <xf numFmtId="0" fontId="17" fillId="2" borderId="0" xfId="0" applyFont="1" applyFill="1" applyAlignment="1"/>
    <xf numFmtId="0" fontId="33" fillId="2" borderId="0" xfId="0" applyFont="1" applyFill="1" applyAlignment="1">
      <alignment horizontal="center"/>
    </xf>
    <xf numFmtId="0" fontId="39" fillId="2" borderId="1" xfId="0" applyFont="1" applyFill="1" applyBorder="1" applyAlignment="1">
      <alignment horizontal="center" wrapText="1"/>
    </xf>
    <xf numFmtId="0" fontId="39" fillId="2" borderId="1" xfId="0" applyFont="1" applyFill="1" applyBorder="1" applyAlignment="1"/>
    <xf numFmtId="0" fontId="39" fillId="2" borderId="1" xfId="0" applyFont="1" applyFill="1" applyBorder="1" applyAlignment="1">
      <alignment horizontal="left"/>
    </xf>
    <xf numFmtId="0" fontId="39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wrapText="1"/>
    </xf>
    <xf numFmtId="0" fontId="39" fillId="2" borderId="0" xfId="0" applyFont="1" applyFill="1" applyAlignment="1"/>
    <xf numFmtId="0" fontId="34" fillId="2" borderId="1" xfId="0" applyFont="1" applyFill="1" applyBorder="1" applyAlignment="1">
      <alignment horizontal="left"/>
    </xf>
    <xf numFmtId="0" fontId="19" fillId="2" borderId="1" xfId="0" applyFont="1" applyFill="1" applyBorder="1" applyAlignment="1">
      <alignment horizontal="left"/>
    </xf>
    <xf numFmtId="1" fontId="19" fillId="2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/>
    <xf numFmtId="0" fontId="34" fillId="2" borderId="0" xfId="0" applyFont="1" applyFill="1" applyAlignment="1"/>
    <xf numFmtId="0" fontId="36" fillId="2" borderId="2" xfId="0" applyFont="1" applyFill="1" applyBorder="1" applyAlignment="1"/>
    <xf numFmtId="0" fontId="20" fillId="2" borderId="4" xfId="0" applyFont="1" applyFill="1" applyBorder="1" applyAlignment="1">
      <alignment horizontal="left"/>
    </xf>
    <xf numFmtId="1" fontId="20" fillId="2" borderId="1" xfId="0" applyNumberFormat="1" applyFont="1" applyFill="1" applyBorder="1" applyAlignment="1">
      <alignment horizontal="center"/>
    </xf>
    <xf numFmtId="0" fontId="20" fillId="2" borderId="2" xfId="0" applyFont="1" applyFill="1" applyBorder="1" applyAlignment="1"/>
    <xf numFmtId="0" fontId="36" fillId="2" borderId="0" xfId="0" applyFont="1" applyFill="1" applyAlignment="1"/>
    <xf numFmtId="0" fontId="19" fillId="2" borderId="5" xfId="0" applyFont="1" applyFill="1" applyBorder="1" applyAlignment="1">
      <alignment horizontal="left"/>
    </xf>
    <xf numFmtId="1" fontId="29" fillId="2" borderId="1" xfId="0" applyNumberFormat="1" applyFont="1" applyFill="1" applyBorder="1" applyAlignment="1">
      <alignment horizontal="center"/>
    </xf>
    <xf numFmtId="21" fontId="30" fillId="2" borderId="1" xfId="0" applyNumberFormat="1" applyFont="1" applyFill="1" applyBorder="1" applyAlignment="1">
      <alignment horizontal="center"/>
    </xf>
    <xf numFmtId="164" fontId="29" fillId="2" borderId="1" xfId="0" applyNumberFormat="1" applyFont="1" applyFill="1" applyBorder="1" applyAlignment="1">
      <alignment horizontal="center"/>
    </xf>
    <xf numFmtId="0" fontId="20" fillId="2" borderId="5" xfId="0" applyFont="1" applyFill="1" applyBorder="1" applyAlignment="1">
      <alignment horizontal="left"/>
    </xf>
    <xf numFmtId="0" fontId="20" fillId="2" borderId="1" xfId="0" applyFont="1" applyFill="1" applyBorder="1" applyAlignment="1"/>
    <xf numFmtId="0" fontId="20" fillId="2" borderId="1" xfId="0" applyFont="1" applyFill="1" applyBorder="1" applyAlignment="1">
      <alignment horizontal="left"/>
    </xf>
    <xf numFmtId="0" fontId="40" fillId="2" borderId="1" xfId="0" applyFont="1" applyFill="1" applyBorder="1" applyAlignment="1">
      <alignment horizontal="center"/>
    </xf>
    <xf numFmtId="0" fontId="40" fillId="2" borderId="1" xfId="0" applyFont="1" applyFill="1" applyBorder="1" applyAlignment="1"/>
    <xf numFmtId="0" fontId="21" fillId="2" borderId="5" xfId="0" applyFont="1" applyFill="1" applyBorder="1" applyAlignment="1">
      <alignment horizontal="left"/>
    </xf>
    <xf numFmtId="1" fontId="21" fillId="2" borderId="1" xfId="0" applyNumberFormat="1" applyFont="1" applyFill="1" applyBorder="1" applyAlignment="1">
      <alignment horizontal="center"/>
    </xf>
    <xf numFmtId="0" fontId="21" fillId="2" borderId="1" xfId="0" applyFont="1" applyFill="1" applyBorder="1" applyAlignment="1"/>
    <xf numFmtId="0" fontId="41" fillId="2" borderId="1" xfId="0" applyFont="1" applyFill="1" applyBorder="1" applyAlignment="1">
      <alignment horizontal="center"/>
    </xf>
    <xf numFmtId="21" fontId="40" fillId="2" borderId="1" xfId="0" applyNumberFormat="1" applyFont="1" applyFill="1" applyBorder="1" applyAlignment="1">
      <alignment horizontal="center"/>
    </xf>
    <xf numFmtId="0" fontId="40" fillId="2" borderId="0" xfId="0" applyFont="1" applyFill="1" applyAlignment="1"/>
    <xf numFmtId="0" fontId="40" fillId="2" borderId="1" xfId="0" applyFont="1" applyFill="1" applyBorder="1" applyAlignment="1">
      <alignment horizontal="left"/>
    </xf>
    <xf numFmtId="46" fontId="40" fillId="2" borderId="1" xfId="0" applyNumberFormat="1" applyFont="1" applyFill="1" applyBorder="1" applyAlignment="1">
      <alignment horizontal="center"/>
    </xf>
    <xf numFmtId="0" fontId="21" fillId="2" borderId="1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center"/>
    </xf>
    <xf numFmtId="0" fontId="40" fillId="2" borderId="1" xfId="0" applyFont="1" applyFill="1" applyBorder="1" applyAlignment="1">
      <alignment horizontal="left" wrapText="1"/>
    </xf>
    <xf numFmtId="0" fontId="40" fillId="2" borderId="5" xfId="0" applyFont="1" applyFill="1" applyBorder="1" applyAlignment="1">
      <alignment horizontal="left" wrapText="1"/>
    </xf>
    <xf numFmtId="0" fontId="40" fillId="2" borderId="1" xfId="0" applyFont="1" applyFill="1" applyBorder="1" applyAlignment="1">
      <alignment horizontal="center" wrapText="1"/>
    </xf>
    <xf numFmtId="0" fontId="40" fillId="2" borderId="1" xfId="0" applyFont="1" applyFill="1" applyBorder="1" applyAlignment="1">
      <alignment wrapText="1"/>
    </xf>
    <xf numFmtId="0" fontId="34" fillId="2" borderId="3" xfId="0" applyFont="1" applyFill="1" applyBorder="1" applyAlignment="1">
      <alignment horizontal="left" wrapText="1"/>
    </xf>
    <xf numFmtId="0" fontId="34" fillId="2" borderId="6" xfId="0" applyFont="1" applyFill="1" applyBorder="1" applyAlignment="1">
      <alignment horizontal="left" wrapText="1"/>
    </xf>
    <xf numFmtId="0" fontId="34" fillId="2" borderId="3" xfId="0" applyFont="1" applyFill="1" applyBorder="1" applyAlignment="1">
      <alignment horizontal="center" wrapText="1"/>
    </xf>
    <xf numFmtId="0" fontId="34" fillId="2" borderId="3" xfId="0" applyFont="1" applyFill="1" applyBorder="1" applyAlignment="1"/>
    <xf numFmtId="0" fontId="40" fillId="2" borderId="5" xfId="0" applyFont="1" applyFill="1" applyBorder="1" applyAlignment="1">
      <alignment horizontal="left"/>
    </xf>
    <xf numFmtId="0" fontId="41" fillId="2" borderId="5" xfId="0" applyFont="1" applyFill="1" applyBorder="1" applyAlignment="1">
      <alignment horizontal="center"/>
    </xf>
    <xf numFmtId="1" fontId="40" fillId="2" borderId="1" xfId="0" applyNumberFormat="1" applyFont="1" applyFill="1" applyBorder="1" applyAlignment="1">
      <alignment horizontal="center"/>
    </xf>
    <xf numFmtId="1" fontId="36" fillId="2" borderId="1" xfId="0" applyNumberFormat="1" applyFont="1" applyFill="1" applyBorder="1" applyAlignment="1">
      <alignment horizontal="center"/>
    </xf>
    <xf numFmtId="0" fontId="40" fillId="2" borderId="1" xfId="2" applyFont="1" applyFill="1" applyBorder="1" applyAlignment="1">
      <alignment horizontal="left" wrapText="1"/>
    </xf>
    <xf numFmtId="0" fontId="40" fillId="3" borderId="1" xfId="2" applyFont="1" applyFill="1" applyBorder="1" applyAlignment="1">
      <alignment horizontal="center" wrapText="1"/>
    </xf>
    <xf numFmtId="1" fontId="8" fillId="2" borderId="0" xfId="0" applyNumberFormat="1" applyFont="1" applyFill="1" applyAlignment="1">
      <alignment horizontal="center"/>
    </xf>
    <xf numFmtId="0" fontId="16" fillId="2" borderId="0" xfId="0" applyFont="1" applyFill="1" applyAlignment="1"/>
    <xf numFmtId="0" fontId="42" fillId="2" borderId="5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6" fillId="2" borderId="0" xfId="0" applyFont="1" applyFill="1" applyAlignment="1"/>
    <xf numFmtId="0" fontId="6" fillId="2" borderId="0" xfId="0" applyFont="1" applyFill="1" applyAlignment="1">
      <alignment horizontal="left"/>
    </xf>
    <xf numFmtId="21" fontId="6" fillId="2" borderId="1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164" fontId="31" fillId="2" borderId="1" xfId="0" applyNumberFormat="1" applyFont="1" applyFill="1" applyBorder="1" applyAlignment="1">
      <alignment horizontal="center"/>
    </xf>
    <xf numFmtId="0" fontId="43" fillId="2" borderId="1" xfId="0" applyFont="1" applyFill="1" applyBorder="1" applyAlignment="1">
      <alignment horizontal="center"/>
    </xf>
    <xf numFmtId="0" fontId="43" fillId="2" borderId="2" xfId="0" applyFont="1" applyFill="1" applyBorder="1" applyAlignment="1"/>
    <xf numFmtId="0" fontId="44" fillId="2" borderId="4" xfId="0" applyFont="1" applyFill="1" applyBorder="1" applyAlignment="1">
      <alignment horizontal="left"/>
    </xf>
    <xf numFmtId="0" fontId="44" fillId="2" borderId="1" xfId="0" applyFont="1" applyFill="1" applyBorder="1" applyAlignment="1">
      <alignment horizontal="center"/>
    </xf>
    <xf numFmtId="1" fontId="44" fillId="2" borderId="1" xfId="0" applyNumberFormat="1" applyFont="1" applyFill="1" applyBorder="1" applyAlignment="1">
      <alignment horizontal="center"/>
    </xf>
    <xf numFmtId="0" fontId="44" fillId="2" borderId="2" xfId="0" applyFont="1" applyFill="1" applyBorder="1" applyAlignment="1"/>
    <xf numFmtId="21" fontId="43" fillId="2" borderId="1" xfId="0" applyNumberFormat="1" applyFont="1" applyFill="1" applyBorder="1" applyAlignment="1">
      <alignment horizontal="center"/>
    </xf>
    <xf numFmtId="0" fontId="43" fillId="2" borderId="0" xfId="0" applyFont="1" applyFill="1" applyAlignment="1"/>
    <xf numFmtId="0" fontId="43" fillId="2" borderId="1" xfId="0" applyFont="1" applyFill="1" applyBorder="1" applyAlignment="1">
      <alignment horizontal="left"/>
    </xf>
    <xf numFmtId="0" fontId="44" fillId="2" borderId="5" xfId="0" applyFont="1" applyFill="1" applyBorder="1" applyAlignment="1">
      <alignment horizontal="left"/>
    </xf>
    <xf numFmtId="0" fontId="44" fillId="2" borderId="1" xfId="0" applyFont="1" applyFill="1" applyBorder="1" applyAlignment="1"/>
    <xf numFmtId="0" fontId="43" fillId="2" borderId="1" xfId="0" applyFont="1" applyFill="1" applyBorder="1" applyAlignment="1"/>
    <xf numFmtId="0" fontId="44" fillId="2" borderId="1" xfId="0" applyFont="1" applyFill="1" applyBorder="1" applyAlignment="1">
      <alignment horizontal="left"/>
    </xf>
    <xf numFmtId="0" fontId="45" fillId="2" borderId="1" xfId="0" applyFont="1" applyFill="1" applyBorder="1" applyAlignment="1"/>
    <xf numFmtId="0" fontId="46" fillId="2" borderId="1" xfId="0" applyFont="1" applyFill="1" applyBorder="1" applyAlignment="1">
      <alignment horizontal="center"/>
    </xf>
    <xf numFmtId="0" fontId="46" fillId="2" borderId="1" xfId="0" applyFont="1" applyFill="1" applyBorder="1" applyAlignment="1"/>
    <xf numFmtId="0" fontId="47" fillId="2" borderId="5" xfId="0" applyFont="1" applyFill="1" applyBorder="1" applyAlignment="1">
      <alignment horizontal="left"/>
    </xf>
    <xf numFmtId="0" fontId="47" fillId="2" borderId="1" xfId="0" applyFont="1" applyFill="1" applyBorder="1" applyAlignment="1">
      <alignment horizontal="center"/>
    </xf>
    <xf numFmtId="1" fontId="47" fillId="2" borderId="1" xfId="0" applyNumberFormat="1" applyFont="1" applyFill="1" applyBorder="1" applyAlignment="1">
      <alignment horizontal="center"/>
    </xf>
    <xf numFmtId="0" fontId="47" fillId="2" borderId="1" xfId="0" applyFont="1" applyFill="1" applyBorder="1" applyAlignment="1"/>
    <xf numFmtId="21" fontId="46" fillId="2" borderId="1" xfId="0" applyNumberFormat="1" applyFont="1" applyFill="1" applyBorder="1" applyAlignment="1">
      <alignment horizontal="center"/>
    </xf>
    <xf numFmtId="0" fontId="46" fillId="2" borderId="0" xfId="0" applyFont="1" applyFill="1" applyAlignment="1"/>
    <xf numFmtId="0" fontId="46" fillId="2" borderId="1" xfId="0" applyFont="1" applyFill="1" applyBorder="1" applyAlignment="1">
      <alignment horizontal="left"/>
    </xf>
    <xf numFmtId="0" fontId="47" fillId="2" borderId="1" xfId="0" applyFont="1" applyFill="1" applyBorder="1" applyAlignment="1">
      <alignment horizontal="left"/>
    </xf>
    <xf numFmtId="46" fontId="46" fillId="2" borderId="1" xfId="0" applyNumberFormat="1" applyFont="1" applyFill="1" applyBorder="1" applyAlignment="1">
      <alignment horizontal="center"/>
    </xf>
    <xf numFmtId="0" fontId="35" fillId="2" borderId="1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left" vertical="center" wrapText="1"/>
    </xf>
    <xf numFmtId="0" fontId="35" fillId="2" borderId="0" xfId="0" applyFont="1" applyFill="1" applyBorder="1" applyAlignment="1">
      <alignment horizontal="left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vertical="center" wrapText="1"/>
    </xf>
    <xf numFmtId="21" fontId="35" fillId="2" borderId="1" xfId="0" applyNumberFormat="1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 vertical="center"/>
    </xf>
    <xf numFmtId="0" fontId="37" fillId="2" borderId="1" xfId="2" applyFont="1" applyFill="1" applyBorder="1" applyAlignment="1">
      <alignment horizontal="left" vertical="center" wrapText="1"/>
    </xf>
    <xf numFmtId="0" fontId="37" fillId="2" borderId="5" xfId="2" applyFont="1" applyFill="1" applyBorder="1" applyAlignment="1">
      <alignment horizontal="left" vertical="center" wrapText="1"/>
    </xf>
    <xf numFmtId="0" fontId="37" fillId="2" borderId="5" xfId="0" applyFont="1" applyFill="1" applyBorder="1" applyAlignment="1">
      <alignment horizontal="center" vertical="center"/>
    </xf>
    <xf numFmtId="0" fontId="37" fillId="3" borderId="1" xfId="2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vertical="center"/>
    </xf>
    <xf numFmtId="21" fontId="37" fillId="2" borderId="1" xfId="0" applyNumberFormat="1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left" vertical="center"/>
    </xf>
    <xf numFmtId="0" fontId="41" fillId="2" borderId="5" xfId="0" applyFont="1" applyFill="1" applyBorder="1" applyAlignment="1">
      <alignment horizontal="left" vertical="center"/>
    </xf>
    <xf numFmtId="0" fontId="41" fillId="2" borderId="1" xfId="0" applyFont="1" applyFill="1" applyBorder="1" applyAlignment="1">
      <alignment vertical="center"/>
    </xf>
    <xf numFmtId="21" fontId="41" fillId="2" borderId="1" xfId="0" applyNumberFormat="1" applyFont="1" applyFill="1" applyBorder="1" applyAlignment="1">
      <alignment horizontal="center" vertical="center"/>
    </xf>
    <xf numFmtId="0" fontId="35" fillId="2" borderId="5" xfId="0" applyFont="1" applyFill="1" applyBorder="1" applyAlignment="1">
      <alignment horizontal="left" vertical="center" wrapText="1"/>
    </xf>
    <xf numFmtId="0" fontId="35" fillId="2" borderId="5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vertical="center"/>
    </xf>
    <xf numFmtId="0" fontId="37" fillId="2" borderId="1" xfId="0" applyFont="1" applyFill="1" applyBorder="1" applyAlignment="1">
      <alignment horizontal="left" vertical="center"/>
    </xf>
    <xf numFmtId="0" fontId="37" fillId="2" borderId="5" xfId="0" applyFont="1" applyFill="1" applyBorder="1" applyAlignment="1">
      <alignment horizontal="left" vertical="center"/>
    </xf>
    <xf numFmtId="1" fontId="37" fillId="2" borderId="1" xfId="0" applyNumberFormat="1" applyFont="1" applyFill="1" applyBorder="1" applyAlignment="1">
      <alignment horizontal="center" vertical="center"/>
    </xf>
    <xf numFmtId="1" fontId="41" fillId="2" borderId="1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/>
    </xf>
    <xf numFmtId="0" fontId="48" fillId="2" borderId="7" xfId="0" applyFont="1" applyFill="1" applyBorder="1" applyAlignment="1">
      <alignment horizontal="center"/>
    </xf>
    <xf numFmtId="0" fontId="48" fillId="2" borderId="8" xfId="0" applyFont="1" applyFill="1" applyBorder="1" applyAlignment="1">
      <alignment horizontal="center"/>
    </xf>
    <xf numFmtId="0" fontId="48" fillId="2" borderId="9" xfId="0" applyFont="1" applyFill="1" applyBorder="1" applyAlignment="1">
      <alignment horizontal="center"/>
    </xf>
    <xf numFmtId="0" fontId="49" fillId="2" borderId="7" xfId="0" applyFont="1" applyFill="1" applyBorder="1" applyAlignment="1">
      <alignment horizontal="center"/>
    </xf>
    <xf numFmtId="0" fontId="49" fillId="2" borderId="8" xfId="0" applyFont="1" applyFill="1" applyBorder="1" applyAlignment="1">
      <alignment horizontal="center"/>
    </xf>
    <xf numFmtId="0" fontId="49" fillId="2" borderId="9" xfId="0" applyFont="1" applyFill="1" applyBorder="1" applyAlignment="1">
      <alignment horizontal="center"/>
    </xf>
    <xf numFmtId="0" fontId="50" fillId="2" borderId="7" xfId="0" applyFont="1" applyFill="1" applyBorder="1" applyAlignment="1">
      <alignment horizontal="center"/>
    </xf>
    <xf numFmtId="0" fontId="50" fillId="2" borderId="8" xfId="0" applyFont="1" applyFill="1" applyBorder="1" applyAlignment="1">
      <alignment horizontal="center"/>
    </xf>
    <xf numFmtId="0" fontId="50" fillId="2" borderId="9" xfId="0" applyFont="1" applyFill="1" applyBorder="1" applyAlignment="1">
      <alignment horizontal="center"/>
    </xf>
    <xf numFmtId="0" fontId="51" fillId="2" borderId="7" xfId="0" applyFont="1" applyFill="1" applyBorder="1" applyAlignment="1">
      <alignment horizontal="center" vertical="center"/>
    </xf>
    <xf numFmtId="0" fontId="51" fillId="2" borderId="8" xfId="0" applyFont="1" applyFill="1" applyBorder="1" applyAlignment="1">
      <alignment horizontal="center" vertical="center"/>
    </xf>
    <xf numFmtId="0" fontId="51" fillId="2" borderId="9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/>
    </xf>
  </cellXfs>
  <cellStyles count="3">
    <cellStyle name="Excel Built-in Normal" xfId="2"/>
    <cellStyle name="Normálna 2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103"/>
  <sheetViews>
    <sheetView tabSelected="1" topLeftCell="A2" workbookViewId="0">
      <selection activeCell="M6" sqref="M6"/>
    </sheetView>
  </sheetViews>
  <sheetFormatPr defaultRowHeight="15" x14ac:dyDescent="0.25"/>
  <cols>
    <col min="1" max="1" width="4.85546875" style="191" customWidth="1"/>
    <col min="2" max="2" width="5.140625" style="192" customWidth="1"/>
    <col min="3" max="3" width="14.28515625" style="191" customWidth="1"/>
    <col min="4" max="4" width="8.42578125" style="193" customWidth="1"/>
    <col min="5" max="5" width="4.7109375" style="194" customWidth="1"/>
    <col min="6" max="6" width="4.28515625" style="192" customWidth="1"/>
    <col min="7" max="7" width="5.7109375" style="195" customWidth="1"/>
    <col min="8" max="8" width="20.140625" style="192" customWidth="1"/>
    <col min="9" max="9" width="4.28515625" style="192" customWidth="1"/>
    <col min="10" max="10" width="4.5703125" style="192" customWidth="1"/>
    <col min="11" max="11" width="10" style="191" customWidth="1"/>
    <col min="12" max="250" width="9.140625" style="4"/>
    <col min="251" max="251" width="4.85546875" style="4" customWidth="1"/>
    <col min="252" max="254" width="10.140625" style="4" customWidth="1"/>
    <col min="255" max="255" width="12.28515625" style="4" customWidth="1"/>
    <col min="256" max="256" width="7.5703125" style="4" customWidth="1"/>
    <col min="257" max="257" width="10.85546875" style="4" customWidth="1"/>
    <col min="258" max="258" width="20" style="4" customWidth="1"/>
    <col min="259" max="259" width="14" style="4" customWidth="1"/>
    <col min="260" max="260" width="10.7109375" style="4" customWidth="1"/>
    <col min="261" max="261" width="12.140625" style="4" customWidth="1"/>
    <col min="262" max="506" width="9.140625" style="4"/>
    <col min="507" max="507" width="4.85546875" style="4" customWidth="1"/>
    <col min="508" max="510" width="10.140625" style="4" customWidth="1"/>
    <col min="511" max="511" width="12.28515625" style="4" customWidth="1"/>
    <col min="512" max="512" width="7.5703125" style="4" customWidth="1"/>
    <col min="513" max="513" width="10.85546875" style="4" customWidth="1"/>
    <col min="514" max="514" width="20" style="4" customWidth="1"/>
    <col min="515" max="515" width="14" style="4" customWidth="1"/>
    <col min="516" max="516" width="10.7109375" style="4" customWidth="1"/>
    <col min="517" max="517" width="12.140625" style="4" customWidth="1"/>
    <col min="518" max="762" width="9.140625" style="4"/>
    <col min="763" max="763" width="4.85546875" style="4" customWidth="1"/>
    <col min="764" max="766" width="10.140625" style="4" customWidth="1"/>
    <col min="767" max="767" width="12.28515625" style="4" customWidth="1"/>
    <col min="768" max="768" width="7.5703125" style="4" customWidth="1"/>
    <col min="769" max="769" width="10.85546875" style="4" customWidth="1"/>
    <col min="770" max="770" width="20" style="4" customWidth="1"/>
    <col min="771" max="771" width="14" style="4" customWidth="1"/>
    <col min="772" max="772" width="10.7109375" style="4" customWidth="1"/>
    <col min="773" max="773" width="12.140625" style="4" customWidth="1"/>
    <col min="774" max="1018" width="9.140625" style="4"/>
    <col min="1019" max="1019" width="4.85546875" style="4" customWidth="1"/>
    <col min="1020" max="1022" width="10.140625" style="4" customWidth="1"/>
    <col min="1023" max="1023" width="12.28515625" style="4" customWidth="1"/>
    <col min="1024" max="1024" width="7.5703125" style="4" customWidth="1"/>
    <col min="1025" max="1025" width="10.85546875" style="4" customWidth="1"/>
    <col min="1026" max="1026" width="20" style="4" customWidth="1"/>
    <col min="1027" max="1027" width="14" style="4" customWidth="1"/>
    <col min="1028" max="1028" width="10.7109375" style="4" customWidth="1"/>
    <col min="1029" max="1029" width="12.140625" style="4" customWidth="1"/>
    <col min="1030" max="1274" width="9.140625" style="4"/>
    <col min="1275" max="1275" width="4.85546875" style="4" customWidth="1"/>
    <col min="1276" max="1278" width="10.140625" style="4" customWidth="1"/>
    <col min="1279" max="1279" width="12.28515625" style="4" customWidth="1"/>
    <col min="1280" max="1280" width="7.5703125" style="4" customWidth="1"/>
    <col min="1281" max="1281" width="10.85546875" style="4" customWidth="1"/>
    <col min="1282" max="1282" width="20" style="4" customWidth="1"/>
    <col min="1283" max="1283" width="14" style="4" customWidth="1"/>
    <col min="1284" max="1284" width="10.7109375" style="4" customWidth="1"/>
    <col min="1285" max="1285" width="12.140625" style="4" customWidth="1"/>
    <col min="1286" max="1530" width="9.140625" style="4"/>
    <col min="1531" max="1531" width="4.85546875" style="4" customWidth="1"/>
    <col min="1532" max="1534" width="10.140625" style="4" customWidth="1"/>
    <col min="1535" max="1535" width="12.28515625" style="4" customWidth="1"/>
    <col min="1536" max="1536" width="7.5703125" style="4" customWidth="1"/>
    <col min="1537" max="1537" width="10.85546875" style="4" customWidth="1"/>
    <col min="1538" max="1538" width="20" style="4" customWidth="1"/>
    <col min="1539" max="1539" width="14" style="4" customWidth="1"/>
    <col min="1540" max="1540" width="10.7109375" style="4" customWidth="1"/>
    <col min="1541" max="1541" width="12.140625" style="4" customWidth="1"/>
    <col min="1542" max="1786" width="9.140625" style="4"/>
    <col min="1787" max="1787" width="4.85546875" style="4" customWidth="1"/>
    <col min="1788" max="1790" width="10.140625" style="4" customWidth="1"/>
    <col min="1791" max="1791" width="12.28515625" style="4" customWidth="1"/>
    <col min="1792" max="1792" width="7.5703125" style="4" customWidth="1"/>
    <col min="1793" max="1793" width="10.85546875" style="4" customWidth="1"/>
    <col min="1794" max="1794" width="20" style="4" customWidth="1"/>
    <col min="1795" max="1795" width="14" style="4" customWidth="1"/>
    <col min="1796" max="1796" width="10.7109375" style="4" customWidth="1"/>
    <col min="1797" max="1797" width="12.140625" style="4" customWidth="1"/>
    <col min="1798" max="2042" width="9.140625" style="4"/>
    <col min="2043" max="2043" width="4.85546875" style="4" customWidth="1"/>
    <col min="2044" max="2046" width="10.140625" style="4" customWidth="1"/>
    <col min="2047" max="2047" width="12.28515625" style="4" customWidth="1"/>
    <col min="2048" max="2048" width="7.5703125" style="4" customWidth="1"/>
    <col min="2049" max="2049" width="10.85546875" style="4" customWidth="1"/>
    <col min="2050" max="2050" width="20" style="4" customWidth="1"/>
    <col min="2051" max="2051" width="14" style="4" customWidth="1"/>
    <col min="2052" max="2052" width="10.7109375" style="4" customWidth="1"/>
    <col min="2053" max="2053" width="12.140625" style="4" customWidth="1"/>
    <col min="2054" max="2298" width="9.140625" style="4"/>
    <col min="2299" max="2299" width="4.85546875" style="4" customWidth="1"/>
    <col min="2300" max="2302" width="10.140625" style="4" customWidth="1"/>
    <col min="2303" max="2303" width="12.28515625" style="4" customWidth="1"/>
    <col min="2304" max="2304" width="7.5703125" style="4" customWidth="1"/>
    <col min="2305" max="2305" width="10.85546875" style="4" customWidth="1"/>
    <col min="2306" max="2306" width="20" style="4" customWidth="1"/>
    <col min="2307" max="2307" width="14" style="4" customWidth="1"/>
    <col min="2308" max="2308" width="10.7109375" style="4" customWidth="1"/>
    <col min="2309" max="2309" width="12.140625" style="4" customWidth="1"/>
    <col min="2310" max="2554" width="9.140625" style="4"/>
    <col min="2555" max="2555" width="4.85546875" style="4" customWidth="1"/>
    <col min="2556" max="2558" width="10.140625" style="4" customWidth="1"/>
    <col min="2559" max="2559" width="12.28515625" style="4" customWidth="1"/>
    <col min="2560" max="2560" width="7.5703125" style="4" customWidth="1"/>
    <col min="2561" max="2561" width="10.85546875" style="4" customWidth="1"/>
    <col min="2562" max="2562" width="20" style="4" customWidth="1"/>
    <col min="2563" max="2563" width="14" style="4" customWidth="1"/>
    <col min="2564" max="2564" width="10.7109375" style="4" customWidth="1"/>
    <col min="2565" max="2565" width="12.140625" style="4" customWidth="1"/>
    <col min="2566" max="2810" width="9.140625" style="4"/>
    <col min="2811" max="2811" width="4.85546875" style="4" customWidth="1"/>
    <col min="2812" max="2814" width="10.140625" style="4" customWidth="1"/>
    <col min="2815" max="2815" width="12.28515625" style="4" customWidth="1"/>
    <col min="2816" max="2816" width="7.5703125" style="4" customWidth="1"/>
    <col min="2817" max="2817" width="10.85546875" style="4" customWidth="1"/>
    <col min="2818" max="2818" width="20" style="4" customWidth="1"/>
    <col min="2819" max="2819" width="14" style="4" customWidth="1"/>
    <col min="2820" max="2820" width="10.7109375" style="4" customWidth="1"/>
    <col min="2821" max="2821" width="12.140625" style="4" customWidth="1"/>
    <col min="2822" max="3066" width="9.140625" style="4"/>
    <col min="3067" max="3067" width="4.85546875" style="4" customWidth="1"/>
    <col min="3068" max="3070" width="10.140625" style="4" customWidth="1"/>
    <col min="3071" max="3071" width="12.28515625" style="4" customWidth="1"/>
    <col min="3072" max="3072" width="7.5703125" style="4" customWidth="1"/>
    <col min="3073" max="3073" width="10.85546875" style="4" customWidth="1"/>
    <col min="3074" max="3074" width="20" style="4" customWidth="1"/>
    <col min="3075" max="3075" width="14" style="4" customWidth="1"/>
    <col min="3076" max="3076" width="10.7109375" style="4" customWidth="1"/>
    <col min="3077" max="3077" width="12.140625" style="4" customWidth="1"/>
    <col min="3078" max="3322" width="9.140625" style="4"/>
    <col min="3323" max="3323" width="4.85546875" style="4" customWidth="1"/>
    <col min="3324" max="3326" width="10.140625" style="4" customWidth="1"/>
    <col min="3327" max="3327" width="12.28515625" style="4" customWidth="1"/>
    <col min="3328" max="3328" width="7.5703125" style="4" customWidth="1"/>
    <col min="3329" max="3329" width="10.85546875" style="4" customWidth="1"/>
    <col min="3330" max="3330" width="20" style="4" customWidth="1"/>
    <col min="3331" max="3331" width="14" style="4" customWidth="1"/>
    <col min="3332" max="3332" width="10.7109375" style="4" customWidth="1"/>
    <col min="3333" max="3333" width="12.140625" style="4" customWidth="1"/>
    <col min="3334" max="3578" width="9.140625" style="4"/>
    <col min="3579" max="3579" width="4.85546875" style="4" customWidth="1"/>
    <col min="3580" max="3582" width="10.140625" style="4" customWidth="1"/>
    <col min="3583" max="3583" width="12.28515625" style="4" customWidth="1"/>
    <col min="3584" max="3584" width="7.5703125" style="4" customWidth="1"/>
    <col min="3585" max="3585" width="10.85546875" style="4" customWidth="1"/>
    <col min="3586" max="3586" width="20" style="4" customWidth="1"/>
    <col min="3587" max="3587" width="14" style="4" customWidth="1"/>
    <col min="3588" max="3588" width="10.7109375" style="4" customWidth="1"/>
    <col min="3589" max="3589" width="12.140625" style="4" customWidth="1"/>
    <col min="3590" max="3834" width="9.140625" style="4"/>
    <col min="3835" max="3835" width="4.85546875" style="4" customWidth="1"/>
    <col min="3836" max="3838" width="10.140625" style="4" customWidth="1"/>
    <col min="3839" max="3839" width="12.28515625" style="4" customWidth="1"/>
    <col min="3840" max="3840" width="7.5703125" style="4" customWidth="1"/>
    <col min="3841" max="3841" width="10.85546875" style="4" customWidth="1"/>
    <col min="3842" max="3842" width="20" style="4" customWidth="1"/>
    <col min="3843" max="3843" width="14" style="4" customWidth="1"/>
    <col min="3844" max="3844" width="10.7109375" style="4" customWidth="1"/>
    <col min="3845" max="3845" width="12.140625" style="4" customWidth="1"/>
    <col min="3846" max="4090" width="9.140625" style="4"/>
    <col min="4091" max="4091" width="4.85546875" style="4" customWidth="1"/>
    <col min="4092" max="4094" width="10.140625" style="4" customWidth="1"/>
    <col min="4095" max="4095" width="12.28515625" style="4" customWidth="1"/>
    <col min="4096" max="4096" width="7.5703125" style="4" customWidth="1"/>
    <col min="4097" max="4097" width="10.85546875" style="4" customWidth="1"/>
    <col min="4098" max="4098" width="20" style="4" customWidth="1"/>
    <col min="4099" max="4099" width="14" style="4" customWidth="1"/>
    <col min="4100" max="4100" width="10.7109375" style="4" customWidth="1"/>
    <col min="4101" max="4101" width="12.140625" style="4" customWidth="1"/>
    <col min="4102" max="4346" width="9.140625" style="4"/>
    <col min="4347" max="4347" width="4.85546875" style="4" customWidth="1"/>
    <col min="4348" max="4350" width="10.140625" style="4" customWidth="1"/>
    <col min="4351" max="4351" width="12.28515625" style="4" customWidth="1"/>
    <col min="4352" max="4352" width="7.5703125" style="4" customWidth="1"/>
    <col min="4353" max="4353" width="10.85546875" style="4" customWidth="1"/>
    <col min="4354" max="4354" width="20" style="4" customWidth="1"/>
    <col min="4355" max="4355" width="14" style="4" customWidth="1"/>
    <col min="4356" max="4356" width="10.7109375" style="4" customWidth="1"/>
    <col min="4357" max="4357" width="12.140625" style="4" customWidth="1"/>
    <col min="4358" max="4602" width="9.140625" style="4"/>
    <col min="4603" max="4603" width="4.85546875" style="4" customWidth="1"/>
    <col min="4604" max="4606" width="10.140625" style="4" customWidth="1"/>
    <col min="4607" max="4607" width="12.28515625" style="4" customWidth="1"/>
    <col min="4608" max="4608" width="7.5703125" style="4" customWidth="1"/>
    <col min="4609" max="4609" width="10.85546875" style="4" customWidth="1"/>
    <col min="4610" max="4610" width="20" style="4" customWidth="1"/>
    <col min="4611" max="4611" width="14" style="4" customWidth="1"/>
    <col min="4612" max="4612" width="10.7109375" style="4" customWidth="1"/>
    <col min="4613" max="4613" width="12.140625" style="4" customWidth="1"/>
    <col min="4614" max="4858" width="9.140625" style="4"/>
    <col min="4859" max="4859" width="4.85546875" style="4" customWidth="1"/>
    <col min="4860" max="4862" width="10.140625" style="4" customWidth="1"/>
    <col min="4863" max="4863" width="12.28515625" style="4" customWidth="1"/>
    <col min="4864" max="4864" width="7.5703125" style="4" customWidth="1"/>
    <col min="4865" max="4865" width="10.85546875" style="4" customWidth="1"/>
    <col min="4866" max="4866" width="20" style="4" customWidth="1"/>
    <col min="4867" max="4867" width="14" style="4" customWidth="1"/>
    <col min="4868" max="4868" width="10.7109375" style="4" customWidth="1"/>
    <col min="4869" max="4869" width="12.140625" style="4" customWidth="1"/>
    <col min="4870" max="5114" width="9.140625" style="4"/>
    <col min="5115" max="5115" width="4.85546875" style="4" customWidth="1"/>
    <col min="5116" max="5118" width="10.140625" style="4" customWidth="1"/>
    <col min="5119" max="5119" width="12.28515625" style="4" customWidth="1"/>
    <col min="5120" max="5120" width="7.5703125" style="4" customWidth="1"/>
    <col min="5121" max="5121" width="10.85546875" style="4" customWidth="1"/>
    <col min="5122" max="5122" width="20" style="4" customWidth="1"/>
    <col min="5123" max="5123" width="14" style="4" customWidth="1"/>
    <col min="5124" max="5124" width="10.7109375" style="4" customWidth="1"/>
    <col min="5125" max="5125" width="12.140625" style="4" customWidth="1"/>
    <col min="5126" max="5370" width="9.140625" style="4"/>
    <col min="5371" max="5371" width="4.85546875" style="4" customWidth="1"/>
    <col min="5372" max="5374" width="10.140625" style="4" customWidth="1"/>
    <col min="5375" max="5375" width="12.28515625" style="4" customWidth="1"/>
    <col min="5376" max="5376" width="7.5703125" style="4" customWidth="1"/>
    <col min="5377" max="5377" width="10.85546875" style="4" customWidth="1"/>
    <col min="5378" max="5378" width="20" style="4" customWidth="1"/>
    <col min="5379" max="5379" width="14" style="4" customWidth="1"/>
    <col min="5380" max="5380" width="10.7109375" style="4" customWidth="1"/>
    <col min="5381" max="5381" width="12.140625" style="4" customWidth="1"/>
    <col min="5382" max="5626" width="9.140625" style="4"/>
    <col min="5627" max="5627" width="4.85546875" style="4" customWidth="1"/>
    <col min="5628" max="5630" width="10.140625" style="4" customWidth="1"/>
    <col min="5631" max="5631" width="12.28515625" style="4" customWidth="1"/>
    <col min="5632" max="5632" width="7.5703125" style="4" customWidth="1"/>
    <col min="5633" max="5633" width="10.85546875" style="4" customWidth="1"/>
    <col min="5634" max="5634" width="20" style="4" customWidth="1"/>
    <col min="5635" max="5635" width="14" style="4" customWidth="1"/>
    <col min="5636" max="5636" width="10.7109375" style="4" customWidth="1"/>
    <col min="5637" max="5637" width="12.140625" style="4" customWidth="1"/>
    <col min="5638" max="5882" width="9.140625" style="4"/>
    <col min="5883" max="5883" width="4.85546875" style="4" customWidth="1"/>
    <col min="5884" max="5886" width="10.140625" style="4" customWidth="1"/>
    <col min="5887" max="5887" width="12.28515625" style="4" customWidth="1"/>
    <col min="5888" max="5888" width="7.5703125" style="4" customWidth="1"/>
    <col min="5889" max="5889" width="10.85546875" style="4" customWidth="1"/>
    <col min="5890" max="5890" width="20" style="4" customWidth="1"/>
    <col min="5891" max="5891" width="14" style="4" customWidth="1"/>
    <col min="5892" max="5892" width="10.7109375" style="4" customWidth="1"/>
    <col min="5893" max="5893" width="12.140625" style="4" customWidth="1"/>
    <col min="5894" max="6138" width="9.140625" style="4"/>
    <col min="6139" max="6139" width="4.85546875" style="4" customWidth="1"/>
    <col min="6140" max="6142" width="10.140625" style="4" customWidth="1"/>
    <col min="6143" max="6143" width="12.28515625" style="4" customWidth="1"/>
    <col min="6144" max="6144" width="7.5703125" style="4" customWidth="1"/>
    <col min="6145" max="6145" width="10.85546875" style="4" customWidth="1"/>
    <col min="6146" max="6146" width="20" style="4" customWidth="1"/>
    <col min="6147" max="6147" width="14" style="4" customWidth="1"/>
    <col min="6148" max="6148" width="10.7109375" style="4" customWidth="1"/>
    <col min="6149" max="6149" width="12.140625" style="4" customWidth="1"/>
    <col min="6150" max="6394" width="9.140625" style="4"/>
    <col min="6395" max="6395" width="4.85546875" style="4" customWidth="1"/>
    <col min="6396" max="6398" width="10.140625" style="4" customWidth="1"/>
    <col min="6399" max="6399" width="12.28515625" style="4" customWidth="1"/>
    <col min="6400" max="6400" width="7.5703125" style="4" customWidth="1"/>
    <col min="6401" max="6401" width="10.85546875" style="4" customWidth="1"/>
    <col min="6402" max="6402" width="20" style="4" customWidth="1"/>
    <col min="6403" max="6403" width="14" style="4" customWidth="1"/>
    <col min="6404" max="6404" width="10.7109375" style="4" customWidth="1"/>
    <col min="6405" max="6405" width="12.140625" style="4" customWidth="1"/>
    <col min="6406" max="6650" width="9.140625" style="4"/>
    <col min="6651" max="6651" width="4.85546875" style="4" customWidth="1"/>
    <col min="6652" max="6654" width="10.140625" style="4" customWidth="1"/>
    <col min="6655" max="6655" width="12.28515625" style="4" customWidth="1"/>
    <col min="6656" max="6656" width="7.5703125" style="4" customWidth="1"/>
    <col min="6657" max="6657" width="10.85546875" style="4" customWidth="1"/>
    <col min="6658" max="6658" width="20" style="4" customWidth="1"/>
    <col min="6659" max="6659" width="14" style="4" customWidth="1"/>
    <col min="6660" max="6660" width="10.7109375" style="4" customWidth="1"/>
    <col min="6661" max="6661" width="12.140625" style="4" customWidth="1"/>
    <col min="6662" max="6906" width="9.140625" style="4"/>
    <col min="6907" max="6907" width="4.85546875" style="4" customWidth="1"/>
    <col min="6908" max="6910" width="10.140625" style="4" customWidth="1"/>
    <col min="6911" max="6911" width="12.28515625" style="4" customWidth="1"/>
    <col min="6912" max="6912" width="7.5703125" style="4" customWidth="1"/>
    <col min="6913" max="6913" width="10.85546875" style="4" customWidth="1"/>
    <col min="6914" max="6914" width="20" style="4" customWidth="1"/>
    <col min="6915" max="6915" width="14" style="4" customWidth="1"/>
    <col min="6916" max="6916" width="10.7109375" style="4" customWidth="1"/>
    <col min="6917" max="6917" width="12.140625" style="4" customWidth="1"/>
    <col min="6918" max="7162" width="9.140625" style="4"/>
    <col min="7163" max="7163" width="4.85546875" style="4" customWidth="1"/>
    <col min="7164" max="7166" width="10.140625" style="4" customWidth="1"/>
    <col min="7167" max="7167" width="12.28515625" style="4" customWidth="1"/>
    <col min="7168" max="7168" width="7.5703125" style="4" customWidth="1"/>
    <col min="7169" max="7169" width="10.85546875" style="4" customWidth="1"/>
    <col min="7170" max="7170" width="20" style="4" customWidth="1"/>
    <col min="7171" max="7171" width="14" style="4" customWidth="1"/>
    <col min="7172" max="7172" width="10.7109375" style="4" customWidth="1"/>
    <col min="7173" max="7173" width="12.140625" style="4" customWidth="1"/>
    <col min="7174" max="7418" width="9.140625" style="4"/>
    <col min="7419" max="7419" width="4.85546875" style="4" customWidth="1"/>
    <col min="7420" max="7422" width="10.140625" style="4" customWidth="1"/>
    <col min="7423" max="7423" width="12.28515625" style="4" customWidth="1"/>
    <col min="7424" max="7424" width="7.5703125" style="4" customWidth="1"/>
    <col min="7425" max="7425" width="10.85546875" style="4" customWidth="1"/>
    <col min="7426" max="7426" width="20" style="4" customWidth="1"/>
    <col min="7427" max="7427" width="14" style="4" customWidth="1"/>
    <col min="7428" max="7428" width="10.7109375" style="4" customWidth="1"/>
    <col min="7429" max="7429" width="12.140625" style="4" customWidth="1"/>
    <col min="7430" max="7674" width="9.140625" style="4"/>
    <col min="7675" max="7675" width="4.85546875" style="4" customWidth="1"/>
    <col min="7676" max="7678" width="10.140625" style="4" customWidth="1"/>
    <col min="7679" max="7679" width="12.28515625" style="4" customWidth="1"/>
    <col min="7680" max="7680" width="7.5703125" style="4" customWidth="1"/>
    <col min="7681" max="7681" width="10.85546875" style="4" customWidth="1"/>
    <col min="7682" max="7682" width="20" style="4" customWidth="1"/>
    <col min="7683" max="7683" width="14" style="4" customWidth="1"/>
    <col min="7684" max="7684" width="10.7109375" style="4" customWidth="1"/>
    <col min="7685" max="7685" width="12.140625" style="4" customWidth="1"/>
    <col min="7686" max="7930" width="9.140625" style="4"/>
    <col min="7931" max="7931" width="4.85546875" style="4" customWidth="1"/>
    <col min="7932" max="7934" width="10.140625" style="4" customWidth="1"/>
    <col min="7935" max="7935" width="12.28515625" style="4" customWidth="1"/>
    <col min="7936" max="7936" width="7.5703125" style="4" customWidth="1"/>
    <col min="7937" max="7937" width="10.85546875" style="4" customWidth="1"/>
    <col min="7938" max="7938" width="20" style="4" customWidth="1"/>
    <col min="7939" max="7939" width="14" style="4" customWidth="1"/>
    <col min="7940" max="7940" width="10.7109375" style="4" customWidth="1"/>
    <col min="7941" max="7941" width="12.140625" style="4" customWidth="1"/>
    <col min="7942" max="8186" width="9.140625" style="4"/>
    <col min="8187" max="8187" width="4.85546875" style="4" customWidth="1"/>
    <col min="8188" max="8190" width="10.140625" style="4" customWidth="1"/>
    <col min="8191" max="8191" width="12.28515625" style="4" customWidth="1"/>
    <col min="8192" max="8192" width="7.5703125" style="4" customWidth="1"/>
    <col min="8193" max="8193" width="10.85546875" style="4" customWidth="1"/>
    <col min="8194" max="8194" width="20" style="4" customWidth="1"/>
    <col min="8195" max="8195" width="14" style="4" customWidth="1"/>
    <col min="8196" max="8196" width="10.7109375" style="4" customWidth="1"/>
    <col min="8197" max="8197" width="12.140625" style="4" customWidth="1"/>
    <col min="8198" max="8442" width="9.140625" style="4"/>
    <col min="8443" max="8443" width="4.85546875" style="4" customWidth="1"/>
    <col min="8444" max="8446" width="10.140625" style="4" customWidth="1"/>
    <col min="8447" max="8447" width="12.28515625" style="4" customWidth="1"/>
    <col min="8448" max="8448" width="7.5703125" style="4" customWidth="1"/>
    <col min="8449" max="8449" width="10.85546875" style="4" customWidth="1"/>
    <col min="8450" max="8450" width="20" style="4" customWidth="1"/>
    <col min="8451" max="8451" width="14" style="4" customWidth="1"/>
    <col min="8452" max="8452" width="10.7109375" style="4" customWidth="1"/>
    <col min="8453" max="8453" width="12.140625" style="4" customWidth="1"/>
    <col min="8454" max="8698" width="9.140625" style="4"/>
    <col min="8699" max="8699" width="4.85546875" style="4" customWidth="1"/>
    <col min="8700" max="8702" width="10.140625" style="4" customWidth="1"/>
    <col min="8703" max="8703" width="12.28515625" style="4" customWidth="1"/>
    <col min="8704" max="8704" width="7.5703125" style="4" customWidth="1"/>
    <col min="8705" max="8705" width="10.85546875" style="4" customWidth="1"/>
    <col min="8706" max="8706" width="20" style="4" customWidth="1"/>
    <col min="8707" max="8707" width="14" style="4" customWidth="1"/>
    <col min="8708" max="8708" width="10.7109375" style="4" customWidth="1"/>
    <col min="8709" max="8709" width="12.140625" style="4" customWidth="1"/>
    <col min="8710" max="8954" width="9.140625" style="4"/>
    <col min="8955" max="8955" width="4.85546875" style="4" customWidth="1"/>
    <col min="8956" max="8958" width="10.140625" style="4" customWidth="1"/>
    <col min="8959" max="8959" width="12.28515625" style="4" customWidth="1"/>
    <col min="8960" max="8960" width="7.5703125" style="4" customWidth="1"/>
    <col min="8961" max="8961" width="10.85546875" style="4" customWidth="1"/>
    <col min="8962" max="8962" width="20" style="4" customWidth="1"/>
    <col min="8963" max="8963" width="14" style="4" customWidth="1"/>
    <col min="8964" max="8964" width="10.7109375" style="4" customWidth="1"/>
    <col min="8965" max="8965" width="12.140625" style="4" customWidth="1"/>
    <col min="8966" max="9210" width="9.140625" style="4"/>
    <col min="9211" max="9211" width="4.85546875" style="4" customWidth="1"/>
    <col min="9212" max="9214" width="10.140625" style="4" customWidth="1"/>
    <col min="9215" max="9215" width="12.28515625" style="4" customWidth="1"/>
    <col min="9216" max="9216" width="7.5703125" style="4" customWidth="1"/>
    <col min="9217" max="9217" width="10.85546875" style="4" customWidth="1"/>
    <col min="9218" max="9218" width="20" style="4" customWidth="1"/>
    <col min="9219" max="9219" width="14" style="4" customWidth="1"/>
    <col min="9220" max="9220" width="10.7109375" style="4" customWidth="1"/>
    <col min="9221" max="9221" width="12.140625" style="4" customWidth="1"/>
    <col min="9222" max="9466" width="9.140625" style="4"/>
    <col min="9467" max="9467" width="4.85546875" style="4" customWidth="1"/>
    <col min="9468" max="9470" width="10.140625" style="4" customWidth="1"/>
    <col min="9471" max="9471" width="12.28515625" style="4" customWidth="1"/>
    <col min="9472" max="9472" width="7.5703125" style="4" customWidth="1"/>
    <col min="9473" max="9473" width="10.85546875" style="4" customWidth="1"/>
    <col min="9474" max="9474" width="20" style="4" customWidth="1"/>
    <col min="9475" max="9475" width="14" style="4" customWidth="1"/>
    <col min="9476" max="9476" width="10.7109375" style="4" customWidth="1"/>
    <col min="9477" max="9477" width="12.140625" style="4" customWidth="1"/>
    <col min="9478" max="9722" width="9.140625" style="4"/>
    <col min="9723" max="9723" width="4.85546875" style="4" customWidth="1"/>
    <col min="9724" max="9726" width="10.140625" style="4" customWidth="1"/>
    <col min="9727" max="9727" width="12.28515625" style="4" customWidth="1"/>
    <col min="9728" max="9728" width="7.5703125" style="4" customWidth="1"/>
    <col min="9729" max="9729" width="10.85546875" style="4" customWidth="1"/>
    <col min="9730" max="9730" width="20" style="4" customWidth="1"/>
    <col min="9731" max="9731" width="14" style="4" customWidth="1"/>
    <col min="9732" max="9732" width="10.7109375" style="4" customWidth="1"/>
    <col min="9733" max="9733" width="12.140625" style="4" customWidth="1"/>
    <col min="9734" max="9978" width="9.140625" style="4"/>
    <col min="9979" max="9979" width="4.85546875" style="4" customWidth="1"/>
    <col min="9980" max="9982" width="10.140625" style="4" customWidth="1"/>
    <col min="9983" max="9983" width="12.28515625" style="4" customWidth="1"/>
    <col min="9984" max="9984" width="7.5703125" style="4" customWidth="1"/>
    <col min="9985" max="9985" width="10.85546875" style="4" customWidth="1"/>
    <col min="9986" max="9986" width="20" style="4" customWidth="1"/>
    <col min="9987" max="9987" width="14" style="4" customWidth="1"/>
    <col min="9988" max="9988" width="10.7109375" style="4" customWidth="1"/>
    <col min="9989" max="9989" width="12.140625" style="4" customWidth="1"/>
    <col min="9990" max="10234" width="9.140625" style="4"/>
    <col min="10235" max="10235" width="4.85546875" style="4" customWidth="1"/>
    <col min="10236" max="10238" width="10.140625" style="4" customWidth="1"/>
    <col min="10239" max="10239" width="12.28515625" style="4" customWidth="1"/>
    <col min="10240" max="10240" width="7.5703125" style="4" customWidth="1"/>
    <col min="10241" max="10241" width="10.85546875" style="4" customWidth="1"/>
    <col min="10242" max="10242" width="20" style="4" customWidth="1"/>
    <col min="10243" max="10243" width="14" style="4" customWidth="1"/>
    <col min="10244" max="10244" width="10.7109375" style="4" customWidth="1"/>
    <col min="10245" max="10245" width="12.140625" style="4" customWidth="1"/>
    <col min="10246" max="10490" width="9.140625" style="4"/>
    <col min="10491" max="10491" width="4.85546875" style="4" customWidth="1"/>
    <col min="10492" max="10494" width="10.140625" style="4" customWidth="1"/>
    <col min="10495" max="10495" width="12.28515625" style="4" customWidth="1"/>
    <col min="10496" max="10496" width="7.5703125" style="4" customWidth="1"/>
    <col min="10497" max="10497" width="10.85546875" style="4" customWidth="1"/>
    <col min="10498" max="10498" width="20" style="4" customWidth="1"/>
    <col min="10499" max="10499" width="14" style="4" customWidth="1"/>
    <col min="10500" max="10500" width="10.7109375" style="4" customWidth="1"/>
    <col min="10501" max="10501" width="12.140625" style="4" customWidth="1"/>
    <col min="10502" max="10746" width="9.140625" style="4"/>
    <col min="10747" max="10747" width="4.85546875" style="4" customWidth="1"/>
    <col min="10748" max="10750" width="10.140625" style="4" customWidth="1"/>
    <col min="10751" max="10751" width="12.28515625" style="4" customWidth="1"/>
    <col min="10752" max="10752" width="7.5703125" style="4" customWidth="1"/>
    <col min="10753" max="10753" width="10.85546875" style="4" customWidth="1"/>
    <col min="10754" max="10754" width="20" style="4" customWidth="1"/>
    <col min="10755" max="10755" width="14" style="4" customWidth="1"/>
    <col min="10756" max="10756" width="10.7109375" style="4" customWidth="1"/>
    <col min="10757" max="10757" width="12.140625" style="4" customWidth="1"/>
    <col min="10758" max="11002" width="9.140625" style="4"/>
    <col min="11003" max="11003" width="4.85546875" style="4" customWidth="1"/>
    <col min="11004" max="11006" width="10.140625" style="4" customWidth="1"/>
    <col min="11007" max="11007" width="12.28515625" style="4" customWidth="1"/>
    <col min="11008" max="11008" width="7.5703125" style="4" customWidth="1"/>
    <col min="11009" max="11009" width="10.85546875" style="4" customWidth="1"/>
    <col min="11010" max="11010" width="20" style="4" customWidth="1"/>
    <col min="11011" max="11011" width="14" style="4" customWidth="1"/>
    <col min="11012" max="11012" width="10.7109375" style="4" customWidth="1"/>
    <col min="11013" max="11013" width="12.140625" style="4" customWidth="1"/>
    <col min="11014" max="11258" width="9.140625" style="4"/>
    <col min="11259" max="11259" width="4.85546875" style="4" customWidth="1"/>
    <col min="11260" max="11262" width="10.140625" style="4" customWidth="1"/>
    <col min="11263" max="11263" width="12.28515625" style="4" customWidth="1"/>
    <col min="11264" max="11264" width="7.5703125" style="4" customWidth="1"/>
    <col min="11265" max="11265" width="10.85546875" style="4" customWidth="1"/>
    <col min="11266" max="11266" width="20" style="4" customWidth="1"/>
    <col min="11267" max="11267" width="14" style="4" customWidth="1"/>
    <col min="11268" max="11268" width="10.7109375" style="4" customWidth="1"/>
    <col min="11269" max="11269" width="12.140625" style="4" customWidth="1"/>
    <col min="11270" max="11514" width="9.140625" style="4"/>
    <col min="11515" max="11515" width="4.85546875" style="4" customWidth="1"/>
    <col min="11516" max="11518" width="10.140625" style="4" customWidth="1"/>
    <col min="11519" max="11519" width="12.28515625" style="4" customWidth="1"/>
    <col min="11520" max="11520" width="7.5703125" style="4" customWidth="1"/>
    <col min="11521" max="11521" width="10.85546875" style="4" customWidth="1"/>
    <col min="11522" max="11522" width="20" style="4" customWidth="1"/>
    <col min="11523" max="11523" width="14" style="4" customWidth="1"/>
    <col min="11524" max="11524" width="10.7109375" style="4" customWidth="1"/>
    <col min="11525" max="11525" width="12.140625" style="4" customWidth="1"/>
    <col min="11526" max="11770" width="9.140625" style="4"/>
    <col min="11771" max="11771" width="4.85546875" style="4" customWidth="1"/>
    <col min="11772" max="11774" width="10.140625" style="4" customWidth="1"/>
    <col min="11775" max="11775" width="12.28515625" style="4" customWidth="1"/>
    <col min="11776" max="11776" width="7.5703125" style="4" customWidth="1"/>
    <col min="11777" max="11777" width="10.85546875" style="4" customWidth="1"/>
    <col min="11778" max="11778" width="20" style="4" customWidth="1"/>
    <col min="11779" max="11779" width="14" style="4" customWidth="1"/>
    <col min="11780" max="11780" width="10.7109375" style="4" customWidth="1"/>
    <col min="11781" max="11781" width="12.140625" style="4" customWidth="1"/>
    <col min="11782" max="12026" width="9.140625" style="4"/>
    <col min="12027" max="12027" width="4.85546875" style="4" customWidth="1"/>
    <col min="12028" max="12030" width="10.140625" style="4" customWidth="1"/>
    <col min="12031" max="12031" width="12.28515625" style="4" customWidth="1"/>
    <col min="12032" max="12032" width="7.5703125" style="4" customWidth="1"/>
    <col min="12033" max="12033" width="10.85546875" style="4" customWidth="1"/>
    <col min="12034" max="12034" width="20" style="4" customWidth="1"/>
    <col min="12035" max="12035" width="14" style="4" customWidth="1"/>
    <col min="12036" max="12036" width="10.7109375" style="4" customWidth="1"/>
    <col min="12037" max="12037" width="12.140625" style="4" customWidth="1"/>
    <col min="12038" max="12282" width="9.140625" style="4"/>
    <col min="12283" max="12283" width="4.85546875" style="4" customWidth="1"/>
    <col min="12284" max="12286" width="10.140625" style="4" customWidth="1"/>
    <col min="12287" max="12287" width="12.28515625" style="4" customWidth="1"/>
    <col min="12288" max="12288" width="7.5703125" style="4" customWidth="1"/>
    <col min="12289" max="12289" width="10.85546875" style="4" customWidth="1"/>
    <col min="12290" max="12290" width="20" style="4" customWidth="1"/>
    <col min="12291" max="12291" width="14" style="4" customWidth="1"/>
    <col min="12292" max="12292" width="10.7109375" style="4" customWidth="1"/>
    <col min="12293" max="12293" width="12.140625" style="4" customWidth="1"/>
    <col min="12294" max="12538" width="9.140625" style="4"/>
    <col min="12539" max="12539" width="4.85546875" style="4" customWidth="1"/>
    <col min="12540" max="12542" width="10.140625" style="4" customWidth="1"/>
    <col min="12543" max="12543" width="12.28515625" style="4" customWidth="1"/>
    <col min="12544" max="12544" width="7.5703125" style="4" customWidth="1"/>
    <col min="12545" max="12545" width="10.85546875" style="4" customWidth="1"/>
    <col min="12546" max="12546" width="20" style="4" customWidth="1"/>
    <col min="12547" max="12547" width="14" style="4" customWidth="1"/>
    <col min="12548" max="12548" width="10.7109375" style="4" customWidth="1"/>
    <col min="12549" max="12549" width="12.140625" style="4" customWidth="1"/>
    <col min="12550" max="12794" width="9.140625" style="4"/>
    <col min="12795" max="12795" width="4.85546875" style="4" customWidth="1"/>
    <col min="12796" max="12798" width="10.140625" style="4" customWidth="1"/>
    <col min="12799" max="12799" width="12.28515625" style="4" customWidth="1"/>
    <col min="12800" max="12800" width="7.5703125" style="4" customWidth="1"/>
    <col min="12801" max="12801" width="10.85546875" style="4" customWidth="1"/>
    <col min="12802" max="12802" width="20" style="4" customWidth="1"/>
    <col min="12803" max="12803" width="14" style="4" customWidth="1"/>
    <col min="12804" max="12804" width="10.7109375" style="4" customWidth="1"/>
    <col min="12805" max="12805" width="12.140625" style="4" customWidth="1"/>
    <col min="12806" max="13050" width="9.140625" style="4"/>
    <col min="13051" max="13051" width="4.85546875" style="4" customWidth="1"/>
    <col min="13052" max="13054" width="10.140625" style="4" customWidth="1"/>
    <col min="13055" max="13055" width="12.28515625" style="4" customWidth="1"/>
    <col min="13056" max="13056" width="7.5703125" style="4" customWidth="1"/>
    <col min="13057" max="13057" width="10.85546875" style="4" customWidth="1"/>
    <col min="13058" max="13058" width="20" style="4" customWidth="1"/>
    <col min="13059" max="13059" width="14" style="4" customWidth="1"/>
    <col min="13060" max="13060" width="10.7109375" style="4" customWidth="1"/>
    <col min="13061" max="13061" width="12.140625" style="4" customWidth="1"/>
    <col min="13062" max="13306" width="9.140625" style="4"/>
    <col min="13307" max="13307" width="4.85546875" style="4" customWidth="1"/>
    <col min="13308" max="13310" width="10.140625" style="4" customWidth="1"/>
    <col min="13311" max="13311" width="12.28515625" style="4" customWidth="1"/>
    <col min="13312" max="13312" width="7.5703125" style="4" customWidth="1"/>
    <col min="13313" max="13313" width="10.85546875" style="4" customWidth="1"/>
    <col min="13314" max="13314" width="20" style="4" customWidth="1"/>
    <col min="13315" max="13315" width="14" style="4" customWidth="1"/>
    <col min="13316" max="13316" width="10.7109375" style="4" customWidth="1"/>
    <col min="13317" max="13317" width="12.140625" style="4" customWidth="1"/>
    <col min="13318" max="13562" width="9.140625" style="4"/>
    <col min="13563" max="13563" width="4.85546875" style="4" customWidth="1"/>
    <col min="13564" max="13566" width="10.140625" style="4" customWidth="1"/>
    <col min="13567" max="13567" width="12.28515625" style="4" customWidth="1"/>
    <col min="13568" max="13568" width="7.5703125" style="4" customWidth="1"/>
    <col min="13569" max="13569" width="10.85546875" style="4" customWidth="1"/>
    <col min="13570" max="13570" width="20" style="4" customWidth="1"/>
    <col min="13571" max="13571" width="14" style="4" customWidth="1"/>
    <col min="13572" max="13572" width="10.7109375" style="4" customWidth="1"/>
    <col min="13573" max="13573" width="12.140625" style="4" customWidth="1"/>
    <col min="13574" max="13818" width="9.140625" style="4"/>
    <col min="13819" max="13819" width="4.85546875" style="4" customWidth="1"/>
    <col min="13820" max="13822" width="10.140625" style="4" customWidth="1"/>
    <col min="13823" max="13823" width="12.28515625" style="4" customWidth="1"/>
    <col min="13824" max="13824" width="7.5703125" style="4" customWidth="1"/>
    <col min="13825" max="13825" width="10.85546875" style="4" customWidth="1"/>
    <col min="13826" max="13826" width="20" style="4" customWidth="1"/>
    <col min="13827" max="13827" width="14" style="4" customWidth="1"/>
    <col min="13828" max="13828" width="10.7109375" style="4" customWidth="1"/>
    <col min="13829" max="13829" width="12.140625" style="4" customWidth="1"/>
    <col min="13830" max="14074" width="9.140625" style="4"/>
    <col min="14075" max="14075" width="4.85546875" style="4" customWidth="1"/>
    <col min="14076" max="14078" width="10.140625" style="4" customWidth="1"/>
    <col min="14079" max="14079" width="12.28515625" style="4" customWidth="1"/>
    <col min="14080" max="14080" width="7.5703125" style="4" customWidth="1"/>
    <col min="14081" max="14081" width="10.85546875" style="4" customWidth="1"/>
    <col min="14082" max="14082" width="20" style="4" customWidth="1"/>
    <col min="14083" max="14083" width="14" style="4" customWidth="1"/>
    <col min="14084" max="14084" width="10.7109375" style="4" customWidth="1"/>
    <col min="14085" max="14085" width="12.140625" style="4" customWidth="1"/>
    <col min="14086" max="14330" width="9.140625" style="4"/>
    <col min="14331" max="14331" width="4.85546875" style="4" customWidth="1"/>
    <col min="14332" max="14334" width="10.140625" style="4" customWidth="1"/>
    <col min="14335" max="14335" width="12.28515625" style="4" customWidth="1"/>
    <col min="14336" max="14336" width="7.5703125" style="4" customWidth="1"/>
    <col min="14337" max="14337" width="10.85546875" style="4" customWidth="1"/>
    <col min="14338" max="14338" width="20" style="4" customWidth="1"/>
    <col min="14339" max="14339" width="14" style="4" customWidth="1"/>
    <col min="14340" max="14340" width="10.7109375" style="4" customWidth="1"/>
    <col min="14341" max="14341" width="12.140625" style="4" customWidth="1"/>
    <col min="14342" max="14586" width="9.140625" style="4"/>
    <col min="14587" max="14587" width="4.85546875" style="4" customWidth="1"/>
    <col min="14588" max="14590" width="10.140625" style="4" customWidth="1"/>
    <col min="14591" max="14591" width="12.28515625" style="4" customWidth="1"/>
    <col min="14592" max="14592" width="7.5703125" style="4" customWidth="1"/>
    <col min="14593" max="14593" width="10.85546875" style="4" customWidth="1"/>
    <col min="14594" max="14594" width="20" style="4" customWidth="1"/>
    <col min="14595" max="14595" width="14" style="4" customWidth="1"/>
    <col min="14596" max="14596" width="10.7109375" style="4" customWidth="1"/>
    <col min="14597" max="14597" width="12.140625" style="4" customWidth="1"/>
    <col min="14598" max="14842" width="9.140625" style="4"/>
    <col min="14843" max="14843" width="4.85546875" style="4" customWidth="1"/>
    <col min="14844" max="14846" width="10.140625" style="4" customWidth="1"/>
    <col min="14847" max="14847" width="12.28515625" style="4" customWidth="1"/>
    <col min="14848" max="14848" width="7.5703125" style="4" customWidth="1"/>
    <col min="14849" max="14849" width="10.85546875" style="4" customWidth="1"/>
    <col min="14850" max="14850" width="20" style="4" customWidth="1"/>
    <col min="14851" max="14851" width="14" style="4" customWidth="1"/>
    <col min="14852" max="14852" width="10.7109375" style="4" customWidth="1"/>
    <col min="14853" max="14853" width="12.140625" style="4" customWidth="1"/>
    <col min="14854" max="15098" width="9.140625" style="4"/>
    <col min="15099" max="15099" width="4.85546875" style="4" customWidth="1"/>
    <col min="15100" max="15102" width="10.140625" style="4" customWidth="1"/>
    <col min="15103" max="15103" width="12.28515625" style="4" customWidth="1"/>
    <col min="15104" max="15104" width="7.5703125" style="4" customWidth="1"/>
    <col min="15105" max="15105" width="10.85546875" style="4" customWidth="1"/>
    <col min="15106" max="15106" width="20" style="4" customWidth="1"/>
    <col min="15107" max="15107" width="14" style="4" customWidth="1"/>
    <col min="15108" max="15108" width="10.7109375" style="4" customWidth="1"/>
    <col min="15109" max="15109" width="12.140625" style="4" customWidth="1"/>
    <col min="15110" max="15354" width="9.140625" style="4"/>
    <col min="15355" max="15355" width="4.85546875" style="4" customWidth="1"/>
    <col min="15356" max="15358" width="10.140625" style="4" customWidth="1"/>
    <col min="15359" max="15359" width="12.28515625" style="4" customWidth="1"/>
    <col min="15360" max="15360" width="7.5703125" style="4" customWidth="1"/>
    <col min="15361" max="15361" width="10.85546875" style="4" customWidth="1"/>
    <col min="15362" max="15362" width="20" style="4" customWidth="1"/>
    <col min="15363" max="15363" width="14" style="4" customWidth="1"/>
    <col min="15364" max="15364" width="10.7109375" style="4" customWidth="1"/>
    <col min="15365" max="15365" width="12.140625" style="4" customWidth="1"/>
    <col min="15366" max="15610" width="9.140625" style="4"/>
    <col min="15611" max="15611" width="4.85546875" style="4" customWidth="1"/>
    <col min="15612" max="15614" width="10.140625" style="4" customWidth="1"/>
    <col min="15615" max="15615" width="12.28515625" style="4" customWidth="1"/>
    <col min="15616" max="15616" width="7.5703125" style="4" customWidth="1"/>
    <col min="15617" max="15617" width="10.85546875" style="4" customWidth="1"/>
    <col min="15618" max="15618" width="20" style="4" customWidth="1"/>
    <col min="15619" max="15619" width="14" style="4" customWidth="1"/>
    <col min="15620" max="15620" width="10.7109375" style="4" customWidth="1"/>
    <col min="15621" max="15621" width="12.140625" style="4" customWidth="1"/>
    <col min="15622" max="15866" width="9.140625" style="4"/>
    <col min="15867" max="15867" width="4.85546875" style="4" customWidth="1"/>
    <col min="15868" max="15870" width="10.140625" style="4" customWidth="1"/>
    <col min="15871" max="15871" width="12.28515625" style="4" customWidth="1"/>
    <col min="15872" max="15872" width="7.5703125" style="4" customWidth="1"/>
    <col min="15873" max="15873" width="10.85546875" style="4" customWidth="1"/>
    <col min="15874" max="15874" width="20" style="4" customWidth="1"/>
    <col min="15875" max="15875" width="14" style="4" customWidth="1"/>
    <col min="15876" max="15876" width="10.7109375" style="4" customWidth="1"/>
    <col min="15877" max="15877" width="12.140625" style="4" customWidth="1"/>
    <col min="15878" max="16122" width="9.140625" style="4"/>
    <col min="16123" max="16123" width="4.85546875" style="4" customWidth="1"/>
    <col min="16124" max="16126" width="10.140625" style="4" customWidth="1"/>
    <col min="16127" max="16127" width="12.28515625" style="4" customWidth="1"/>
    <col min="16128" max="16128" width="7.5703125" style="4" customWidth="1"/>
    <col min="16129" max="16129" width="10.85546875" style="4" customWidth="1"/>
    <col min="16130" max="16130" width="20" style="4" customWidth="1"/>
    <col min="16131" max="16131" width="14" style="4" customWidth="1"/>
    <col min="16132" max="16132" width="10.7109375" style="4" customWidth="1"/>
    <col min="16133" max="16133" width="12.140625" style="4" customWidth="1"/>
    <col min="16134" max="16139" width="9.140625" style="4"/>
    <col min="16140" max="16384" width="9.140625" style="196"/>
  </cols>
  <sheetData>
    <row r="1" spans="1:11" s="196" customFormat="1" hidden="1" x14ac:dyDescent="0.25">
      <c r="A1" s="191"/>
      <c r="B1" s="192"/>
      <c r="C1" s="191"/>
      <c r="D1" s="193"/>
      <c r="E1" s="194"/>
      <c r="F1" s="192" t="s">
        <v>123</v>
      </c>
      <c r="G1" s="195">
        <v>2018</v>
      </c>
      <c r="H1" s="192"/>
      <c r="I1" s="192"/>
      <c r="J1" s="192"/>
      <c r="K1" s="191"/>
    </row>
    <row r="2" spans="1:11" s="147" customFormat="1" ht="30" customHeight="1" thickBot="1" x14ac:dyDescent="0.5">
      <c r="A2" s="319" t="s">
        <v>141</v>
      </c>
      <c r="B2" s="320"/>
      <c r="C2" s="320"/>
      <c r="D2" s="320"/>
      <c r="E2" s="320"/>
      <c r="F2" s="320"/>
      <c r="G2" s="320"/>
      <c r="H2" s="320"/>
      <c r="I2" s="320"/>
      <c r="J2" s="320"/>
      <c r="K2" s="321"/>
    </row>
    <row r="3" spans="1:11" s="147" customFormat="1" ht="14.25" customHeight="1" x14ac:dyDescent="0.3">
      <c r="A3" s="308" t="s">
        <v>142</v>
      </c>
      <c r="B3" s="308"/>
      <c r="C3" s="308"/>
      <c r="D3" s="308"/>
      <c r="E3" s="308"/>
      <c r="F3" s="308"/>
      <c r="G3" s="308"/>
      <c r="H3" s="308"/>
      <c r="I3" s="308"/>
      <c r="J3" s="308"/>
      <c r="K3" s="197"/>
    </row>
    <row r="4" spans="1:11" s="147" customFormat="1" ht="12" customHeight="1" x14ac:dyDescent="0.3">
      <c r="A4" s="309" t="s">
        <v>2</v>
      </c>
      <c r="B4" s="309"/>
      <c r="C4" s="198"/>
      <c r="D4" s="146"/>
      <c r="E4" s="148"/>
      <c r="F4" s="145"/>
      <c r="G4" s="145"/>
      <c r="H4" s="145"/>
      <c r="I4" s="145"/>
      <c r="J4" s="145"/>
      <c r="K4" s="199"/>
    </row>
    <row r="5" spans="1:11" s="205" customFormat="1" ht="35.25" customHeight="1" x14ac:dyDescent="0.2">
      <c r="A5" s="200" t="s">
        <v>124</v>
      </c>
      <c r="B5" s="200" t="s">
        <v>125</v>
      </c>
      <c r="C5" s="201" t="s">
        <v>105</v>
      </c>
      <c r="D5" s="202" t="s">
        <v>104</v>
      </c>
      <c r="E5" s="203" t="s">
        <v>126</v>
      </c>
      <c r="F5" s="203" t="s">
        <v>127</v>
      </c>
      <c r="G5" s="204" t="s">
        <v>128</v>
      </c>
      <c r="H5" s="201" t="s">
        <v>129</v>
      </c>
      <c r="I5" s="203" t="s">
        <v>130</v>
      </c>
      <c r="J5" s="200" t="s">
        <v>131</v>
      </c>
      <c r="K5" s="203" t="s">
        <v>132</v>
      </c>
    </row>
    <row r="6" spans="1:11" s="210" customFormat="1" x14ac:dyDescent="0.25">
      <c r="A6" s="149">
        <v>1</v>
      </c>
      <c r="B6" s="149">
        <v>71</v>
      </c>
      <c r="C6" s="206" t="s">
        <v>197</v>
      </c>
      <c r="D6" s="207" t="s">
        <v>16</v>
      </c>
      <c r="E6" s="38" t="s">
        <v>140</v>
      </c>
      <c r="F6" s="38" t="s">
        <v>139</v>
      </c>
      <c r="G6" s="208">
        <v>2000</v>
      </c>
      <c r="H6" s="209" t="s">
        <v>196</v>
      </c>
      <c r="I6" s="152" t="s">
        <v>271</v>
      </c>
      <c r="J6" s="152">
        <f>COUNTIF(I$6:I6,I6)</f>
        <v>1</v>
      </c>
      <c r="K6" s="155">
        <v>2.6921296296296294E-2</v>
      </c>
    </row>
    <row r="7" spans="1:11" s="215" customFormat="1" x14ac:dyDescent="0.25">
      <c r="A7" s="160">
        <v>2</v>
      </c>
      <c r="B7" s="160">
        <v>3</v>
      </c>
      <c r="C7" s="211" t="s">
        <v>1</v>
      </c>
      <c r="D7" s="212" t="s">
        <v>0</v>
      </c>
      <c r="E7" s="31" t="s">
        <v>140</v>
      </c>
      <c r="F7" s="31" t="s">
        <v>139</v>
      </c>
      <c r="G7" s="213">
        <v>1989</v>
      </c>
      <c r="H7" s="214" t="s">
        <v>3</v>
      </c>
      <c r="I7" s="164" t="str">
        <f>IF($F7="m",IF($G$1-$G7&gt;19,IF($G$1-$G7&lt;40,"A",IF($G$1-$G7&gt;49,IF($G$1-$G7&gt;59,IF($G$1-$G7&gt;69,"E","D"),"C"),"B")),"JM"),IF($G$1-$G7&gt;19,IF($G$1-$G7&lt;35,"F",IF($G$1-$G7&lt;50,"G","H")),"JŽ"))</f>
        <v>A</v>
      </c>
      <c r="J7" s="164">
        <f>COUNTIF(I$6:I7,I7)</f>
        <v>2</v>
      </c>
      <c r="K7" s="166">
        <v>2.7847222222222221E-2</v>
      </c>
    </row>
    <row r="8" spans="1:11" s="210" customFormat="1" x14ac:dyDescent="0.25">
      <c r="A8" s="149">
        <v>3</v>
      </c>
      <c r="B8" s="149">
        <v>91</v>
      </c>
      <c r="C8" s="206" t="s">
        <v>222</v>
      </c>
      <c r="D8" s="216" t="s">
        <v>53</v>
      </c>
      <c r="E8" s="38" t="s">
        <v>140</v>
      </c>
      <c r="F8" s="38" t="s">
        <v>139</v>
      </c>
      <c r="G8" s="208">
        <v>1974</v>
      </c>
      <c r="H8" s="209" t="s">
        <v>276</v>
      </c>
      <c r="I8" s="152" t="str">
        <f>IF($F8="m",IF($G$1-$G8&gt;19,IF($G$1-$G8&lt;40,"A",IF($G$1-$G8&gt;49,IF($G$1-$G8&gt;59,IF($G$1-$G8&gt;69,"E","D"),"C"),"B")),"JM"),IF($G$1-$G8&gt;19,IF($G$1-$G8&lt;35,"F",IF($G$1-$G8&lt;50,"G","H")),"JŽ"))</f>
        <v>B</v>
      </c>
      <c r="J8" s="152">
        <f>COUNTIF(I$6:I8,I8)</f>
        <v>1</v>
      </c>
      <c r="K8" s="155">
        <v>2.9074074074074075E-2</v>
      </c>
    </row>
    <row r="9" spans="1:11" s="230" customFormat="1" x14ac:dyDescent="0.25">
      <c r="A9" s="223">
        <v>4</v>
      </c>
      <c r="B9" s="223">
        <v>36</v>
      </c>
      <c r="C9" s="224" t="s">
        <v>62</v>
      </c>
      <c r="D9" s="225" t="s">
        <v>0</v>
      </c>
      <c r="E9" s="34" t="s">
        <v>140</v>
      </c>
      <c r="F9" s="34" t="s">
        <v>139</v>
      </c>
      <c r="G9" s="226">
        <v>2000</v>
      </c>
      <c r="H9" s="227" t="s">
        <v>31</v>
      </c>
      <c r="I9" s="228" t="s">
        <v>271</v>
      </c>
      <c r="J9" s="228">
        <f>COUNTIF(I$6:I9,I9)</f>
        <v>3</v>
      </c>
      <c r="K9" s="229">
        <v>2.943287037037037E-2</v>
      </c>
    </row>
    <row r="10" spans="1:11" s="210" customFormat="1" x14ac:dyDescent="0.25">
      <c r="A10" s="149">
        <v>5</v>
      </c>
      <c r="B10" s="149">
        <v>87</v>
      </c>
      <c r="C10" s="159" t="s">
        <v>82</v>
      </c>
      <c r="D10" s="216" t="s">
        <v>81</v>
      </c>
      <c r="E10" s="38" t="s">
        <v>140</v>
      </c>
      <c r="F10" s="38" t="s">
        <v>139</v>
      </c>
      <c r="G10" s="208">
        <v>1967</v>
      </c>
      <c r="H10" s="209" t="s">
        <v>83</v>
      </c>
      <c r="I10" s="152" t="str">
        <f t="shared" ref="I10:I49" si="0">IF($F10="m",IF($G$1-$G10&gt;19,IF($G$1-$G10&lt;40,"A",IF($G$1-$G10&gt;49,IF($G$1-$G10&gt;59,IF($G$1-$G10&gt;69,"E","D"),"C"),"B")),"JM"),IF($G$1-$G10&gt;19,IF($G$1-$G10&lt;35,"F",IF($G$1-$G10&lt;50,"G","H")),"JŽ"))</f>
        <v>C</v>
      </c>
      <c r="J10" s="152">
        <f>COUNTIF(I$6:I10,I10)</f>
        <v>1</v>
      </c>
      <c r="K10" s="155">
        <v>2.9976851851851852E-2</v>
      </c>
    </row>
    <row r="11" spans="1:11" s="196" customFormat="1" x14ac:dyDescent="0.25">
      <c r="A11" s="48">
        <v>6</v>
      </c>
      <c r="B11" s="48">
        <v>111</v>
      </c>
      <c r="C11" s="47" t="s">
        <v>253</v>
      </c>
      <c r="D11" s="117" t="s">
        <v>112</v>
      </c>
      <c r="E11" s="118" t="s">
        <v>140</v>
      </c>
      <c r="F11" s="118" t="s">
        <v>139</v>
      </c>
      <c r="G11" s="217">
        <v>1984</v>
      </c>
      <c r="H11" s="49" t="s">
        <v>3</v>
      </c>
      <c r="I11" s="52" t="str">
        <f t="shared" si="0"/>
        <v>A</v>
      </c>
      <c r="J11" s="52">
        <f>COUNTIF(I$6:I11,I11)</f>
        <v>4</v>
      </c>
      <c r="K11" s="218">
        <v>3.0023148148148149E-2</v>
      </c>
    </row>
    <row r="12" spans="1:11" s="196" customFormat="1" x14ac:dyDescent="0.25">
      <c r="A12" s="48">
        <v>7</v>
      </c>
      <c r="B12" s="48">
        <v>86</v>
      </c>
      <c r="C12" s="47" t="s">
        <v>214</v>
      </c>
      <c r="D12" s="117" t="s">
        <v>53</v>
      </c>
      <c r="E12" s="118" t="s">
        <v>140</v>
      </c>
      <c r="F12" s="118" t="s">
        <v>139</v>
      </c>
      <c r="G12" s="217">
        <v>1979</v>
      </c>
      <c r="H12" s="49" t="s">
        <v>215</v>
      </c>
      <c r="I12" s="52" t="str">
        <f t="shared" si="0"/>
        <v>A</v>
      </c>
      <c r="J12" s="52">
        <f>COUNTIF(I$6:I12,I12)</f>
        <v>5</v>
      </c>
      <c r="K12" s="218">
        <v>3.0081018518518521E-2</v>
      </c>
    </row>
    <row r="13" spans="1:11" s="196" customFormat="1" x14ac:dyDescent="0.25">
      <c r="A13" s="48">
        <v>8</v>
      </c>
      <c r="B13" s="48">
        <v>21</v>
      </c>
      <c r="C13" s="132" t="s">
        <v>11</v>
      </c>
      <c r="D13" s="119" t="s">
        <v>134</v>
      </c>
      <c r="E13" s="118" t="s">
        <v>140</v>
      </c>
      <c r="F13" s="118" t="s">
        <v>139</v>
      </c>
      <c r="G13" s="217">
        <v>1986</v>
      </c>
      <c r="H13" s="49" t="s">
        <v>12</v>
      </c>
      <c r="I13" s="52" t="str">
        <f t="shared" si="0"/>
        <v>A</v>
      </c>
      <c r="J13" s="52">
        <f>COUNTIF(I$6:I13,I13)</f>
        <v>6</v>
      </c>
      <c r="K13" s="218">
        <v>3.0138888888888885E-2</v>
      </c>
    </row>
    <row r="14" spans="1:11" s="196" customFormat="1" x14ac:dyDescent="0.25">
      <c r="A14" s="48">
        <v>9</v>
      </c>
      <c r="B14" s="48">
        <v>115</v>
      </c>
      <c r="C14" s="47" t="s">
        <v>261</v>
      </c>
      <c r="D14" s="117" t="s">
        <v>0</v>
      </c>
      <c r="E14" s="118" t="s">
        <v>140</v>
      </c>
      <c r="F14" s="118" t="s">
        <v>139</v>
      </c>
      <c r="G14" s="217">
        <v>1980</v>
      </c>
      <c r="H14" s="49" t="s">
        <v>262</v>
      </c>
      <c r="I14" s="52" t="str">
        <f t="shared" si="0"/>
        <v>A</v>
      </c>
      <c r="J14" s="52">
        <f>COUNTIF(I$6:I14,I14)</f>
        <v>7</v>
      </c>
      <c r="K14" s="218">
        <v>3.0462962962962966E-2</v>
      </c>
    </row>
    <row r="15" spans="1:11" s="215" customFormat="1" x14ac:dyDescent="0.25">
      <c r="A15" s="160">
        <v>10</v>
      </c>
      <c r="B15" s="160">
        <v>84</v>
      </c>
      <c r="C15" s="161" t="s">
        <v>207</v>
      </c>
      <c r="D15" s="220" t="s">
        <v>209</v>
      </c>
      <c r="E15" s="31" t="s">
        <v>140</v>
      </c>
      <c r="F15" s="31" t="s">
        <v>139</v>
      </c>
      <c r="G15" s="213">
        <v>1977</v>
      </c>
      <c r="H15" s="221" t="s">
        <v>210</v>
      </c>
      <c r="I15" s="164" t="str">
        <f t="shared" si="0"/>
        <v>B</v>
      </c>
      <c r="J15" s="164">
        <f>COUNTIF(I$6:I15,I15)</f>
        <v>2</v>
      </c>
      <c r="K15" s="166">
        <v>3.0659722222222224E-2</v>
      </c>
    </row>
    <row r="16" spans="1:11" s="215" customFormat="1" x14ac:dyDescent="0.25">
      <c r="A16" s="160">
        <v>11</v>
      </c>
      <c r="B16" s="160">
        <v>8</v>
      </c>
      <c r="C16" s="165" t="s">
        <v>84</v>
      </c>
      <c r="D16" s="220" t="s">
        <v>53</v>
      </c>
      <c r="E16" s="31" t="s">
        <v>140</v>
      </c>
      <c r="F16" s="31" t="s">
        <v>139</v>
      </c>
      <c r="G16" s="213">
        <v>1965</v>
      </c>
      <c r="H16" s="221" t="s">
        <v>138</v>
      </c>
      <c r="I16" s="164" t="str">
        <f t="shared" si="0"/>
        <v>C</v>
      </c>
      <c r="J16" s="164">
        <f>COUNTIF(I$6:I16,I16)</f>
        <v>2</v>
      </c>
      <c r="K16" s="166">
        <v>3.0833333333333334E-2</v>
      </c>
    </row>
    <row r="17" spans="1:11" s="230" customFormat="1" x14ac:dyDescent="0.25">
      <c r="A17" s="223">
        <v>12</v>
      </c>
      <c r="B17" s="223">
        <v>105</v>
      </c>
      <c r="C17" s="231" t="s">
        <v>136</v>
      </c>
      <c r="D17" s="225" t="s">
        <v>6</v>
      </c>
      <c r="E17" s="34" t="s">
        <v>140</v>
      </c>
      <c r="F17" s="34" t="s">
        <v>139</v>
      </c>
      <c r="G17" s="226">
        <v>1967</v>
      </c>
      <c r="H17" s="227" t="s">
        <v>3</v>
      </c>
      <c r="I17" s="228" t="str">
        <f t="shared" si="0"/>
        <v>C</v>
      </c>
      <c r="J17" s="228">
        <f>COUNTIF(I$6:I17,I17)</f>
        <v>3</v>
      </c>
      <c r="K17" s="229">
        <v>3.0972222222222224E-2</v>
      </c>
    </row>
    <row r="18" spans="1:11" s="230" customFormat="1" x14ac:dyDescent="0.25">
      <c r="A18" s="223">
        <v>13</v>
      </c>
      <c r="B18" s="223">
        <v>43</v>
      </c>
      <c r="C18" s="224" t="s">
        <v>86</v>
      </c>
      <c r="D18" s="225" t="s">
        <v>85</v>
      </c>
      <c r="E18" s="34" t="s">
        <v>140</v>
      </c>
      <c r="F18" s="34" t="s">
        <v>139</v>
      </c>
      <c r="G18" s="226">
        <v>1977</v>
      </c>
      <c r="H18" s="227" t="s">
        <v>17</v>
      </c>
      <c r="I18" s="228" t="str">
        <f t="shared" si="0"/>
        <v>B</v>
      </c>
      <c r="J18" s="228">
        <f>COUNTIF(I$6:I18,I18)</f>
        <v>3</v>
      </c>
      <c r="K18" s="229">
        <v>3.1631944444444442E-2</v>
      </c>
    </row>
    <row r="19" spans="1:11" s="196" customFormat="1" x14ac:dyDescent="0.25">
      <c r="A19" s="48">
        <v>14</v>
      </c>
      <c r="B19" s="48">
        <v>57</v>
      </c>
      <c r="C19" s="132" t="s">
        <v>7</v>
      </c>
      <c r="D19" s="117" t="s">
        <v>6</v>
      </c>
      <c r="E19" s="118" t="s">
        <v>140</v>
      </c>
      <c r="F19" s="118" t="s">
        <v>139</v>
      </c>
      <c r="G19" s="217">
        <v>1979</v>
      </c>
      <c r="H19" s="49" t="s">
        <v>8</v>
      </c>
      <c r="I19" s="52" t="str">
        <f t="shared" si="0"/>
        <v>A</v>
      </c>
      <c r="J19" s="52">
        <f>COUNTIF(I$6:I19,I19)</f>
        <v>8</v>
      </c>
      <c r="K19" s="218">
        <v>3.1863425925925927E-2</v>
      </c>
    </row>
    <row r="20" spans="1:11" s="196" customFormat="1" x14ac:dyDescent="0.25">
      <c r="A20" s="48">
        <v>15</v>
      </c>
      <c r="B20" s="48">
        <v>81</v>
      </c>
      <c r="C20" s="132" t="s">
        <v>22</v>
      </c>
      <c r="D20" s="117" t="s">
        <v>21</v>
      </c>
      <c r="E20" s="118" t="s">
        <v>140</v>
      </c>
      <c r="F20" s="118" t="s">
        <v>139</v>
      </c>
      <c r="G20" s="217">
        <v>1969</v>
      </c>
      <c r="H20" s="49" t="s">
        <v>114</v>
      </c>
      <c r="I20" s="52" t="str">
        <f t="shared" si="0"/>
        <v>B</v>
      </c>
      <c r="J20" s="52">
        <f>COUNTIF(I$6:I20,I20)</f>
        <v>4</v>
      </c>
      <c r="K20" s="218">
        <v>3.1956018518518516E-2</v>
      </c>
    </row>
    <row r="21" spans="1:11" s="196" customFormat="1" x14ac:dyDescent="0.25">
      <c r="A21" s="48">
        <v>16</v>
      </c>
      <c r="B21" s="48">
        <v>80</v>
      </c>
      <c r="C21" s="132" t="s">
        <v>109</v>
      </c>
      <c r="D21" s="117" t="s">
        <v>108</v>
      </c>
      <c r="E21" s="118" t="s">
        <v>140</v>
      </c>
      <c r="F21" s="118" t="s">
        <v>139</v>
      </c>
      <c r="G21" s="217">
        <v>1996</v>
      </c>
      <c r="H21" s="49" t="s">
        <v>17</v>
      </c>
      <c r="I21" s="52" t="str">
        <f t="shared" si="0"/>
        <v>A</v>
      </c>
      <c r="J21" s="52">
        <f>COUNTIF(I$6:I21,I21)</f>
        <v>9</v>
      </c>
      <c r="K21" s="218">
        <v>3.2060185185185185E-2</v>
      </c>
    </row>
    <row r="22" spans="1:11" s="196" customFormat="1" x14ac:dyDescent="0.25">
      <c r="A22" s="48">
        <v>17</v>
      </c>
      <c r="B22" s="48">
        <v>96</v>
      </c>
      <c r="C22" s="47" t="s">
        <v>230</v>
      </c>
      <c r="D22" s="117" t="s">
        <v>6</v>
      </c>
      <c r="E22" s="118" t="s">
        <v>140</v>
      </c>
      <c r="F22" s="118" t="s">
        <v>139</v>
      </c>
      <c r="G22" s="217">
        <v>1971</v>
      </c>
      <c r="H22" s="49" t="s">
        <v>231</v>
      </c>
      <c r="I22" s="52" t="str">
        <f t="shared" si="0"/>
        <v>B</v>
      </c>
      <c r="J22" s="52">
        <f>COUNTIF(I$6:I22,I22)</f>
        <v>5</v>
      </c>
      <c r="K22" s="218">
        <v>3.2106481481481479E-2</v>
      </c>
    </row>
    <row r="23" spans="1:11" s="196" customFormat="1" x14ac:dyDescent="0.25">
      <c r="A23" s="48">
        <v>18</v>
      </c>
      <c r="B23" s="48">
        <v>72</v>
      </c>
      <c r="C23" s="132" t="s">
        <v>118</v>
      </c>
      <c r="D23" s="117" t="s">
        <v>117</v>
      </c>
      <c r="E23" s="118" t="s">
        <v>140</v>
      </c>
      <c r="F23" s="118" t="s">
        <v>139</v>
      </c>
      <c r="G23" s="217">
        <v>1967</v>
      </c>
      <c r="H23" s="49" t="s">
        <v>119</v>
      </c>
      <c r="I23" s="52" t="str">
        <f t="shared" si="0"/>
        <v>C</v>
      </c>
      <c r="J23" s="52">
        <f>COUNTIF(I$6:I23,I23)</f>
        <v>4</v>
      </c>
      <c r="K23" s="218">
        <v>3.2199074074074074E-2</v>
      </c>
    </row>
    <row r="24" spans="1:11" s="210" customFormat="1" x14ac:dyDescent="0.25">
      <c r="A24" s="149">
        <v>19</v>
      </c>
      <c r="B24" s="149">
        <v>6</v>
      </c>
      <c r="C24" s="159" t="s">
        <v>1</v>
      </c>
      <c r="D24" s="216" t="s">
        <v>4</v>
      </c>
      <c r="E24" s="38" t="s">
        <v>140</v>
      </c>
      <c r="F24" s="38" t="s">
        <v>139</v>
      </c>
      <c r="G24" s="208">
        <v>1957</v>
      </c>
      <c r="H24" s="209" t="s">
        <v>5</v>
      </c>
      <c r="I24" s="152" t="str">
        <f t="shared" si="0"/>
        <v>D</v>
      </c>
      <c r="J24" s="152">
        <f>COUNTIF(I$6:I24,I24)</f>
        <v>1</v>
      </c>
      <c r="K24" s="155">
        <v>3.2314814814814817E-2</v>
      </c>
    </row>
    <row r="25" spans="1:11" s="196" customFormat="1" x14ac:dyDescent="0.25">
      <c r="A25" s="48">
        <v>20</v>
      </c>
      <c r="B25" s="48">
        <v>113</v>
      </c>
      <c r="C25" s="47" t="s">
        <v>256</v>
      </c>
      <c r="D25" s="117" t="s">
        <v>161</v>
      </c>
      <c r="E25" s="118" t="s">
        <v>140</v>
      </c>
      <c r="F25" s="118" t="s">
        <v>139</v>
      </c>
      <c r="G25" s="217">
        <v>1996</v>
      </c>
      <c r="H25" s="49" t="s">
        <v>252</v>
      </c>
      <c r="I25" s="52" t="str">
        <f t="shared" si="0"/>
        <v>A</v>
      </c>
      <c r="J25" s="52">
        <f>COUNTIF(I$6:I25,I25)</f>
        <v>10</v>
      </c>
      <c r="K25" s="218">
        <v>3.3043981481481487E-2</v>
      </c>
    </row>
    <row r="26" spans="1:11" s="196" customFormat="1" x14ac:dyDescent="0.25">
      <c r="A26" s="48">
        <v>21</v>
      </c>
      <c r="B26" s="48">
        <v>107</v>
      </c>
      <c r="C26" s="47" t="s">
        <v>246</v>
      </c>
      <c r="D26" s="117" t="s">
        <v>247</v>
      </c>
      <c r="E26" s="118" t="s">
        <v>140</v>
      </c>
      <c r="F26" s="118" t="s">
        <v>139</v>
      </c>
      <c r="G26" s="217">
        <v>1975</v>
      </c>
      <c r="H26" s="49" t="s">
        <v>231</v>
      </c>
      <c r="I26" s="52" t="str">
        <f t="shared" si="0"/>
        <v>B</v>
      </c>
      <c r="J26" s="52">
        <f>COUNTIF(I$6:I26,I26)</f>
        <v>6</v>
      </c>
      <c r="K26" s="218">
        <v>3.3101851851851848E-2</v>
      </c>
    </row>
    <row r="27" spans="1:11" s="196" customFormat="1" x14ac:dyDescent="0.25">
      <c r="A27" s="48">
        <v>22</v>
      </c>
      <c r="B27" s="48">
        <v>42</v>
      </c>
      <c r="C27" s="132" t="s">
        <v>20</v>
      </c>
      <c r="D27" s="117" t="s">
        <v>19</v>
      </c>
      <c r="E27" s="118" t="s">
        <v>140</v>
      </c>
      <c r="F27" s="118" t="s">
        <v>139</v>
      </c>
      <c r="G27" s="217">
        <v>1994</v>
      </c>
      <c r="H27" s="49" t="s">
        <v>17</v>
      </c>
      <c r="I27" s="52" t="str">
        <f t="shared" si="0"/>
        <v>A</v>
      </c>
      <c r="J27" s="52">
        <f>COUNTIF(I$6:I27,I27)</f>
        <v>11</v>
      </c>
      <c r="K27" s="218">
        <v>3.3159722222222222E-2</v>
      </c>
    </row>
    <row r="28" spans="1:11" s="215" customFormat="1" x14ac:dyDescent="0.25">
      <c r="A28" s="160">
        <v>23</v>
      </c>
      <c r="B28" s="160">
        <v>65</v>
      </c>
      <c r="C28" s="165" t="s">
        <v>27</v>
      </c>
      <c r="D28" s="220" t="s">
        <v>26</v>
      </c>
      <c r="E28" s="31" t="s">
        <v>140</v>
      </c>
      <c r="F28" s="31" t="s">
        <v>139</v>
      </c>
      <c r="G28" s="213">
        <v>1956</v>
      </c>
      <c r="H28" s="221" t="s">
        <v>28</v>
      </c>
      <c r="I28" s="164" t="str">
        <f t="shared" si="0"/>
        <v>D</v>
      </c>
      <c r="J28" s="164">
        <f>COUNTIF(I$6:I28,I28)</f>
        <v>2</v>
      </c>
      <c r="K28" s="166">
        <v>3.3263888888888891E-2</v>
      </c>
    </row>
    <row r="29" spans="1:11" s="196" customFormat="1" x14ac:dyDescent="0.25">
      <c r="A29" s="48">
        <v>24</v>
      </c>
      <c r="B29" s="48">
        <v>40</v>
      </c>
      <c r="C29" s="47" t="s">
        <v>174</v>
      </c>
      <c r="D29" s="117" t="s">
        <v>53</v>
      </c>
      <c r="E29" s="118" t="s">
        <v>140</v>
      </c>
      <c r="F29" s="118" t="s">
        <v>139</v>
      </c>
      <c r="G29" s="217">
        <v>1987</v>
      </c>
      <c r="H29" s="49" t="s">
        <v>277</v>
      </c>
      <c r="I29" s="52" t="str">
        <f t="shared" si="0"/>
        <v>A</v>
      </c>
      <c r="J29" s="52">
        <f>COUNTIF(I$6:I29,I29)</f>
        <v>12</v>
      </c>
      <c r="K29" s="218">
        <v>3.3368055555555554E-2</v>
      </c>
    </row>
    <row r="30" spans="1:11" s="196" customFormat="1" x14ac:dyDescent="0.25">
      <c r="A30" s="48">
        <v>25</v>
      </c>
      <c r="B30" s="48">
        <v>54</v>
      </c>
      <c r="C30" s="47" t="s">
        <v>162</v>
      </c>
      <c r="D30" s="117" t="s">
        <v>71</v>
      </c>
      <c r="E30" s="118" t="s">
        <v>140</v>
      </c>
      <c r="F30" s="118" t="s">
        <v>139</v>
      </c>
      <c r="G30" s="217">
        <v>1978</v>
      </c>
      <c r="H30" s="49" t="s">
        <v>17</v>
      </c>
      <c r="I30" s="52" t="str">
        <f t="shared" si="0"/>
        <v>B</v>
      </c>
      <c r="J30" s="52">
        <f>COUNTIF(I$6:I30,I30)</f>
        <v>7</v>
      </c>
      <c r="K30" s="218">
        <v>3.3460648148148149E-2</v>
      </c>
    </row>
    <row r="31" spans="1:11" s="196" customFormat="1" x14ac:dyDescent="0.25">
      <c r="A31" s="48">
        <v>26</v>
      </c>
      <c r="B31" s="48">
        <v>114</v>
      </c>
      <c r="C31" s="47" t="s">
        <v>257</v>
      </c>
      <c r="D31" s="117" t="s">
        <v>80</v>
      </c>
      <c r="E31" s="118" t="s">
        <v>140</v>
      </c>
      <c r="F31" s="118" t="s">
        <v>139</v>
      </c>
      <c r="G31" s="217">
        <v>1972</v>
      </c>
      <c r="H31" s="49" t="s">
        <v>258</v>
      </c>
      <c r="I31" s="52" t="str">
        <f t="shared" si="0"/>
        <v>B</v>
      </c>
      <c r="J31" s="52">
        <f>COUNTIF(I$6:I31,I31)</f>
        <v>8</v>
      </c>
      <c r="K31" s="218">
        <v>3.3460648148148149E-2</v>
      </c>
    </row>
    <row r="32" spans="1:11" s="196" customFormat="1" x14ac:dyDescent="0.25">
      <c r="A32" s="48">
        <v>27</v>
      </c>
      <c r="B32" s="48">
        <v>94</v>
      </c>
      <c r="C32" s="132" t="s">
        <v>34</v>
      </c>
      <c r="D32" s="117" t="s">
        <v>4</v>
      </c>
      <c r="E32" s="118" t="s">
        <v>140</v>
      </c>
      <c r="F32" s="118" t="s">
        <v>139</v>
      </c>
      <c r="G32" s="217">
        <v>1986</v>
      </c>
      <c r="H32" s="49" t="s">
        <v>31</v>
      </c>
      <c r="I32" s="52" t="str">
        <f t="shared" si="0"/>
        <v>A</v>
      </c>
      <c r="J32" s="52">
        <f>COUNTIF(I$6:I32,I32)</f>
        <v>13</v>
      </c>
      <c r="K32" s="218">
        <v>3.3506944444444443E-2</v>
      </c>
    </row>
    <row r="33" spans="1:11" s="196" customFormat="1" x14ac:dyDescent="0.25">
      <c r="A33" s="48">
        <v>28</v>
      </c>
      <c r="B33" s="48">
        <v>73</v>
      </c>
      <c r="C33" s="132" t="s">
        <v>72</v>
      </c>
      <c r="D33" s="117" t="s">
        <v>71</v>
      </c>
      <c r="E33" s="118" t="s">
        <v>140</v>
      </c>
      <c r="F33" s="118" t="s">
        <v>139</v>
      </c>
      <c r="G33" s="217">
        <v>1977</v>
      </c>
      <c r="H33" s="49" t="s">
        <v>73</v>
      </c>
      <c r="I33" s="52" t="str">
        <f t="shared" si="0"/>
        <v>B</v>
      </c>
      <c r="J33" s="52">
        <f>COUNTIF(I$6:I33,I33)</f>
        <v>9</v>
      </c>
      <c r="K33" s="218">
        <v>3.3518518518518517E-2</v>
      </c>
    </row>
    <row r="34" spans="1:11" s="210" customFormat="1" x14ac:dyDescent="0.25">
      <c r="A34" s="149">
        <v>29</v>
      </c>
      <c r="B34" s="149">
        <v>85</v>
      </c>
      <c r="C34" s="206" t="s">
        <v>211</v>
      </c>
      <c r="D34" s="216" t="s">
        <v>212</v>
      </c>
      <c r="E34" s="38" t="s">
        <v>140</v>
      </c>
      <c r="F34" s="38" t="s">
        <v>133</v>
      </c>
      <c r="G34" s="208">
        <v>1974</v>
      </c>
      <c r="H34" s="209" t="s">
        <v>3</v>
      </c>
      <c r="I34" s="152" t="str">
        <f t="shared" si="0"/>
        <v>G</v>
      </c>
      <c r="J34" s="152">
        <f>COUNTIF(I$6:I34,I34)</f>
        <v>1</v>
      </c>
      <c r="K34" s="155">
        <v>3.3761574074074076E-2</v>
      </c>
    </row>
    <row r="35" spans="1:11" s="196" customFormat="1" x14ac:dyDescent="0.25">
      <c r="A35" s="48">
        <v>30</v>
      </c>
      <c r="B35" s="48">
        <v>90</v>
      </c>
      <c r="C35" s="47" t="s">
        <v>216</v>
      </c>
      <c r="D35" s="117" t="s">
        <v>217</v>
      </c>
      <c r="E35" s="118" t="s">
        <v>140</v>
      </c>
      <c r="F35" s="118" t="s">
        <v>139</v>
      </c>
      <c r="G35" s="217">
        <v>1996</v>
      </c>
      <c r="H35" s="49" t="s">
        <v>31</v>
      </c>
      <c r="I35" s="52" t="str">
        <f t="shared" si="0"/>
        <v>A</v>
      </c>
      <c r="J35" s="52">
        <f>COUNTIF(I$6:I35,I35)</f>
        <v>14</v>
      </c>
      <c r="K35" s="218">
        <v>3.3865740740740738E-2</v>
      </c>
    </row>
    <row r="36" spans="1:11" s="196" customFormat="1" x14ac:dyDescent="0.25">
      <c r="A36" s="48">
        <v>31</v>
      </c>
      <c r="B36" s="48">
        <v>55</v>
      </c>
      <c r="C36" s="47" t="s">
        <v>183</v>
      </c>
      <c r="D36" s="117" t="s">
        <v>0</v>
      </c>
      <c r="E36" s="118" t="s">
        <v>140</v>
      </c>
      <c r="F36" s="118" t="s">
        <v>139</v>
      </c>
      <c r="G36" s="217">
        <v>1978</v>
      </c>
      <c r="H36" s="49" t="s">
        <v>17</v>
      </c>
      <c r="I36" s="52" t="str">
        <f t="shared" si="0"/>
        <v>B</v>
      </c>
      <c r="J36" s="52">
        <f>COUNTIF(I$6:I36,I36)</f>
        <v>10</v>
      </c>
      <c r="K36" s="218">
        <v>3.3923611111111113E-2</v>
      </c>
    </row>
    <row r="37" spans="1:11" s="196" customFormat="1" x14ac:dyDescent="0.25">
      <c r="A37" s="48">
        <v>32</v>
      </c>
      <c r="B37" s="48">
        <v>101</v>
      </c>
      <c r="C37" s="47" t="s">
        <v>237</v>
      </c>
      <c r="D37" s="117" t="s">
        <v>117</v>
      </c>
      <c r="E37" s="118" t="s">
        <v>140</v>
      </c>
      <c r="F37" s="118" t="s">
        <v>139</v>
      </c>
      <c r="G37" s="217">
        <v>1985</v>
      </c>
      <c r="H37" s="49" t="s">
        <v>238</v>
      </c>
      <c r="I37" s="52" t="str">
        <f t="shared" si="0"/>
        <v>A</v>
      </c>
      <c r="J37" s="52">
        <f>COUNTIF(I$6:I37,I37)</f>
        <v>15</v>
      </c>
      <c r="K37" s="218">
        <v>3.3935185185185186E-2</v>
      </c>
    </row>
    <row r="38" spans="1:11" s="196" customFormat="1" x14ac:dyDescent="0.25">
      <c r="A38" s="48">
        <v>33</v>
      </c>
      <c r="B38" s="48">
        <v>119</v>
      </c>
      <c r="C38" s="132" t="s">
        <v>96</v>
      </c>
      <c r="D38" s="119" t="s">
        <v>137</v>
      </c>
      <c r="E38" s="118" t="s">
        <v>140</v>
      </c>
      <c r="F38" s="118" t="s">
        <v>139</v>
      </c>
      <c r="G38" s="217">
        <v>1980</v>
      </c>
      <c r="H38" s="49" t="s">
        <v>8</v>
      </c>
      <c r="I38" s="52" t="str">
        <f t="shared" si="0"/>
        <v>A</v>
      </c>
      <c r="J38" s="52">
        <f>COUNTIF(I$6:I38,I38)</f>
        <v>16</v>
      </c>
      <c r="K38" s="218">
        <v>3.4062500000000002E-2</v>
      </c>
    </row>
    <row r="39" spans="1:11" s="196" customFormat="1" x14ac:dyDescent="0.25">
      <c r="A39" s="48">
        <v>34</v>
      </c>
      <c r="B39" s="48">
        <v>82</v>
      </c>
      <c r="C39" s="47" t="s">
        <v>205</v>
      </c>
      <c r="D39" s="117" t="s">
        <v>206</v>
      </c>
      <c r="E39" s="118" t="s">
        <v>140</v>
      </c>
      <c r="F39" s="118" t="s">
        <v>139</v>
      </c>
      <c r="G39" s="217">
        <v>1993</v>
      </c>
      <c r="H39" s="49" t="s">
        <v>31</v>
      </c>
      <c r="I39" s="52" t="str">
        <f t="shared" si="0"/>
        <v>A</v>
      </c>
      <c r="J39" s="52">
        <f>COUNTIF(I$6:I39,I39)</f>
        <v>17</v>
      </c>
      <c r="K39" s="218">
        <v>3.4178240740740738E-2</v>
      </c>
    </row>
    <row r="40" spans="1:11" s="196" customFormat="1" x14ac:dyDescent="0.25">
      <c r="A40" s="48">
        <v>35</v>
      </c>
      <c r="B40" s="48">
        <v>118</v>
      </c>
      <c r="C40" s="47" t="s">
        <v>270</v>
      </c>
      <c r="D40" s="117" t="s">
        <v>6</v>
      </c>
      <c r="E40" s="118" t="s">
        <v>140</v>
      </c>
      <c r="F40" s="118" t="s">
        <v>139</v>
      </c>
      <c r="G40" s="217">
        <v>1984</v>
      </c>
      <c r="H40" s="49" t="s">
        <v>17</v>
      </c>
      <c r="I40" s="52" t="str">
        <f t="shared" si="0"/>
        <v>A</v>
      </c>
      <c r="J40" s="52">
        <f>COUNTIF(I$6:I40,I40)</f>
        <v>18</v>
      </c>
      <c r="K40" s="218">
        <v>3.4247685185185187E-2</v>
      </c>
    </row>
    <row r="41" spans="1:11" s="196" customFormat="1" x14ac:dyDescent="0.25">
      <c r="A41" s="48">
        <v>36</v>
      </c>
      <c r="B41" s="48">
        <v>47</v>
      </c>
      <c r="C41" s="47" t="s">
        <v>177</v>
      </c>
      <c r="D41" s="117" t="s">
        <v>108</v>
      </c>
      <c r="E41" s="118" t="s">
        <v>140</v>
      </c>
      <c r="F41" s="118" t="s">
        <v>139</v>
      </c>
      <c r="G41" s="217">
        <v>1994</v>
      </c>
      <c r="H41" s="49" t="s">
        <v>178</v>
      </c>
      <c r="I41" s="52" t="str">
        <f t="shared" si="0"/>
        <v>A</v>
      </c>
      <c r="J41" s="52">
        <f>COUNTIF(I$6:I41,I41)</f>
        <v>19</v>
      </c>
      <c r="K41" s="218">
        <v>3.425925925925926E-2</v>
      </c>
    </row>
    <row r="42" spans="1:11" s="196" customFormat="1" x14ac:dyDescent="0.25">
      <c r="A42" s="48">
        <v>37</v>
      </c>
      <c r="B42" s="48">
        <v>95</v>
      </c>
      <c r="C42" s="132" t="s">
        <v>30</v>
      </c>
      <c r="D42" s="117" t="s">
        <v>29</v>
      </c>
      <c r="E42" s="118" t="s">
        <v>140</v>
      </c>
      <c r="F42" s="118" t="s">
        <v>139</v>
      </c>
      <c r="G42" s="217">
        <v>1962</v>
      </c>
      <c r="H42" s="49" t="s">
        <v>31</v>
      </c>
      <c r="I42" s="52" t="str">
        <f t="shared" si="0"/>
        <v>C</v>
      </c>
      <c r="J42" s="52">
        <f>COUNTIF(I$6:I42,I42)</f>
        <v>5</v>
      </c>
      <c r="K42" s="218">
        <v>3.4305555555555554E-2</v>
      </c>
    </row>
    <row r="43" spans="1:11" s="196" customFormat="1" x14ac:dyDescent="0.25">
      <c r="A43" s="48">
        <v>38</v>
      </c>
      <c r="B43" s="48">
        <v>26</v>
      </c>
      <c r="C43" s="132" t="s">
        <v>122</v>
      </c>
      <c r="D43" s="117" t="s">
        <v>121</v>
      </c>
      <c r="E43" s="118" t="s">
        <v>140</v>
      </c>
      <c r="F43" s="118" t="s">
        <v>139</v>
      </c>
      <c r="G43" s="217">
        <v>1981</v>
      </c>
      <c r="H43" s="49" t="s">
        <v>17</v>
      </c>
      <c r="I43" s="52" t="str">
        <f t="shared" si="0"/>
        <v>A</v>
      </c>
      <c r="J43" s="52">
        <f>COUNTIF(I$6:I43,I43)</f>
        <v>20</v>
      </c>
      <c r="K43" s="218">
        <v>3.4374999999999996E-2</v>
      </c>
    </row>
    <row r="44" spans="1:11" s="230" customFormat="1" x14ac:dyDescent="0.25">
      <c r="A44" s="223">
        <v>39</v>
      </c>
      <c r="B44" s="223">
        <v>50</v>
      </c>
      <c r="C44" s="224" t="s">
        <v>88</v>
      </c>
      <c r="D44" s="225" t="s">
        <v>6</v>
      </c>
      <c r="E44" s="34" t="s">
        <v>140</v>
      </c>
      <c r="F44" s="34" t="s">
        <v>139</v>
      </c>
      <c r="G44" s="226">
        <v>1958</v>
      </c>
      <c r="H44" s="227" t="s">
        <v>89</v>
      </c>
      <c r="I44" s="228" t="str">
        <f t="shared" si="0"/>
        <v>D</v>
      </c>
      <c r="J44" s="228">
        <f>COUNTIF(I$6:I44,I44)</f>
        <v>3</v>
      </c>
      <c r="K44" s="229">
        <v>3.4513888888888893E-2</v>
      </c>
    </row>
    <row r="45" spans="1:11" s="196" customFormat="1" x14ac:dyDescent="0.25">
      <c r="A45" s="48">
        <v>40</v>
      </c>
      <c r="B45" s="48">
        <v>35</v>
      </c>
      <c r="C45" s="47" t="s">
        <v>170</v>
      </c>
      <c r="D45" s="117" t="s">
        <v>53</v>
      </c>
      <c r="E45" s="118" t="s">
        <v>140</v>
      </c>
      <c r="F45" s="118" t="s">
        <v>139</v>
      </c>
      <c r="G45" s="217">
        <v>1968</v>
      </c>
      <c r="H45" s="49" t="s">
        <v>171</v>
      </c>
      <c r="I45" s="52" t="str">
        <f t="shared" si="0"/>
        <v>C</v>
      </c>
      <c r="J45" s="52">
        <f>COUNTIF(I$6:I45,I45)</f>
        <v>6</v>
      </c>
      <c r="K45" s="218">
        <v>3.4583333333333334E-2</v>
      </c>
    </row>
    <row r="46" spans="1:11" s="196" customFormat="1" x14ac:dyDescent="0.25">
      <c r="A46" s="48">
        <v>41</v>
      </c>
      <c r="B46" s="48">
        <v>2</v>
      </c>
      <c r="C46" s="47" t="s">
        <v>153</v>
      </c>
      <c r="D46" s="117" t="s">
        <v>29</v>
      </c>
      <c r="E46" s="118" t="s">
        <v>140</v>
      </c>
      <c r="F46" s="118" t="s">
        <v>139</v>
      </c>
      <c r="G46" s="217">
        <v>1973</v>
      </c>
      <c r="H46" s="49" t="s">
        <v>31</v>
      </c>
      <c r="I46" s="52" t="str">
        <f t="shared" si="0"/>
        <v>B</v>
      </c>
      <c r="J46" s="52">
        <f>COUNTIF(I$6:I46,I46)</f>
        <v>11</v>
      </c>
      <c r="K46" s="218">
        <v>3.4722222222222224E-2</v>
      </c>
    </row>
    <row r="47" spans="1:11" s="196" customFormat="1" x14ac:dyDescent="0.25">
      <c r="A47" s="48">
        <v>42</v>
      </c>
      <c r="B47" s="48">
        <v>77</v>
      </c>
      <c r="C47" s="47" t="s">
        <v>202</v>
      </c>
      <c r="D47" s="117" t="s">
        <v>0</v>
      </c>
      <c r="E47" s="118" t="s">
        <v>140</v>
      </c>
      <c r="F47" s="118" t="s">
        <v>139</v>
      </c>
      <c r="G47" s="217">
        <v>1970</v>
      </c>
      <c r="H47" s="49" t="s">
        <v>37</v>
      </c>
      <c r="I47" s="52" t="str">
        <f t="shared" si="0"/>
        <v>B</v>
      </c>
      <c r="J47" s="52">
        <f>COUNTIF(I$6:I47,I47)</f>
        <v>12</v>
      </c>
      <c r="K47" s="218">
        <v>3.4745370370370371E-2</v>
      </c>
    </row>
    <row r="48" spans="1:11" s="196" customFormat="1" x14ac:dyDescent="0.25">
      <c r="A48" s="48">
        <v>43</v>
      </c>
      <c r="B48" s="48">
        <v>44</v>
      </c>
      <c r="C48" s="47" t="s">
        <v>175</v>
      </c>
      <c r="D48" s="117" t="s">
        <v>53</v>
      </c>
      <c r="E48" s="118" t="s">
        <v>140</v>
      </c>
      <c r="F48" s="118" t="s">
        <v>139</v>
      </c>
      <c r="G48" s="217">
        <v>1989</v>
      </c>
      <c r="H48" s="49" t="s">
        <v>176</v>
      </c>
      <c r="I48" s="52" t="str">
        <f t="shared" si="0"/>
        <v>A</v>
      </c>
      <c r="J48" s="52">
        <f>COUNTIF(I$6:I48,I48)</f>
        <v>21</v>
      </c>
      <c r="K48" s="218">
        <v>3.4756944444444444E-2</v>
      </c>
    </row>
    <row r="49" spans="1:11" s="196" customFormat="1" x14ac:dyDescent="0.25">
      <c r="A49" s="48">
        <v>44</v>
      </c>
      <c r="B49" s="48">
        <v>32</v>
      </c>
      <c r="C49" s="132" t="s">
        <v>38</v>
      </c>
      <c r="D49" s="117" t="s">
        <v>0</v>
      </c>
      <c r="E49" s="118" t="s">
        <v>140</v>
      </c>
      <c r="F49" s="118" t="s">
        <v>139</v>
      </c>
      <c r="G49" s="217">
        <v>1979</v>
      </c>
      <c r="H49" s="49" t="s">
        <v>17</v>
      </c>
      <c r="I49" s="52" t="str">
        <f t="shared" si="0"/>
        <v>A</v>
      </c>
      <c r="J49" s="52">
        <f>COUNTIF(I$6:I49,I49)</f>
        <v>22</v>
      </c>
      <c r="K49" s="218">
        <v>3.5011574074074077E-2</v>
      </c>
    </row>
    <row r="50" spans="1:11" s="196" customFormat="1" x14ac:dyDescent="0.25">
      <c r="A50" s="48">
        <v>45</v>
      </c>
      <c r="B50" s="126">
        <v>220</v>
      </c>
      <c r="C50" s="47" t="s">
        <v>120</v>
      </c>
      <c r="D50" s="57" t="s">
        <v>112</v>
      </c>
      <c r="E50" s="118" t="s">
        <v>140</v>
      </c>
      <c r="F50" s="27" t="s">
        <v>139</v>
      </c>
      <c r="G50" s="27">
        <v>2001</v>
      </c>
      <c r="H50" s="49" t="s">
        <v>31</v>
      </c>
      <c r="I50" s="52" t="s">
        <v>271</v>
      </c>
      <c r="J50" s="52">
        <f>COUNTIF(I$6:I50,I50)</f>
        <v>23</v>
      </c>
      <c r="K50" s="26">
        <v>3.5081018518518518E-2</v>
      </c>
    </row>
    <row r="51" spans="1:11" s="196" customFormat="1" x14ac:dyDescent="0.25">
      <c r="A51" s="48">
        <v>46</v>
      </c>
      <c r="B51" s="48">
        <v>83</v>
      </c>
      <c r="C51" s="47" t="s">
        <v>207</v>
      </c>
      <c r="D51" s="117" t="s">
        <v>208</v>
      </c>
      <c r="E51" s="118" t="s">
        <v>140</v>
      </c>
      <c r="F51" s="118" t="s">
        <v>139</v>
      </c>
      <c r="G51" s="217">
        <v>1969</v>
      </c>
      <c r="H51" s="49" t="s">
        <v>17</v>
      </c>
      <c r="I51" s="52" t="str">
        <f t="shared" ref="I51:I63" si="1">IF($F51="m",IF($G$1-$G51&gt;19,IF($G$1-$G51&lt;40,"A",IF($G$1-$G51&gt;49,IF($G$1-$G51&gt;59,IF($G$1-$G51&gt;69,"E","D"),"C"),"B")),"JM"),IF($G$1-$G51&gt;19,IF($G$1-$G51&lt;35,"F",IF($G$1-$G51&lt;50,"G","H")),"JŽ"))</f>
        <v>B</v>
      </c>
      <c r="J51" s="52">
        <f>COUNTIF(I$6:I51,I51)</f>
        <v>13</v>
      </c>
      <c r="K51" s="218">
        <v>3.5104166666666665E-2</v>
      </c>
    </row>
    <row r="52" spans="1:11" s="215" customFormat="1" x14ac:dyDescent="0.25">
      <c r="A52" s="160">
        <v>47</v>
      </c>
      <c r="B52" s="160">
        <v>92</v>
      </c>
      <c r="C52" s="161" t="s">
        <v>223</v>
      </c>
      <c r="D52" s="220" t="s">
        <v>224</v>
      </c>
      <c r="E52" s="31" t="s">
        <v>140</v>
      </c>
      <c r="F52" s="31" t="s">
        <v>133</v>
      </c>
      <c r="G52" s="213">
        <v>1982</v>
      </c>
      <c r="H52" s="221" t="s">
        <v>225</v>
      </c>
      <c r="I52" s="164" t="str">
        <f t="shared" si="1"/>
        <v>G</v>
      </c>
      <c r="J52" s="164">
        <f>COUNTIF(I$6:I52,I52)</f>
        <v>2</v>
      </c>
      <c r="K52" s="166">
        <v>3.5185185185185187E-2</v>
      </c>
    </row>
    <row r="53" spans="1:11" s="196" customFormat="1" x14ac:dyDescent="0.25">
      <c r="A53" s="48">
        <v>48</v>
      </c>
      <c r="B53" s="48">
        <v>22</v>
      </c>
      <c r="C53" s="132" t="s">
        <v>103</v>
      </c>
      <c r="D53" s="117" t="s">
        <v>102</v>
      </c>
      <c r="E53" s="118" t="s">
        <v>140</v>
      </c>
      <c r="F53" s="118" t="s">
        <v>139</v>
      </c>
      <c r="G53" s="217">
        <v>1978</v>
      </c>
      <c r="H53" s="49" t="s">
        <v>3</v>
      </c>
      <c r="I53" s="52" t="str">
        <f t="shared" si="1"/>
        <v>B</v>
      </c>
      <c r="J53" s="52">
        <f>COUNTIF(I$6:I53,I53)</f>
        <v>14</v>
      </c>
      <c r="K53" s="218">
        <v>3.5520833333333328E-2</v>
      </c>
    </row>
    <row r="54" spans="1:11" s="230" customFormat="1" x14ac:dyDescent="0.25">
      <c r="A54" s="223">
        <v>49</v>
      </c>
      <c r="B54" s="223">
        <v>23</v>
      </c>
      <c r="C54" s="224" t="s">
        <v>101</v>
      </c>
      <c r="D54" s="225" t="s">
        <v>100</v>
      </c>
      <c r="E54" s="34" t="s">
        <v>140</v>
      </c>
      <c r="F54" s="34" t="s">
        <v>133</v>
      </c>
      <c r="G54" s="226">
        <v>1980</v>
      </c>
      <c r="H54" s="227" t="s">
        <v>3</v>
      </c>
      <c r="I54" s="228" t="str">
        <f t="shared" si="1"/>
        <v>G</v>
      </c>
      <c r="J54" s="228">
        <f>COUNTIF(I$6:I54,I54)</f>
        <v>3</v>
      </c>
      <c r="K54" s="232">
        <v>3.5520833333333328E-2</v>
      </c>
    </row>
    <row r="55" spans="1:11" s="196" customFormat="1" x14ac:dyDescent="0.25">
      <c r="A55" s="48">
        <v>50</v>
      </c>
      <c r="B55" s="48">
        <v>112</v>
      </c>
      <c r="C55" s="47" t="s">
        <v>255</v>
      </c>
      <c r="D55" s="116" t="s">
        <v>108</v>
      </c>
      <c r="E55" s="118" t="s">
        <v>140</v>
      </c>
      <c r="F55" s="118" t="s">
        <v>139</v>
      </c>
      <c r="G55" s="217">
        <v>1989</v>
      </c>
      <c r="H55" s="49" t="s">
        <v>252</v>
      </c>
      <c r="I55" s="52" t="str">
        <f t="shared" si="1"/>
        <v>A</v>
      </c>
      <c r="J55" s="52">
        <f>COUNTIF(I$6:I55,I55)</f>
        <v>24</v>
      </c>
      <c r="K55" s="218">
        <v>3.5740740740740747E-2</v>
      </c>
    </row>
    <row r="56" spans="1:11" s="196" customFormat="1" x14ac:dyDescent="0.25">
      <c r="A56" s="48">
        <v>51</v>
      </c>
      <c r="B56" s="48">
        <v>106</v>
      </c>
      <c r="C56" s="132" t="s">
        <v>48</v>
      </c>
      <c r="D56" s="116" t="s">
        <v>47</v>
      </c>
      <c r="E56" s="118" t="s">
        <v>140</v>
      </c>
      <c r="F56" s="118" t="s">
        <v>139</v>
      </c>
      <c r="G56" s="217">
        <v>1983</v>
      </c>
      <c r="H56" s="49" t="s">
        <v>49</v>
      </c>
      <c r="I56" s="52" t="str">
        <f t="shared" si="1"/>
        <v>A</v>
      </c>
      <c r="J56" s="52">
        <f>COUNTIF(I$6:I56,I56)</f>
        <v>25</v>
      </c>
      <c r="K56" s="218">
        <v>3.5740740740740747E-2</v>
      </c>
    </row>
    <row r="57" spans="1:11" s="196" customFormat="1" x14ac:dyDescent="0.25">
      <c r="A57" s="48">
        <v>52</v>
      </c>
      <c r="B57" s="48">
        <v>37</v>
      </c>
      <c r="C57" s="132" t="s">
        <v>75</v>
      </c>
      <c r="D57" s="116" t="s">
        <v>74</v>
      </c>
      <c r="E57" s="118" t="s">
        <v>140</v>
      </c>
      <c r="F57" s="118" t="s">
        <v>133</v>
      </c>
      <c r="G57" s="217">
        <v>1972</v>
      </c>
      <c r="H57" s="49" t="s">
        <v>76</v>
      </c>
      <c r="I57" s="52" t="str">
        <f t="shared" si="1"/>
        <v>G</v>
      </c>
      <c r="J57" s="52">
        <f>COUNTIF(I$6:I57,I57)</f>
        <v>4</v>
      </c>
      <c r="K57" s="218">
        <v>3.5856481481481482E-2</v>
      </c>
    </row>
    <row r="58" spans="1:11" s="196" customFormat="1" x14ac:dyDescent="0.25">
      <c r="A58" s="48">
        <v>53</v>
      </c>
      <c r="B58" s="48">
        <v>30</v>
      </c>
      <c r="C58" s="132" t="s">
        <v>92</v>
      </c>
      <c r="D58" s="116" t="s">
        <v>112</v>
      </c>
      <c r="E58" s="118" t="s">
        <v>140</v>
      </c>
      <c r="F58" s="118" t="s">
        <v>139</v>
      </c>
      <c r="G58" s="217">
        <v>1958</v>
      </c>
      <c r="H58" s="49" t="s">
        <v>93</v>
      </c>
      <c r="I58" s="52" t="str">
        <f t="shared" si="1"/>
        <v>D</v>
      </c>
      <c r="J58" s="52">
        <f>COUNTIF(I$6:I58,I58)</f>
        <v>4</v>
      </c>
      <c r="K58" s="218">
        <v>3.5902777777777777E-2</v>
      </c>
    </row>
    <row r="59" spans="1:11" s="196" customFormat="1" x14ac:dyDescent="0.25">
      <c r="A59" s="48">
        <v>54</v>
      </c>
      <c r="B59" s="48">
        <v>74</v>
      </c>
      <c r="C59" s="132" t="s">
        <v>11</v>
      </c>
      <c r="D59" s="116" t="s">
        <v>14</v>
      </c>
      <c r="E59" s="118" t="s">
        <v>140</v>
      </c>
      <c r="F59" s="118" t="s">
        <v>139</v>
      </c>
      <c r="G59" s="217">
        <v>1982</v>
      </c>
      <c r="H59" s="49" t="s">
        <v>15</v>
      </c>
      <c r="I59" s="52" t="str">
        <f t="shared" si="1"/>
        <v>A</v>
      </c>
      <c r="J59" s="52">
        <f>COUNTIF(I$6:I59,I59)</f>
        <v>26</v>
      </c>
      <c r="K59" s="218">
        <v>3.5995370370370372E-2</v>
      </c>
    </row>
    <row r="60" spans="1:11" s="196" customFormat="1" x14ac:dyDescent="0.25">
      <c r="A60" s="48">
        <v>55</v>
      </c>
      <c r="B60" s="48">
        <v>17</v>
      </c>
      <c r="C60" s="47" t="s">
        <v>164</v>
      </c>
      <c r="D60" s="116" t="s">
        <v>165</v>
      </c>
      <c r="E60" s="118" t="s">
        <v>140</v>
      </c>
      <c r="F60" s="118" t="s">
        <v>139</v>
      </c>
      <c r="G60" s="217">
        <v>1961</v>
      </c>
      <c r="H60" s="49" t="s">
        <v>93</v>
      </c>
      <c r="I60" s="52" t="str">
        <f t="shared" si="1"/>
        <v>C</v>
      </c>
      <c r="J60" s="52">
        <f>COUNTIF(I$6:I60,I60)</f>
        <v>7</v>
      </c>
      <c r="K60" s="218">
        <v>3.6018518518518519E-2</v>
      </c>
    </row>
    <row r="61" spans="1:11" s="196" customFormat="1" x14ac:dyDescent="0.25">
      <c r="A61" s="48">
        <v>56</v>
      </c>
      <c r="B61" s="48">
        <v>79</v>
      </c>
      <c r="C61" s="132" t="s">
        <v>78</v>
      </c>
      <c r="D61" s="116" t="s">
        <v>77</v>
      </c>
      <c r="E61" s="118" t="s">
        <v>140</v>
      </c>
      <c r="F61" s="118" t="s">
        <v>139</v>
      </c>
      <c r="G61" s="217">
        <v>1979</v>
      </c>
      <c r="H61" s="49" t="s">
        <v>79</v>
      </c>
      <c r="I61" s="52" t="str">
        <f t="shared" si="1"/>
        <v>A</v>
      </c>
      <c r="J61" s="52">
        <f>COUNTIF(I$6:I61,I61)</f>
        <v>27</v>
      </c>
      <c r="K61" s="218">
        <v>3.6122685185185181E-2</v>
      </c>
    </row>
    <row r="62" spans="1:11" s="196" customFormat="1" x14ac:dyDescent="0.25">
      <c r="A62" s="48">
        <v>57</v>
      </c>
      <c r="B62" s="48">
        <v>24</v>
      </c>
      <c r="C62" s="130" t="s">
        <v>136</v>
      </c>
      <c r="D62" s="33" t="s">
        <v>85</v>
      </c>
      <c r="E62" s="118" t="s">
        <v>140</v>
      </c>
      <c r="F62" s="118" t="s">
        <v>139</v>
      </c>
      <c r="G62" s="217">
        <v>1956</v>
      </c>
      <c r="H62" s="49" t="s">
        <v>3</v>
      </c>
      <c r="I62" s="52" t="str">
        <f t="shared" si="1"/>
        <v>D</v>
      </c>
      <c r="J62" s="52">
        <f>COUNTIF(I$6:I62,I62)</f>
        <v>5</v>
      </c>
      <c r="K62" s="218">
        <v>3.6168981481481483E-2</v>
      </c>
    </row>
    <row r="63" spans="1:11" s="196" customFormat="1" x14ac:dyDescent="0.25">
      <c r="A63" s="48">
        <v>58</v>
      </c>
      <c r="B63" s="48">
        <v>102</v>
      </c>
      <c r="C63" s="47" t="s">
        <v>239</v>
      </c>
      <c r="D63" s="116" t="s">
        <v>53</v>
      </c>
      <c r="E63" s="118" t="s">
        <v>140</v>
      </c>
      <c r="F63" s="118" t="s">
        <v>139</v>
      </c>
      <c r="G63" s="217">
        <v>1953</v>
      </c>
      <c r="H63" s="49" t="s">
        <v>68</v>
      </c>
      <c r="I63" s="52" t="str">
        <f t="shared" si="1"/>
        <v>D</v>
      </c>
      <c r="J63" s="52">
        <f>COUNTIF(I$6:I63,I63)</f>
        <v>6</v>
      </c>
      <c r="K63" s="218">
        <v>3.6180555555555556E-2</v>
      </c>
    </row>
    <row r="64" spans="1:11" s="196" customFormat="1" x14ac:dyDescent="0.25">
      <c r="A64" s="48">
        <v>59</v>
      </c>
      <c r="B64" s="48">
        <v>103</v>
      </c>
      <c r="C64" s="47" t="s">
        <v>240</v>
      </c>
      <c r="D64" s="116" t="s">
        <v>241</v>
      </c>
      <c r="E64" s="118" t="s">
        <v>140</v>
      </c>
      <c r="F64" s="118" t="s">
        <v>133</v>
      </c>
      <c r="G64" s="217">
        <v>1958</v>
      </c>
      <c r="H64" s="49" t="s">
        <v>68</v>
      </c>
      <c r="I64" s="52" t="s">
        <v>279</v>
      </c>
      <c r="J64" s="52">
        <f>COUNTIF(I$6:I64,I64)</f>
        <v>5</v>
      </c>
      <c r="K64" s="218">
        <v>3.6273148148148145E-2</v>
      </c>
    </row>
    <row r="65" spans="1:11" s="196" customFormat="1" x14ac:dyDescent="0.25">
      <c r="A65" s="48">
        <v>60</v>
      </c>
      <c r="B65" s="48">
        <v>89</v>
      </c>
      <c r="C65" s="47" t="s">
        <v>54</v>
      </c>
      <c r="D65" s="116" t="s">
        <v>53</v>
      </c>
      <c r="E65" s="118" t="s">
        <v>140</v>
      </c>
      <c r="F65" s="27" t="s">
        <v>139</v>
      </c>
      <c r="G65" s="219">
        <v>36644</v>
      </c>
      <c r="H65" s="49" t="s">
        <v>31</v>
      </c>
      <c r="I65" s="52" t="s">
        <v>271</v>
      </c>
      <c r="J65" s="52">
        <f>COUNTIF(I$6:I65,I65)</f>
        <v>28</v>
      </c>
      <c r="K65" s="26">
        <v>3.6388888888888887E-2</v>
      </c>
    </row>
    <row r="66" spans="1:11" s="196" customFormat="1" x14ac:dyDescent="0.25">
      <c r="A66" s="48">
        <v>61</v>
      </c>
      <c r="B66" s="48">
        <v>53</v>
      </c>
      <c r="C66" s="47" t="s">
        <v>181</v>
      </c>
      <c r="D66" s="116" t="s">
        <v>112</v>
      </c>
      <c r="E66" s="118" t="s">
        <v>140</v>
      </c>
      <c r="F66" s="118" t="s">
        <v>139</v>
      </c>
      <c r="G66" s="217">
        <v>1965</v>
      </c>
      <c r="H66" s="49" t="s">
        <v>182</v>
      </c>
      <c r="I66" s="52" t="str">
        <f t="shared" ref="I66:I75" si="2">IF($F66="m",IF($G$1-$G66&gt;19,IF($G$1-$G66&lt;40,"A",IF($G$1-$G66&gt;49,IF($G$1-$G66&gt;59,IF($G$1-$G66&gt;69,"E","D"),"C"),"B")),"JM"),IF($G$1-$G66&gt;19,IF($G$1-$G66&lt;35,"F",IF($G$1-$G66&lt;50,"G","H")),"JŽ"))</f>
        <v>C</v>
      </c>
      <c r="J66" s="52">
        <f>COUNTIF(I$6:I66,I66)</f>
        <v>8</v>
      </c>
      <c r="K66" s="218">
        <v>3.6481481481481483E-2</v>
      </c>
    </row>
    <row r="67" spans="1:11" s="196" customFormat="1" x14ac:dyDescent="0.25">
      <c r="A67" s="48">
        <v>62</v>
      </c>
      <c r="B67" s="48">
        <v>99</v>
      </c>
      <c r="C67" s="132" t="s">
        <v>70</v>
      </c>
      <c r="D67" s="116" t="s">
        <v>69</v>
      </c>
      <c r="E67" s="118" t="s">
        <v>140</v>
      </c>
      <c r="F67" s="118" t="s">
        <v>139</v>
      </c>
      <c r="G67" s="217">
        <v>1954</v>
      </c>
      <c r="H67" s="49" t="s">
        <v>68</v>
      </c>
      <c r="I67" s="52" t="str">
        <f t="shared" si="2"/>
        <v>D</v>
      </c>
      <c r="J67" s="52">
        <f>COUNTIF(I$6:I67,I67)</f>
        <v>7</v>
      </c>
      <c r="K67" s="218">
        <v>3.6562499999999998E-2</v>
      </c>
    </row>
    <row r="68" spans="1:11" s="196" customFormat="1" x14ac:dyDescent="0.25">
      <c r="A68" s="48">
        <v>63</v>
      </c>
      <c r="B68" s="48">
        <v>4</v>
      </c>
      <c r="C68" s="47" t="s">
        <v>154</v>
      </c>
      <c r="D68" s="116" t="s">
        <v>53</v>
      </c>
      <c r="E68" s="118" t="s">
        <v>140</v>
      </c>
      <c r="F68" s="118" t="s">
        <v>139</v>
      </c>
      <c r="G68" s="217">
        <v>1950</v>
      </c>
      <c r="H68" s="49" t="s">
        <v>155</v>
      </c>
      <c r="I68" s="52" t="str">
        <f t="shared" si="2"/>
        <v>D</v>
      </c>
      <c r="J68" s="52">
        <f>COUNTIF(I$6:I68,I68)</f>
        <v>8</v>
      </c>
      <c r="K68" s="218">
        <v>3.6620370370370373E-2</v>
      </c>
    </row>
    <row r="69" spans="1:11" s="196" customFormat="1" x14ac:dyDescent="0.25">
      <c r="A69" s="48">
        <v>64</v>
      </c>
      <c r="B69" s="48">
        <v>16</v>
      </c>
      <c r="C69" s="132" t="s">
        <v>45</v>
      </c>
      <c r="D69" s="116" t="s">
        <v>44</v>
      </c>
      <c r="E69" s="118" t="s">
        <v>140</v>
      </c>
      <c r="F69" s="118" t="s">
        <v>133</v>
      </c>
      <c r="G69" s="217">
        <v>1981</v>
      </c>
      <c r="H69" s="49" t="s">
        <v>46</v>
      </c>
      <c r="I69" s="52" t="str">
        <f t="shared" si="2"/>
        <v>G</v>
      </c>
      <c r="J69" s="52">
        <f>COUNTIF(I$6:I69,I69)</f>
        <v>6</v>
      </c>
      <c r="K69" s="218">
        <v>3.6631944444444446E-2</v>
      </c>
    </row>
    <row r="70" spans="1:11" s="196" customFormat="1" x14ac:dyDescent="0.25">
      <c r="A70" s="48">
        <v>65</v>
      </c>
      <c r="B70" s="48">
        <v>66</v>
      </c>
      <c r="C70" s="47" t="s">
        <v>191</v>
      </c>
      <c r="D70" s="116" t="s">
        <v>29</v>
      </c>
      <c r="E70" s="118" t="s">
        <v>140</v>
      </c>
      <c r="F70" s="118" t="s">
        <v>139</v>
      </c>
      <c r="G70" s="217">
        <v>1980</v>
      </c>
      <c r="H70" s="49" t="s">
        <v>93</v>
      </c>
      <c r="I70" s="52" t="str">
        <f t="shared" si="2"/>
        <v>A</v>
      </c>
      <c r="J70" s="52">
        <f>COUNTIF(I$6:I70,I70)</f>
        <v>29</v>
      </c>
      <c r="K70" s="218">
        <v>3.6886574074074079E-2</v>
      </c>
    </row>
    <row r="71" spans="1:11" s="196" customFormat="1" x14ac:dyDescent="0.25">
      <c r="A71" s="48">
        <v>66</v>
      </c>
      <c r="B71" s="48">
        <v>108</v>
      </c>
      <c r="C71" s="132" t="s">
        <v>90</v>
      </c>
      <c r="D71" s="116" t="s">
        <v>35</v>
      </c>
      <c r="E71" s="118" t="s">
        <v>140</v>
      </c>
      <c r="F71" s="118" t="s">
        <v>133</v>
      </c>
      <c r="G71" s="217">
        <v>1979</v>
      </c>
      <c r="H71" s="49" t="s">
        <v>91</v>
      </c>
      <c r="I71" s="52" t="str">
        <f t="shared" si="2"/>
        <v>G</v>
      </c>
      <c r="J71" s="52">
        <f>COUNTIF(I$6:I71,I71)</f>
        <v>7</v>
      </c>
      <c r="K71" s="218">
        <v>3.7002314814814814E-2</v>
      </c>
    </row>
    <row r="72" spans="1:11" s="196" customFormat="1" x14ac:dyDescent="0.25">
      <c r="A72" s="48">
        <v>67</v>
      </c>
      <c r="B72" s="48">
        <v>70</v>
      </c>
      <c r="C72" s="47" t="s">
        <v>192</v>
      </c>
      <c r="D72" s="116" t="s">
        <v>193</v>
      </c>
      <c r="E72" s="118" t="s">
        <v>140</v>
      </c>
      <c r="F72" s="118" t="s">
        <v>133</v>
      </c>
      <c r="G72" s="217">
        <v>1976</v>
      </c>
      <c r="H72" s="49" t="s">
        <v>194</v>
      </c>
      <c r="I72" s="52" t="str">
        <f t="shared" si="2"/>
        <v>G</v>
      </c>
      <c r="J72" s="52">
        <f>COUNTIF(I$6:I72,I72)</f>
        <v>8</v>
      </c>
      <c r="K72" s="218">
        <v>3.7118055555555557E-2</v>
      </c>
    </row>
    <row r="73" spans="1:11" s="196" customFormat="1" x14ac:dyDescent="0.25">
      <c r="A73" s="48">
        <v>68</v>
      </c>
      <c r="B73" s="48">
        <v>15</v>
      </c>
      <c r="C73" s="47" t="s">
        <v>162</v>
      </c>
      <c r="D73" s="116" t="s">
        <v>47</v>
      </c>
      <c r="E73" s="118" t="s">
        <v>140</v>
      </c>
      <c r="F73" s="118" t="s">
        <v>139</v>
      </c>
      <c r="G73" s="217">
        <v>1975</v>
      </c>
      <c r="H73" s="49" t="s">
        <v>163</v>
      </c>
      <c r="I73" s="52" t="str">
        <f t="shared" si="2"/>
        <v>B</v>
      </c>
      <c r="J73" s="52">
        <f>COUNTIF(I$6:I73,I73)</f>
        <v>15</v>
      </c>
      <c r="K73" s="218">
        <v>3.7256944444444447E-2</v>
      </c>
    </row>
    <row r="74" spans="1:11" s="210" customFormat="1" x14ac:dyDescent="0.25">
      <c r="A74" s="149">
        <v>69</v>
      </c>
      <c r="B74" s="149">
        <v>88</v>
      </c>
      <c r="C74" s="206" t="s">
        <v>200</v>
      </c>
      <c r="D74" s="207" t="s">
        <v>201</v>
      </c>
      <c r="E74" s="38" t="s">
        <v>140</v>
      </c>
      <c r="F74" s="38" t="s">
        <v>133</v>
      </c>
      <c r="G74" s="208">
        <v>1986</v>
      </c>
      <c r="H74" s="209" t="s">
        <v>17</v>
      </c>
      <c r="I74" s="152" t="str">
        <f t="shared" si="2"/>
        <v>F</v>
      </c>
      <c r="J74" s="152">
        <f>COUNTIF(I$6:I74,I74)</f>
        <v>1</v>
      </c>
      <c r="K74" s="155">
        <v>3.7326388888888888E-2</v>
      </c>
    </row>
    <row r="75" spans="1:11" s="196" customFormat="1" x14ac:dyDescent="0.25">
      <c r="A75" s="48">
        <v>70</v>
      </c>
      <c r="B75" s="48">
        <v>110</v>
      </c>
      <c r="C75" s="47" t="s">
        <v>250</v>
      </c>
      <c r="D75" s="116" t="s">
        <v>251</v>
      </c>
      <c r="E75" s="118" t="s">
        <v>140</v>
      </c>
      <c r="F75" s="118" t="s">
        <v>139</v>
      </c>
      <c r="G75" s="217">
        <v>1997</v>
      </c>
      <c r="H75" s="49" t="s">
        <v>252</v>
      </c>
      <c r="I75" s="52" t="str">
        <f t="shared" si="2"/>
        <v>A</v>
      </c>
      <c r="J75" s="52">
        <f>COUNTIF(I$6:I75,I75)</f>
        <v>30</v>
      </c>
      <c r="K75" s="218">
        <v>3.7453703703703704E-2</v>
      </c>
    </row>
    <row r="76" spans="1:11" s="196" customFormat="1" x14ac:dyDescent="0.25">
      <c r="A76" s="48">
        <v>71</v>
      </c>
      <c r="B76" s="48">
        <v>76</v>
      </c>
      <c r="C76" s="132" t="s">
        <v>58</v>
      </c>
      <c r="D76" s="116" t="s">
        <v>57</v>
      </c>
      <c r="E76" s="118" t="s">
        <v>140</v>
      </c>
      <c r="F76" s="118" t="s">
        <v>133</v>
      </c>
      <c r="G76" s="217">
        <v>1967</v>
      </c>
      <c r="H76" s="49" t="s">
        <v>37</v>
      </c>
      <c r="I76" s="52" t="s">
        <v>279</v>
      </c>
      <c r="J76" s="52">
        <f>COUNTIF(I$6:I76,I76)</f>
        <v>9</v>
      </c>
      <c r="K76" s="218">
        <v>3.7731481481481484E-2</v>
      </c>
    </row>
    <row r="77" spans="1:11" s="196" customFormat="1" x14ac:dyDescent="0.25">
      <c r="A77" s="48">
        <v>72</v>
      </c>
      <c r="B77" s="48">
        <v>75</v>
      </c>
      <c r="C77" s="132" t="s">
        <v>94</v>
      </c>
      <c r="D77" s="116" t="s">
        <v>80</v>
      </c>
      <c r="E77" s="118" t="s">
        <v>140</v>
      </c>
      <c r="F77" s="118" t="s">
        <v>139</v>
      </c>
      <c r="G77" s="217">
        <v>1954</v>
      </c>
      <c r="H77" s="49" t="s">
        <v>95</v>
      </c>
      <c r="I77" s="52" t="str">
        <f>IF($F77="m",IF($G$1-$G77&gt;19,IF($G$1-$G77&lt;40,"A",IF($G$1-$G77&gt;49,IF($G$1-$G77&gt;59,IF($G$1-$G77&gt;69,"E","D"),"C"),"B")),"JM"),IF($G$1-$G77&gt;19,IF($G$1-$G77&lt;35,"F",IF($G$1-$G77&lt;50,"G","H")),"JŽ"))</f>
        <v>D</v>
      </c>
      <c r="J77" s="52">
        <f>COUNTIF(I$6:I77,I77)</f>
        <v>9</v>
      </c>
      <c r="K77" s="218">
        <v>3.784722222222222E-2</v>
      </c>
    </row>
    <row r="78" spans="1:11" s="196" customFormat="1" x14ac:dyDescent="0.25">
      <c r="A78" s="48">
        <v>73</v>
      </c>
      <c r="B78" s="48">
        <v>46</v>
      </c>
      <c r="C78" s="132" t="s">
        <v>64</v>
      </c>
      <c r="D78" s="116" t="s">
        <v>63</v>
      </c>
      <c r="E78" s="118" t="s">
        <v>140</v>
      </c>
      <c r="F78" s="118" t="s">
        <v>133</v>
      </c>
      <c r="G78" s="217">
        <v>1976</v>
      </c>
      <c r="H78" s="49" t="s">
        <v>37</v>
      </c>
      <c r="I78" s="52" t="str">
        <f>IF($F78="m",IF($G$1-$G78&gt;19,IF($G$1-$G78&lt;40,"A",IF($G$1-$G78&gt;49,IF($G$1-$G78&gt;59,IF($G$1-$G78&gt;69,"E","D"),"C"),"B")),"JM"),IF($G$1-$G78&gt;19,IF($G$1-$G78&lt;35,"F",IF($G$1-$G78&lt;50,"G","H")),"JŽ"))</f>
        <v>G</v>
      </c>
      <c r="J78" s="52">
        <f>COUNTIF(I$6:I78,I78)</f>
        <v>10</v>
      </c>
      <c r="K78" s="218">
        <v>3.8055555555555558E-2</v>
      </c>
    </row>
    <row r="79" spans="1:11" s="196" customFormat="1" x14ac:dyDescent="0.25">
      <c r="A79" s="48">
        <v>74</v>
      </c>
      <c r="B79" s="48">
        <v>41</v>
      </c>
      <c r="C79" s="47" t="s">
        <v>62</v>
      </c>
      <c r="D79" s="116" t="s">
        <v>29</v>
      </c>
      <c r="E79" s="118" t="s">
        <v>140</v>
      </c>
      <c r="F79" s="118" t="s">
        <v>139</v>
      </c>
      <c r="G79" s="217">
        <v>1969</v>
      </c>
      <c r="H79" s="49" t="s">
        <v>31</v>
      </c>
      <c r="I79" s="52" t="str">
        <f>IF($F79="m",IF($G$1-$G79&gt;19,IF($G$1-$G79&lt;40,"A",IF($G$1-$G79&gt;49,IF($G$1-$G79&gt;59,IF($G$1-$G79&gt;69,"E","D"),"C"),"B")),"JM"),IF($G$1-$G79&gt;19,IF($G$1-$G79&lt;35,"F",IF($G$1-$G79&lt;50,"G","H")),"JŽ"))</f>
        <v>B</v>
      </c>
      <c r="J79" s="52">
        <f>COUNTIF(I$6:I79,I79)</f>
        <v>16</v>
      </c>
      <c r="K79" s="218">
        <v>3.8344907407407411E-2</v>
      </c>
    </row>
    <row r="80" spans="1:11" s="215" customFormat="1" x14ac:dyDescent="0.25">
      <c r="A80" s="160">
        <v>75</v>
      </c>
      <c r="B80" s="160">
        <v>68</v>
      </c>
      <c r="C80" s="161" t="s">
        <v>172</v>
      </c>
      <c r="D80" s="222" t="s">
        <v>189</v>
      </c>
      <c r="E80" s="31" t="s">
        <v>140</v>
      </c>
      <c r="F80" s="31" t="s">
        <v>133</v>
      </c>
      <c r="G80" s="213">
        <v>2001</v>
      </c>
      <c r="H80" s="221" t="s">
        <v>17</v>
      </c>
      <c r="I80" s="164" t="s">
        <v>272</v>
      </c>
      <c r="J80" s="164">
        <f>COUNTIF(I$6:I80,I80)</f>
        <v>2</v>
      </c>
      <c r="K80" s="166">
        <v>3.8692129629629632E-2</v>
      </c>
    </row>
    <row r="81" spans="1:11" s="196" customFormat="1" x14ac:dyDescent="0.25">
      <c r="A81" s="48">
        <v>76</v>
      </c>
      <c r="B81" s="48">
        <v>67</v>
      </c>
      <c r="C81" s="47" t="s">
        <v>190</v>
      </c>
      <c r="D81" s="116" t="s">
        <v>137</v>
      </c>
      <c r="E81" s="118" t="s">
        <v>140</v>
      </c>
      <c r="F81" s="118" t="s">
        <v>139</v>
      </c>
      <c r="G81" s="217">
        <v>1972</v>
      </c>
      <c r="H81" s="49" t="s">
        <v>17</v>
      </c>
      <c r="I81" s="52" t="str">
        <f t="shared" ref="I81:I92" si="3">IF($F81="m",IF($G$1-$G81&gt;19,IF($G$1-$G81&lt;40,"A",IF($G$1-$G81&gt;49,IF($G$1-$G81&gt;59,IF($G$1-$G81&gt;69,"E","D"),"C"),"B")),"JM"),IF($G$1-$G81&gt;19,IF($G$1-$G81&lt;35,"F",IF($G$1-$G81&lt;50,"G","H")),"JŽ"))</f>
        <v>B</v>
      </c>
      <c r="J81" s="52">
        <f>COUNTIF(I$6:I81,I81)</f>
        <v>17</v>
      </c>
      <c r="K81" s="218">
        <v>3.8703703703703705E-2</v>
      </c>
    </row>
    <row r="82" spans="1:11" s="196" customFormat="1" x14ac:dyDescent="0.25">
      <c r="A82" s="48">
        <v>77</v>
      </c>
      <c r="B82" s="48">
        <v>69</v>
      </c>
      <c r="C82" s="47" t="s">
        <v>188</v>
      </c>
      <c r="D82" s="116" t="s">
        <v>0</v>
      </c>
      <c r="E82" s="118" t="s">
        <v>140</v>
      </c>
      <c r="F82" s="118" t="s">
        <v>139</v>
      </c>
      <c r="G82" s="217">
        <v>1987</v>
      </c>
      <c r="H82" s="49" t="s">
        <v>17</v>
      </c>
      <c r="I82" s="52" t="str">
        <f t="shared" si="3"/>
        <v>A</v>
      </c>
      <c r="J82" s="52">
        <f>COUNTIF(I$6:I82,I82)</f>
        <v>31</v>
      </c>
      <c r="K82" s="218">
        <v>3.8831018518518515E-2</v>
      </c>
    </row>
    <row r="83" spans="1:11" s="196" customFormat="1" x14ac:dyDescent="0.25">
      <c r="A83" s="48">
        <v>78</v>
      </c>
      <c r="B83" s="48">
        <v>25</v>
      </c>
      <c r="C83" s="132" t="s">
        <v>18</v>
      </c>
      <c r="D83" s="117" t="s">
        <v>74</v>
      </c>
      <c r="E83" s="118" t="s">
        <v>140</v>
      </c>
      <c r="F83" s="118" t="s">
        <v>133</v>
      </c>
      <c r="G83" s="217">
        <v>1973</v>
      </c>
      <c r="H83" s="49" t="s">
        <v>8</v>
      </c>
      <c r="I83" s="52" t="str">
        <f t="shared" si="3"/>
        <v>G</v>
      </c>
      <c r="J83" s="52">
        <f>COUNTIF(I$6:I83,I83)</f>
        <v>11</v>
      </c>
      <c r="K83" s="218">
        <v>3.9143518518518515E-2</v>
      </c>
    </row>
    <row r="84" spans="1:11" s="196" customFormat="1" x14ac:dyDescent="0.25">
      <c r="A84" s="48">
        <v>79</v>
      </c>
      <c r="B84" s="48">
        <v>31</v>
      </c>
      <c r="C84" s="132" t="s">
        <v>61</v>
      </c>
      <c r="D84" s="33" t="s">
        <v>29</v>
      </c>
      <c r="E84" s="118" t="s">
        <v>140</v>
      </c>
      <c r="F84" s="118" t="s">
        <v>139</v>
      </c>
      <c r="G84" s="217">
        <v>1988</v>
      </c>
      <c r="H84" s="49" t="s">
        <v>17</v>
      </c>
      <c r="I84" s="52" t="str">
        <f t="shared" si="3"/>
        <v>A</v>
      </c>
      <c r="J84" s="52">
        <f>COUNTIF(I$6:I84,I84)</f>
        <v>32</v>
      </c>
      <c r="K84" s="218">
        <v>3.9444444444444442E-2</v>
      </c>
    </row>
    <row r="85" spans="1:11" s="196" customFormat="1" x14ac:dyDescent="0.25">
      <c r="A85" s="48">
        <v>80</v>
      </c>
      <c r="B85" s="48">
        <v>29</v>
      </c>
      <c r="C85" s="130" t="s">
        <v>135</v>
      </c>
      <c r="D85" s="116" t="s">
        <v>13</v>
      </c>
      <c r="E85" s="118" t="s">
        <v>140</v>
      </c>
      <c r="F85" s="118" t="s">
        <v>133</v>
      </c>
      <c r="G85" s="217">
        <v>1981</v>
      </c>
      <c r="H85" s="49" t="s">
        <v>8</v>
      </c>
      <c r="I85" s="52" t="str">
        <f t="shared" si="3"/>
        <v>G</v>
      </c>
      <c r="J85" s="52">
        <f>COUNTIF(I$6:I85,I85)</f>
        <v>12</v>
      </c>
      <c r="K85" s="218">
        <v>3.9560185185185184E-2</v>
      </c>
    </row>
    <row r="86" spans="1:11" s="230" customFormat="1" x14ac:dyDescent="0.25">
      <c r="A86" s="223">
        <v>81</v>
      </c>
      <c r="B86" s="223">
        <v>20</v>
      </c>
      <c r="C86" s="224" t="s">
        <v>87</v>
      </c>
      <c r="D86" s="233" t="s">
        <v>44</v>
      </c>
      <c r="E86" s="34" t="s">
        <v>140</v>
      </c>
      <c r="F86" s="34" t="s">
        <v>133</v>
      </c>
      <c r="G86" s="226">
        <v>1985</v>
      </c>
      <c r="H86" s="227" t="s">
        <v>37</v>
      </c>
      <c r="I86" s="228" t="str">
        <f t="shared" si="3"/>
        <v>F</v>
      </c>
      <c r="J86" s="228">
        <f>COUNTIF(I$6:I86,I86)</f>
        <v>3</v>
      </c>
      <c r="K86" s="229">
        <v>3.9756944444444449E-2</v>
      </c>
    </row>
    <row r="87" spans="1:11" s="196" customFormat="1" x14ac:dyDescent="0.25">
      <c r="A87" s="48">
        <v>82</v>
      </c>
      <c r="B87" s="48">
        <v>100</v>
      </c>
      <c r="C87" s="132" t="s">
        <v>67</v>
      </c>
      <c r="D87" s="116" t="s">
        <v>6</v>
      </c>
      <c r="E87" s="118" t="s">
        <v>140</v>
      </c>
      <c r="F87" s="118" t="s">
        <v>139</v>
      </c>
      <c r="G87" s="217">
        <v>1982</v>
      </c>
      <c r="H87" s="49" t="s">
        <v>68</v>
      </c>
      <c r="I87" s="52" t="str">
        <f t="shared" si="3"/>
        <v>A</v>
      </c>
      <c r="J87" s="52">
        <f>COUNTIF(I$6:I87,I87)</f>
        <v>33</v>
      </c>
      <c r="K87" s="218">
        <v>3.9756944444444449E-2</v>
      </c>
    </row>
    <row r="88" spans="1:11" s="210" customFormat="1" x14ac:dyDescent="0.25">
      <c r="A88" s="149">
        <v>83</v>
      </c>
      <c r="B88" s="149">
        <v>98</v>
      </c>
      <c r="C88" s="159" t="s">
        <v>113</v>
      </c>
      <c r="D88" s="207" t="s">
        <v>112</v>
      </c>
      <c r="E88" s="38" t="s">
        <v>140</v>
      </c>
      <c r="F88" s="38" t="s">
        <v>139</v>
      </c>
      <c r="G88" s="208">
        <v>1945</v>
      </c>
      <c r="H88" s="209" t="s">
        <v>3</v>
      </c>
      <c r="I88" s="152" t="str">
        <f t="shared" si="3"/>
        <v>E</v>
      </c>
      <c r="J88" s="152">
        <f>COUNTIF(I$6:I88,I88)</f>
        <v>1</v>
      </c>
      <c r="K88" s="155">
        <v>4.0486111111111105E-2</v>
      </c>
    </row>
    <row r="89" spans="1:11" s="196" customFormat="1" x14ac:dyDescent="0.25">
      <c r="A89" s="48">
        <v>84</v>
      </c>
      <c r="B89" s="48">
        <v>104</v>
      </c>
      <c r="C89" s="47" t="s">
        <v>233</v>
      </c>
      <c r="D89" s="116" t="s">
        <v>13</v>
      </c>
      <c r="E89" s="118" t="s">
        <v>140</v>
      </c>
      <c r="F89" s="118" t="s">
        <v>133</v>
      </c>
      <c r="G89" s="217">
        <v>1991</v>
      </c>
      <c r="H89" s="49" t="s">
        <v>169</v>
      </c>
      <c r="I89" s="52" t="str">
        <f t="shared" si="3"/>
        <v>F</v>
      </c>
      <c r="J89" s="52">
        <f>COUNTIF(I$6:I89,I89)</f>
        <v>4</v>
      </c>
      <c r="K89" s="218">
        <v>4.0729166666666664E-2</v>
      </c>
    </row>
    <row r="90" spans="1:11" s="196" customFormat="1" x14ac:dyDescent="0.25">
      <c r="A90" s="48">
        <v>85</v>
      </c>
      <c r="B90" s="48">
        <v>97</v>
      </c>
      <c r="C90" s="47" t="s">
        <v>232</v>
      </c>
      <c r="D90" s="116" t="s">
        <v>0</v>
      </c>
      <c r="E90" s="118" t="s">
        <v>140</v>
      </c>
      <c r="F90" s="118" t="s">
        <v>139</v>
      </c>
      <c r="G90" s="217">
        <v>1993</v>
      </c>
      <c r="H90" s="49" t="s">
        <v>169</v>
      </c>
      <c r="I90" s="52" t="str">
        <f t="shared" si="3"/>
        <v>A</v>
      </c>
      <c r="J90" s="52">
        <f>COUNTIF(I$6:I90,I90)</f>
        <v>34</v>
      </c>
      <c r="K90" s="218">
        <v>4.0740740740740737E-2</v>
      </c>
    </row>
    <row r="91" spans="1:11" s="215" customFormat="1" x14ac:dyDescent="0.25">
      <c r="A91" s="160">
        <v>86</v>
      </c>
      <c r="B91" s="160">
        <v>1</v>
      </c>
      <c r="C91" s="161" t="s">
        <v>150</v>
      </c>
      <c r="D91" s="222" t="s">
        <v>14</v>
      </c>
      <c r="E91" s="31" t="s">
        <v>140</v>
      </c>
      <c r="F91" s="31" t="s">
        <v>139</v>
      </c>
      <c r="G91" s="213">
        <v>1947</v>
      </c>
      <c r="H91" s="221" t="s">
        <v>37</v>
      </c>
      <c r="I91" s="164" t="str">
        <f t="shared" si="3"/>
        <v>E</v>
      </c>
      <c r="J91" s="164">
        <f>COUNTIF(I$6:I91,I91)</f>
        <v>2</v>
      </c>
      <c r="K91" s="166">
        <v>4.1516203703703701E-2</v>
      </c>
    </row>
    <row r="92" spans="1:11" s="196" customFormat="1" x14ac:dyDescent="0.25">
      <c r="A92" s="48">
        <v>87</v>
      </c>
      <c r="B92" s="48">
        <v>78</v>
      </c>
      <c r="C92" s="132" t="s">
        <v>10</v>
      </c>
      <c r="D92" s="116" t="s">
        <v>9</v>
      </c>
      <c r="E92" s="118" t="s">
        <v>140</v>
      </c>
      <c r="F92" s="118" t="s">
        <v>133</v>
      </c>
      <c r="G92" s="217">
        <v>1979</v>
      </c>
      <c r="H92" s="29" t="s">
        <v>114</v>
      </c>
      <c r="I92" s="52" t="str">
        <f t="shared" si="3"/>
        <v>G</v>
      </c>
      <c r="J92" s="52">
        <f>COUNTIF(I$6:I92,I92)</f>
        <v>13</v>
      </c>
      <c r="K92" s="218">
        <v>4.223379629629629E-2</v>
      </c>
    </row>
    <row r="93" spans="1:11" s="196" customFormat="1" x14ac:dyDescent="0.25">
      <c r="A93" s="48">
        <v>88</v>
      </c>
      <c r="B93" s="48">
        <v>18</v>
      </c>
      <c r="C93" s="132" t="s">
        <v>36</v>
      </c>
      <c r="D93" s="116" t="s">
        <v>35</v>
      </c>
      <c r="E93" s="118" t="s">
        <v>140</v>
      </c>
      <c r="F93" s="118" t="s">
        <v>133</v>
      </c>
      <c r="G93" s="217">
        <v>1967</v>
      </c>
      <c r="H93" s="49" t="s">
        <v>37</v>
      </c>
      <c r="I93" s="52" t="s">
        <v>279</v>
      </c>
      <c r="J93" s="52">
        <f>COUNTIF(I$6:I93,I93)</f>
        <v>14</v>
      </c>
      <c r="K93" s="218">
        <v>4.2337962962962966E-2</v>
      </c>
    </row>
    <row r="94" spans="1:11" s="196" customFormat="1" x14ac:dyDescent="0.25">
      <c r="A94" s="48">
        <v>89</v>
      </c>
      <c r="B94" s="48">
        <v>109</v>
      </c>
      <c r="C94" s="47" t="s">
        <v>248</v>
      </c>
      <c r="D94" s="116" t="s">
        <v>249</v>
      </c>
      <c r="E94" s="118" t="s">
        <v>140</v>
      </c>
      <c r="F94" s="118" t="s">
        <v>139</v>
      </c>
      <c r="G94" s="217">
        <v>1985</v>
      </c>
      <c r="H94" s="49" t="s">
        <v>17</v>
      </c>
      <c r="I94" s="52" t="str">
        <f t="shared" ref="I94:I103" si="4">IF($F94="m",IF($G$1-$G94&gt;19,IF($G$1-$G94&lt;40,"A",IF($G$1-$G94&gt;49,IF($G$1-$G94&gt;59,IF($G$1-$G94&gt;69,"E","D"),"C"),"B")),"JM"),IF($G$1-$G94&gt;19,IF($G$1-$G94&lt;35,"F",IF($G$1-$G94&lt;50,"G","H")),"JŽ"))</f>
        <v>A</v>
      </c>
      <c r="J94" s="52">
        <f>COUNTIF(I$6:I94,I94)</f>
        <v>35</v>
      </c>
      <c r="K94" s="218">
        <v>4.2928240740740746E-2</v>
      </c>
    </row>
    <row r="95" spans="1:11" s="196" customFormat="1" x14ac:dyDescent="0.25">
      <c r="A95" s="48">
        <v>90</v>
      </c>
      <c r="B95" s="48">
        <v>27</v>
      </c>
      <c r="C95" s="132" t="s">
        <v>42</v>
      </c>
      <c r="D95" s="116" t="s">
        <v>39</v>
      </c>
      <c r="E95" s="118" t="s">
        <v>140</v>
      </c>
      <c r="F95" s="118" t="s">
        <v>133</v>
      </c>
      <c r="G95" s="217">
        <v>1983</v>
      </c>
      <c r="H95" s="49" t="s">
        <v>43</v>
      </c>
      <c r="I95" s="52" t="str">
        <f t="shared" si="4"/>
        <v>G</v>
      </c>
      <c r="J95" s="52">
        <f>COUNTIF(I$6:I95,I95)</f>
        <v>15</v>
      </c>
      <c r="K95" s="218">
        <v>4.3101851851851856E-2</v>
      </c>
    </row>
    <row r="96" spans="1:11" s="196" customFormat="1" x14ac:dyDescent="0.25">
      <c r="A96" s="48">
        <v>91</v>
      </c>
      <c r="B96" s="48">
        <v>14</v>
      </c>
      <c r="C96" s="132" t="s">
        <v>50</v>
      </c>
      <c r="D96" s="116" t="s">
        <v>26</v>
      </c>
      <c r="E96" s="118" t="s">
        <v>140</v>
      </c>
      <c r="F96" s="118" t="s">
        <v>139</v>
      </c>
      <c r="G96" s="217">
        <v>1976</v>
      </c>
      <c r="H96" s="49" t="s">
        <v>37</v>
      </c>
      <c r="I96" s="52" t="str">
        <f t="shared" si="4"/>
        <v>B</v>
      </c>
      <c r="J96" s="52">
        <f>COUNTIF(I$6:I96,I96)</f>
        <v>18</v>
      </c>
      <c r="K96" s="218">
        <v>4.3449074074074077E-2</v>
      </c>
    </row>
    <row r="97" spans="1:11" s="196" customFormat="1" x14ac:dyDescent="0.25">
      <c r="A97" s="48">
        <v>92</v>
      </c>
      <c r="B97" s="48">
        <v>117</v>
      </c>
      <c r="C97" s="47" t="s">
        <v>162</v>
      </c>
      <c r="D97" s="116" t="s">
        <v>53</v>
      </c>
      <c r="E97" s="118" t="s">
        <v>140</v>
      </c>
      <c r="F97" s="118" t="s">
        <v>139</v>
      </c>
      <c r="G97" s="217">
        <v>1978</v>
      </c>
      <c r="H97" s="49" t="s">
        <v>268</v>
      </c>
      <c r="I97" s="52" t="str">
        <f t="shared" si="4"/>
        <v>B</v>
      </c>
      <c r="J97" s="52">
        <f>COUNTIF(I$6:I97,I97)</f>
        <v>19</v>
      </c>
      <c r="K97" s="218">
        <v>4.3518518518518519E-2</v>
      </c>
    </row>
    <row r="98" spans="1:11" s="196" customFormat="1" x14ac:dyDescent="0.25">
      <c r="A98" s="48">
        <v>93</v>
      </c>
      <c r="B98" s="48">
        <v>116</v>
      </c>
      <c r="C98" s="47" t="s">
        <v>266</v>
      </c>
      <c r="D98" s="116" t="s">
        <v>267</v>
      </c>
      <c r="E98" s="118" t="s">
        <v>140</v>
      </c>
      <c r="F98" s="118" t="s">
        <v>133</v>
      </c>
      <c r="G98" s="217">
        <v>1997</v>
      </c>
      <c r="H98" s="49" t="s">
        <v>268</v>
      </c>
      <c r="I98" s="52" t="str">
        <f t="shared" si="4"/>
        <v>F</v>
      </c>
      <c r="J98" s="52">
        <f>COUNTIF(I$6:I98,I98)</f>
        <v>5</v>
      </c>
      <c r="K98" s="218">
        <v>4.3993055555555556E-2</v>
      </c>
    </row>
    <row r="99" spans="1:11" s="230" customFormat="1" x14ac:dyDescent="0.25">
      <c r="A99" s="223">
        <v>94</v>
      </c>
      <c r="B99" s="223">
        <v>93</v>
      </c>
      <c r="C99" s="231" t="s">
        <v>226</v>
      </c>
      <c r="D99" s="233" t="s">
        <v>19</v>
      </c>
      <c r="E99" s="34" t="s">
        <v>140</v>
      </c>
      <c r="F99" s="34" t="s">
        <v>139</v>
      </c>
      <c r="G99" s="226">
        <v>1942</v>
      </c>
      <c r="H99" s="227" t="s">
        <v>227</v>
      </c>
      <c r="I99" s="228" t="str">
        <f t="shared" si="4"/>
        <v>E</v>
      </c>
      <c r="J99" s="228">
        <f>COUNTIF(I$6:I99,I99)</f>
        <v>3</v>
      </c>
      <c r="K99" s="229">
        <v>4.4791666666666667E-2</v>
      </c>
    </row>
    <row r="100" spans="1:11" s="196" customFormat="1" x14ac:dyDescent="0.25">
      <c r="A100" s="48">
        <v>95</v>
      </c>
      <c r="B100" s="48">
        <v>38</v>
      </c>
      <c r="C100" s="132" t="s">
        <v>40</v>
      </c>
      <c r="D100" s="116" t="s">
        <v>39</v>
      </c>
      <c r="E100" s="118" t="s">
        <v>140</v>
      </c>
      <c r="F100" s="118" t="s">
        <v>133</v>
      </c>
      <c r="G100" s="217">
        <v>1987</v>
      </c>
      <c r="H100" s="49" t="s">
        <v>41</v>
      </c>
      <c r="I100" s="52" t="str">
        <f t="shared" si="4"/>
        <v>F</v>
      </c>
      <c r="J100" s="52">
        <f>COUNTIF(I$6:I100,I100)</f>
        <v>6</v>
      </c>
      <c r="K100" s="218">
        <v>4.5011574074074072E-2</v>
      </c>
    </row>
    <row r="101" spans="1:11" s="196" customFormat="1" x14ac:dyDescent="0.25">
      <c r="A101" s="48">
        <v>96</v>
      </c>
      <c r="B101" s="48">
        <v>58</v>
      </c>
      <c r="C101" s="47" t="s">
        <v>184</v>
      </c>
      <c r="D101" s="116" t="s">
        <v>117</v>
      </c>
      <c r="E101" s="118" t="s">
        <v>140</v>
      </c>
      <c r="F101" s="118" t="s">
        <v>139</v>
      </c>
      <c r="G101" s="217">
        <v>1986</v>
      </c>
      <c r="H101" s="49" t="s">
        <v>185</v>
      </c>
      <c r="I101" s="52" t="str">
        <f t="shared" si="4"/>
        <v>A</v>
      </c>
      <c r="J101" s="52">
        <f>COUNTIF(I$6:I101,I101)</f>
        <v>36</v>
      </c>
      <c r="K101" s="218">
        <v>4.8564814814814818E-2</v>
      </c>
    </row>
    <row r="102" spans="1:11" s="196" customFormat="1" x14ac:dyDescent="0.25">
      <c r="A102" s="48">
        <v>97</v>
      </c>
      <c r="B102" s="48">
        <v>63</v>
      </c>
      <c r="C102" s="47" t="s">
        <v>186</v>
      </c>
      <c r="D102" s="116" t="s">
        <v>187</v>
      </c>
      <c r="E102" s="118" t="s">
        <v>140</v>
      </c>
      <c r="F102" s="118" t="s">
        <v>133</v>
      </c>
      <c r="G102" s="217">
        <v>1986</v>
      </c>
      <c r="H102" s="49" t="s">
        <v>185</v>
      </c>
      <c r="I102" s="52" t="str">
        <f t="shared" si="4"/>
        <v>F</v>
      </c>
      <c r="J102" s="52">
        <f>COUNTIF(I$6:I102,I102)</f>
        <v>7</v>
      </c>
      <c r="K102" s="218">
        <v>4.8564814814814818E-2</v>
      </c>
    </row>
    <row r="103" spans="1:11" s="18" customFormat="1" ht="15" customHeight="1" x14ac:dyDescent="0.25">
      <c r="A103" s="48">
        <v>98</v>
      </c>
      <c r="B103" s="48">
        <v>120</v>
      </c>
      <c r="C103" s="47" t="s">
        <v>273</v>
      </c>
      <c r="D103" s="116" t="s">
        <v>274</v>
      </c>
      <c r="E103" s="118" t="s">
        <v>140</v>
      </c>
      <c r="F103" s="118" t="s">
        <v>139</v>
      </c>
      <c r="G103" s="217">
        <v>1946</v>
      </c>
      <c r="H103" s="49" t="s">
        <v>275</v>
      </c>
      <c r="I103" s="52" t="str">
        <f t="shared" si="4"/>
        <v>E</v>
      </c>
      <c r="J103" s="52">
        <f>COUNTIF(I$6:I103,I103)</f>
        <v>4</v>
      </c>
      <c r="K103" s="218">
        <v>5.8078703703703709E-2</v>
      </c>
    </row>
  </sheetData>
  <sortState ref="A6:K103">
    <sortCondition ref="K6:K103"/>
  </sortState>
  <mergeCells count="3">
    <mergeCell ref="A2:K2"/>
    <mergeCell ref="A3:J3"/>
    <mergeCell ref="A4:B4"/>
  </mergeCells>
  <pageMargins left="0.70866141732283472" right="0.70866141732283472" top="0.59055118110236227" bottom="0.59055118110236227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topLeftCell="A2" workbookViewId="0">
      <selection activeCell="O8" sqref="O7:O8"/>
    </sheetView>
  </sheetViews>
  <sheetFormatPr defaultRowHeight="15" x14ac:dyDescent="0.25"/>
  <cols>
    <col min="1" max="1" width="4.85546875" style="3" customWidth="1"/>
    <col min="2" max="2" width="5.140625" style="3" customWidth="1"/>
    <col min="3" max="3" width="14.28515625" style="3" customWidth="1"/>
    <col min="4" max="4" width="9.140625" style="252" customWidth="1"/>
    <col min="5" max="5" width="4.7109375" style="3" customWidth="1"/>
    <col min="6" max="6" width="4.28515625" style="3" customWidth="1"/>
    <col min="7" max="7" width="5.7109375" style="249" customWidth="1"/>
    <col min="8" max="8" width="18.5703125" style="3" customWidth="1"/>
    <col min="9" max="9" width="4.28515625" style="3" customWidth="1"/>
    <col min="10" max="10" width="4.5703125" style="3" customWidth="1"/>
    <col min="11" max="11" width="10" style="3" customWidth="1"/>
    <col min="12" max="250" width="9.140625" style="174"/>
    <col min="251" max="251" width="4.85546875" style="174" customWidth="1"/>
    <col min="252" max="254" width="10.140625" style="174" customWidth="1"/>
    <col min="255" max="255" width="12.28515625" style="174" customWidth="1"/>
    <col min="256" max="256" width="7.5703125" style="174" customWidth="1"/>
    <col min="257" max="257" width="10.85546875" style="174" customWidth="1"/>
    <col min="258" max="258" width="20" style="174" customWidth="1"/>
    <col min="259" max="259" width="14" style="174" customWidth="1"/>
    <col min="260" max="260" width="10.7109375" style="174" customWidth="1"/>
    <col min="261" max="261" width="12.140625" style="174" customWidth="1"/>
    <col min="262" max="506" width="9.140625" style="174"/>
    <col min="507" max="507" width="4.85546875" style="174" customWidth="1"/>
    <col min="508" max="510" width="10.140625" style="174" customWidth="1"/>
    <col min="511" max="511" width="12.28515625" style="174" customWidth="1"/>
    <col min="512" max="512" width="7.5703125" style="174" customWidth="1"/>
    <col min="513" max="513" width="10.85546875" style="174" customWidth="1"/>
    <col min="514" max="514" width="20" style="174" customWidth="1"/>
    <col min="515" max="515" width="14" style="174" customWidth="1"/>
    <col min="516" max="516" width="10.7109375" style="174" customWidth="1"/>
    <col min="517" max="517" width="12.140625" style="174" customWidth="1"/>
    <col min="518" max="762" width="9.140625" style="174"/>
    <col min="763" max="763" width="4.85546875" style="174" customWidth="1"/>
    <col min="764" max="766" width="10.140625" style="174" customWidth="1"/>
    <col min="767" max="767" width="12.28515625" style="174" customWidth="1"/>
    <col min="768" max="768" width="7.5703125" style="174" customWidth="1"/>
    <col min="769" max="769" width="10.85546875" style="174" customWidth="1"/>
    <col min="770" max="770" width="20" style="174" customWidth="1"/>
    <col min="771" max="771" width="14" style="174" customWidth="1"/>
    <col min="772" max="772" width="10.7109375" style="174" customWidth="1"/>
    <col min="773" max="773" width="12.140625" style="174" customWidth="1"/>
    <col min="774" max="1018" width="9.140625" style="174"/>
    <col min="1019" max="1019" width="4.85546875" style="174" customWidth="1"/>
    <col min="1020" max="1022" width="10.140625" style="174" customWidth="1"/>
    <col min="1023" max="1023" width="12.28515625" style="174" customWidth="1"/>
    <col min="1024" max="1024" width="7.5703125" style="174" customWidth="1"/>
    <col min="1025" max="1025" width="10.85546875" style="174" customWidth="1"/>
    <col min="1026" max="1026" width="20" style="174" customWidth="1"/>
    <col min="1027" max="1027" width="14" style="174" customWidth="1"/>
    <col min="1028" max="1028" width="10.7109375" style="174" customWidth="1"/>
    <col min="1029" max="1029" width="12.140625" style="174" customWidth="1"/>
    <col min="1030" max="1274" width="9.140625" style="174"/>
    <col min="1275" max="1275" width="4.85546875" style="174" customWidth="1"/>
    <col min="1276" max="1278" width="10.140625" style="174" customWidth="1"/>
    <col min="1279" max="1279" width="12.28515625" style="174" customWidth="1"/>
    <col min="1280" max="1280" width="7.5703125" style="174" customWidth="1"/>
    <col min="1281" max="1281" width="10.85546875" style="174" customWidth="1"/>
    <col min="1282" max="1282" width="20" style="174" customWidth="1"/>
    <col min="1283" max="1283" width="14" style="174" customWidth="1"/>
    <col min="1284" max="1284" width="10.7109375" style="174" customWidth="1"/>
    <col min="1285" max="1285" width="12.140625" style="174" customWidth="1"/>
    <col min="1286" max="1530" width="9.140625" style="174"/>
    <col min="1531" max="1531" width="4.85546875" style="174" customWidth="1"/>
    <col min="1532" max="1534" width="10.140625" style="174" customWidth="1"/>
    <col min="1535" max="1535" width="12.28515625" style="174" customWidth="1"/>
    <col min="1536" max="1536" width="7.5703125" style="174" customWidth="1"/>
    <col min="1537" max="1537" width="10.85546875" style="174" customWidth="1"/>
    <col min="1538" max="1538" width="20" style="174" customWidth="1"/>
    <col min="1539" max="1539" width="14" style="174" customWidth="1"/>
    <col min="1540" max="1540" width="10.7109375" style="174" customWidth="1"/>
    <col min="1541" max="1541" width="12.140625" style="174" customWidth="1"/>
    <col min="1542" max="1786" width="9.140625" style="174"/>
    <col min="1787" max="1787" width="4.85546875" style="174" customWidth="1"/>
    <col min="1788" max="1790" width="10.140625" style="174" customWidth="1"/>
    <col min="1791" max="1791" width="12.28515625" style="174" customWidth="1"/>
    <col min="1792" max="1792" width="7.5703125" style="174" customWidth="1"/>
    <col min="1793" max="1793" width="10.85546875" style="174" customWidth="1"/>
    <col min="1794" max="1794" width="20" style="174" customWidth="1"/>
    <col min="1795" max="1795" width="14" style="174" customWidth="1"/>
    <col min="1796" max="1796" width="10.7109375" style="174" customWidth="1"/>
    <col min="1797" max="1797" width="12.140625" style="174" customWidth="1"/>
    <col min="1798" max="2042" width="9.140625" style="174"/>
    <col min="2043" max="2043" width="4.85546875" style="174" customWidth="1"/>
    <col min="2044" max="2046" width="10.140625" style="174" customWidth="1"/>
    <col min="2047" max="2047" width="12.28515625" style="174" customWidth="1"/>
    <col min="2048" max="2048" width="7.5703125" style="174" customWidth="1"/>
    <col min="2049" max="2049" width="10.85546875" style="174" customWidth="1"/>
    <col min="2050" max="2050" width="20" style="174" customWidth="1"/>
    <col min="2051" max="2051" width="14" style="174" customWidth="1"/>
    <col min="2052" max="2052" width="10.7109375" style="174" customWidth="1"/>
    <col min="2053" max="2053" width="12.140625" style="174" customWidth="1"/>
    <col min="2054" max="2298" width="9.140625" style="174"/>
    <col min="2299" max="2299" width="4.85546875" style="174" customWidth="1"/>
    <col min="2300" max="2302" width="10.140625" style="174" customWidth="1"/>
    <col min="2303" max="2303" width="12.28515625" style="174" customWidth="1"/>
    <col min="2304" max="2304" width="7.5703125" style="174" customWidth="1"/>
    <col min="2305" max="2305" width="10.85546875" style="174" customWidth="1"/>
    <col min="2306" max="2306" width="20" style="174" customWidth="1"/>
    <col min="2307" max="2307" width="14" style="174" customWidth="1"/>
    <col min="2308" max="2308" width="10.7109375" style="174" customWidth="1"/>
    <col min="2309" max="2309" width="12.140625" style="174" customWidth="1"/>
    <col min="2310" max="2554" width="9.140625" style="174"/>
    <col min="2555" max="2555" width="4.85546875" style="174" customWidth="1"/>
    <col min="2556" max="2558" width="10.140625" style="174" customWidth="1"/>
    <col min="2559" max="2559" width="12.28515625" style="174" customWidth="1"/>
    <col min="2560" max="2560" width="7.5703125" style="174" customWidth="1"/>
    <col min="2561" max="2561" width="10.85546875" style="174" customWidth="1"/>
    <col min="2562" max="2562" width="20" style="174" customWidth="1"/>
    <col min="2563" max="2563" width="14" style="174" customWidth="1"/>
    <col min="2564" max="2564" width="10.7109375" style="174" customWidth="1"/>
    <col min="2565" max="2565" width="12.140625" style="174" customWidth="1"/>
    <col min="2566" max="2810" width="9.140625" style="174"/>
    <col min="2811" max="2811" width="4.85546875" style="174" customWidth="1"/>
    <col min="2812" max="2814" width="10.140625" style="174" customWidth="1"/>
    <col min="2815" max="2815" width="12.28515625" style="174" customWidth="1"/>
    <col min="2816" max="2816" width="7.5703125" style="174" customWidth="1"/>
    <col min="2817" max="2817" width="10.85546875" style="174" customWidth="1"/>
    <col min="2818" max="2818" width="20" style="174" customWidth="1"/>
    <col min="2819" max="2819" width="14" style="174" customWidth="1"/>
    <col min="2820" max="2820" width="10.7109375" style="174" customWidth="1"/>
    <col min="2821" max="2821" width="12.140625" style="174" customWidth="1"/>
    <col min="2822" max="3066" width="9.140625" style="174"/>
    <col min="3067" max="3067" width="4.85546875" style="174" customWidth="1"/>
    <col min="3068" max="3070" width="10.140625" style="174" customWidth="1"/>
    <col min="3071" max="3071" width="12.28515625" style="174" customWidth="1"/>
    <col min="3072" max="3072" width="7.5703125" style="174" customWidth="1"/>
    <col min="3073" max="3073" width="10.85546875" style="174" customWidth="1"/>
    <col min="3074" max="3074" width="20" style="174" customWidth="1"/>
    <col min="3075" max="3075" width="14" style="174" customWidth="1"/>
    <col min="3076" max="3076" width="10.7109375" style="174" customWidth="1"/>
    <col min="3077" max="3077" width="12.140625" style="174" customWidth="1"/>
    <col min="3078" max="3322" width="9.140625" style="174"/>
    <col min="3323" max="3323" width="4.85546875" style="174" customWidth="1"/>
    <col min="3324" max="3326" width="10.140625" style="174" customWidth="1"/>
    <col min="3327" max="3327" width="12.28515625" style="174" customWidth="1"/>
    <col min="3328" max="3328" width="7.5703125" style="174" customWidth="1"/>
    <col min="3329" max="3329" width="10.85546875" style="174" customWidth="1"/>
    <col min="3330" max="3330" width="20" style="174" customWidth="1"/>
    <col min="3331" max="3331" width="14" style="174" customWidth="1"/>
    <col min="3332" max="3332" width="10.7109375" style="174" customWidth="1"/>
    <col min="3333" max="3333" width="12.140625" style="174" customWidth="1"/>
    <col min="3334" max="3578" width="9.140625" style="174"/>
    <col min="3579" max="3579" width="4.85546875" style="174" customWidth="1"/>
    <col min="3580" max="3582" width="10.140625" style="174" customWidth="1"/>
    <col min="3583" max="3583" width="12.28515625" style="174" customWidth="1"/>
    <col min="3584" max="3584" width="7.5703125" style="174" customWidth="1"/>
    <col min="3585" max="3585" width="10.85546875" style="174" customWidth="1"/>
    <col min="3586" max="3586" width="20" style="174" customWidth="1"/>
    <col min="3587" max="3587" width="14" style="174" customWidth="1"/>
    <col min="3588" max="3588" width="10.7109375" style="174" customWidth="1"/>
    <col min="3589" max="3589" width="12.140625" style="174" customWidth="1"/>
    <col min="3590" max="3834" width="9.140625" style="174"/>
    <col min="3835" max="3835" width="4.85546875" style="174" customWidth="1"/>
    <col min="3836" max="3838" width="10.140625" style="174" customWidth="1"/>
    <col min="3839" max="3839" width="12.28515625" style="174" customWidth="1"/>
    <col min="3840" max="3840" width="7.5703125" style="174" customWidth="1"/>
    <col min="3841" max="3841" width="10.85546875" style="174" customWidth="1"/>
    <col min="3842" max="3842" width="20" style="174" customWidth="1"/>
    <col min="3843" max="3843" width="14" style="174" customWidth="1"/>
    <col min="3844" max="3844" width="10.7109375" style="174" customWidth="1"/>
    <col min="3845" max="3845" width="12.140625" style="174" customWidth="1"/>
    <col min="3846" max="4090" width="9.140625" style="174"/>
    <col min="4091" max="4091" width="4.85546875" style="174" customWidth="1"/>
    <col min="4092" max="4094" width="10.140625" style="174" customWidth="1"/>
    <col min="4095" max="4095" width="12.28515625" style="174" customWidth="1"/>
    <col min="4096" max="4096" width="7.5703125" style="174" customWidth="1"/>
    <col min="4097" max="4097" width="10.85546875" style="174" customWidth="1"/>
    <col min="4098" max="4098" width="20" style="174" customWidth="1"/>
    <col min="4099" max="4099" width="14" style="174" customWidth="1"/>
    <col min="4100" max="4100" width="10.7109375" style="174" customWidth="1"/>
    <col min="4101" max="4101" width="12.140625" style="174" customWidth="1"/>
    <col min="4102" max="4346" width="9.140625" style="174"/>
    <col min="4347" max="4347" width="4.85546875" style="174" customWidth="1"/>
    <col min="4348" max="4350" width="10.140625" style="174" customWidth="1"/>
    <col min="4351" max="4351" width="12.28515625" style="174" customWidth="1"/>
    <col min="4352" max="4352" width="7.5703125" style="174" customWidth="1"/>
    <col min="4353" max="4353" width="10.85546875" style="174" customWidth="1"/>
    <col min="4354" max="4354" width="20" style="174" customWidth="1"/>
    <col min="4355" max="4355" width="14" style="174" customWidth="1"/>
    <col min="4356" max="4356" width="10.7109375" style="174" customWidth="1"/>
    <col min="4357" max="4357" width="12.140625" style="174" customWidth="1"/>
    <col min="4358" max="4602" width="9.140625" style="174"/>
    <col min="4603" max="4603" width="4.85546875" style="174" customWidth="1"/>
    <col min="4604" max="4606" width="10.140625" style="174" customWidth="1"/>
    <col min="4607" max="4607" width="12.28515625" style="174" customWidth="1"/>
    <col min="4608" max="4608" width="7.5703125" style="174" customWidth="1"/>
    <col min="4609" max="4609" width="10.85546875" style="174" customWidth="1"/>
    <col min="4610" max="4610" width="20" style="174" customWidth="1"/>
    <col min="4611" max="4611" width="14" style="174" customWidth="1"/>
    <col min="4612" max="4612" width="10.7109375" style="174" customWidth="1"/>
    <col min="4613" max="4613" width="12.140625" style="174" customWidth="1"/>
    <col min="4614" max="4858" width="9.140625" style="174"/>
    <col min="4859" max="4859" width="4.85546875" style="174" customWidth="1"/>
    <col min="4860" max="4862" width="10.140625" style="174" customWidth="1"/>
    <col min="4863" max="4863" width="12.28515625" style="174" customWidth="1"/>
    <col min="4864" max="4864" width="7.5703125" style="174" customWidth="1"/>
    <col min="4865" max="4865" width="10.85546875" style="174" customWidth="1"/>
    <col min="4866" max="4866" width="20" style="174" customWidth="1"/>
    <col min="4867" max="4867" width="14" style="174" customWidth="1"/>
    <col min="4868" max="4868" width="10.7109375" style="174" customWidth="1"/>
    <col min="4869" max="4869" width="12.140625" style="174" customWidth="1"/>
    <col min="4870" max="5114" width="9.140625" style="174"/>
    <col min="5115" max="5115" width="4.85546875" style="174" customWidth="1"/>
    <col min="5116" max="5118" width="10.140625" style="174" customWidth="1"/>
    <col min="5119" max="5119" width="12.28515625" style="174" customWidth="1"/>
    <col min="5120" max="5120" width="7.5703125" style="174" customWidth="1"/>
    <col min="5121" max="5121" width="10.85546875" style="174" customWidth="1"/>
    <col min="5122" max="5122" width="20" style="174" customWidth="1"/>
    <col min="5123" max="5123" width="14" style="174" customWidth="1"/>
    <col min="5124" max="5124" width="10.7109375" style="174" customWidth="1"/>
    <col min="5125" max="5125" width="12.140625" style="174" customWidth="1"/>
    <col min="5126" max="5370" width="9.140625" style="174"/>
    <col min="5371" max="5371" width="4.85546875" style="174" customWidth="1"/>
    <col min="5372" max="5374" width="10.140625" style="174" customWidth="1"/>
    <col min="5375" max="5375" width="12.28515625" style="174" customWidth="1"/>
    <col min="5376" max="5376" width="7.5703125" style="174" customWidth="1"/>
    <col min="5377" max="5377" width="10.85546875" style="174" customWidth="1"/>
    <col min="5378" max="5378" width="20" style="174" customWidth="1"/>
    <col min="5379" max="5379" width="14" style="174" customWidth="1"/>
    <col min="5380" max="5380" width="10.7109375" style="174" customWidth="1"/>
    <col min="5381" max="5381" width="12.140625" style="174" customWidth="1"/>
    <col min="5382" max="5626" width="9.140625" style="174"/>
    <col min="5627" max="5627" width="4.85546875" style="174" customWidth="1"/>
    <col min="5628" max="5630" width="10.140625" style="174" customWidth="1"/>
    <col min="5631" max="5631" width="12.28515625" style="174" customWidth="1"/>
    <col min="5632" max="5632" width="7.5703125" style="174" customWidth="1"/>
    <col min="5633" max="5633" width="10.85546875" style="174" customWidth="1"/>
    <col min="5634" max="5634" width="20" style="174" customWidth="1"/>
    <col min="5635" max="5635" width="14" style="174" customWidth="1"/>
    <col min="5636" max="5636" width="10.7109375" style="174" customWidth="1"/>
    <col min="5637" max="5637" width="12.140625" style="174" customWidth="1"/>
    <col min="5638" max="5882" width="9.140625" style="174"/>
    <col min="5883" max="5883" width="4.85546875" style="174" customWidth="1"/>
    <col min="5884" max="5886" width="10.140625" style="174" customWidth="1"/>
    <col min="5887" max="5887" width="12.28515625" style="174" customWidth="1"/>
    <col min="5888" max="5888" width="7.5703125" style="174" customWidth="1"/>
    <col min="5889" max="5889" width="10.85546875" style="174" customWidth="1"/>
    <col min="5890" max="5890" width="20" style="174" customWidth="1"/>
    <col min="5891" max="5891" width="14" style="174" customWidth="1"/>
    <col min="5892" max="5892" width="10.7109375" style="174" customWidth="1"/>
    <col min="5893" max="5893" width="12.140625" style="174" customWidth="1"/>
    <col min="5894" max="6138" width="9.140625" style="174"/>
    <col min="6139" max="6139" width="4.85546875" style="174" customWidth="1"/>
    <col min="6140" max="6142" width="10.140625" style="174" customWidth="1"/>
    <col min="6143" max="6143" width="12.28515625" style="174" customWidth="1"/>
    <col min="6144" max="6144" width="7.5703125" style="174" customWidth="1"/>
    <col min="6145" max="6145" width="10.85546875" style="174" customWidth="1"/>
    <col min="6146" max="6146" width="20" style="174" customWidth="1"/>
    <col min="6147" max="6147" width="14" style="174" customWidth="1"/>
    <col min="6148" max="6148" width="10.7109375" style="174" customWidth="1"/>
    <col min="6149" max="6149" width="12.140625" style="174" customWidth="1"/>
    <col min="6150" max="6394" width="9.140625" style="174"/>
    <col min="6395" max="6395" width="4.85546875" style="174" customWidth="1"/>
    <col min="6396" max="6398" width="10.140625" style="174" customWidth="1"/>
    <col min="6399" max="6399" width="12.28515625" style="174" customWidth="1"/>
    <col min="6400" max="6400" width="7.5703125" style="174" customWidth="1"/>
    <col min="6401" max="6401" width="10.85546875" style="174" customWidth="1"/>
    <col min="6402" max="6402" width="20" style="174" customWidth="1"/>
    <col min="6403" max="6403" width="14" style="174" customWidth="1"/>
    <col min="6404" max="6404" width="10.7109375" style="174" customWidth="1"/>
    <col min="6405" max="6405" width="12.140625" style="174" customWidth="1"/>
    <col min="6406" max="6650" width="9.140625" style="174"/>
    <col min="6651" max="6651" width="4.85546875" style="174" customWidth="1"/>
    <col min="6652" max="6654" width="10.140625" style="174" customWidth="1"/>
    <col min="6655" max="6655" width="12.28515625" style="174" customWidth="1"/>
    <col min="6656" max="6656" width="7.5703125" style="174" customWidth="1"/>
    <col min="6657" max="6657" width="10.85546875" style="174" customWidth="1"/>
    <col min="6658" max="6658" width="20" style="174" customWidth="1"/>
    <col min="6659" max="6659" width="14" style="174" customWidth="1"/>
    <col min="6660" max="6660" width="10.7109375" style="174" customWidth="1"/>
    <col min="6661" max="6661" width="12.140625" style="174" customWidth="1"/>
    <col min="6662" max="6906" width="9.140625" style="174"/>
    <col min="6907" max="6907" width="4.85546875" style="174" customWidth="1"/>
    <col min="6908" max="6910" width="10.140625" style="174" customWidth="1"/>
    <col min="6911" max="6911" width="12.28515625" style="174" customWidth="1"/>
    <col min="6912" max="6912" width="7.5703125" style="174" customWidth="1"/>
    <col min="6913" max="6913" width="10.85546875" style="174" customWidth="1"/>
    <col min="6914" max="6914" width="20" style="174" customWidth="1"/>
    <col min="6915" max="6915" width="14" style="174" customWidth="1"/>
    <col min="6916" max="6916" width="10.7109375" style="174" customWidth="1"/>
    <col min="6917" max="6917" width="12.140625" style="174" customWidth="1"/>
    <col min="6918" max="7162" width="9.140625" style="174"/>
    <col min="7163" max="7163" width="4.85546875" style="174" customWidth="1"/>
    <col min="7164" max="7166" width="10.140625" style="174" customWidth="1"/>
    <col min="7167" max="7167" width="12.28515625" style="174" customWidth="1"/>
    <col min="7168" max="7168" width="7.5703125" style="174" customWidth="1"/>
    <col min="7169" max="7169" width="10.85546875" style="174" customWidth="1"/>
    <col min="7170" max="7170" width="20" style="174" customWidth="1"/>
    <col min="7171" max="7171" width="14" style="174" customWidth="1"/>
    <col min="7172" max="7172" width="10.7109375" style="174" customWidth="1"/>
    <col min="7173" max="7173" width="12.140625" style="174" customWidth="1"/>
    <col min="7174" max="7418" width="9.140625" style="174"/>
    <col min="7419" max="7419" width="4.85546875" style="174" customWidth="1"/>
    <col min="7420" max="7422" width="10.140625" style="174" customWidth="1"/>
    <col min="7423" max="7423" width="12.28515625" style="174" customWidth="1"/>
    <col min="7424" max="7424" width="7.5703125" style="174" customWidth="1"/>
    <col min="7425" max="7425" width="10.85546875" style="174" customWidth="1"/>
    <col min="7426" max="7426" width="20" style="174" customWidth="1"/>
    <col min="7427" max="7427" width="14" style="174" customWidth="1"/>
    <col min="7428" max="7428" width="10.7109375" style="174" customWidth="1"/>
    <col min="7429" max="7429" width="12.140625" style="174" customWidth="1"/>
    <col min="7430" max="7674" width="9.140625" style="174"/>
    <col min="7675" max="7675" width="4.85546875" style="174" customWidth="1"/>
    <col min="7676" max="7678" width="10.140625" style="174" customWidth="1"/>
    <col min="7679" max="7679" width="12.28515625" style="174" customWidth="1"/>
    <col min="7680" max="7680" width="7.5703125" style="174" customWidth="1"/>
    <col min="7681" max="7681" width="10.85546875" style="174" customWidth="1"/>
    <col min="7682" max="7682" width="20" style="174" customWidth="1"/>
    <col min="7683" max="7683" width="14" style="174" customWidth="1"/>
    <col min="7684" max="7684" width="10.7109375" style="174" customWidth="1"/>
    <col min="7685" max="7685" width="12.140625" style="174" customWidth="1"/>
    <col min="7686" max="7930" width="9.140625" style="174"/>
    <col min="7931" max="7931" width="4.85546875" style="174" customWidth="1"/>
    <col min="7932" max="7934" width="10.140625" style="174" customWidth="1"/>
    <col min="7935" max="7935" width="12.28515625" style="174" customWidth="1"/>
    <col min="7936" max="7936" width="7.5703125" style="174" customWidth="1"/>
    <col min="7937" max="7937" width="10.85546875" style="174" customWidth="1"/>
    <col min="7938" max="7938" width="20" style="174" customWidth="1"/>
    <col min="7939" max="7939" width="14" style="174" customWidth="1"/>
    <col min="7940" max="7940" width="10.7109375" style="174" customWidth="1"/>
    <col min="7941" max="7941" width="12.140625" style="174" customWidth="1"/>
    <col min="7942" max="8186" width="9.140625" style="174"/>
    <col min="8187" max="8187" width="4.85546875" style="174" customWidth="1"/>
    <col min="8188" max="8190" width="10.140625" style="174" customWidth="1"/>
    <col min="8191" max="8191" width="12.28515625" style="174" customWidth="1"/>
    <col min="8192" max="8192" width="7.5703125" style="174" customWidth="1"/>
    <col min="8193" max="8193" width="10.85546875" style="174" customWidth="1"/>
    <col min="8194" max="8194" width="20" style="174" customWidth="1"/>
    <col min="8195" max="8195" width="14" style="174" customWidth="1"/>
    <col min="8196" max="8196" width="10.7109375" style="174" customWidth="1"/>
    <col min="8197" max="8197" width="12.140625" style="174" customWidth="1"/>
    <col min="8198" max="8442" width="9.140625" style="174"/>
    <col min="8443" max="8443" width="4.85546875" style="174" customWidth="1"/>
    <col min="8444" max="8446" width="10.140625" style="174" customWidth="1"/>
    <col min="8447" max="8447" width="12.28515625" style="174" customWidth="1"/>
    <col min="8448" max="8448" width="7.5703125" style="174" customWidth="1"/>
    <col min="8449" max="8449" width="10.85546875" style="174" customWidth="1"/>
    <col min="8450" max="8450" width="20" style="174" customWidth="1"/>
    <col min="8451" max="8451" width="14" style="174" customWidth="1"/>
    <col min="8452" max="8452" width="10.7109375" style="174" customWidth="1"/>
    <col min="8453" max="8453" width="12.140625" style="174" customWidth="1"/>
    <col min="8454" max="8698" width="9.140625" style="174"/>
    <col min="8699" max="8699" width="4.85546875" style="174" customWidth="1"/>
    <col min="8700" max="8702" width="10.140625" style="174" customWidth="1"/>
    <col min="8703" max="8703" width="12.28515625" style="174" customWidth="1"/>
    <col min="8704" max="8704" width="7.5703125" style="174" customWidth="1"/>
    <col min="8705" max="8705" width="10.85546875" style="174" customWidth="1"/>
    <col min="8706" max="8706" width="20" style="174" customWidth="1"/>
    <col min="8707" max="8707" width="14" style="174" customWidth="1"/>
    <col min="8708" max="8708" width="10.7109375" style="174" customWidth="1"/>
    <col min="8709" max="8709" width="12.140625" style="174" customWidth="1"/>
    <col min="8710" max="8954" width="9.140625" style="174"/>
    <col min="8955" max="8955" width="4.85546875" style="174" customWidth="1"/>
    <col min="8956" max="8958" width="10.140625" style="174" customWidth="1"/>
    <col min="8959" max="8959" width="12.28515625" style="174" customWidth="1"/>
    <col min="8960" max="8960" width="7.5703125" style="174" customWidth="1"/>
    <col min="8961" max="8961" width="10.85546875" style="174" customWidth="1"/>
    <col min="8962" max="8962" width="20" style="174" customWidth="1"/>
    <col min="8963" max="8963" width="14" style="174" customWidth="1"/>
    <col min="8964" max="8964" width="10.7109375" style="174" customWidth="1"/>
    <col min="8965" max="8965" width="12.140625" style="174" customWidth="1"/>
    <col min="8966" max="9210" width="9.140625" style="174"/>
    <col min="9211" max="9211" width="4.85546875" style="174" customWidth="1"/>
    <col min="9212" max="9214" width="10.140625" style="174" customWidth="1"/>
    <col min="9215" max="9215" width="12.28515625" style="174" customWidth="1"/>
    <col min="9216" max="9216" width="7.5703125" style="174" customWidth="1"/>
    <col min="9217" max="9217" width="10.85546875" style="174" customWidth="1"/>
    <col min="9218" max="9218" width="20" style="174" customWidth="1"/>
    <col min="9219" max="9219" width="14" style="174" customWidth="1"/>
    <col min="9220" max="9220" width="10.7109375" style="174" customWidth="1"/>
    <col min="9221" max="9221" width="12.140625" style="174" customWidth="1"/>
    <col min="9222" max="9466" width="9.140625" style="174"/>
    <col min="9467" max="9467" width="4.85546875" style="174" customWidth="1"/>
    <col min="9468" max="9470" width="10.140625" style="174" customWidth="1"/>
    <col min="9471" max="9471" width="12.28515625" style="174" customWidth="1"/>
    <col min="9472" max="9472" width="7.5703125" style="174" customWidth="1"/>
    <col min="9473" max="9473" width="10.85546875" style="174" customWidth="1"/>
    <col min="9474" max="9474" width="20" style="174" customWidth="1"/>
    <col min="9475" max="9475" width="14" style="174" customWidth="1"/>
    <col min="9476" max="9476" width="10.7109375" style="174" customWidth="1"/>
    <col min="9477" max="9477" width="12.140625" style="174" customWidth="1"/>
    <col min="9478" max="9722" width="9.140625" style="174"/>
    <col min="9723" max="9723" width="4.85546875" style="174" customWidth="1"/>
    <col min="9724" max="9726" width="10.140625" style="174" customWidth="1"/>
    <col min="9727" max="9727" width="12.28515625" style="174" customWidth="1"/>
    <col min="9728" max="9728" width="7.5703125" style="174" customWidth="1"/>
    <col min="9729" max="9729" width="10.85546875" style="174" customWidth="1"/>
    <col min="9730" max="9730" width="20" style="174" customWidth="1"/>
    <col min="9731" max="9731" width="14" style="174" customWidth="1"/>
    <col min="9732" max="9732" width="10.7109375" style="174" customWidth="1"/>
    <col min="9733" max="9733" width="12.140625" style="174" customWidth="1"/>
    <col min="9734" max="9978" width="9.140625" style="174"/>
    <col min="9979" max="9979" width="4.85546875" style="174" customWidth="1"/>
    <col min="9980" max="9982" width="10.140625" style="174" customWidth="1"/>
    <col min="9983" max="9983" width="12.28515625" style="174" customWidth="1"/>
    <col min="9984" max="9984" width="7.5703125" style="174" customWidth="1"/>
    <col min="9985" max="9985" width="10.85546875" style="174" customWidth="1"/>
    <col min="9986" max="9986" width="20" style="174" customWidth="1"/>
    <col min="9987" max="9987" width="14" style="174" customWidth="1"/>
    <col min="9988" max="9988" width="10.7109375" style="174" customWidth="1"/>
    <col min="9989" max="9989" width="12.140625" style="174" customWidth="1"/>
    <col min="9990" max="10234" width="9.140625" style="174"/>
    <col min="10235" max="10235" width="4.85546875" style="174" customWidth="1"/>
    <col min="10236" max="10238" width="10.140625" style="174" customWidth="1"/>
    <col min="10239" max="10239" width="12.28515625" style="174" customWidth="1"/>
    <col min="10240" max="10240" width="7.5703125" style="174" customWidth="1"/>
    <col min="10241" max="10241" width="10.85546875" style="174" customWidth="1"/>
    <col min="10242" max="10242" width="20" style="174" customWidth="1"/>
    <col min="10243" max="10243" width="14" style="174" customWidth="1"/>
    <col min="10244" max="10244" width="10.7109375" style="174" customWidth="1"/>
    <col min="10245" max="10245" width="12.140625" style="174" customWidth="1"/>
    <col min="10246" max="10490" width="9.140625" style="174"/>
    <col min="10491" max="10491" width="4.85546875" style="174" customWidth="1"/>
    <col min="10492" max="10494" width="10.140625" style="174" customWidth="1"/>
    <col min="10495" max="10495" width="12.28515625" style="174" customWidth="1"/>
    <col min="10496" max="10496" width="7.5703125" style="174" customWidth="1"/>
    <col min="10497" max="10497" width="10.85546875" style="174" customWidth="1"/>
    <col min="10498" max="10498" width="20" style="174" customWidth="1"/>
    <col min="10499" max="10499" width="14" style="174" customWidth="1"/>
    <col min="10500" max="10500" width="10.7109375" style="174" customWidth="1"/>
    <col min="10501" max="10501" width="12.140625" style="174" customWidth="1"/>
    <col min="10502" max="10746" width="9.140625" style="174"/>
    <col min="10747" max="10747" width="4.85546875" style="174" customWidth="1"/>
    <col min="10748" max="10750" width="10.140625" style="174" customWidth="1"/>
    <col min="10751" max="10751" width="12.28515625" style="174" customWidth="1"/>
    <col min="10752" max="10752" width="7.5703125" style="174" customWidth="1"/>
    <col min="10753" max="10753" width="10.85546875" style="174" customWidth="1"/>
    <col min="10754" max="10754" width="20" style="174" customWidth="1"/>
    <col min="10755" max="10755" width="14" style="174" customWidth="1"/>
    <col min="10756" max="10756" width="10.7109375" style="174" customWidth="1"/>
    <col min="10757" max="10757" width="12.140625" style="174" customWidth="1"/>
    <col min="10758" max="11002" width="9.140625" style="174"/>
    <col min="11003" max="11003" width="4.85546875" style="174" customWidth="1"/>
    <col min="11004" max="11006" width="10.140625" style="174" customWidth="1"/>
    <col min="11007" max="11007" width="12.28515625" style="174" customWidth="1"/>
    <col min="11008" max="11008" width="7.5703125" style="174" customWidth="1"/>
    <col min="11009" max="11009" width="10.85546875" style="174" customWidth="1"/>
    <col min="11010" max="11010" width="20" style="174" customWidth="1"/>
    <col min="11011" max="11011" width="14" style="174" customWidth="1"/>
    <col min="11012" max="11012" width="10.7109375" style="174" customWidth="1"/>
    <col min="11013" max="11013" width="12.140625" style="174" customWidth="1"/>
    <col min="11014" max="11258" width="9.140625" style="174"/>
    <col min="11259" max="11259" width="4.85546875" style="174" customWidth="1"/>
    <col min="11260" max="11262" width="10.140625" style="174" customWidth="1"/>
    <col min="11263" max="11263" width="12.28515625" style="174" customWidth="1"/>
    <col min="11264" max="11264" width="7.5703125" style="174" customWidth="1"/>
    <col min="11265" max="11265" width="10.85546875" style="174" customWidth="1"/>
    <col min="11266" max="11266" width="20" style="174" customWidth="1"/>
    <col min="11267" max="11267" width="14" style="174" customWidth="1"/>
    <col min="11268" max="11268" width="10.7109375" style="174" customWidth="1"/>
    <col min="11269" max="11269" width="12.140625" style="174" customWidth="1"/>
    <col min="11270" max="11514" width="9.140625" style="174"/>
    <col min="11515" max="11515" width="4.85546875" style="174" customWidth="1"/>
    <col min="11516" max="11518" width="10.140625" style="174" customWidth="1"/>
    <col min="11519" max="11519" width="12.28515625" style="174" customWidth="1"/>
    <col min="11520" max="11520" width="7.5703125" style="174" customWidth="1"/>
    <col min="11521" max="11521" width="10.85546875" style="174" customWidth="1"/>
    <col min="11522" max="11522" width="20" style="174" customWidth="1"/>
    <col min="11523" max="11523" width="14" style="174" customWidth="1"/>
    <col min="11524" max="11524" width="10.7109375" style="174" customWidth="1"/>
    <col min="11525" max="11525" width="12.140625" style="174" customWidth="1"/>
    <col min="11526" max="11770" width="9.140625" style="174"/>
    <col min="11771" max="11771" width="4.85546875" style="174" customWidth="1"/>
    <col min="11772" max="11774" width="10.140625" style="174" customWidth="1"/>
    <col min="11775" max="11775" width="12.28515625" style="174" customWidth="1"/>
    <col min="11776" max="11776" width="7.5703125" style="174" customWidth="1"/>
    <col min="11777" max="11777" width="10.85546875" style="174" customWidth="1"/>
    <col min="11778" max="11778" width="20" style="174" customWidth="1"/>
    <col min="11779" max="11779" width="14" style="174" customWidth="1"/>
    <col min="11780" max="11780" width="10.7109375" style="174" customWidth="1"/>
    <col min="11781" max="11781" width="12.140625" style="174" customWidth="1"/>
    <col min="11782" max="12026" width="9.140625" style="174"/>
    <col min="12027" max="12027" width="4.85546875" style="174" customWidth="1"/>
    <col min="12028" max="12030" width="10.140625" style="174" customWidth="1"/>
    <col min="12031" max="12031" width="12.28515625" style="174" customWidth="1"/>
    <col min="12032" max="12032" width="7.5703125" style="174" customWidth="1"/>
    <col min="12033" max="12033" width="10.85546875" style="174" customWidth="1"/>
    <col min="12034" max="12034" width="20" style="174" customWidth="1"/>
    <col min="12035" max="12035" width="14" style="174" customWidth="1"/>
    <col min="12036" max="12036" width="10.7109375" style="174" customWidth="1"/>
    <col min="12037" max="12037" width="12.140625" style="174" customWidth="1"/>
    <col min="12038" max="12282" width="9.140625" style="174"/>
    <col min="12283" max="12283" width="4.85546875" style="174" customWidth="1"/>
    <col min="12284" max="12286" width="10.140625" style="174" customWidth="1"/>
    <col min="12287" max="12287" width="12.28515625" style="174" customWidth="1"/>
    <col min="12288" max="12288" width="7.5703125" style="174" customWidth="1"/>
    <col min="12289" max="12289" width="10.85546875" style="174" customWidth="1"/>
    <col min="12290" max="12290" width="20" style="174" customWidth="1"/>
    <col min="12291" max="12291" width="14" style="174" customWidth="1"/>
    <col min="12292" max="12292" width="10.7109375" style="174" customWidth="1"/>
    <col min="12293" max="12293" width="12.140625" style="174" customWidth="1"/>
    <col min="12294" max="12538" width="9.140625" style="174"/>
    <col min="12539" max="12539" width="4.85546875" style="174" customWidth="1"/>
    <col min="12540" max="12542" width="10.140625" style="174" customWidth="1"/>
    <col min="12543" max="12543" width="12.28515625" style="174" customWidth="1"/>
    <col min="12544" max="12544" width="7.5703125" style="174" customWidth="1"/>
    <col min="12545" max="12545" width="10.85546875" style="174" customWidth="1"/>
    <col min="12546" max="12546" width="20" style="174" customWidth="1"/>
    <col min="12547" max="12547" width="14" style="174" customWidth="1"/>
    <col min="12548" max="12548" width="10.7109375" style="174" customWidth="1"/>
    <col min="12549" max="12549" width="12.140625" style="174" customWidth="1"/>
    <col min="12550" max="12794" width="9.140625" style="174"/>
    <col min="12795" max="12795" width="4.85546875" style="174" customWidth="1"/>
    <col min="12796" max="12798" width="10.140625" style="174" customWidth="1"/>
    <col min="12799" max="12799" width="12.28515625" style="174" customWidth="1"/>
    <col min="12800" max="12800" width="7.5703125" style="174" customWidth="1"/>
    <col min="12801" max="12801" width="10.85546875" style="174" customWidth="1"/>
    <col min="12802" max="12802" width="20" style="174" customWidth="1"/>
    <col min="12803" max="12803" width="14" style="174" customWidth="1"/>
    <col min="12804" max="12804" width="10.7109375" style="174" customWidth="1"/>
    <col min="12805" max="12805" width="12.140625" style="174" customWidth="1"/>
    <col min="12806" max="13050" width="9.140625" style="174"/>
    <col min="13051" max="13051" width="4.85546875" style="174" customWidth="1"/>
    <col min="13052" max="13054" width="10.140625" style="174" customWidth="1"/>
    <col min="13055" max="13055" width="12.28515625" style="174" customWidth="1"/>
    <col min="13056" max="13056" width="7.5703125" style="174" customWidth="1"/>
    <col min="13057" max="13057" width="10.85546875" style="174" customWidth="1"/>
    <col min="13058" max="13058" width="20" style="174" customWidth="1"/>
    <col min="13059" max="13059" width="14" style="174" customWidth="1"/>
    <col min="13060" max="13060" width="10.7109375" style="174" customWidth="1"/>
    <col min="13061" max="13061" width="12.140625" style="174" customWidth="1"/>
    <col min="13062" max="13306" width="9.140625" style="174"/>
    <col min="13307" max="13307" width="4.85546875" style="174" customWidth="1"/>
    <col min="13308" max="13310" width="10.140625" style="174" customWidth="1"/>
    <col min="13311" max="13311" width="12.28515625" style="174" customWidth="1"/>
    <col min="13312" max="13312" width="7.5703125" style="174" customWidth="1"/>
    <col min="13313" max="13313" width="10.85546875" style="174" customWidth="1"/>
    <col min="13314" max="13314" width="20" style="174" customWidth="1"/>
    <col min="13315" max="13315" width="14" style="174" customWidth="1"/>
    <col min="13316" max="13316" width="10.7109375" style="174" customWidth="1"/>
    <col min="13317" max="13317" width="12.140625" style="174" customWidth="1"/>
    <col min="13318" max="13562" width="9.140625" style="174"/>
    <col min="13563" max="13563" width="4.85546875" style="174" customWidth="1"/>
    <col min="13564" max="13566" width="10.140625" style="174" customWidth="1"/>
    <col min="13567" max="13567" width="12.28515625" style="174" customWidth="1"/>
    <col min="13568" max="13568" width="7.5703125" style="174" customWidth="1"/>
    <col min="13569" max="13569" width="10.85546875" style="174" customWidth="1"/>
    <col min="13570" max="13570" width="20" style="174" customWidth="1"/>
    <col min="13571" max="13571" width="14" style="174" customWidth="1"/>
    <col min="13572" max="13572" width="10.7109375" style="174" customWidth="1"/>
    <col min="13573" max="13573" width="12.140625" style="174" customWidth="1"/>
    <col min="13574" max="13818" width="9.140625" style="174"/>
    <col min="13819" max="13819" width="4.85546875" style="174" customWidth="1"/>
    <col min="13820" max="13822" width="10.140625" style="174" customWidth="1"/>
    <col min="13823" max="13823" width="12.28515625" style="174" customWidth="1"/>
    <col min="13824" max="13824" width="7.5703125" style="174" customWidth="1"/>
    <col min="13825" max="13825" width="10.85546875" style="174" customWidth="1"/>
    <col min="13826" max="13826" width="20" style="174" customWidth="1"/>
    <col min="13827" max="13827" width="14" style="174" customWidth="1"/>
    <col min="13828" max="13828" width="10.7109375" style="174" customWidth="1"/>
    <col min="13829" max="13829" width="12.140625" style="174" customWidth="1"/>
    <col min="13830" max="14074" width="9.140625" style="174"/>
    <col min="14075" max="14075" width="4.85546875" style="174" customWidth="1"/>
    <col min="14076" max="14078" width="10.140625" style="174" customWidth="1"/>
    <col min="14079" max="14079" width="12.28515625" style="174" customWidth="1"/>
    <col min="14080" max="14080" width="7.5703125" style="174" customWidth="1"/>
    <col min="14081" max="14081" width="10.85546875" style="174" customWidth="1"/>
    <col min="14082" max="14082" width="20" style="174" customWidth="1"/>
    <col min="14083" max="14083" width="14" style="174" customWidth="1"/>
    <col min="14084" max="14084" width="10.7109375" style="174" customWidth="1"/>
    <col min="14085" max="14085" width="12.140625" style="174" customWidth="1"/>
    <col min="14086" max="14330" width="9.140625" style="174"/>
    <col min="14331" max="14331" width="4.85546875" style="174" customWidth="1"/>
    <col min="14332" max="14334" width="10.140625" style="174" customWidth="1"/>
    <col min="14335" max="14335" width="12.28515625" style="174" customWidth="1"/>
    <col min="14336" max="14336" width="7.5703125" style="174" customWidth="1"/>
    <col min="14337" max="14337" width="10.85546875" style="174" customWidth="1"/>
    <col min="14338" max="14338" width="20" style="174" customWidth="1"/>
    <col min="14339" max="14339" width="14" style="174" customWidth="1"/>
    <col min="14340" max="14340" width="10.7109375" style="174" customWidth="1"/>
    <col min="14341" max="14341" width="12.140625" style="174" customWidth="1"/>
    <col min="14342" max="14586" width="9.140625" style="174"/>
    <col min="14587" max="14587" width="4.85546875" style="174" customWidth="1"/>
    <col min="14588" max="14590" width="10.140625" style="174" customWidth="1"/>
    <col min="14591" max="14591" width="12.28515625" style="174" customWidth="1"/>
    <col min="14592" max="14592" width="7.5703125" style="174" customWidth="1"/>
    <col min="14593" max="14593" width="10.85546875" style="174" customWidth="1"/>
    <col min="14594" max="14594" width="20" style="174" customWidth="1"/>
    <col min="14595" max="14595" width="14" style="174" customWidth="1"/>
    <col min="14596" max="14596" width="10.7109375" style="174" customWidth="1"/>
    <col min="14597" max="14597" width="12.140625" style="174" customWidth="1"/>
    <col min="14598" max="14842" width="9.140625" style="174"/>
    <col min="14843" max="14843" width="4.85546875" style="174" customWidth="1"/>
    <col min="14844" max="14846" width="10.140625" style="174" customWidth="1"/>
    <col min="14847" max="14847" width="12.28515625" style="174" customWidth="1"/>
    <col min="14848" max="14848" width="7.5703125" style="174" customWidth="1"/>
    <col min="14849" max="14849" width="10.85546875" style="174" customWidth="1"/>
    <col min="14850" max="14850" width="20" style="174" customWidth="1"/>
    <col min="14851" max="14851" width="14" style="174" customWidth="1"/>
    <col min="14852" max="14852" width="10.7109375" style="174" customWidth="1"/>
    <col min="14853" max="14853" width="12.140625" style="174" customWidth="1"/>
    <col min="14854" max="15098" width="9.140625" style="174"/>
    <col min="15099" max="15099" width="4.85546875" style="174" customWidth="1"/>
    <col min="15100" max="15102" width="10.140625" style="174" customWidth="1"/>
    <col min="15103" max="15103" width="12.28515625" style="174" customWidth="1"/>
    <col min="15104" max="15104" width="7.5703125" style="174" customWidth="1"/>
    <col min="15105" max="15105" width="10.85546875" style="174" customWidth="1"/>
    <col min="15106" max="15106" width="20" style="174" customWidth="1"/>
    <col min="15107" max="15107" width="14" style="174" customWidth="1"/>
    <col min="15108" max="15108" width="10.7109375" style="174" customWidth="1"/>
    <col min="15109" max="15109" width="12.140625" style="174" customWidth="1"/>
    <col min="15110" max="15354" width="9.140625" style="174"/>
    <col min="15355" max="15355" width="4.85546875" style="174" customWidth="1"/>
    <col min="15356" max="15358" width="10.140625" style="174" customWidth="1"/>
    <col min="15359" max="15359" width="12.28515625" style="174" customWidth="1"/>
    <col min="15360" max="15360" width="7.5703125" style="174" customWidth="1"/>
    <col min="15361" max="15361" width="10.85546875" style="174" customWidth="1"/>
    <col min="15362" max="15362" width="20" style="174" customWidth="1"/>
    <col min="15363" max="15363" width="14" style="174" customWidth="1"/>
    <col min="15364" max="15364" width="10.7109375" style="174" customWidth="1"/>
    <col min="15365" max="15365" width="12.140625" style="174" customWidth="1"/>
    <col min="15366" max="15610" width="9.140625" style="174"/>
    <col min="15611" max="15611" width="4.85546875" style="174" customWidth="1"/>
    <col min="15612" max="15614" width="10.140625" style="174" customWidth="1"/>
    <col min="15615" max="15615" width="12.28515625" style="174" customWidth="1"/>
    <col min="15616" max="15616" width="7.5703125" style="174" customWidth="1"/>
    <col min="15617" max="15617" width="10.85546875" style="174" customWidth="1"/>
    <col min="15618" max="15618" width="20" style="174" customWidth="1"/>
    <col min="15619" max="15619" width="14" style="174" customWidth="1"/>
    <col min="15620" max="15620" width="10.7109375" style="174" customWidth="1"/>
    <col min="15621" max="15621" width="12.140625" style="174" customWidth="1"/>
    <col min="15622" max="15866" width="9.140625" style="174"/>
    <col min="15867" max="15867" width="4.85546875" style="174" customWidth="1"/>
    <col min="15868" max="15870" width="10.140625" style="174" customWidth="1"/>
    <col min="15871" max="15871" width="12.28515625" style="174" customWidth="1"/>
    <col min="15872" max="15872" width="7.5703125" style="174" customWidth="1"/>
    <col min="15873" max="15873" width="10.85546875" style="174" customWidth="1"/>
    <col min="15874" max="15874" width="20" style="174" customWidth="1"/>
    <col min="15875" max="15875" width="14" style="174" customWidth="1"/>
    <col min="15876" max="15876" width="10.7109375" style="174" customWidth="1"/>
    <col min="15877" max="15877" width="12.140625" style="174" customWidth="1"/>
    <col min="15878" max="16122" width="9.140625" style="174"/>
    <col min="16123" max="16123" width="4.85546875" style="174" customWidth="1"/>
    <col min="16124" max="16126" width="10.140625" style="174" customWidth="1"/>
    <col min="16127" max="16127" width="12.28515625" style="174" customWidth="1"/>
    <col min="16128" max="16128" width="7.5703125" style="174" customWidth="1"/>
    <col min="16129" max="16129" width="10.85546875" style="174" customWidth="1"/>
    <col min="16130" max="16130" width="20" style="174" customWidth="1"/>
    <col min="16131" max="16131" width="14" style="174" customWidth="1"/>
    <col min="16132" max="16132" width="10.7109375" style="174" customWidth="1"/>
    <col min="16133" max="16133" width="12.140625" style="174" customWidth="1"/>
    <col min="16134" max="16384" width="9.140625" style="174"/>
  </cols>
  <sheetData>
    <row r="1" spans="1:11" hidden="1" x14ac:dyDescent="0.25">
      <c r="F1" s="3" t="s">
        <v>123</v>
      </c>
      <c r="G1" s="249">
        <v>2018</v>
      </c>
    </row>
    <row r="2" spans="1:11" s="253" customFormat="1" ht="30" customHeight="1" thickBot="1" x14ac:dyDescent="0.4">
      <c r="A2" s="322" t="s">
        <v>141</v>
      </c>
      <c r="B2" s="323"/>
      <c r="C2" s="323"/>
      <c r="D2" s="323"/>
      <c r="E2" s="323"/>
      <c r="F2" s="323"/>
      <c r="G2" s="323"/>
      <c r="H2" s="323"/>
      <c r="I2" s="323"/>
      <c r="J2" s="323"/>
      <c r="K2" s="324"/>
    </row>
    <row r="3" spans="1:11" s="253" customFormat="1" ht="22.5" customHeight="1" x14ac:dyDescent="0.25">
      <c r="A3" s="310" t="s">
        <v>142</v>
      </c>
      <c r="B3" s="310"/>
      <c r="C3" s="310"/>
      <c r="D3" s="310"/>
      <c r="E3" s="310"/>
      <c r="F3" s="310"/>
      <c r="G3" s="310"/>
      <c r="H3" s="310"/>
      <c r="I3" s="310"/>
      <c r="J3" s="310"/>
      <c r="K3" s="171"/>
    </row>
    <row r="4" spans="1:11" s="253" customFormat="1" ht="20.25" customHeight="1" x14ac:dyDescent="0.25">
      <c r="A4" s="311" t="s">
        <v>2</v>
      </c>
      <c r="B4" s="311"/>
      <c r="D4" s="254"/>
      <c r="E4" s="170"/>
      <c r="F4" s="170"/>
      <c r="G4" s="170"/>
      <c r="H4" s="170"/>
      <c r="I4" s="170"/>
      <c r="J4" s="170"/>
      <c r="K4" s="170"/>
    </row>
    <row r="5" spans="1:11" s="190" customFormat="1" ht="42.75" customHeight="1" x14ac:dyDescent="0.2">
      <c r="A5" s="11" t="s">
        <v>124</v>
      </c>
      <c r="B5" s="11" t="s">
        <v>125</v>
      </c>
      <c r="C5" s="2" t="s">
        <v>105</v>
      </c>
      <c r="D5" s="189" t="s">
        <v>104</v>
      </c>
      <c r="E5" s="1" t="s">
        <v>126</v>
      </c>
      <c r="F5" s="1" t="s">
        <v>127</v>
      </c>
      <c r="G5" s="8" t="s">
        <v>128</v>
      </c>
      <c r="H5" s="2" t="s">
        <v>129</v>
      </c>
      <c r="I5" s="1" t="s">
        <v>130</v>
      </c>
      <c r="J5" s="11" t="s">
        <v>131</v>
      </c>
      <c r="K5" s="1" t="s">
        <v>132</v>
      </c>
    </row>
    <row r="6" spans="1:11" s="6" customFormat="1" x14ac:dyDescent="0.25">
      <c r="A6" s="176">
        <v>1</v>
      </c>
      <c r="B6" s="176">
        <v>71</v>
      </c>
      <c r="C6" s="185" t="s">
        <v>197</v>
      </c>
      <c r="D6" s="177" t="s">
        <v>16</v>
      </c>
      <c r="E6" s="180" t="s">
        <v>140</v>
      </c>
      <c r="F6" s="180" t="s">
        <v>139</v>
      </c>
      <c r="G6" s="181">
        <v>2000</v>
      </c>
      <c r="H6" s="179" t="s">
        <v>196</v>
      </c>
      <c r="I6" s="180" t="s">
        <v>271</v>
      </c>
      <c r="J6" s="180">
        <f>COUNTIF(I$6:I6,I6)</f>
        <v>1</v>
      </c>
      <c r="K6" s="178">
        <v>2.6921296296296294E-2</v>
      </c>
    </row>
    <row r="7" spans="1:11" s="265" customFormat="1" x14ac:dyDescent="0.25">
      <c r="A7" s="258">
        <v>2</v>
      </c>
      <c r="B7" s="258">
        <v>3</v>
      </c>
      <c r="C7" s="259" t="s">
        <v>1</v>
      </c>
      <c r="D7" s="260" t="s">
        <v>0</v>
      </c>
      <c r="E7" s="261" t="s">
        <v>140</v>
      </c>
      <c r="F7" s="261" t="s">
        <v>139</v>
      </c>
      <c r="G7" s="262">
        <v>1989</v>
      </c>
      <c r="H7" s="263" t="s">
        <v>3</v>
      </c>
      <c r="I7" s="261" t="str">
        <f>IF($F7="m",IF($G$1-$G7&gt;19,IF($G$1-$G7&lt;40,"A",IF($G$1-$G7&gt;49,IF($G$1-$G7&gt;59,IF($G$1-$G7&gt;69,"E","D"),"C"),"B")),"JM"),IF($G$1-$G7&gt;19,IF($G$1-$G7&lt;35,"F",IF($G$1-$G7&lt;50,"G","H")),"JŽ"))</f>
        <v>A</v>
      </c>
      <c r="J7" s="261">
        <f>COUNTIF(I$6:I7,I7)</f>
        <v>2</v>
      </c>
      <c r="K7" s="264">
        <v>2.7847222222222221E-2</v>
      </c>
    </row>
    <row r="8" spans="1:11" s="279" customFormat="1" x14ac:dyDescent="0.25">
      <c r="A8" s="272">
        <v>3</v>
      </c>
      <c r="B8" s="272">
        <v>36</v>
      </c>
      <c r="C8" s="273" t="s">
        <v>62</v>
      </c>
      <c r="D8" s="274" t="s">
        <v>0</v>
      </c>
      <c r="E8" s="275" t="s">
        <v>140</v>
      </c>
      <c r="F8" s="275" t="s">
        <v>139</v>
      </c>
      <c r="G8" s="276">
        <v>2000</v>
      </c>
      <c r="H8" s="277" t="s">
        <v>31</v>
      </c>
      <c r="I8" s="275" t="s">
        <v>271</v>
      </c>
      <c r="J8" s="275">
        <f>COUNTIF(I$6:I8,I8)</f>
        <v>3</v>
      </c>
      <c r="K8" s="278">
        <v>2.943287037037037E-2</v>
      </c>
    </row>
    <row r="9" spans="1:11" hidden="1" x14ac:dyDescent="0.25">
      <c r="A9" s="12">
        <v>6</v>
      </c>
      <c r="B9" s="12">
        <v>111</v>
      </c>
      <c r="C9" s="5" t="s">
        <v>253</v>
      </c>
      <c r="D9" s="183" t="s">
        <v>112</v>
      </c>
      <c r="E9" s="56" t="s">
        <v>140</v>
      </c>
      <c r="F9" s="56" t="s">
        <v>139</v>
      </c>
      <c r="G9" s="184">
        <v>1984</v>
      </c>
      <c r="H9" s="175" t="s">
        <v>3</v>
      </c>
      <c r="I9" s="56" t="str">
        <f t="shared" ref="I9:I27" si="0">IF($F9="m",IF($G$1-$G9&gt;19,IF($G$1-$G9&lt;40,"A",IF($G$1-$G9&gt;49,IF($G$1-$G9&gt;59,IF($G$1-$G9&gt;69,"E","D"),"C"),"B")),"JM"),IF($G$1-$G9&gt;19,IF($G$1-$G9&lt;35,"F",IF($G$1-$G9&lt;50,"G","H")),"JŽ"))</f>
        <v>A</v>
      </c>
      <c r="J9" s="56">
        <f>COUNTIF(I$6:I9,I9)</f>
        <v>4</v>
      </c>
      <c r="K9" s="173">
        <v>3.0023148148148149E-2</v>
      </c>
    </row>
    <row r="10" spans="1:11" hidden="1" x14ac:dyDescent="0.25">
      <c r="A10" s="12">
        <v>7</v>
      </c>
      <c r="B10" s="12">
        <v>86</v>
      </c>
      <c r="C10" s="5" t="s">
        <v>214</v>
      </c>
      <c r="D10" s="183" t="s">
        <v>53</v>
      </c>
      <c r="E10" s="56" t="s">
        <v>140</v>
      </c>
      <c r="F10" s="56" t="s">
        <v>139</v>
      </c>
      <c r="G10" s="184">
        <v>1979</v>
      </c>
      <c r="H10" s="175" t="s">
        <v>215</v>
      </c>
      <c r="I10" s="56" t="str">
        <f t="shared" si="0"/>
        <v>A</v>
      </c>
      <c r="J10" s="56">
        <f>COUNTIF(I$6:I10,I10)</f>
        <v>5</v>
      </c>
      <c r="K10" s="173">
        <v>3.0081018518518521E-2</v>
      </c>
    </row>
    <row r="11" spans="1:11" hidden="1" x14ac:dyDescent="0.25">
      <c r="A11" s="12">
        <v>8</v>
      </c>
      <c r="B11" s="12">
        <v>21</v>
      </c>
      <c r="C11" s="7" t="s">
        <v>11</v>
      </c>
      <c r="D11" s="256" t="s">
        <v>134</v>
      </c>
      <c r="E11" s="56" t="s">
        <v>140</v>
      </c>
      <c r="F11" s="56" t="s">
        <v>139</v>
      </c>
      <c r="G11" s="184">
        <v>1986</v>
      </c>
      <c r="H11" s="175" t="s">
        <v>12</v>
      </c>
      <c r="I11" s="56" t="str">
        <f t="shared" si="0"/>
        <v>A</v>
      </c>
      <c r="J11" s="56">
        <f>COUNTIF(I$6:I11,I11)</f>
        <v>6</v>
      </c>
      <c r="K11" s="173">
        <v>3.0138888888888885E-2</v>
      </c>
    </row>
    <row r="12" spans="1:11" hidden="1" x14ac:dyDescent="0.25">
      <c r="A12" s="12">
        <v>9</v>
      </c>
      <c r="B12" s="12">
        <v>115</v>
      </c>
      <c r="C12" s="5" t="s">
        <v>261</v>
      </c>
      <c r="D12" s="183" t="s">
        <v>0</v>
      </c>
      <c r="E12" s="56" t="s">
        <v>140</v>
      </c>
      <c r="F12" s="56" t="s">
        <v>139</v>
      </c>
      <c r="G12" s="184">
        <v>1980</v>
      </c>
      <c r="H12" s="175" t="s">
        <v>262</v>
      </c>
      <c r="I12" s="56" t="str">
        <f t="shared" si="0"/>
        <v>A</v>
      </c>
      <c r="J12" s="56">
        <f>COUNTIF(I$6:I12,I12)</f>
        <v>7</v>
      </c>
      <c r="K12" s="173">
        <v>3.0462962962962966E-2</v>
      </c>
    </row>
    <row r="13" spans="1:11" hidden="1" x14ac:dyDescent="0.25">
      <c r="A13" s="12">
        <v>14</v>
      </c>
      <c r="B13" s="12">
        <v>57</v>
      </c>
      <c r="C13" s="7" t="s">
        <v>7</v>
      </c>
      <c r="D13" s="183" t="s">
        <v>6</v>
      </c>
      <c r="E13" s="56" t="s">
        <v>140</v>
      </c>
      <c r="F13" s="56" t="s">
        <v>139</v>
      </c>
      <c r="G13" s="184">
        <v>1979</v>
      </c>
      <c r="H13" s="175" t="s">
        <v>8</v>
      </c>
      <c r="I13" s="56" t="str">
        <f t="shared" si="0"/>
        <v>A</v>
      </c>
      <c r="J13" s="56">
        <f>COUNTIF(I$6:I13,I13)</f>
        <v>8</v>
      </c>
      <c r="K13" s="173">
        <v>3.1863425925925927E-2</v>
      </c>
    </row>
    <row r="14" spans="1:11" hidden="1" x14ac:dyDescent="0.25">
      <c r="A14" s="12">
        <v>16</v>
      </c>
      <c r="B14" s="12">
        <v>80</v>
      </c>
      <c r="C14" s="7" t="s">
        <v>109</v>
      </c>
      <c r="D14" s="183" t="s">
        <v>108</v>
      </c>
      <c r="E14" s="56" t="s">
        <v>140</v>
      </c>
      <c r="F14" s="56" t="s">
        <v>139</v>
      </c>
      <c r="G14" s="184">
        <v>1996</v>
      </c>
      <c r="H14" s="175" t="s">
        <v>17</v>
      </c>
      <c r="I14" s="56" t="str">
        <f t="shared" si="0"/>
        <v>A</v>
      </c>
      <c r="J14" s="56">
        <f>COUNTIF(I$6:I14,I14)</f>
        <v>9</v>
      </c>
      <c r="K14" s="173">
        <v>3.2060185185185185E-2</v>
      </c>
    </row>
    <row r="15" spans="1:11" hidden="1" x14ac:dyDescent="0.25">
      <c r="A15" s="12">
        <v>20</v>
      </c>
      <c r="B15" s="12">
        <v>113</v>
      </c>
      <c r="C15" s="5" t="s">
        <v>256</v>
      </c>
      <c r="D15" s="183" t="s">
        <v>161</v>
      </c>
      <c r="E15" s="56" t="s">
        <v>140</v>
      </c>
      <c r="F15" s="56" t="s">
        <v>139</v>
      </c>
      <c r="G15" s="184">
        <v>1996</v>
      </c>
      <c r="H15" s="175" t="s">
        <v>252</v>
      </c>
      <c r="I15" s="56" t="str">
        <f t="shared" si="0"/>
        <v>A</v>
      </c>
      <c r="J15" s="56">
        <f>COUNTIF(I$6:I15,I15)</f>
        <v>10</v>
      </c>
      <c r="K15" s="173">
        <v>3.3043981481481487E-2</v>
      </c>
    </row>
    <row r="16" spans="1:11" hidden="1" x14ac:dyDescent="0.25">
      <c r="A16" s="12">
        <v>22</v>
      </c>
      <c r="B16" s="12">
        <v>42</v>
      </c>
      <c r="C16" s="7" t="s">
        <v>20</v>
      </c>
      <c r="D16" s="183" t="s">
        <v>19</v>
      </c>
      <c r="E16" s="56" t="s">
        <v>140</v>
      </c>
      <c r="F16" s="56" t="s">
        <v>139</v>
      </c>
      <c r="G16" s="184">
        <v>1994</v>
      </c>
      <c r="H16" s="175" t="s">
        <v>17</v>
      </c>
      <c r="I16" s="56" t="str">
        <f t="shared" si="0"/>
        <v>A</v>
      </c>
      <c r="J16" s="56">
        <f>COUNTIF(I$6:I16,I16)</f>
        <v>11</v>
      </c>
      <c r="K16" s="173">
        <v>3.3159722222222222E-2</v>
      </c>
    </row>
    <row r="17" spans="1:11" hidden="1" x14ac:dyDescent="0.25">
      <c r="A17" s="12">
        <v>24</v>
      </c>
      <c r="B17" s="12">
        <v>40</v>
      </c>
      <c r="C17" s="5" t="s">
        <v>174</v>
      </c>
      <c r="D17" s="183" t="s">
        <v>53</v>
      </c>
      <c r="E17" s="56" t="s">
        <v>140</v>
      </c>
      <c r="F17" s="56" t="s">
        <v>139</v>
      </c>
      <c r="G17" s="184">
        <v>1987</v>
      </c>
      <c r="H17" s="175" t="s">
        <v>277</v>
      </c>
      <c r="I17" s="56" t="str">
        <f t="shared" si="0"/>
        <v>A</v>
      </c>
      <c r="J17" s="56">
        <f>COUNTIF(I$6:I17,I17)</f>
        <v>12</v>
      </c>
      <c r="K17" s="173">
        <v>3.3368055555555554E-2</v>
      </c>
    </row>
    <row r="18" spans="1:11" hidden="1" x14ac:dyDescent="0.25">
      <c r="A18" s="12">
        <v>27</v>
      </c>
      <c r="B18" s="12">
        <v>94</v>
      </c>
      <c r="C18" s="7" t="s">
        <v>34</v>
      </c>
      <c r="D18" s="183" t="s">
        <v>4</v>
      </c>
      <c r="E18" s="56" t="s">
        <v>140</v>
      </c>
      <c r="F18" s="56" t="s">
        <v>139</v>
      </c>
      <c r="G18" s="184">
        <v>1986</v>
      </c>
      <c r="H18" s="175" t="s">
        <v>31</v>
      </c>
      <c r="I18" s="56" t="str">
        <f t="shared" si="0"/>
        <v>A</v>
      </c>
      <c r="J18" s="56">
        <f>COUNTIF(I$6:I18,I18)</f>
        <v>13</v>
      </c>
      <c r="K18" s="173">
        <v>3.3506944444444443E-2</v>
      </c>
    </row>
    <row r="19" spans="1:11" hidden="1" x14ac:dyDescent="0.25">
      <c r="A19" s="12">
        <v>30</v>
      </c>
      <c r="B19" s="12">
        <v>90</v>
      </c>
      <c r="C19" s="5" t="s">
        <v>216</v>
      </c>
      <c r="D19" s="183" t="s">
        <v>217</v>
      </c>
      <c r="E19" s="56" t="s">
        <v>140</v>
      </c>
      <c r="F19" s="56" t="s">
        <v>139</v>
      </c>
      <c r="G19" s="184">
        <v>1996</v>
      </c>
      <c r="H19" s="175" t="s">
        <v>31</v>
      </c>
      <c r="I19" s="56" t="str">
        <f t="shared" si="0"/>
        <v>A</v>
      </c>
      <c r="J19" s="56">
        <f>COUNTIF(I$6:I19,I19)</f>
        <v>14</v>
      </c>
      <c r="K19" s="173">
        <v>3.3865740740740738E-2</v>
      </c>
    </row>
    <row r="20" spans="1:11" hidden="1" x14ac:dyDescent="0.25">
      <c r="A20" s="12">
        <v>32</v>
      </c>
      <c r="B20" s="12">
        <v>101</v>
      </c>
      <c r="C20" s="5" t="s">
        <v>237</v>
      </c>
      <c r="D20" s="183" t="s">
        <v>117</v>
      </c>
      <c r="E20" s="56" t="s">
        <v>140</v>
      </c>
      <c r="F20" s="56" t="s">
        <v>139</v>
      </c>
      <c r="G20" s="184">
        <v>1985</v>
      </c>
      <c r="H20" s="175" t="s">
        <v>238</v>
      </c>
      <c r="I20" s="56" t="str">
        <f t="shared" si="0"/>
        <v>A</v>
      </c>
      <c r="J20" s="56">
        <f>COUNTIF(I$6:I20,I20)</f>
        <v>15</v>
      </c>
      <c r="K20" s="173">
        <v>3.3935185185185186E-2</v>
      </c>
    </row>
    <row r="21" spans="1:11" hidden="1" x14ac:dyDescent="0.25">
      <c r="A21" s="12">
        <v>33</v>
      </c>
      <c r="B21" s="12">
        <v>119</v>
      </c>
      <c r="C21" s="7" t="s">
        <v>96</v>
      </c>
      <c r="D21" s="256" t="s">
        <v>137</v>
      </c>
      <c r="E21" s="56" t="s">
        <v>140</v>
      </c>
      <c r="F21" s="56" t="s">
        <v>139</v>
      </c>
      <c r="G21" s="184">
        <v>1980</v>
      </c>
      <c r="H21" s="175" t="s">
        <v>8</v>
      </c>
      <c r="I21" s="56" t="str">
        <f t="shared" si="0"/>
        <v>A</v>
      </c>
      <c r="J21" s="56">
        <f>COUNTIF(I$6:I21,I21)</f>
        <v>16</v>
      </c>
      <c r="K21" s="173">
        <v>3.4062500000000002E-2</v>
      </c>
    </row>
    <row r="22" spans="1:11" hidden="1" x14ac:dyDescent="0.25">
      <c r="A22" s="12">
        <v>34</v>
      </c>
      <c r="B22" s="12">
        <v>82</v>
      </c>
      <c r="C22" s="5" t="s">
        <v>205</v>
      </c>
      <c r="D22" s="183" t="s">
        <v>206</v>
      </c>
      <c r="E22" s="56" t="s">
        <v>140</v>
      </c>
      <c r="F22" s="56" t="s">
        <v>139</v>
      </c>
      <c r="G22" s="184">
        <v>1993</v>
      </c>
      <c r="H22" s="175" t="s">
        <v>31</v>
      </c>
      <c r="I22" s="56" t="str">
        <f t="shared" si="0"/>
        <v>A</v>
      </c>
      <c r="J22" s="56">
        <f>COUNTIF(I$6:I22,I22)</f>
        <v>17</v>
      </c>
      <c r="K22" s="173">
        <v>3.4178240740740738E-2</v>
      </c>
    </row>
    <row r="23" spans="1:11" hidden="1" x14ac:dyDescent="0.25">
      <c r="A23" s="12">
        <v>35</v>
      </c>
      <c r="B23" s="12">
        <v>118</v>
      </c>
      <c r="C23" s="5" t="s">
        <v>270</v>
      </c>
      <c r="D23" s="183" t="s">
        <v>6</v>
      </c>
      <c r="E23" s="56" t="s">
        <v>140</v>
      </c>
      <c r="F23" s="56" t="s">
        <v>139</v>
      </c>
      <c r="G23" s="184">
        <v>1984</v>
      </c>
      <c r="H23" s="175" t="s">
        <v>17</v>
      </c>
      <c r="I23" s="56" t="str">
        <f t="shared" si="0"/>
        <v>A</v>
      </c>
      <c r="J23" s="56">
        <f>COUNTIF(I$6:I23,I23)</f>
        <v>18</v>
      </c>
      <c r="K23" s="173">
        <v>3.4247685185185187E-2</v>
      </c>
    </row>
    <row r="24" spans="1:11" hidden="1" x14ac:dyDescent="0.25">
      <c r="A24" s="12">
        <v>36</v>
      </c>
      <c r="B24" s="12">
        <v>47</v>
      </c>
      <c r="C24" s="5" t="s">
        <v>177</v>
      </c>
      <c r="D24" s="183" t="s">
        <v>108</v>
      </c>
      <c r="E24" s="56" t="s">
        <v>140</v>
      </c>
      <c r="F24" s="56" t="s">
        <v>139</v>
      </c>
      <c r="G24" s="184">
        <v>1994</v>
      </c>
      <c r="H24" s="175" t="s">
        <v>178</v>
      </c>
      <c r="I24" s="56" t="str">
        <f t="shared" si="0"/>
        <v>A</v>
      </c>
      <c r="J24" s="56">
        <f>COUNTIF(I$6:I24,I24)</f>
        <v>19</v>
      </c>
      <c r="K24" s="173">
        <v>3.425925925925926E-2</v>
      </c>
    </row>
    <row r="25" spans="1:11" hidden="1" x14ac:dyDescent="0.25">
      <c r="A25" s="12">
        <v>38</v>
      </c>
      <c r="B25" s="12">
        <v>26</v>
      </c>
      <c r="C25" s="7" t="s">
        <v>122</v>
      </c>
      <c r="D25" s="183" t="s">
        <v>121</v>
      </c>
      <c r="E25" s="56" t="s">
        <v>140</v>
      </c>
      <c r="F25" s="56" t="s">
        <v>139</v>
      </c>
      <c r="G25" s="184">
        <v>1981</v>
      </c>
      <c r="H25" s="175" t="s">
        <v>17</v>
      </c>
      <c r="I25" s="56" t="str">
        <f t="shared" si="0"/>
        <v>A</v>
      </c>
      <c r="J25" s="56">
        <f>COUNTIF(I$6:I25,I25)</f>
        <v>20</v>
      </c>
      <c r="K25" s="173">
        <v>3.4374999999999996E-2</v>
      </c>
    </row>
    <row r="26" spans="1:11" hidden="1" x14ac:dyDescent="0.25">
      <c r="A26" s="12">
        <v>43</v>
      </c>
      <c r="B26" s="12">
        <v>44</v>
      </c>
      <c r="C26" s="5" t="s">
        <v>175</v>
      </c>
      <c r="D26" s="183" t="s">
        <v>53</v>
      </c>
      <c r="E26" s="56" t="s">
        <v>140</v>
      </c>
      <c r="F26" s="56" t="s">
        <v>139</v>
      </c>
      <c r="G26" s="184">
        <v>1989</v>
      </c>
      <c r="H26" s="175" t="s">
        <v>176</v>
      </c>
      <c r="I26" s="56" t="str">
        <f t="shared" si="0"/>
        <v>A</v>
      </c>
      <c r="J26" s="56">
        <f>COUNTIF(I$6:I26,I26)</f>
        <v>21</v>
      </c>
      <c r="K26" s="173">
        <v>3.4756944444444444E-2</v>
      </c>
    </row>
    <row r="27" spans="1:11" hidden="1" x14ac:dyDescent="0.25">
      <c r="A27" s="12">
        <v>44</v>
      </c>
      <c r="B27" s="12">
        <v>32</v>
      </c>
      <c r="C27" s="7" t="s">
        <v>38</v>
      </c>
      <c r="D27" s="183" t="s">
        <v>0</v>
      </c>
      <c r="E27" s="56" t="s">
        <v>140</v>
      </c>
      <c r="F27" s="56" t="s">
        <v>139</v>
      </c>
      <c r="G27" s="184">
        <v>1979</v>
      </c>
      <c r="H27" s="175" t="s">
        <v>17</v>
      </c>
      <c r="I27" s="56" t="str">
        <f t="shared" si="0"/>
        <v>A</v>
      </c>
      <c r="J27" s="56">
        <f>COUNTIF(I$6:I27,I27)</f>
        <v>22</v>
      </c>
      <c r="K27" s="173">
        <v>3.5011574074074077E-2</v>
      </c>
    </row>
    <row r="28" spans="1:11" hidden="1" x14ac:dyDescent="0.25">
      <c r="A28" s="12">
        <v>45</v>
      </c>
      <c r="B28" s="122">
        <v>220</v>
      </c>
      <c r="C28" s="144" t="s">
        <v>120</v>
      </c>
      <c r="D28" s="251" t="s">
        <v>112</v>
      </c>
      <c r="E28" s="115" t="s">
        <v>140</v>
      </c>
      <c r="F28" s="23" t="s">
        <v>139</v>
      </c>
      <c r="G28" s="23">
        <v>2001</v>
      </c>
      <c r="H28" s="114" t="s">
        <v>31</v>
      </c>
      <c r="I28" s="56" t="s">
        <v>271</v>
      </c>
      <c r="J28" s="56">
        <f>COUNTIF(I$6:I28,I28)</f>
        <v>23</v>
      </c>
      <c r="K28" s="125">
        <v>3.5081018518518518E-2</v>
      </c>
    </row>
    <row r="29" spans="1:11" hidden="1" x14ac:dyDescent="0.25">
      <c r="A29" s="12">
        <v>50</v>
      </c>
      <c r="B29" s="12">
        <v>112</v>
      </c>
      <c r="C29" s="5" t="s">
        <v>255</v>
      </c>
      <c r="D29" s="183" t="s">
        <v>108</v>
      </c>
      <c r="E29" s="56" t="s">
        <v>140</v>
      </c>
      <c r="F29" s="56" t="s">
        <v>139</v>
      </c>
      <c r="G29" s="184">
        <v>1989</v>
      </c>
      <c r="H29" s="175" t="s">
        <v>252</v>
      </c>
      <c r="I29" s="56" t="str">
        <f>IF($F29="m",IF($G$1-$G29&gt;19,IF($G$1-$G29&lt;40,"A",IF($G$1-$G29&gt;49,IF($G$1-$G29&gt;59,IF($G$1-$G29&gt;69,"E","D"),"C"),"B")),"JM"),IF($G$1-$G29&gt;19,IF($G$1-$G29&lt;35,"F",IF($G$1-$G29&lt;50,"G","H")),"JŽ"))</f>
        <v>A</v>
      </c>
      <c r="J29" s="56">
        <f>COUNTIF(I$6:I29,I29)</f>
        <v>24</v>
      </c>
      <c r="K29" s="173">
        <v>3.5740740740740747E-2</v>
      </c>
    </row>
    <row r="30" spans="1:11" hidden="1" x14ac:dyDescent="0.25">
      <c r="A30" s="12">
        <v>51</v>
      </c>
      <c r="B30" s="12">
        <v>106</v>
      </c>
      <c r="C30" s="7" t="s">
        <v>48</v>
      </c>
      <c r="D30" s="183" t="s">
        <v>47</v>
      </c>
      <c r="E30" s="56" t="s">
        <v>140</v>
      </c>
      <c r="F30" s="56" t="s">
        <v>139</v>
      </c>
      <c r="G30" s="184">
        <v>1983</v>
      </c>
      <c r="H30" s="175" t="s">
        <v>49</v>
      </c>
      <c r="I30" s="56" t="str">
        <f>IF($F30="m",IF($G$1-$G30&gt;19,IF($G$1-$G30&lt;40,"A",IF($G$1-$G30&gt;49,IF($G$1-$G30&gt;59,IF($G$1-$G30&gt;69,"E","D"),"C"),"B")),"JM"),IF($G$1-$G30&gt;19,IF($G$1-$G30&lt;35,"F",IF($G$1-$G30&lt;50,"G","H")),"JŽ"))</f>
        <v>A</v>
      </c>
      <c r="J30" s="56">
        <f>COUNTIF(I$6:I30,I30)</f>
        <v>25</v>
      </c>
      <c r="K30" s="173">
        <v>3.5740740740740747E-2</v>
      </c>
    </row>
    <row r="31" spans="1:11" hidden="1" x14ac:dyDescent="0.25">
      <c r="A31" s="12">
        <v>54</v>
      </c>
      <c r="B31" s="12">
        <v>74</v>
      </c>
      <c r="C31" s="7" t="s">
        <v>11</v>
      </c>
      <c r="D31" s="183" t="s">
        <v>14</v>
      </c>
      <c r="E31" s="56" t="s">
        <v>140</v>
      </c>
      <c r="F31" s="56" t="s">
        <v>139</v>
      </c>
      <c r="G31" s="184">
        <v>1982</v>
      </c>
      <c r="H31" s="175" t="s">
        <v>15</v>
      </c>
      <c r="I31" s="56" t="str">
        <f>IF($F31="m",IF($G$1-$G31&gt;19,IF($G$1-$G31&lt;40,"A",IF($G$1-$G31&gt;49,IF($G$1-$G31&gt;59,IF($G$1-$G31&gt;69,"E","D"),"C"),"B")),"JM"),IF($G$1-$G31&gt;19,IF($G$1-$G31&lt;35,"F",IF($G$1-$G31&lt;50,"G","H")),"JŽ"))</f>
        <v>A</v>
      </c>
      <c r="J31" s="56">
        <f>COUNTIF(I$6:I31,I31)</f>
        <v>26</v>
      </c>
      <c r="K31" s="173">
        <v>3.5995370370370372E-2</v>
      </c>
    </row>
    <row r="32" spans="1:11" hidden="1" x14ac:dyDescent="0.25">
      <c r="A32" s="12">
        <v>56</v>
      </c>
      <c r="B32" s="12">
        <v>79</v>
      </c>
      <c r="C32" s="7" t="s">
        <v>78</v>
      </c>
      <c r="D32" s="183" t="s">
        <v>77</v>
      </c>
      <c r="E32" s="56" t="s">
        <v>140</v>
      </c>
      <c r="F32" s="56" t="s">
        <v>139</v>
      </c>
      <c r="G32" s="184">
        <v>1979</v>
      </c>
      <c r="H32" s="175" t="s">
        <v>79</v>
      </c>
      <c r="I32" s="56" t="str">
        <f>IF($F32="m",IF($G$1-$G32&gt;19,IF($G$1-$G32&lt;40,"A",IF($G$1-$G32&gt;49,IF($G$1-$G32&gt;59,IF($G$1-$G32&gt;69,"E","D"),"C"),"B")),"JM"),IF($G$1-$G32&gt;19,IF($G$1-$G32&lt;35,"F",IF($G$1-$G32&lt;50,"G","H")),"JŽ"))</f>
        <v>A</v>
      </c>
      <c r="J32" s="56">
        <f>COUNTIF(I$6:I32,I32)</f>
        <v>27</v>
      </c>
      <c r="K32" s="173">
        <v>3.6122685185185181E-2</v>
      </c>
    </row>
    <row r="33" spans="1:11" hidden="1" x14ac:dyDescent="0.25">
      <c r="A33" s="12">
        <v>60</v>
      </c>
      <c r="B33" s="12">
        <v>89</v>
      </c>
      <c r="C33" s="5" t="s">
        <v>54</v>
      </c>
      <c r="D33" s="183" t="s">
        <v>53</v>
      </c>
      <c r="E33" s="56" t="s">
        <v>140</v>
      </c>
      <c r="F33" s="9" t="s">
        <v>139</v>
      </c>
      <c r="G33" s="257">
        <v>36644</v>
      </c>
      <c r="H33" s="175" t="s">
        <v>31</v>
      </c>
      <c r="I33" s="56" t="s">
        <v>271</v>
      </c>
      <c r="J33" s="56">
        <f>COUNTIF(I$6:I33,I33)</f>
        <v>28</v>
      </c>
      <c r="K33" s="255">
        <v>3.6388888888888887E-2</v>
      </c>
    </row>
    <row r="34" spans="1:11" hidden="1" x14ac:dyDescent="0.25">
      <c r="A34" s="12">
        <v>65</v>
      </c>
      <c r="B34" s="12">
        <v>66</v>
      </c>
      <c r="C34" s="5" t="s">
        <v>191</v>
      </c>
      <c r="D34" s="183" t="s">
        <v>29</v>
      </c>
      <c r="E34" s="56" t="s">
        <v>140</v>
      </c>
      <c r="F34" s="56" t="s">
        <v>139</v>
      </c>
      <c r="G34" s="184">
        <v>1980</v>
      </c>
      <c r="H34" s="175" t="s">
        <v>93</v>
      </c>
      <c r="I34" s="56" t="str">
        <f t="shared" ref="I34:I41" si="1">IF($F34="m",IF($G$1-$G34&gt;19,IF($G$1-$G34&lt;40,"A",IF($G$1-$G34&gt;49,IF($G$1-$G34&gt;59,IF($G$1-$G34&gt;69,"E","D"),"C"),"B")),"JM"),IF($G$1-$G34&gt;19,IF($G$1-$G34&lt;35,"F",IF($G$1-$G34&lt;50,"G","H")),"JŽ"))</f>
        <v>A</v>
      </c>
      <c r="J34" s="56">
        <f>COUNTIF(I$6:I34,I34)</f>
        <v>29</v>
      </c>
      <c r="K34" s="173">
        <v>3.6886574074074079E-2</v>
      </c>
    </row>
    <row r="35" spans="1:11" hidden="1" x14ac:dyDescent="0.25">
      <c r="A35" s="12">
        <v>70</v>
      </c>
      <c r="B35" s="12">
        <v>110</v>
      </c>
      <c r="C35" s="5" t="s">
        <v>250</v>
      </c>
      <c r="D35" s="183" t="s">
        <v>251</v>
      </c>
      <c r="E35" s="56" t="s">
        <v>140</v>
      </c>
      <c r="F35" s="56" t="s">
        <v>139</v>
      </c>
      <c r="G35" s="184">
        <v>1997</v>
      </c>
      <c r="H35" s="175" t="s">
        <v>252</v>
      </c>
      <c r="I35" s="56" t="str">
        <f t="shared" si="1"/>
        <v>A</v>
      </c>
      <c r="J35" s="56">
        <f>COUNTIF(I$6:I35,I35)</f>
        <v>30</v>
      </c>
      <c r="K35" s="173">
        <v>3.7453703703703704E-2</v>
      </c>
    </row>
    <row r="36" spans="1:11" hidden="1" x14ac:dyDescent="0.25">
      <c r="A36" s="12">
        <v>77</v>
      </c>
      <c r="B36" s="12">
        <v>69</v>
      </c>
      <c r="C36" s="5" t="s">
        <v>188</v>
      </c>
      <c r="D36" s="183" t="s">
        <v>0</v>
      </c>
      <c r="E36" s="56" t="s">
        <v>140</v>
      </c>
      <c r="F36" s="56" t="s">
        <v>139</v>
      </c>
      <c r="G36" s="184">
        <v>1987</v>
      </c>
      <c r="H36" s="175" t="s">
        <v>17</v>
      </c>
      <c r="I36" s="56" t="str">
        <f t="shared" si="1"/>
        <v>A</v>
      </c>
      <c r="J36" s="56">
        <f>COUNTIF(I$6:I36,I36)</f>
        <v>31</v>
      </c>
      <c r="K36" s="173">
        <v>3.8831018518518515E-2</v>
      </c>
    </row>
    <row r="37" spans="1:11" hidden="1" x14ac:dyDescent="0.25">
      <c r="A37" s="12">
        <v>79</v>
      </c>
      <c r="B37" s="12">
        <v>31</v>
      </c>
      <c r="C37" s="7" t="s">
        <v>61</v>
      </c>
      <c r="D37" s="256" t="s">
        <v>29</v>
      </c>
      <c r="E37" s="56" t="s">
        <v>140</v>
      </c>
      <c r="F37" s="56" t="s">
        <v>139</v>
      </c>
      <c r="G37" s="184">
        <v>1988</v>
      </c>
      <c r="H37" s="175" t="s">
        <v>17</v>
      </c>
      <c r="I37" s="56" t="str">
        <f t="shared" si="1"/>
        <v>A</v>
      </c>
      <c r="J37" s="56">
        <f>COUNTIF(I$6:I37,I37)</f>
        <v>32</v>
      </c>
      <c r="K37" s="173">
        <v>3.9444444444444442E-2</v>
      </c>
    </row>
    <row r="38" spans="1:11" hidden="1" x14ac:dyDescent="0.25">
      <c r="A38" s="12">
        <v>82</v>
      </c>
      <c r="B38" s="12">
        <v>100</v>
      </c>
      <c r="C38" s="7" t="s">
        <v>67</v>
      </c>
      <c r="D38" s="183" t="s">
        <v>6</v>
      </c>
      <c r="E38" s="56" t="s">
        <v>140</v>
      </c>
      <c r="F38" s="56" t="s">
        <v>139</v>
      </c>
      <c r="G38" s="184">
        <v>1982</v>
      </c>
      <c r="H38" s="175" t="s">
        <v>68</v>
      </c>
      <c r="I38" s="56" t="str">
        <f t="shared" si="1"/>
        <v>A</v>
      </c>
      <c r="J38" s="56">
        <f>COUNTIF(I$6:I38,I38)</f>
        <v>33</v>
      </c>
      <c r="K38" s="173">
        <v>3.9756944444444449E-2</v>
      </c>
    </row>
    <row r="39" spans="1:11" hidden="1" x14ac:dyDescent="0.25">
      <c r="A39" s="12">
        <v>85</v>
      </c>
      <c r="B39" s="12">
        <v>97</v>
      </c>
      <c r="C39" s="5" t="s">
        <v>232</v>
      </c>
      <c r="D39" s="183" t="s">
        <v>0</v>
      </c>
      <c r="E39" s="56" t="s">
        <v>140</v>
      </c>
      <c r="F39" s="56" t="s">
        <v>139</v>
      </c>
      <c r="G39" s="184">
        <v>1993</v>
      </c>
      <c r="H39" s="175" t="s">
        <v>169</v>
      </c>
      <c r="I39" s="56" t="str">
        <f t="shared" si="1"/>
        <v>A</v>
      </c>
      <c r="J39" s="56">
        <f>COUNTIF(I$6:I39,I39)</f>
        <v>34</v>
      </c>
      <c r="K39" s="173">
        <v>4.0740740740740737E-2</v>
      </c>
    </row>
    <row r="40" spans="1:11" hidden="1" x14ac:dyDescent="0.25">
      <c r="A40" s="12">
        <v>89</v>
      </c>
      <c r="B40" s="12">
        <v>109</v>
      </c>
      <c r="C40" s="5" t="s">
        <v>248</v>
      </c>
      <c r="D40" s="183" t="s">
        <v>249</v>
      </c>
      <c r="E40" s="56" t="s">
        <v>140</v>
      </c>
      <c r="F40" s="56" t="s">
        <v>139</v>
      </c>
      <c r="G40" s="184">
        <v>1985</v>
      </c>
      <c r="H40" s="175" t="s">
        <v>17</v>
      </c>
      <c r="I40" s="56" t="str">
        <f t="shared" si="1"/>
        <v>A</v>
      </c>
      <c r="J40" s="56">
        <f>COUNTIF(I$6:I40,I40)</f>
        <v>35</v>
      </c>
      <c r="K40" s="173">
        <v>4.2928240740740746E-2</v>
      </c>
    </row>
    <row r="41" spans="1:11" hidden="1" x14ac:dyDescent="0.25">
      <c r="A41" s="12">
        <v>96</v>
      </c>
      <c r="B41" s="12">
        <v>58</v>
      </c>
      <c r="C41" s="5" t="s">
        <v>184</v>
      </c>
      <c r="D41" s="183" t="s">
        <v>117</v>
      </c>
      <c r="E41" s="56" t="s">
        <v>140</v>
      </c>
      <c r="F41" s="56" t="s">
        <v>139</v>
      </c>
      <c r="G41" s="184">
        <v>1986</v>
      </c>
      <c r="H41" s="175" t="s">
        <v>185</v>
      </c>
      <c r="I41" s="56" t="str">
        <f t="shared" si="1"/>
        <v>A</v>
      </c>
      <c r="J41" s="56">
        <f>COUNTIF(I$6:I41,I41)</f>
        <v>36</v>
      </c>
      <c r="K41" s="173">
        <v>4.8564814814814818E-2</v>
      </c>
    </row>
    <row r="42" spans="1:11" x14ac:dyDescent="0.25">
      <c r="A42" s="12"/>
      <c r="B42" s="12"/>
      <c r="C42" s="5"/>
      <c r="D42" s="183"/>
      <c r="E42" s="56"/>
      <c r="F42" s="56"/>
      <c r="G42" s="184"/>
      <c r="H42" s="175"/>
      <c r="I42" s="56"/>
      <c r="J42" s="56"/>
      <c r="K42" s="173"/>
    </row>
    <row r="43" spans="1:11" s="6" customFormat="1" x14ac:dyDescent="0.25">
      <c r="A43" s="176">
        <v>1</v>
      </c>
      <c r="B43" s="176">
        <v>91</v>
      </c>
      <c r="C43" s="185" t="s">
        <v>222</v>
      </c>
      <c r="D43" s="182" t="s">
        <v>53</v>
      </c>
      <c r="E43" s="180" t="s">
        <v>140</v>
      </c>
      <c r="F43" s="180" t="s">
        <v>139</v>
      </c>
      <c r="G43" s="181">
        <v>1974</v>
      </c>
      <c r="H43" s="179" t="s">
        <v>276</v>
      </c>
      <c r="I43" s="180" t="str">
        <f t="shared" ref="I43:I61" si="2">IF($F43="m",IF($G$1-$G43&gt;19,IF($G$1-$G43&lt;40,"A",IF($G$1-$G43&gt;49,IF($G$1-$G43&gt;59,IF($G$1-$G43&gt;69,"E","D"),"C"),"B")),"JM"),IF($G$1-$G43&gt;19,IF($G$1-$G43&lt;35,"F",IF($G$1-$G43&lt;50,"G","H")),"JŽ"))</f>
        <v>B</v>
      </c>
      <c r="J43" s="180">
        <f>COUNTIF(I$6:I43,I43)</f>
        <v>1</v>
      </c>
      <c r="K43" s="178">
        <v>2.9074074074074075E-2</v>
      </c>
    </row>
    <row r="44" spans="1:11" s="265" customFormat="1" x14ac:dyDescent="0.25">
      <c r="A44" s="258">
        <v>2</v>
      </c>
      <c r="B44" s="258">
        <v>84</v>
      </c>
      <c r="C44" s="266" t="s">
        <v>207</v>
      </c>
      <c r="D44" s="267" t="s">
        <v>209</v>
      </c>
      <c r="E44" s="261" t="s">
        <v>140</v>
      </c>
      <c r="F44" s="261" t="s">
        <v>139</v>
      </c>
      <c r="G44" s="262">
        <v>1977</v>
      </c>
      <c r="H44" s="268" t="s">
        <v>210</v>
      </c>
      <c r="I44" s="261" t="str">
        <f t="shared" si="2"/>
        <v>B</v>
      </c>
      <c r="J44" s="261">
        <f>COUNTIF(I$6:I44,I44)</f>
        <v>2</v>
      </c>
      <c r="K44" s="264">
        <v>3.0659722222222224E-2</v>
      </c>
    </row>
    <row r="45" spans="1:11" s="279" customFormat="1" x14ac:dyDescent="0.25">
      <c r="A45" s="272">
        <v>3</v>
      </c>
      <c r="B45" s="272">
        <v>43</v>
      </c>
      <c r="C45" s="273" t="s">
        <v>86</v>
      </c>
      <c r="D45" s="274" t="s">
        <v>85</v>
      </c>
      <c r="E45" s="275" t="s">
        <v>140</v>
      </c>
      <c r="F45" s="275" t="s">
        <v>139</v>
      </c>
      <c r="G45" s="276">
        <v>1977</v>
      </c>
      <c r="H45" s="277" t="s">
        <v>17</v>
      </c>
      <c r="I45" s="275" t="str">
        <f t="shared" si="2"/>
        <v>B</v>
      </c>
      <c r="J45" s="275">
        <f>COUNTIF(I$6:I45,I45)</f>
        <v>3</v>
      </c>
      <c r="K45" s="278">
        <v>3.1631944444444442E-2</v>
      </c>
    </row>
    <row r="46" spans="1:11" hidden="1" x14ac:dyDescent="0.25">
      <c r="A46" s="12">
        <v>15</v>
      </c>
      <c r="B46" s="12">
        <v>81</v>
      </c>
      <c r="C46" s="7" t="s">
        <v>22</v>
      </c>
      <c r="D46" s="183" t="s">
        <v>21</v>
      </c>
      <c r="E46" s="56" t="s">
        <v>140</v>
      </c>
      <c r="F46" s="56" t="s">
        <v>139</v>
      </c>
      <c r="G46" s="184">
        <v>1969</v>
      </c>
      <c r="H46" s="175" t="s">
        <v>114</v>
      </c>
      <c r="I46" s="56" t="str">
        <f t="shared" si="2"/>
        <v>B</v>
      </c>
      <c r="J46" s="56">
        <f>COUNTIF(I$6:I46,I46)</f>
        <v>4</v>
      </c>
      <c r="K46" s="173">
        <v>3.1956018518518516E-2</v>
      </c>
    </row>
    <row r="47" spans="1:11" hidden="1" x14ac:dyDescent="0.25">
      <c r="A47" s="12">
        <v>17</v>
      </c>
      <c r="B47" s="12">
        <v>96</v>
      </c>
      <c r="C47" s="5" t="s">
        <v>230</v>
      </c>
      <c r="D47" s="183" t="s">
        <v>6</v>
      </c>
      <c r="E47" s="56" t="s">
        <v>140</v>
      </c>
      <c r="F47" s="56" t="s">
        <v>139</v>
      </c>
      <c r="G47" s="184">
        <v>1971</v>
      </c>
      <c r="H47" s="175" t="s">
        <v>231</v>
      </c>
      <c r="I47" s="56" t="str">
        <f t="shared" si="2"/>
        <v>B</v>
      </c>
      <c r="J47" s="56">
        <f>COUNTIF(I$6:I47,I47)</f>
        <v>5</v>
      </c>
      <c r="K47" s="173">
        <v>3.2106481481481479E-2</v>
      </c>
    </row>
    <row r="48" spans="1:11" hidden="1" x14ac:dyDescent="0.25">
      <c r="A48" s="12">
        <v>21</v>
      </c>
      <c r="B48" s="12">
        <v>107</v>
      </c>
      <c r="C48" s="5" t="s">
        <v>246</v>
      </c>
      <c r="D48" s="183" t="s">
        <v>247</v>
      </c>
      <c r="E48" s="56" t="s">
        <v>140</v>
      </c>
      <c r="F48" s="56" t="s">
        <v>139</v>
      </c>
      <c r="G48" s="184">
        <v>1975</v>
      </c>
      <c r="H48" s="175" t="s">
        <v>231</v>
      </c>
      <c r="I48" s="56" t="str">
        <f t="shared" si="2"/>
        <v>B</v>
      </c>
      <c r="J48" s="56">
        <f>COUNTIF(I$6:I48,I48)</f>
        <v>6</v>
      </c>
      <c r="K48" s="173">
        <v>3.3101851851851848E-2</v>
      </c>
    </row>
    <row r="49" spans="1:11" hidden="1" x14ac:dyDescent="0.25">
      <c r="A49" s="12">
        <v>25</v>
      </c>
      <c r="B49" s="12">
        <v>54</v>
      </c>
      <c r="C49" s="5" t="s">
        <v>162</v>
      </c>
      <c r="D49" s="183" t="s">
        <v>71</v>
      </c>
      <c r="E49" s="56" t="s">
        <v>140</v>
      </c>
      <c r="F49" s="56" t="s">
        <v>139</v>
      </c>
      <c r="G49" s="184">
        <v>1978</v>
      </c>
      <c r="H49" s="175" t="s">
        <v>17</v>
      </c>
      <c r="I49" s="56" t="str">
        <f t="shared" si="2"/>
        <v>B</v>
      </c>
      <c r="J49" s="56">
        <f>COUNTIF(I$6:I49,I49)</f>
        <v>7</v>
      </c>
      <c r="K49" s="173">
        <v>3.3460648148148149E-2</v>
      </c>
    </row>
    <row r="50" spans="1:11" hidden="1" x14ac:dyDescent="0.25">
      <c r="A50" s="12">
        <v>26</v>
      </c>
      <c r="B50" s="12">
        <v>114</v>
      </c>
      <c r="C50" s="5" t="s">
        <v>257</v>
      </c>
      <c r="D50" s="183" t="s">
        <v>80</v>
      </c>
      <c r="E50" s="56" t="s">
        <v>140</v>
      </c>
      <c r="F50" s="56" t="s">
        <v>139</v>
      </c>
      <c r="G50" s="184">
        <v>1972</v>
      </c>
      <c r="H50" s="175" t="s">
        <v>258</v>
      </c>
      <c r="I50" s="56" t="str">
        <f t="shared" si="2"/>
        <v>B</v>
      </c>
      <c r="J50" s="56">
        <f>COUNTIF(I$6:I50,I50)</f>
        <v>8</v>
      </c>
      <c r="K50" s="173">
        <v>3.3460648148148149E-2</v>
      </c>
    </row>
    <row r="51" spans="1:11" hidden="1" x14ac:dyDescent="0.25">
      <c r="A51" s="12">
        <v>28</v>
      </c>
      <c r="B51" s="12">
        <v>73</v>
      </c>
      <c r="C51" s="7" t="s">
        <v>72</v>
      </c>
      <c r="D51" s="183" t="s">
        <v>71</v>
      </c>
      <c r="E51" s="56" t="s">
        <v>140</v>
      </c>
      <c r="F51" s="56" t="s">
        <v>139</v>
      </c>
      <c r="G51" s="184">
        <v>1977</v>
      </c>
      <c r="H51" s="175" t="s">
        <v>73</v>
      </c>
      <c r="I51" s="56" t="str">
        <f t="shared" si="2"/>
        <v>B</v>
      </c>
      <c r="J51" s="56">
        <f>COUNTIF(I$6:I51,I51)</f>
        <v>9</v>
      </c>
      <c r="K51" s="173">
        <v>3.3518518518518517E-2</v>
      </c>
    </row>
    <row r="52" spans="1:11" hidden="1" x14ac:dyDescent="0.25">
      <c r="A52" s="12">
        <v>31</v>
      </c>
      <c r="B52" s="12">
        <v>55</v>
      </c>
      <c r="C52" s="5" t="s">
        <v>183</v>
      </c>
      <c r="D52" s="183" t="s">
        <v>0</v>
      </c>
      <c r="E52" s="56" t="s">
        <v>140</v>
      </c>
      <c r="F52" s="56" t="s">
        <v>139</v>
      </c>
      <c r="G52" s="184">
        <v>1978</v>
      </c>
      <c r="H52" s="175" t="s">
        <v>17</v>
      </c>
      <c r="I52" s="56" t="str">
        <f t="shared" si="2"/>
        <v>B</v>
      </c>
      <c r="J52" s="56">
        <f>COUNTIF(I$6:I52,I52)</f>
        <v>10</v>
      </c>
      <c r="K52" s="173">
        <v>3.3923611111111113E-2</v>
      </c>
    </row>
    <row r="53" spans="1:11" hidden="1" x14ac:dyDescent="0.25">
      <c r="A53" s="12">
        <v>41</v>
      </c>
      <c r="B53" s="12">
        <v>2</v>
      </c>
      <c r="C53" s="5" t="s">
        <v>153</v>
      </c>
      <c r="D53" s="183" t="s">
        <v>29</v>
      </c>
      <c r="E53" s="56" t="s">
        <v>140</v>
      </c>
      <c r="F53" s="56" t="s">
        <v>139</v>
      </c>
      <c r="G53" s="184">
        <v>1973</v>
      </c>
      <c r="H53" s="175" t="s">
        <v>31</v>
      </c>
      <c r="I53" s="56" t="str">
        <f t="shared" si="2"/>
        <v>B</v>
      </c>
      <c r="J53" s="56">
        <f>COUNTIF(I$6:I53,I53)</f>
        <v>11</v>
      </c>
      <c r="K53" s="173">
        <v>3.4722222222222224E-2</v>
      </c>
    </row>
    <row r="54" spans="1:11" hidden="1" x14ac:dyDescent="0.25">
      <c r="A54" s="12">
        <v>42</v>
      </c>
      <c r="B54" s="12">
        <v>77</v>
      </c>
      <c r="C54" s="5" t="s">
        <v>202</v>
      </c>
      <c r="D54" s="183" t="s">
        <v>0</v>
      </c>
      <c r="E54" s="56" t="s">
        <v>140</v>
      </c>
      <c r="F54" s="56" t="s">
        <v>139</v>
      </c>
      <c r="G54" s="184">
        <v>1970</v>
      </c>
      <c r="H54" s="175" t="s">
        <v>37</v>
      </c>
      <c r="I54" s="56" t="str">
        <f t="shared" si="2"/>
        <v>B</v>
      </c>
      <c r="J54" s="56">
        <f>COUNTIF(I$6:I54,I54)</f>
        <v>12</v>
      </c>
      <c r="K54" s="173">
        <v>3.4745370370370371E-2</v>
      </c>
    </row>
    <row r="55" spans="1:11" hidden="1" x14ac:dyDescent="0.25">
      <c r="A55" s="12">
        <v>46</v>
      </c>
      <c r="B55" s="12">
        <v>83</v>
      </c>
      <c r="C55" s="5" t="s">
        <v>207</v>
      </c>
      <c r="D55" s="183" t="s">
        <v>208</v>
      </c>
      <c r="E55" s="56" t="s">
        <v>140</v>
      </c>
      <c r="F55" s="56" t="s">
        <v>139</v>
      </c>
      <c r="G55" s="184">
        <v>1969</v>
      </c>
      <c r="H55" s="175" t="s">
        <v>17</v>
      </c>
      <c r="I55" s="56" t="str">
        <f t="shared" si="2"/>
        <v>B</v>
      </c>
      <c r="J55" s="56">
        <f>COUNTIF(I$6:I55,I55)</f>
        <v>13</v>
      </c>
      <c r="K55" s="173">
        <v>3.5104166666666665E-2</v>
      </c>
    </row>
    <row r="56" spans="1:11" hidden="1" x14ac:dyDescent="0.25">
      <c r="A56" s="12">
        <v>48</v>
      </c>
      <c r="B56" s="12">
        <v>22</v>
      </c>
      <c r="C56" s="7" t="s">
        <v>103</v>
      </c>
      <c r="D56" s="172" t="s">
        <v>102</v>
      </c>
      <c r="E56" s="56" t="s">
        <v>140</v>
      </c>
      <c r="F56" s="56" t="s">
        <v>139</v>
      </c>
      <c r="G56" s="184">
        <v>1978</v>
      </c>
      <c r="H56" s="175" t="s">
        <v>3</v>
      </c>
      <c r="I56" s="56" t="str">
        <f t="shared" si="2"/>
        <v>B</v>
      </c>
      <c r="J56" s="56">
        <f>COUNTIF(I$6:I56,I56)</f>
        <v>14</v>
      </c>
      <c r="K56" s="173">
        <v>3.5520833333333328E-2</v>
      </c>
    </row>
    <row r="57" spans="1:11" hidden="1" x14ac:dyDescent="0.25">
      <c r="A57" s="12">
        <v>68</v>
      </c>
      <c r="B57" s="12">
        <v>15</v>
      </c>
      <c r="C57" s="5" t="s">
        <v>162</v>
      </c>
      <c r="D57" s="172" t="s">
        <v>47</v>
      </c>
      <c r="E57" s="56" t="s">
        <v>140</v>
      </c>
      <c r="F57" s="56" t="s">
        <v>139</v>
      </c>
      <c r="G57" s="184">
        <v>1975</v>
      </c>
      <c r="H57" s="175" t="s">
        <v>163</v>
      </c>
      <c r="I57" s="56" t="str">
        <f t="shared" si="2"/>
        <v>B</v>
      </c>
      <c r="J57" s="56">
        <f>COUNTIF(I$6:I57,I57)</f>
        <v>15</v>
      </c>
      <c r="K57" s="173">
        <v>3.7256944444444447E-2</v>
      </c>
    </row>
    <row r="58" spans="1:11" hidden="1" x14ac:dyDescent="0.25">
      <c r="A58" s="12">
        <v>74</v>
      </c>
      <c r="B58" s="12">
        <v>41</v>
      </c>
      <c r="C58" s="5" t="s">
        <v>62</v>
      </c>
      <c r="D58" s="172" t="s">
        <v>29</v>
      </c>
      <c r="E58" s="56" t="s">
        <v>140</v>
      </c>
      <c r="F58" s="56" t="s">
        <v>139</v>
      </c>
      <c r="G58" s="184">
        <v>1969</v>
      </c>
      <c r="H58" s="175" t="s">
        <v>31</v>
      </c>
      <c r="I58" s="56" t="str">
        <f t="shared" si="2"/>
        <v>B</v>
      </c>
      <c r="J58" s="56">
        <f>COUNTIF(I$6:I58,I58)</f>
        <v>16</v>
      </c>
      <c r="K58" s="173">
        <v>3.8344907407407411E-2</v>
      </c>
    </row>
    <row r="59" spans="1:11" hidden="1" x14ac:dyDescent="0.25">
      <c r="A59" s="12">
        <v>76</v>
      </c>
      <c r="B59" s="12">
        <v>67</v>
      </c>
      <c r="C59" s="5" t="s">
        <v>190</v>
      </c>
      <c r="D59" s="172" t="s">
        <v>137</v>
      </c>
      <c r="E59" s="56" t="s">
        <v>140</v>
      </c>
      <c r="F59" s="56" t="s">
        <v>139</v>
      </c>
      <c r="G59" s="184">
        <v>1972</v>
      </c>
      <c r="H59" s="175" t="s">
        <v>17</v>
      </c>
      <c r="I59" s="56" t="str">
        <f t="shared" si="2"/>
        <v>B</v>
      </c>
      <c r="J59" s="56">
        <f>COUNTIF(I$6:I59,I59)</f>
        <v>17</v>
      </c>
      <c r="K59" s="173">
        <v>3.8703703703703705E-2</v>
      </c>
    </row>
    <row r="60" spans="1:11" hidden="1" x14ac:dyDescent="0.25">
      <c r="A60" s="12">
        <v>91</v>
      </c>
      <c r="B60" s="12">
        <v>14</v>
      </c>
      <c r="C60" s="7" t="s">
        <v>50</v>
      </c>
      <c r="D60" s="172" t="s">
        <v>26</v>
      </c>
      <c r="E60" s="56" t="s">
        <v>140</v>
      </c>
      <c r="F60" s="56" t="s">
        <v>139</v>
      </c>
      <c r="G60" s="184">
        <v>1976</v>
      </c>
      <c r="H60" s="175" t="s">
        <v>37</v>
      </c>
      <c r="I60" s="56" t="str">
        <f t="shared" si="2"/>
        <v>B</v>
      </c>
      <c r="J60" s="56">
        <f>COUNTIF(I$6:I60,I60)</f>
        <v>18</v>
      </c>
      <c r="K60" s="173">
        <v>4.3449074074074077E-2</v>
      </c>
    </row>
    <row r="61" spans="1:11" hidden="1" x14ac:dyDescent="0.25">
      <c r="A61" s="12">
        <v>92</v>
      </c>
      <c r="B61" s="12">
        <v>117</v>
      </c>
      <c r="C61" s="5" t="s">
        <v>162</v>
      </c>
      <c r="D61" s="172" t="s">
        <v>53</v>
      </c>
      <c r="E61" s="56" t="s">
        <v>140</v>
      </c>
      <c r="F61" s="56" t="s">
        <v>139</v>
      </c>
      <c r="G61" s="184">
        <v>1978</v>
      </c>
      <c r="H61" s="175" t="s">
        <v>268</v>
      </c>
      <c r="I61" s="56" t="str">
        <f t="shared" si="2"/>
        <v>B</v>
      </c>
      <c r="J61" s="56">
        <f>COUNTIF(I$6:I61,I61)</f>
        <v>19</v>
      </c>
      <c r="K61" s="173">
        <v>4.3518518518518519E-2</v>
      </c>
    </row>
    <row r="62" spans="1:11" x14ac:dyDescent="0.25">
      <c r="A62" s="12"/>
      <c r="B62" s="12"/>
      <c r="C62" s="5"/>
      <c r="D62" s="172"/>
      <c r="E62" s="56"/>
      <c r="F62" s="56"/>
      <c r="G62" s="184"/>
      <c r="H62" s="175"/>
      <c r="I62" s="56"/>
      <c r="J62" s="56"/>
      <c r="K62" s="173"/>
    </row>
    <row r="63" spans="1:11" s="6" customFormat="1" x14ac:dyDescent="0.25">
      <c r="A63" s="176">
        <v>1</v>
      </c>
      <c r="B63" s="176">
        <v>87</v>
      </c>
      <c r="C63" s="186" t="s">
        <v>82</v>
      </c>
      <c r="D63" s="177" t="s">
        <v>81</v>
      </c>
      <c r="E63" s="180" t="s">
        <v>140</v>
      </c>
      <c r="F63" s="180" t="s">
        <v>139</v>
      </c>
      <c r="G63" s="181">
        <v>1967</v>
      </c>
      <c r="H63" s="179" t="s">
        <v>83</v>
      </c>
      <c r="I63" s="180" t="str">
        <f t="shared" ref="I63:I70" si="3">IF($F63="m",IF($G$1-$G63&gt;19,IF($G$1-$G63&lt;40,"A",IF($G$1-$G63&gt;49,IF($G$1-$G63&gt;59,IF($G$1-$G63&gt;69,"E","D"),"C"),"B")),"JM"),IF($G$1-$G63&gt;19,IF($G$1-$G63&lt;35,"F",IF($G$1-$G63&lt;50,"G","H")),"JŽ"))</f>
        <v>C</v>
      </c>
      <c r="J63" s="180">
        <f>COUNTIF(I$6:I63,I63)</f>
        <v>1</v>
      </c>
      <c r="K63" s="178">
        <v>2.9976851851851852E-2</v>
      </c>
    </row>
    <row r="64" spans="1:11" s="265" customFormat="1" x14ac:dyDescent="0.25">
      <c r="A64" s="258">
        <v>2</v>
      </c>
      <c r="B64" s="258">
        <v>8</v>
      </c>
      <c r="C64" s="269" t="s">
        <v>84</v>
      </c>
      <c r="D64" s="270" t="s">
        <v>53</v>
      </c>
      <c r="E64" s="261" t="s">
        <v>140</v>
      </c>
      <c r="F64" s="261" t="s">
        <v>139</v>
      </c>
      <c r="G64" s="262">
        <v>1965</v>
      </c>
      <c r="H64" s="271" t="s">
        <v>138</v>
      </c>
      <c r="I64" s="261" t="str">
        <f t="shared" si="3"/>
        <v>C</v>
      </c>
      <c r="J64" s="261">
        <f>COUNTIF(I$6:I64,I64)</f>
        <v>2</v>
      </c>
      <c r="K64" s="264">
        <v>3.0833333333333334E-2</v>
      </c>
    </row>
    <row r="65" spans="1:11" s="279" customFormat="1" x14ac:dyDescent="0.25">
      <c r="A65" s="272">
        <v>3</v>
      </c>
      <c r="B65" s="272">
        <v>105</v>
      </c>
      <c r="C65" s="280" t="s">
        <v>136</v>
      </c>
      <c r="D65" s="281" t="s">
        <v>6</v>
      </c>
      <c r="E65" s="275" t="s">
        <v>140</v>
      </c>
      <c r="F65" s="275" t="s">
        <v>139</v>
      </c>
      <c r="G65" s="276">
        <v>1967</v>
      </c>
      <c r="H65" s="277" t="s">
        <v>3</v>
      </c>
      <c r="I65" s="275" t="str">
        <f t="shared" si="3"/>
        <v>C</v>
      </c>
      <c r="J65" s="275">
        <f>COUNTIF(I$6:I65,I65)</f>
        <v>3</v>
      </c>
      <c r="K65" s="278">
        <v>3.0972222222222224E-2</v>
      </c>
    </row>
    <row r="66" spans="1:11" hidden="1" x14ac:dyDescent="0.25">
      <c r="A66" s="12">
        <v>18</v>
      </c>
      <c r="B66" s="12">
        <v>72</v>
      </c>
      <c r="C66" s="7" t="s">
        <v>118</v>
      </c>
      <c r="D66" s="172" t="s">
        <v>117</v>
      </c>
      <c r="E66" s="56" t="s">
        <v>140</v>
      </c>
      <c r="F66" s="56" t="s">
        <v>139</v>
      </c>
      <c r="G66" s="184">
        <v>1967</v>
      </c>
      <c r="H66" s="175" t="s">
        <v>119</v>
      </c>
      <c r="I66" s="56" t="str">
        <f t="shared" si="3"/>
        <v>C</v>
      </c>
      <c r="J66" s="56">
        <f>COUNTIF(I$6:I66,I66)</f>
        <v>4</v>
      </c>
      <c r="K66" s="173">
        <v>3.2199074074074074E-2</v>
      </c>
    </row>
    <row r="67" spans="1:11" hidden="1" x14ac:dyDescent="0.25">
      <c r="A67" s="12">
        <v>37</v>
      </c>
      <c r="B67" s="12">
        <v>95</v>
      </c>
      <c r="C67" s="7" t="s">
        <v>30</v>
      </c>
      <c r="D67" s="172" t="s">
        <v>29</v>
      </c>
      <c r="E67" s="56" t="s">
        <v>140</v>
      </c>
      <c r="F67" s="56" t="s">
        <v>139</v>
      </c>
      <c r="G67" s="184">
        <v>1962</v>
      </c>
      <c r="H67" s="175" t="s">
        <v>31</v>
      </c>
      <c r="I67" s="56" t="str">
        <f t="shared" si="3"/>
        <v>C</v>
      </c>
      <c r="J67" s="56">
        <f>COUNTIF(I$6:I67,I67)</f>
        <v>5</v>
      </c>
      <c r="K67" s="173">
        <v>3.4305555555555554E-2</v>
      </c>
    </row>
    <row r="68" spans="1:11" hidden="1" x14ac:dyDescent="0.25">
      <c r="A68" s="12">
        <v>40</v>
      </c>
      <c r="B68" s="12">
        <v>35</v>
      </c>
      <c r="C68" s="5" t="s">
        <v>170</v>
      </c>
      <c r="D68" s="172" t="s">
        <v>53</v>
      </c>
      <c r="E68" s="56" t="s">
        <v>140</v>
      </c>
      <c r="F68" s="56" t="s">
        <v>139</v>
      </c>
      <c r="G68" s="184">
        <v>1968</v>
      </c>
      <c r="H68" s="175" t="s">
        <v>171</v>
      </c>
      <c r="I68" s="56" t="str">
        <f t="shared" si="3"/>
        <v>C</v>
      </c>
      <c r="J68" s="56">
        <f>COUNTIF(I$6:I68,I68)</f>
        <v>6</v>
      </c>
      <c r="K68" s="173">
        <v>3.4583333333333334E-2</v>
      </c>
    </row>
    <row r="69" spans="1:11" hidden="1" x14ac:dyDescent="0.25">
      <c r="A69" s="12">
        <v>55</v>
      </c>
      <c r="B69" s="12">
        <v>17</v>
      </c>
      <c r="C69" s="5" t="s">
        <v>164</v>
      </c>
      <c r="D69" s="172" t="s">
        <v>165</v>
      </c>
      <c r="E69" s="56" t="s">
        <v>140</v>
      </c>
      <c r="F69" s="56" t="s">
        <v>139</v>
      </c>
      <c r="G69" s="184">
        <v>1961</v>
      </c>
      <c r="H69" s="175" t="s">
        <v>93</v>
      </c>
      <c r="I69" s="56" t="str">
        <f t="shared" si="3"/>
        <v>C</v>
      </c>
      <c r="J69" s="56">
        <f>COUNTIF(I$6:I69,I69)</f>
        <v>7</v>
      </c>
      <c r="K69" s="173">
        <v>3.6018518518518519E-2</v>
      </c>
    </row>
    <row r="70" spans="1:11" hidden="1" x14ac:dyDescent="0.25">
      <c r="A70" s="12">
        <v>61</v>
      </c>
      <c r="B70" s="12">
        <v>53</v>
      </c>
      <c r="C70" s="5" t="s">
        <v>181</v>
      </c>
      <c r="D70" s="172" t="s">
        <v>112</v>
      </c>
      <c r="E70" s="56" t="s">
        <v>140</v>
      </c>
      <c r="F70" s="56" t="s">
        <v>139</v>
      </c>
      <c r="G70" s="184">
        <v>1965</v>
      </c>
      <c r="H70" s="175" t="s">
        <v>182</v>
      </c>
      <c r="I70" s="56" t="str">
        <f t="shared" si="3"/>
        <v>C</v>
      </c>
      <c r="J70" s="56">
        <f>COUNTIF(I$6:I70,I70)</f>
        <v>8</v>
      </c>
      <c r="K70" s="173">
        <v>3.6481481481481483E-2</v>
      </c>
    </row>
    <row r="71" spans="1:11" x14ac:dyDescent="0.25">
      <c r="A71" s="12"/>
      <c r="B71" s="12"/>
      <c r="C71" s="5"/>
      <c r="D71" s="172"/>
      <c r="E71" s="56"/>
      <c r="F71" s="56"/>
      <c r="G71" s="184"/>
      <c r="H71" s="175"/>
      <c r="I71" s="56"/>
      <c r="J71" s="56"/>
      <c r="K71" s="173"/>
    </row>
    <row r="72" spans="1:11" s="6" customFormat="1" x14ac:dyDescent="0.25">
      <c r="A72" s="176">
        <v>1</v>
      </c>
      <c r="B72" s="176">
        <v>6</v>
      </c>
      <c r="C72" s="186" t="s">
        <v>1</v>
      </c>
      <c r="D72" s="177" t="s">
        <v>4</v>
      </c>
      <c r="E72" s="180" t="s">
        <v>140</v>
      </c>
      <c r="F72" s="180" t="s">
        <v>139</v>
      </c>
      <c r="G72" s="181">
        <v>1957</v>
      </c>
      <c r="H72" s="179" t="s">
        <v>5</v>
      </c>
      <c r="I72" s="180" t="str">
        <f t="shared" ref="I72:I80" si="4">IF($F72="m",IF($G$1-$G72&gt;19,IF($G$1-$G72&lt;40,"A",IF($G$1-$G72&gt;49,IF($G$1-$G72&gt;59,IF($G$1-$G72&gt;69,"E","D"),"C"),"B")),"JM"),IF($G$1-$G72&gt;19,IF($G$1-$G72&lt;35,"F",IF($G$1-$G72&lt;50,"G","H")),"JŽ"))</f>
        <v>D</v>
      </c>
      <c r="J72" s="180">
        <f>COUNTIF(I$6:I72,I72)</f>
        <v>1</v>
      </c>
      <c r="K72" s="178">
        <v>3.2314814814814817E-2</v>
      </c>
    </row>
    <row r="73" spans="1:11" s="265" customFormat="1" x14ac:dyDescent="0.25">
      <c r="A73" s="258">
        <v>2</v>
      </c>
      <c r="B73" s="258">
        <v>65</v>
      </c>
      <c r="C73" s="269" t="s">
        <v>27</v>
      </c>
      <c r="D73" s="270" t="s">
        <v>26</v>
      </c>
      <c r="E73" s="261" t="s">
        <v>140</v>
      </c>
      <c r="F73" s="261" t="s">
        <v>139</v>
      </c>
      <c r="G73" s="262">
        <v>1956</v>
      </c>
      <c r="H73" s="268" t="s">
        <v>28</v>
      </c>
      <c r="I73" s="261" t="str">
        <f t="shared" si="4"/>
        <v>D</v>
      </c>
      <c r="J73" s="261">
        <f>COUNTIF(I$6:I73,I73)</f>
        <v>2</v>
      </c>
      <c r="K73" s="264">
        <v>3.3263888888888891E-2</v>
      </c>
    </row>
    <row r="74" spans="1:11" s="279" customFormat="1" x14ac:dyDescent="0.25">
      <c r="A74" s="272">
        <v>3</v>
      </c>
      <c r="B74" s="272">
        <v>50</v>
      </c>
      <c r="C74" s="273" t="s">
        <v>88</v>
      </c>
      <c r="D74" s="281" t="s">
        <v>6</v>
      </c>
      <c r="E74" s="275" t="s">
        <v>140</v>
      </c>
      <c r="F74" s="275" t="s">
        <v>139</v>
      </c>
      <c r="G74" s="276">
        <v>1958</v>
      </c>
      <c r="H74" s="277" t="s">
        <v>89</v>
      </c>
      <c r="I74" s="275" t="str">
        <f t="shared" si="4"/>
        <v>D</v>
      </c>
      <c r="J74" s="275">
        <f>COUNTIF(I$6:I74,I74)</f>
        <v>3</v>
      </c>
      <c r="K74" s="278">
        <v>3.4513888888888893E-2</v>
      </c>
    </row>
    <row r="75" spans="1:11" hidden="1" x14ac:dyDescent="0.25">
      <c r="A75" s="12">
        <v>53</v>
      </c>
      <c r="B75" s="12">
        <v>30</v>
      </c>
      <c r="C75" s="7" t="s">
        <v>92</v>
      </c>
      <c r="D75" s="172" t="s">
        <v>112</v>
      </c>
      <c r="E75" s="56" t="s">
        <v>140</v>
      </c>
      <c r="F75" s="56" t="s">
        <v>139</v>
      </c>
      <c r="G75" s="184">
        <v>1958</v>
      </c>
      <c r="H75" s="175" t="s">
        <v>93</v>
      </c>
      <c r="I75" s="56" t="str">
        <f t="shared" si="4"/>
        <v>D</v>
      </c>
      <c r="J75" s="56">
        <f>COUNTIF(I$6:I75,I75)</f>
        <v>4</v>
      </c>
      <c r="K75" s="173">
        <v>3.5902777777777777E-2</v>
      </c>
    </row>
    <row r="76" spans="1:11" hidden="1" x14ac:dyDescent="0.25">
      <c r="A76" s="12">
        <v>57</v>
      </c>
      <c r="B76" s="12">
        <v>24</v>
      </c>
      <c r="C76" s="188" t="s">
        <v>136</v>
      </c>
      <c r="D76" s="10" t="s">
        <v>85</v>
      </c>
      <c r="E76" s="56" t="s">
        <v>140</v>
      </c>
      <c r="F76" s="56" t="s">
        <v>139</v>
      </c>
      <c r="G76" s="184">
        <v>1956</v>
      </c>
      <c r="H76" s="175" t="s">
        <v>3</v>
      </c>
      <c r="I76" s="56" t="str">
        <f t="shared" si="4"/>
        <v>D</v>
      </c>
      <c r="J76" s="56">
        <f>COUNTIF(I$6:I76,I76)</f>
        <v>5</v>
      </c>
      <c r="K76" s="173">
        <v>3.6168981481481483E-2</v>
      </c>
    </row>
    <row r="77" spans="1:11" hidden="1" x14ac:dyDescent="0.25">
      <c r="A77" s="12">
        <v>58</v>
      </c>
      <c r="B77" s="12">
        <v>102</v>
      </c>
      <c r="C77" s="5" t="s">
        <v>239</v>
      </c>
      <c r="D77" s="172" t="s">
        <v>53</v>
      </c>
      <c r="E77" s="56" t="s">
        <v>140</v>
      </c>
      <c r="F77" s="56" t="s">
        <v>139</v>
      </c>
      <c r="G77" s="184">
        <v>1953</v>
      </c>
      <c r="H77" s="175" t="s">
        <v>68</v>
      </c>
      <c r="I77" s="56" t="str">
        <f t="shared" si="4"/>
        <v>D</v>
      </c>
      <c r="J77" s="56">
        <f>COUNTIF(I$6:I77,I77)</f>
        <v>6</v>
      </c>
      <c r="K77" s="173">
        <v>3.6180555555555556E-2</v>
      </c>
    </row>
    <row r="78" spans="1:11" hidden="1" x14ac:dyDescent="0.25">
      <c r="A78" s="12">
        <v>62</v>
      </c>
      <c r="B78" s="12">
        <v>99</v>
      </c>
      <c r="C78" s="7" t="s">
        <v>70</v>
      </c>
      <c r="D78" s="172" t="s">
        <v>69</v>
      </c>
      <c r="E78" s="56" t="s">
        <v>140</v>
      </c>
      <c r="F78" s="56" t="s">
        <v>139</v>
      </c>
      <c r="G78" s="184">
        <v>1954</v>
      </c>
      <c r="H78" s="175" t="s">
        <v>68</v>
      </c>
      <c r="I78" s="56" t="str">
        <f t="shared" si="4"/>
        <v>D</v>
      </c>
      <c r="J78" s="56">
        <f>COUNTIF(I$6:I78,I78)</f>
        <v>7</v>
      </c>
      <c r="K78" s="173">
        <v>3.6562499999999998E-2</v>
      </c>
    </row>
    <row r="79" spans="1:11" hidden="1" x14ac:dyDescent="0.25">
      <c r="A79" s="12">
        <v>63</v>
      </c>
      <c r="B79" s="12">
        <v>4</v>
      </c>
      <c r="C79" s="5" t="s">
        <v>154</v>
      </c>
      <c r="D79" s="172" t="s">
        <v>53</v>
      </c>
      <c r="E79" s="56" t="s">
        <v>140</v>
      </c>
      <c r="F79" s="56" t="s">
        <v>139</v>
      </c>
      <c r="G79" s="184">
        <v>1950</v>
      </c>
      <c r="H79" s="175" t="s">
        <v>155</v>
      </c>
      <c r="I79" s="56" t="str">
        <f t="shared" si="4"/>
        <v>D</v>
      </c>
      <c r="J79" s="56">
        <f>COUNTIF(I$6:I79,I79)</f>
        <v>8</v>
      </c>
      <c r="K79" s="173">
        <v>3.6620370370370373E-2</v>
      </c>
    </row>
    <row r="80" spans="1:11" hidden="1" x14ac:dyDescent="0.25">
      <c r="A80" s="12">
        <v>72</v>
      </c>
      <c r="B80" s="12">
        <v>75</v>
      </c>
      <c r="C80" s="7" t="s">
        <v>94</v>
      </c>
      <c r="D80" s="172" t="s">
        <v>80</v>
      </c>
      <c r="E80" s="56" t="s">
        <v>140</v>
      </c>
      <c r="F80" s="56" t="s">
        <v>139</v>
      </c>
      <c r="G80" s="184">
        <v>1954</v>
      </c>
      <c r="H80" s="175" t="s">
        <v>95</v>
      </c>
      <c r="I80" s="56" t="str">
        <f t="shared" si="4"/>
        <v>D</v>
      </c>
      <c r="J80" s="56">
        <f>COUNTIF(I$6:I80,I80)</f>
        <v>9</v>
      </c>
      <c r="K80" s="173">
        <v>3.784722222222222E-2</v>
      </c>
    </row>
    <row r="81" spans="1:11" x14ac:dyDescent="0.25">
      <c r="A81" s="12"/>
      <c r="B81" s="12"/>
      <c r="C81" s="7"/>
      <c r="D81" s="172"/>
      <c r="E81" s="56"/>
      <c r="F81" s="56"/>
      <c r="G81" s="184"/>
      <c r="H81" s="175"/>
      <c r="I81" s="56"/>
      <c r="J81" s="56"/>
      <c r="K81" s="173"/>
    </row>
    <row r="82" spans="1:11" s="6" customFormat="1" x14ac:dyDescent="0.25">
      <c r="A82" s="176">
        <v>1</v>
      </c>
      <c r="B82" s="176">
        <v>98</v>
      </c>
      <c r="C82" s="186" t="s">
        <v>113</v>
      </c>
      <c r="D82" s="177" t="s">
        <v>112</v>
      </c>
      <c r="E82" s="180" t="s">
        <v>140</v>
      </c>
      <c r="F82" s="180" t="s">
        <v>139</v>
      </c>
      <c r="G82" s="181">
        <v>1945</v>
      </c>
      <c r="H82" s="179" t="s">
        <v>3</v>
      </c>
      <c r="I82" s="180" t="str">
        <f>IF($F82="m",IF($G$1-$G82&gt;19,IF($G$1-$G82&lt;40,"A",IF($G$1-$G82&gt;49,IF($G$1-$G82&gt;59,IF($G$1-$G82&gt;69,"E","D"),"C"),"B")),"JM"),IF($G$1-$G82&gt;19,IF($G$1-$G82&lt;35,"F",IF($G$1-$G82&lt;50,"G","H")),"JŽ"))</f>
        <v>E</v>
      </c>
      <c r="J82" s="180">
        <f>COUNTIF(I$6:I82,I82)</f>
        <v>1</v>
      </c>
      <c r="K82" s="178">
        <v>4.0486111111111105E-2</v>
      </c>
    </row>
    <row r="83" spans="1:11" s="265" customFormat="1" x14ac:dyDescent="0.25">
      <c r="A83" s="258">
        <v>2</v>
      </c>
      <c r="B83" s="258">
        <v>1</v>
      </c>
      <c r="C83" s="266" t="s">
        <v>150</v>
      </c>
      <c r="D83" s="270" t="s">
        <v>14</v>
      </c>
      <c r="E83" s="261" t="s">
        <v>140</v>
      </c>
      <c r="F83" s="261" t="s">
        <v>139</v>
      </c>
      <c r="G83" s="262">
        <v>1947</v>
      </c>
      <c r="H83" s="268" t="s">
        <v>37</v>
      </c>
      <c r="I83" s="261" t="str">
        <f>IF($F83="m",IF($G$1-$G83&gt;19,IF($G$1-$G83&lt;40,"A",IF($G$1-$G83&gt;49,IF($G$1-$G83&gt;59,IF($G$1-$G83&gt;69,"E","D"),"C"),"B")),"JM"),IF($G$1-$G83&gt;19,IF($G$1-$G83&lt;35,"F",IF($G$1-$G83&lt;50,"G","H")),"JŽ"))</f>
        <v>E</v>
      </c>
      <c r="J83" s="261">
        <f>COUNTIF(I$6:I83,I83)</f>
        <v>2</v>
      </c>
      <c r="K83" s="264">
        <v>4.1516203703703701E-2</v>
      </c>
    </row>
    <row r="84" spans="1:11" s="279" customFormat="1" x14ac:dyDescent="0.25">
      <c r="A84" s="272">
        <v>3</v>
      </c>
      <c r="B84" s="272">
        <v>93</v>
      </c>
      <c r="C84" s="280" t="s">
        <v>226</v>
      </c>
      <c r="D84" s="281" t="s">
        <v>19</v>
      </c>
      <c r="E84" s="275" t="s">
        <v>140</v>
      </c>
      <c r="F84" s="275" t="s">
        <v>139</v>
      </c>
      <c r="G84" s="276">
        <v>1942</v>
      </c>
      <c r="H84" s="277" t="s">
        <v>227</v>
      </c>
      <c r="I84" s="275" t="str">
        <f>IF($F84="m",IF($G$1-$G84&gt;19,IF($G$1-$G84&lt;40,"A",IF($G$1-$G84&gt;49,IF($G$1-$G84&gt;59,IF($G$1-$G84&gt;69,"E","D"),"C"),"B")),"JM"),IF($G$1-$G84&gt;19,IF($G$1-$G84&lt;35,"F",IF($G$1-$G84&lt;50,"G","H")),"JŽ"))</f>
        <v>E</v>
      </c>
      <c r="J84" s="275">
        <f>COUNTIF(I$6:I84,I84)</f>
        <v>3</v>
      </c>
      <c r="K84" s="278">
        <v>4.4791666666666667E-2</v>
      </c>
    </row>
    <row r="85" spans="1:11" hidden="1" x14ac:dyDescent="0.25">
      <c r="A85" s="12">
        <v>98</v>
      </c>
      <c r="B85" s="12">
        <v>120</v>
      </c>
      <c r="C85" s="5" t="s">
        <v>273</v>
      </c>
      <c r="D85" s="172" t="s">
        <v>274</v>
      </c>
      <c r="E85" s="56" t="s">
        <v>140</v>
      </c>
      <c r="F85" s="56" t="s">
        <v>139</v>
      </c>
      <c r="G85" s="184">
        <v>1946</v>
      </c>
      <c r="H85" s="175" t="s">
        <v>275</v>
      </c>
      <c r="I85" s="56" t="str">
        <f>IF($F85="m",IF($G$1-$G85&gt;19,IF($G$1-$G85&lt;40,"A",IF($G$1-$G85&gt;49,IF($G$1-$G85&gt;59,IF($G$1-$G85&gt;69,"E","D"),"C"),"B")),"JM"),IF($G$1-$G85&gt;19,IF($G$1-$G85&lt;35,"F",IF($G$1-$G85&lt;50,"G","H")),"JŽ"))</f>
        <v>E</v>
      </c>
      <c r="J85" s="56">
        <f>COUNTIF(I$6:I85,I85)</f>
        <v>4</v>
      </c>
      <c r="K85" s="173">
        <v>5.8078703703703709E-2</v>
      </c>
    </row>
    <row r="86" spans="1:11" x14ac:dyDescent="0.25">
      <c r="A86" s="12"/>
      <c r="B86" s="12"/>
      <c r="C86" s="5"/>
      <c r="D86" s="172"/>
      <c r="E86" s="56"/>
      <c r="F86" s="56"/>
      <c r="G86" s="184"/>
      <c r="H86" s="175"/>
      <c r="I86" s="56"/>
      <c r="J86" s="56"/>
      <c r="K86" s="173"/>
    </row>
    <row r="87" spans="1:11" s="6" customFormat="1" x14ac:dyDescent="0.25">
      <c r="A87" s="176">
        <v>1</v>
      </c>
      <c r="B87" s="176">
        <v>88</v>
      </c>
      <c r="C87" s="185" t="s">
        <v>200</v>
      </c>
      <c r="D87" s="177" t="s">
        <v>201</v>
      </c>
      <c r="E87" s="180" t="s">
        <v>140</v>
      </c>
      <c r="F87" s="180" t="s">
        <v>133</v>
      </c>
      <c r="G87" s="181">
        <v>1986</v>
      </c>
      <c r="H87" s="179" t="s">
        <v>17</v>
      </c>
      <c r="I87" s="180" t="str">
        <f>IF($F87="m",IF($G$1-$G87&gt;19,IF($G$1-$G87&lt;40,"A",IF($G$1-$G87&gt;49,IF($G$1-$G87&gt;59,IF($G$1-$G87&gt;69,"E","D"),"C"),"B")),"JM"),IF($G$1-$G87&gt;19,IF($G$1-$G87&lt;35,"F",IF($G$1-$G87&lt;50,"G","H")),"JŽ"))</f>
        <v>F</v>
      </c>
      <c r="J87" s="180">
        <f>COUNTIF(I$6:I87,I87)</f>
        <v>1</v>
      </c>
      <c r="K87" s="178">
        <v>3.7326388888888888E-2</v>
      </c>
    </row>
    <row r="88" spans="1:11" s="265" customFormat="1" x14ac:dyDescent="0.25">
      <c r="A88" s="258">
        <v>2</v>
      </c>
      <c r="B88" s="258">
        <v>68</v>
      </c>
      <c r="C88" s="266" t="s">
        <v>172</v>
      </c>
      <c r="D88" s="267" t="s">
        <v>189</v>
      </c>
      <c r="E88" s="261" t="s">
        <v>140</v>
      </c>
      <c r="F88" s="261" t="s">
        <v>133</v>
      </c>
      <c r="G88" s="262">
        <v>2001</v>
      </c>
      <c r="H88" s="268" t="s">
        <v>17</v>
      </c>
      <c r="I88" s="261" t="s">
        <v>272</v>
      </c>
      <c r="J88" s="261">
        <f>COUNTIF(I$6:I88,I88)</f>
        <v>2</v>
      </c>
      <c r="K88" s="264">
        <v>3.8692129629629632E-2</v>
      </c>
    </row>
    <row r="89" spans="1:11" s="279" customFormat="1" x14ac:dyDescent="0.25">
      <c r="A89" s="272">
        <v>3</v>
      </c>
      <c r="B89" s="272">
        <v>20</v>
      </c>
      <c r="C89" s="273" t="s">
        <v>87</v>
      </c>
      <c r="D89" s="281" t="s">
        <v>44</v>
      </c>
      <c r="E89" s="275" t="s">
        <v>140</v>
      </c>
      <c r="F89" s="275" t="s">
        <v>133</v>
      </c>
      <c r="G89" s="276">
        <v>1985</v>
      </c>
      <c r="H89" s="277" t="s">
        <v>37</v>
      </c>
      <c r="I89" s="275" t="str">
        <f>IF($F89="m",IF($G$1-$G89&gt;19,IF($G$1-$G89&lt;40,"A",IF($G$1-$G89&gt;49,IF($G$1-$G89&gt;59,IF($G$1-$G89&gt;69,"E","D"),"C"),"B")),"JM"),IF($G$1-$G89&gt;19,IF($G$1-$G89&lt;35,"F",IF($G$1-$G89&lt;50,"G","H")),"JŽ"))</f>
        <v>F</v>
      </c>
      <c r="J89" s="275">
        <f>COUNTIF(I$6:I89,I89)</f>
        <v>3</v>
      </c>
      <c r="K89" s="278">
        <v>3.9756944444444449E-2</v>
      </c>
    </row>
    <row r="90" spans="1:11" hidden="1" x14ac:dyDescent="0.25">
      <c r="A90" s="12">
        <v>84</v>
      </c>
      <c r="B90" s="12">
        <v>104</v>
      </c>
      <c r="C90" s="5" t="s">
        <v>233</v>
      </c>
      <c r="D90" s="172" t="s">
        <v>13</v>
      </c>
      <c r="E90" s="56" t="s">
        <v>140</v>
      </c>
      <c r="F90" s="56" t="s">
        <v>133</v>
      </c>
      <c r="G90" s="184">
        <v>1991</v>
      </c>
      <c r="H90" s="175" t="s">
        <v>169</v>
      </c>
      <c r="I90" s="56" t="str">
        <f>IF($F90="m",IF($G$1-$G90&gt;19,IF($G$1-$G90&lt;40,"A",IF($G$1-$G90&gt;49,IF($G$1-$G90&gt;59,IF($G$1-$G90&gt;69,"E","D"),"C"),"B")),"JM"),IF($G$1-$G90&gt;19,IF($G$1-$G90&lt;35,"F",IF($G$1-$G90&lt;50,"G","H")),"JŽ"))</f>
        <v>F</v>
      </c>
      <c r="J90" s="56">
        <f>COUNTIF(I$6:I90,I90)</f>
        <v>4</v>
      </c>
      <c r="K90" s="173">
        <v>4.0729166666666664E-2</v>
      </c>
    </row>
    <row r="91" spans="1:11" hidden="1" x14ac:dyDescent="0.25">
      <c r="A91" s="12">
        <v>93</v>
      </c>
      <c r="B91" s="12">
        <v>116</v>
      </c>
      <c r="C91" s="5" t="s">
        <v>266</v>
      </c>
      <c r="D91" s="172" t="s">
        <v>267</v>
      </c>
      <c r="E91" s="56" t="s">
        <v>140</v>
      </c>
      <c r="F91" s="56" t="s">
        <v>133</v>
      </c>
      <c r="G91" s="184">
        <v>1997</v>
      </c>
      <c r="H91" s="175" t="s">
        <v>268</v>
      </c>
      <c r="I91" s="56" t="str">
        <f>IF($F91="m",IF($G$1-$G91&gt;19,IF($G$1-$G91&lt;40,"A",IF($G$1-$G91&gt;49,IF($G$1-$G91&gt;59,IF($G$1-$G91&gt;69,"E","D"),"C"),"B")),"JM"),IF($G$1-$G91&gt;19,IF($G$1-$G91&lt;35,"F",IF($G$1-$G91&lt;50,"G","H")),"JŽ"))</f>
        <v>F</v>
      </c>
      <c r="J91" s="56">
        <f>COUNTIF(I$6:I91,I91)</f>
        <v>5</v>
      </c>
      <c r="K91" s="173">
        <v>4.3993055555555556E-2</v>
      </c>
    </row>
    <row r="92" spans="1:11" hidden="1" x14ac:dyDescent="0.25">
      <c r="A92" s="12">
        <v>95</v>
      </c>
      <c r="B92" s="12">
        <v>38</v>
      </c>
      <c r="C92" s="7" t="s">
        <v>40</v>
      </c>
      <c r="D92" s="172" t="s">
        <v>39</v>
      </c>
      <c r="E92" s="56" t="s">
        <v>140</v>
      </c>
      <c r="F92" s="56" t="s">
        <v>133</v>
      </c>
      <c r="G92" s="184">
        <v>1987</v>
      </c>
      <c r="H92" s="175" t="s">
        <v>41</v>
      </c>
      <c r="I92" s="56" t="str">
        <f>IF($F92="m",IF($G$1-$G92&gt;19,IF($G$1-$G92&lt;40,"A",IF($G$1-$G92&gt;49,IF($G$1-$G92&gt;59,IF($G$1-$G92&gt;69,"E","D"),"C"),"B")),"JM"),IF($G$1-$G92&gt;19,IF($G$1-$G92&lt;35,"F",IF($G$1-$G92&lt;50,"G","H")),"JŽ"))</f>
        <v>F</v>
      </c>
      <c r="J92" s="56">
        <f>COUNTIF(I$6:I92,I92)</f>
        <v>6</v>
      </c>
      <c r="K92" s="173">
        <v>4.5011574074074072E-2</v>
      </c>
    </row>
    <row r="93" spans="1:11" hidden="1" x14ac:dyDescent="0.25">
      <c r="A93" s="12">
        <v>97</v>
      </c>
      <c r="B93" s="12">
        <v>63</v>
      </c>
      <c r="C93" s="5" t="s">
        <v>186</v>
      </c>
      <c r="D93" s="172" t="s">
        <v>187</v>
      </c>
      <c r="E93" s="56" t="s">
        <v>140</v>
      </c>
      <c r="F93" s="56" t="s">
        <v>133</v>
      </c>
      <c r="G93" s="184">
        <v>1986</v>
      </c>
      <c r="H93" s="175" t="s">
        <v>185</v>
      </c>
      <c r="I93" s="56" t="str">
        <f>IF($F93="m",IF($G$1-$G93&gt;19,IF($G$1-$G93&lt;40,"A",IF($G$1-$G93&gt;49,IF($G$1-$G93&gt;59,IF($G$1-$G93&gt;69,"E","D"),"C"),"B")),"JM"),IF($G$1-$G93&gt;19,IF($G$1-$G93&lt;35,"F",IF($G$1-$G93&lt;50,"G","H")),"JŽ"))</f>
        <v>F</v>
      </c>
      <c r="J93" s="56">
        <f>COUNTIF(I$6:I93,I93)</f>
        <v>7</v>
      </c>
      <c r="K93" s="173">
        <v>4.8564814814814818E-2</v>
      </c>
    </row>
    <row r="94" spans="1:11" x14ac:dyDescent="0.25">
      <c r="A94" s="12"/>
      <c r="B94" s="12"/>
      <c r="C94" s="5"/>
      <c r="D94" s="172"/>
      <c r="E94" s="56"/>
      <c r="F94" s="56"/>
      <c r="G94" s="184"/>
      <c r="H94" s="175"/>
      <c r="I94" s="56"/>
      <c r="J94" s="56"/>
      <c r="K94" s="173"/>
    </row>
    <row r="95" spans="1:11" s="6" customFormat="1" x14ac:dyDescent="0.25">
      <c r="A95" s="176">
        <v>1</v>
      </c>
      <c r="B95" s="176">
        <v>85</v>
      </c>
      <c r="C95" s="185" t="s">
        <v>211</v>
      </c>
      <c r="D95" s="177" t="s">
        <v>212</v>
      </c>
      <c r="E95" s="180" t="s">
        <v>140</v>
      </c>
      <c r="F95" s="180" t="s">
        <v>133</v>
      </c>
      <c r="G95" s="181">
        <v>1974</v>
      </c>
      <c r="H95" s="179" t="s">
        <v>3</v>
      </c>
      <c r="I95" s="180" t="str">
        <f t="shared" ref="I95:I109" si="5">IF($F95="m",IF($G$1-$G95&gt;19,IF($G$1-$G95&lt;40,"A",IF($G$1-$G95&gt;49,IF($G$1-$G95&gt;59,IF($G$1-$G95&gt;69,"E","D"),"C"),"B")),"JM"),IF($G$1-$G95&gt;19,IF($G$1-$G95&lt;35,"F",IF($G$1-$G95&lt;50,"G","H")),"JŽ"))</f>
        <v>G</v>
      </c>
      <c r="J95" s="180">
        <f>COUNTIF(I$6:I95,I95)</f>
        <v>1</v>
      </c>
      <c r="K95" s="178">
        <v>3.3761574074074076E-2</v>
      </c>
    </row>
    <row r="96" spans="1:11" s="265" customFormat="1" x14ac:dyDescent="0.25">
      <c r="A96" s="258">
        <v>2</v>
      </c>
      <c r="B96" s="258">
        <v>92</v>
      </c>
      <c r="C96" s="266" t="s">
        <v>223</v>
      </c>
      <c r="D96" s="270" t="s">
        <v>224</v>
      </c>
      <c r="E96" s="261" t="s">
        <v>140</v>
      </c>
      <c r="F96" s="261" t="s">
        <v>133</v>
      </c>
      <c r="G96" s="262">
        <v>1982</v>
      </c>
      <c r="H96" s="268" t="s">
        <v>225</v>
      </c>
      <c r="I96" s="261" t="str">
        <f t="shared" si="5"/>
        <v>G</v>
      </c>
      <c r="J96" s="261">
        <f>COUNTIF(I$6:I96,I96)</f>
        <v>2</v>
      </c>
      <c r="K96" s="264">
        <v>3.5185185185185187E-2</v>
      </c>
    </row>
    <row r="97" spans="1:11" s="279" customFormat="1" x14ac:dyDescent="0.25">
      <c r="A97" s="272">
        <v>3</v>
      </c>
      <c r="B97" s="272">
        <v>23</v>
      </c>
      <c r="C97" s="273" t="s">
        <v>101</v>
      </c>
      <c r="D97" s="281" t="s">
        <v>100</v>
      </c>
      <c r="E97" s="275" t="s">
        <v>140</v>
      </c>
      <c r="F97" s="275" t="s">
        <v>133</v>
      </c>
      <c r="G97" s="276">
        <v>1980</v>
      </c>
      <c r="H97" s="277" t="s">
        <v>3</v>
      </c>
      <c r="I97" s="275" t="str">
        <f t="shared" si="5"/>
        <v>G</v>
      </c>
      <c r="J97" s="275">
        <f>COUNTIF(I$6:I97,I97)</f>
        <v>3</v>
      </c>
      <c r="K97" s="282">
        <v>3.5520833333333328E-2</v>
      </c>
    </row>
    <row r="98" spans="1:11" hidden="1" x14ac:dyDescent="0.25">
      <c r="A98" s="12">
        <v>52</v>
      </c>
      <c r="B98" s="12">
        <v>37</v>
      </c>
      <c r="C98" s="7" t="s">
        <v>75</v>
      </c>
      <c r="D98" s="172" t="s">
        <v>74</v>
      </c>
      <c r="E98" s="56" t="s">
        <v>140</v>
      </c>
      <c r="F98" s="56" t="s">
        <v>133</v>
      </c>
      <c r="G98" s="184">
        <v>1972</v>
      </c>
      <c r="H98" s="175" t="s">
        <v>76</v>
      </c>
      <c r="I98" s="56" t="str">
        <f t="shared" si="5"/>
        <v>G</v>
      </c>
      <c r="J98" s="56">
        <f>COUNTIF(I$6:I98,I98)</f>
        <v>4</v>
      </c>
      <c r="K98" s="173">
        <v>3.5856481481481482E-2</v>
      </c>
    </row>
    <row r="99" spans="1:11" hidden="1" x14ac:dyDescent="0.25">
      <c r="A99" s="12">
        <v>64</v>
      </c>
      <c r="B99" s="12">
        <v>16</v>
      </c>
      <c r="C99" s="7" t="s">
        <v>45</v>
      </c>
      <c r="D99" s="172" t="s">
        <v>44</v>
      </c>
      <c r="E99" s="56" t="s">
        <v>140</v>
      </c>
      <c r="F99" s="56" t="s">
        <v>133</v>
      </c>
      <c r="G99" s="184">
        <v>1981</v>
      </c>
      <c r="H99" s="175" t="s">
        <v>46</v>
      </c>
      <c r="I99" s="56" t="str">
        <f t="shared" si="5"/>
        <v>G</v>
      </c>
      <c r="J99" s="56">
        <f>COUNTIF(I$6:I99,I99)</f>
        <v>5</v>
      </c>
      <c r="K99" s="173">
        <v>3.6631944444444446E-2</v>
      </c>
    </row>
    <row r="100" spans="1:11" hidden="1" x14ac:dyDescent="0.25">
      <c r="A100" s="12">
        <v>66</v>
      </c>
      <c r="B100" s="12">
        <v>108</v>
      </c>
      <c r="C100" s="7" t="s">
        <v>90</v>
      </c>
      <c r="D100" s="172" t="s">
        <v>35</v>
      </c>
      <c r="E100" s="56" t="s">
        <v>140</v>
      </c>
      <c r="F100" s="56" t="s">
        <v>133</v>
      </c>
      <c r="G100" s="184">
        <v>1979</v>
      </c>
      <c r="H100" s="175" t="s">
        <v>91</v>
      </c>
      <c r="I100" s="56" t="str">
        <f t="shared" si="5"/>
        <v>G</v>
      </c>
      <c r="J100" s="56">
        <f>COUNTIF(I$6:I100,I100)</f>
        <v>6</v>
      </c>
      <c r="K100" s="173">
        <v>3.7002314814814814E-2</v>
      </c>
    </row>
    <row r="101" spans="1:11" hidden="1" x14ac:dyDescent="0.25">
      <c r="A101" s="12">
        <v>67</v>
      </c>
      <c r="B101" s="12">
        <v>70</v>
      </c>
      <c r="C101" s="5" t="s">
        <v>192</v>
      </c>
      <c r="D101" s="172" t="s">
        <v>193</v>
      </c>
      <c r="E101" s="56" t="s">
        <v>140</v>
      </c>
      <c r="F101" s="56" t="s">
        <v>133</v>
      </c>
      <c r="G101" s="184">
        <v>1976</v>
      </c>
      <c r="H101" s="175" t="s">
        <v>194</v>
      </c>
      <c r="I101" s="56" t="str">
        <f t="shared" si="5"/>
        <v>G</v>
      </c>
      <c r="J101" s="56">
        <f>COUNTIF(I$6:I101,I101)</f>
        <v>7</v>
      </c>
      <c r="K101" s="173">
        <v>3.7118055555555557E-2</v>
      </c>
    </row>
    <row r="102" spans="1:11" hidden="1" x14ac:dyDescent="0.25">
      <c r="A102" s="12">
        <v>73</v>
      </c>
      <c r="B102" s="12">
        <v>46</v>
      </c>
      <c r="C102" s="7" t="s">
        <v>64</v>
      </c>
      <c r="D102" s="172" t="s">
        <v>63</v>
      </c>
      <c r="E102" s="56" t="s">
        <v>140</v>
      </c>
      <c r="F102" s="56" t="s">
        <v>133</v>
      </c>
      <c r="G102" s="184">
        <v>1976</v>
      </c>
      <c r="H102" s="175" t="s">
        <v>37</v>
      </c>
      <c r="I102" s="56" t="str">
        <f t="shared" si="5"/>
        <v>G</v>
      </c>
      <c r="J102" s="56">
        <f>COUNTIF(I$6:I102,I102)</f>
        <v>8</v>
      </c>
      <c r="K102" s="173">
        <v>3.8055555555555558E-2</v>
      </c>
    </row>
    <row r="103" spans="1:11" hidden="1" x14ac:dyDescent="0.25">
      <c r="A103" s="12">
        <v>78</v>
      </c>
      <c r="B103" s="12">
        <v>25</v>
      </c>
      <c r="C103" s="7" t="s">
        <v>18</v>
      </c>
      <c r="D103" s="172" t="s">
        <v>74</v>
      </c>
      <c r="E103" s="56" t="s">
        <v>140</v>
      </c>
      <c r="F103" s="56" t="s">
        <v>133</v>
      </c>
      <c r="G103" s="184">
        <v>1973</v>
      </c>
      <c r="H103" s="175" t="s">
        <v>8</v>
      </c>
      <c r="I103" s="56" t="str">
        <f t="shared" si="5"/>
        <v>G</v>
      </c>
      <c r="J103" s="56">
        <f>COUNTIF(I$6:I103,I103)</f>
        <v>9</v>
      </c>
      <c r="K103" s="173">
        <v>3.9143518518518515E-2</v>
      </c>
    </row>
    <row r="104" spans="1:11" hidden="1" x14ac:dyDescent="0.25">
      <c r="A104" s="12">
        <v>80</v>
      </c>
      <c r="B104" s="12">
        <v>29</v>
      </c>
      <c r="C104" s="188" t="s">
        <v>135</v>
      </c>
      <c r="D104" s="172" t="s">
        <v>13</v>
      </c>
      <c r="E104" s="56" t="s">
        <v>140</v>
      </c>
      <c r="F104" s="56" t="s">
        <v>133</v>
      </c>
      <c r="G104" s="184">
        <v>1981</v>
      </c>
      <c r="H104" s="175" t="s">
        <v>8</v>
      </c>
      <c r="I104" s="56" t="str">
        <f t="shared" si="5"/>
        <v>G</v>
      </c>
      <c r="J104" s="56">
        <f>COUNTIF(I$6:I104,I104)</f>
        <v>10</v>
      </c>
      <c r="K104" s="173">
        <v>3.9560185185185184E-2</v>
      </c>
    </row>
    <row r="105" spans="1:11" hidden="1" x14ac:dyDescent="0.25">
      <c r="A105" s="12">
        <v>87</v>
      </c>
      <c r="B105" s="12">
        <v>78</v>
      </c>
      <c r="C105" s="7" t="s">
        <v>10</v>
      </c>
      <c r="D105" s="172" t="s">
        <v>9</v>
      </c>
      <c r="E105" s="56" t="s">
        <v>140</v>
      </c>
      <c r="F105" s="56" t="s">
        <v>133</v>
      </c>
      <c r="G105" s="184">
        <v>1979</v>
      </c>
      <c r="H105" s="22" t="s">
        <v>114</v>
      </c>
      <c r="I105" s="56" t="str">
        <f t="shared" si="5"/>
        <v>G</v>
      </c>
      <c r="J105" s="56">
        <f>COUNTIF(I$6:I105,I105)</f>
        <v>11</v>
      </c>
      <c r="K105" s="173">
        <v>4.223379629629629E-2</v>
      </c>
    </row>
    <row r="106" spans="1:11" hidden="1" x14ac:dyDescent="0.25">
      <c r="A106" s="12">
        <v>90</v>
      </c>
      <c r="B106" s="12">
        <v>27</v>
      </c>
      <c r="C106" s="7" t="s">
        <v>42</v>
      </c>
      <c r="D106" s="172" t="s">
        <v>39</v>
      </c>
      <c r="E106" s="56" t="s">
        <v>140</v>
      </c>
      <c r="F106" s="56" t="s">
        <v>133</v>
      </c>
      <c r="G106" s="184">
        <v>1983</v>
      </c>
      <c r="H106" s="175" t="s">
        <v>43</v>
      </c>
      <c r="I106" s="56" t="str">
        <f t="shared" si="5"/>
        <v>G</v>
      </c>
      <c r="J106" s="56">
        <f>COUNTIF(I$6:I106,I106)</f>
        <v>12</v>
      </c>
      <c r="K106" s="173">
        <v>4.3101851851851856E-2</v>
      </c>
    </row>
    <row r="107" spans="1:11" hidden="1" x14ac:dyDescent="0.25">
      <c r="A107" s="12">
        <v>1</v>
      </c>
      <c r="B107" s="12">
        <v>103</v>
      </c>
      <c r="C107" s="5" t="s">
        <v>240</v>
      </c>
      <c r="D107" s="5" t="s">
        <v>241</v>
      </c>
      <c r="E107" s="12" t="s">
        <v>140</v>
      </c>
      <c r="F107" s="12" t="s">
        <v>133</v>
      </c>
      <c r="G107" s="187">
        <v>1958</v>
      </c>
      <c r="H107" s="7" t="s">
        <v>68</v>
      </c>
      <c r="I107" s="12" t="str">
        <f t="shared" si="5"/>
        <v>H</v>
      </c>
      <c r="J107" s="12">
        <f>COUNTIF(I$6:I107,I107)</f>
        <v>1</v>
      </c>
      <c r="K107" s="173">
        <v>3.6273148148148145E-2</v>
      </c>
    </row>
    <row r="108" spans="1:11" hidden="1" x14ac:dyDescent="0.25">
      <c r="A108" s="12">
        <v>2</v>
      </c>
      <c r="B108" s="12">
        <v>76</v>
      </c>
      <c r="C108" s="7" t="s">
        <v>58</v>
      </c>
      <c r="D108" s="5" t="s">
        <v>57</v>
      </c>
      <c r="E108" s="12" t="s">
        <v>140</v>
      </c>
      <c r="F108" s="12" t="s">
        <v>133</v>
      </c>
      <c r="G108" s="187">
        <v>1967</v>
      </c>
      <c r="H108" s="7" t="s">
        <v>37</v>
      </c>
      <c r="I108" s="12" t="str">
        <f t="shared" si="5"/>
        <v>H</v>
      </c>
      <c r="J108" s="12">
        <f>COUNTIF(I$6:I108,I108)</f>
        <v>2</v>
      </c>
      <c r="K108" s="173">
        <v>3.7731481481481484E-2</v>
      </c>
    </row>
    <row r="109" spans="1:11" s="250" customFormat="1" ht="15" hidden="1" customHeight="1" x14ac:dyDescent="0.25">
      <c r="A109" s="12">
        <v>3</v>
      </c>
      <c r="B109" s="12">
        <v>18</v>
      </c>
      <c r="C109" s="7" t="s">
        <v>36</v>
      </c>
      <c r="D109" s="5" t="s">
        <v>35</v>
      </c>
      <c r="E109" s="12" t="s">
        <v>140</v>
      </c>
      <c r="F109" s="12" t="s">
        <v>133</v>
      </c>
      <c r="G109" s="187">
        <v>1967</v>
      </c>
      <c r="H109" s="7" t="s">
        <v>37</v>
      </c>
      <c r="I109" s="12" t="str">
        <f t="shared" si="5"/>
        <v>H</v>
      </c>
      <c r="J109" s="12">
        <f>COUNTIF(I$6:I109,I109)</f>
        <v>3</v>
      </c>
      <c r="K109" s="173">
        <v>4.2337962962962966E-2</v>
      </c>
    </row>
  </sheetData>
  <sortState ref="A6:K103">
    <sortCondition ref="I6:I103"/>
  </sortState>
  <mergeCells count="3">
    <mergeCell ref="A2:K2"/>
    <mergeCell ref="A3:J3"/>
    <mergeCell ref="A4:B4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O9" sqref="O9"/>
    </sheetView>
  </sheetViews>
  <sheetFormatPr defaultRowHeight="12.75" x14ac:dyDescent="0.25"/>
  <cols>
    <col min="1" max="1" width="4.85546875" style="58" customWidth="1"/>
    <col min="2" max="2" width="6.7109375" style="59" customWidth="1"/>
    <col min="3" max="3" width="13.85546875" style="60" customWidth="1"/>
    <col min="4" max="4" width="11.42578125" style="61" customWidth="1"/>
    <col min="5" max="5" width="5.7109375" style="62" customWidth="1"/>
    <col min="6" max="6" width="4.140625" style="58" customWidth="1"/>
    <col min="7" max="7" width="5.42578125" style="63" customWidth="1"/>
    <col min="8" max="8" width="20.140625" style="64" customWidth="1"/>
    <col min="9" max="9" width="4.7109375" style="58" hidden="1" customWidth="1"/>
    <col min="10" max="10" width="5.140625" style="58" hidden="1" customWidth="1"/>
    <col min="11" max="11" width="12.85546875" style="59" customWidth="1"/>
    <col min="12" max="252" width="9.140625" style="64"/>
    <col min="253" max="253" width="4.85546875" style="64" customWidth="1"/>
    <col min="254" max="254" width="6.7109375" style="64" customWidth="1"/>
    <col min="255" max="255" width="13.85546875" style="64" customWidth="1"/>
    <col min="256" max="256" width="13.5703125" style="64" customWidth="1"/>
    <col min="257" max="257" width="4.140625" style="64" customWidth="1"/>
    <col min="258" max="258" width="5.42578125" style="64" customWidth="1"/>
    <col min="259" max="259" width="27.7109375" style="64" customWidth="1"/>
    <col min="260" max="261" width="0" style="64" hidden="1" customWidth="1"/>
    <col min="262" max="262" width="12.85546875" style="64" customWidth="1"/>
    <col min="263" max="508" width="9.140625" style="64"/>
    <col min="509" max="509" width="4.85546875" style="64" customWidth="1"/>
    <col min="510" max="510" width="6.7109375" style="64" customWidth="1"/>
    <col min="511" max="511" width="13.85546875" style="64" customWidth="1"/>
    <col min="512" max="512" width="13.5703125" style="64" customWidth="1"/>
    <col min="513" max="513" width="4.140625" style="64" customWidth="1"/>
    <col min="514" max="514" width="5.42578125" style="64" customWidth="1"/>
    <col min="515" max="515" width="27.7109375" style="64" customWidth="1"/>
    <col min="516" max="517" width="0" style="64" hidden="1" customWidth="1"/>
    <col min="518" max="518" width="12.85546875" style="64" customWidth="1"/>
    <col min="519" max="764" width="9.140625" style="64"/>
    <col min="765" max="765" width="4.85546875" style="64" customWidth="1"/>
    <col min="766" max="766" width="6.7109375" style="64" customWidth="1"/>
    <col min="767" max="767" width="13.85546875" style="64" customWidth="1"/>
    <col min="768" max="768" width="13.5703125" style="64" customWidth="1"/>
    <col min="769" max="769" width="4.140625" style="64" customWidth="1"/>
    <col min="770" max="770" width="5.42578125" style="64" customWidth="1"/>
    <col min="771" max="771" width="27.7109375" style="64" customWidth="1"/>
    <col min="772" max="773" width="0" style="64" hidden="1" customWidth="1"/>
    <col min="774" max="774" width="12.85546875" style="64" customWidth="1"/>
    <col min="775" max="1020" width="9.140625" style="64"/>
    <col min="1021" max="1021" width="4.85546875" style="64" customWidth="1"/>
    <col min="1022" max="1022" width="6.7109375" style="64" customWidth="1"/>
    <col min="1023" max="1023" width="13.85546875" style="64" customWidth="1"/>
    <col min="1024" max="1024" width="13.5703125" style="64" customWidth="1"/>
    <col min="1025" max="1025" width="4.140625" style="64" customWidth="1"/>
    <col min="1026" max="1026" width="5.42578125" style="64" customWidth="1"/>
    <col min="1027" max="1027" width="27.7109375" style="64" customWidth="1"/>
    <col min="1028" max="1029" width="0" style="64" hidden="1" customWidth="1"/>
    <col min="1030" max="1030" width="12.85546875" style="64" customWidth="1"/>
    <col min="1031" max="1276" width="9.140625" style="64"/>
    <col min="1277" max="1277" width="4.85546875" style="64" customWidth="1"/>
    <col min="1278" max="1278" width="6.7109375" style="64" customWidth="1"/>
    <col min="1279" max="1279" width="13.85546875" style="64" customWidth="1"/>
    <col min="1280" max="1280" width="13.5703125" style="64" customWidth="1"/>
    <col min="1281" max="1281" width="4.140625" style="64" customWidth="1"/>
    <col min="1282" max="1282" width="5.42578125" style="64" customWidth="1"/>
    <col min="1283" max="1283" width="27.7109375" style="64" customWidth="1"/>
    <col min="1284" max="1285" width="0" style="64" hidden="1" customWidth="1"/>
    <col min="1286" max="1286" width="12.85546875" style="64" customWidth="1"/>
    <col min="1287" max="1532" width="9.140625" style="64"/>
    <col min="1533" max="1533" width="4.85546875" style="64" customWidth="1"/>
    <col min="1534" max="1534" width="6.7109375" style="64" customWidth="1"/>
    <col min="1535" max="1535" width="13.85546875" style="64" customWidth="1"/>
    <col min="1536" max="1536" width="13.5703125" style="64" customWidth="1"/>
    <col min="1537" max="1537" width="4.140625" style="64" customWidth="1"/>
    <col min="1538" max="1538" width="5.42578125" style="64" customWidth="1"/>
    <col min="1539" max="1539" width="27.7109375" style="64" customWidth="1"/>
    <col min="1540" max="1541" width="0" style="64" hidden="1" customWidth="1"/>
    <col min="1542" max="1542" width="12.85546875" style="64" customWidth="1"/>
    <col min="1543" max="1788" width="9.140625" style="64"/>
    <col min="1789" max="1789" width="4.85546875" style="64" customWidth="1"/>
    <col min="1790" max="1790" width="6.7109375" style="64" customWidth="1"/>
    <col min="1791" max="1791" width="13.85546875" style="64" customWidth="1"/>
    <col min="1792" max="1792" width="13.5703125" style="64" customWidth="1"/>
    <col min="1793" max="1793" width="4.140625" style="64" customWidth="1"/>
    <col min="1794" max="1794" width="5.42578125" style="64" customWidth="1"/>
    <col min="1795" max="1795" width="27.7109375" style="64" customWidth="1"/>
    <col min="1796" max="1797" width="0" style="64" hidden="1" customWidth="1"/>
    <col min="1798" max="1798" width="12.85546875" style="64" customWidth="1"/>
    <col min="1799" max="2044" width="9.140625" style="64"/>
    <col min="2045" max="2045" width="4.85546875" style="64" customWidth="1"/>
    <col min="2046" max="2046" width="6.7109375" style="64" customWidth="1"/>
    <col min="2047" max="2047" width="13.85546875" style="64" customWidth="1"/>
    <col min="2048" max="2048" width="13.5703125" style="64" customWidth="1"/>
    <col min="2049" max="2049" width="4.140625" style="64" customWidth="1"/>
    <col min="2050" max="2050" width="5.42578125" style="64" customWidth="1"/>
    <col min="2051" max="2051" width="27.7109375" style="64" customWidth="1"/>
    <col min="2052" max="2053" width="0" style="64" hidden="1" customWidth="1"/>
    <col min="2054" max="2054" width="12.85546875" style="64" customWidth="1"/>
    <col min="2055" max="2300" width="9.140625" style="64"/>
    <col min="2301" max="2301" width="4.85546875" style="64" customWidth="1"/>
    <col min="2302" max="2302" width="6.7109375" style="64" customWidth="1"/>
    <col min="2303" max="2303" width="13.85546875" style="64" customWidth="1"/>
    <col min="2304" max="2304" width="13.5703125" style="64" customWidth="1"/>
    <col min="2305" max="2305" width="4.140625" style="64" customWidth="1"/>
    <col min="2306" max="2306" width="5.42578125" style="64" customWidth="1"/>
    <col min="2307" max="2307" width="27.7109375" style="64" customWidth="1"/>
    <col min="2308" max="2309" width="0" style="64" hidden="1" customWidth="1"/>
    <col min="2310" max="2310" width="12.85546875" style="64" customWidth="1"/>
    <col min="2311" max="2556" width="9.140625" style="64"/>
    <col min="2557" max="2557" width="4.85546875" style="64" customWidth="1"/>
    <col min="2558" max="2558" width="6.7109375" style="64" customWidth="1"/>
    <col min="2559" max="2559" width="13.85546875" style="64" customWidth="1"/>
    <col min="2560" max="2560" width="13.5703125" style="64" customWidth="1"/>
    <col min="2561" max="2561" width="4.140625" style="64" customWidth="1"/>
    <col min="2562" max="2562" width="5.42578125" style="64" customWidth="1"/>
    <col min="2563" max="2563" width="27.7109375" style="64" customWidth="1"/>
    <col min="2564" max="2565" width="0" style="64" hidden="1" customWidth="1"/>
    <col min="2566" max="2566" width="12.85546875" style="64" customWidth="1"/>
    <col min="2567" max="2812" width="9.140625" style="64"/>
    <col min="2813" max="2813" width="4.85546875" style="64" customWidth="1"/>
    <col min="2814" max="2814" width="6.7109375" style="64" customWidth="1"/>
    <col min="2815" max="2815" width="13.85546875" style="64" customWidth="1"/>
    <col min="2816" max="2816" width="13.5703125" style="64" customWidth="1"/>
    <col min="2817" max="2817" width="4.140625" style="64" customWidth="1"/>
    <col min="2818" max="2818" width="5.42578125" style="64" customWidth="1"/>
    <col min="2819" max="2819" width="27.7109375" style="64" customWidth="1"/>
    <col min="2820" max="2821" width="0" style="64" hidden="1" customWidth="1"/>
    <col min="2822" max="2822" width="12.85546875" style="64" customWidth="1"/>
    <col min="2823" max="3068" width="9.140625" style="64"/>
    <col min="3069" max="3069" width="4.85546875" style="64" customWidth="1"/>
    <col min="3070" max="3070" width="6.7109375" style="64" customWidth="1"/>
    <col min="3071" max="3071" width="13.85546875" style="64" customWidth="1"/>
    <col min="3072" max="3072" width="13.5703125" style="64" customWidth="1"/>
    <col min="3073" max="3073" width="4.140625" style="64" customWidth="1"/>
    <col min="3074" max="3074" width="5.42578125" style="64" customWidth="1"/>
    <col min="3075" max="3075" width="27.7109375" style="64" customWidth="1"/>
    <col min="3076" max="3077" width="0" style="64" hidden="1" customWidth="1"/>
    <col min="3078" max="3078" width="12.85546875" style="64" customWidth="1"/>
    <col min="3079" max="3324" width="9.140625" style="64"/>
    <col min="3325" max="3325" width="4.85546875" style="64" customWidth="1"/>
    <col min="3326" max="3326" width="6.7109375" style="64" customWidth="1"/>
    <col min="3327" max="3327" width="13.85546875" style="64" customWidth="1"/>
    <col min="3328" max="3328" width="13.5703125" style="64" customWidth="1"/>
    <col min="3329" max="3329" width="4.140625" style="64" customWidth="1"/>
    <col min="3330" max="3330" width="5.42578125" style="64" customWidth="1"/>
    <col min="3331" max="3331" width="27.7109375" style="64" customWidth="1"/>
    <col min="3332" max="3333" width="0" style="64" hidden="1" customWidth="1"/>
    <col min="3334" max="3334" width="12.85546875" style="64" customWidth="1"/>
    <col min="3335" max="3580" width="9.140625" style="64"/>
    <col min="3581" max="3581" width="4.85546875" style="64" customWidth="1"/>
    <col min="3582" max="3582" width="6.7109375" style="64" customWidth="1"/>
    <col min="3583" max="3583" width="13.85546875" style="64" customWidth="1"/>
    <col min="3584" max="3584" width="13.5703125" style="64" customWidth="1"/>
    <col min="3585" max="3585" width="4.140625" style="64" customWidth="1"/>
    <col min="3586" max="3586" width="5.42578125" style="64" customWidth="1"/>
    <col min="3587" max="3587" width="27.7109375" style="64" customWidth="1"/>
    <col min="3588" max="3589" width="0" style="64" hidden="1" customWidth="1"/>
    <col min="3590" max="3590" width="12.85546875" style="64" customWidth="1"/>
    <col min="3591" max="3836" width="9.140625" style="64"/>
    <col min="3837" max="3837" width="4.85546875" style="64" customWidth="1"/>
    <col min="3838" max="3838" width="6.7109375" style="64" customWidth="1"/>
    <col min="3839" max="3839" width="13.85546875" style="64" customWidth="1"/>
    <col min="3840" max="3840" width="13.5703125" style="64" customWidth="1"/>
    <col min="3841" max="3841" width="4.140625" style="64" customWidth="1"/>
    <col min="3842" max="3842" width="5.42578125" style="64" customWidth="1"/>
    <col min="3843" max="3843" width="27.7109375" style="64" customWidth="1"/>
    <col min="3844" max="3845" width="0" style="64" hidden="1" customWidth="1"/>
    <col min="3846" max="3846" width="12.85546875" style="64" customWidth="1"/>
    <col min="3847" max="4092" width="9.140625" style="64"/>
    <col min="4093" max="4093" width="4.85546875" style="64" customWidth="1"/>
    <col min="4094" max="4094" width="6.7109375" style="64" customWidth="1"/>
    <col min="4095" max="4095" width="13.85546875" style="64" customWidth="1"/>
    <col min="4096" max="4096" width="13.5703125" style="64" customWidth="1"/>
    <col min="4097" max="4097" width="4.140625" style="64" customWidth="1"/>
    <col min="4098" max="4098" width="5.42578125" style="64" customWidth="1"/>
    <col min="4099" max="4099" width="27.7109375" style="64" customWidth="1"/>
    <col min="4100" max="4101" width="0" style="64" hidden="1" customWidth="1"/>
    <col min="4102" max="4102" width="12.85546875" style="64" customWidth="1"/>
    <col min="4103" max="4348" width="9.140625" style="64"/>
    <col min="4349" max="4349" width="4.85546875" style="64" customWidth="1"/>
    <col min="4350" max="4350" width="6.7109375" style="64" customWidth="1"/>
    <col min="4351" max="4351" width="13.85546875" style="64" customWidth="1"/>
    <col min="4352" max="4352" width="13.5703125" style="64" customWidth="1"/>
    <col min="4353" max="4353" width="4.140625" style="64" customWidth="1"/>
    <col min="4354" max="4354" width="5.42578125" style="64" customWidth="1"/>
    <col min="4355" max="4355" width="27.7109375" style="64" customWidth="1"/>
    <col min="4356" max="4357" width="0" style="64" hidden="1" customWidth="1"/>
    <col min="4358" max="4358" width="12.85546875" style="64" customWidth="1"/>
    <col min="4359" max="4604" width="9.140625" style="64"/>
    <col min="4605" max="4605" width="4.85546875" style="64" customWidth="1"/>
    <col min="4606" max="4606" width="6.7109375" style="64" customWidth="1"/>
    <col min="4607" max="4607" width="13.85546875" style="64" customWidth="1"/>
    <col min="4608" max="4608" width="13.5703125" style="64" customWidth="1"/>
    <col min="4609" max="4609" width="4.140625" style="64" customWidth="1"/>
    <col min="4610" max="4610" width="5.42578125" style="64" customWidth="1"/>
    <col min="4611" max="4611" width="27.7109375" style="64" customWidth="1"/>
    <col min="4612" max="4613" width="0" style="64" hidden="1" customWidth="1"/>
    <col min="4614" max="4614" width="12.85546875" style="64" customWidth="1"/>
    <col min="4615" max="4860" width="9.140625" style="64"/>
    <col min="4861" max="4861" width="4.85546875" style="64" customWidth="1"/>
    <col min="4862" max="4862" width="6.7109375" style="64" customWidth="1"/>
    <col min="4863" max="4863" width="13.85546875" style="64" customWidth="1"/>
    <col min="4864" max="4864" width="13.5703125" style="64" customWidth="1"/>
    <col min="4865" max="4865" width="4.140625" style="64" customWidth="1"/>
    <col min="4866" max="4866" width="5.42578125" style="64" customWidth="1"/>
    <col min="4867" max="4867" width="27.7109375" style="64" customWidth="1"/>
    <col min="4868" max="4869" width="0" style="64" hidden="1" customWidth="1"/>
    <col min="4870" max="4870" width="12.85546875" style="64" customWidth="1"/>
    <col min="4871" max="5116" width="9.140625" style="64"/>
    <col min="5117" max="5117" width="4.85546875" style="64" customWidth="1"/>
    <col min="5118" max="5118" width="6.7109375" style="64" customWidth="1"/>
    <col min="5119" max="5119" width="13.85546875" style="64" customWidth="1"/>
    <col min="5120" max="5120" width="13.5703125" style="64" customWidth="1"/>
    <col min="5121" max="5121" width="4.140625" style="64" customWidth="1"/>
    <col min="5122" max="5122" width="5.42578125" style="64" customWidth="1"/>
    <col min="5123" max="5123" width="27.7109375" style="64" customWidth="1"/>
    <col min="5124" max="5125" width="0" style="64" hidden="1" customWidth="1"/>
    <col min="5126" max="5126" width="12.85546875" style="64" customWidth="1"/>
    <col min="5127" max="5372" width="9.140625" style="64"/>
    <col min="5373" max="5373" width="4.85546875" style="64" customWidth="1"/>
    <col min="5374" max="5374" width="6.7109375" style="64" customWidth="1"/>
    <col min="5375" max="5375" width="13.85546875" style="64" customWidth="1"/>
    <col min="5376" max="5376" width="13.5703125" style="64" customWidth="1"/>
    <col min="5377" max="5377" width="4.140625" style="64" customWidth="1"/>
    <col min="5378" max="5378" width="5.42578125" style="64" customWidth="1"/>
    <col min="5379" max="5379" width="27.7109375" style="64" customWidth="1"/>
    <col min="5380" max="5381" width="0" style="64" hidden="1" customWidth="1"/>
    <col min="5382" max="5382" width="12.85546875" style="64" customWidth="1"/>
    <col min="5383" max="5628" width="9.140625" style="64"/>
    <col min="5629" max="5629" width="4.85546875" style="64" customWidth="1"/>
    <col min="5630" max="5630" width="6.7109375" style="64" customWidth="1"/>
    <col min="5631" max="5631" width="13.85546875" style="64" customWidth="1"/>
    <col min="5632" max="5632" width="13.5703125" style="64" customWidth="1"/>
    <col min="5633" max="5633" width="4.140625" style="64" customWidth="1"/>
    <col min="5634" max="5634" width="5.42578125" style="64" customWidth="1"/>
    <col min="5635" max="5635" width="27.7109375" style="64" customWidth="1"/>
    <col min="5636" max="5637" width="0" style="64" hidden="1" customWidth="1"/>
    <col min="5638" max="5638" width="12.85546875" style="64" customWidth="1"/>
    <col min="5639" max="5884" width="9.140625" style="64"/>
    <col min="5885" max="5885" width="4.85546875" style="64" customWidth="1"/>
    <col min="5886" max="5886" width="6.7109375" style="64" customWidth="1"/>
    <col min="5887" max="5887" width="13.85546875" style="64" customWidth="1"/>
    <col min="5888" max="5888" width="13.5703125" style="64" customWidth="1"/>
    <col min="5889" max="5889" width="4.140625" style="64" customWidth="1"/>
    <col min="5890" max="5890" width="5.42578125" style="64" customWidth="1"/>
    <col min="5891" max="5891" width="27.7109375" style="64" customWidth="1"/>
    <col min="5892" max="5893" width="0" style="64" hidden="1" customWidth="1"/>
    <col min="5894" max="5894" width="12.85546875" style="64" customWidth="1"/>
    <col min="5895" max="6140" width="9.140625" style="64"/>
    <col min="6141" max="6141" width="4.85546875" style="64" customWidth="1"/>
    <col min="6142" max="6142" width="6.7109375" style="64" customWidth="1"/>
    <col min="6143" max="6143" width="13.85546875" style="64" customWidth="1"/>
    <col min="6144" max="6144" width="13.5703125" style="64" customWidth="1"/>
    <col min="6145" max="6145" width="4.140625" style="64" customWidth="1"/>
    <col min="6146" max="6146" width="5.42578125" style="64" customWidth="1"/>
    <col min="6147" max="6147" width="27.7109375" style="64" customWidth="1"/>
    <col min="6148" max="6149" width="0" style="64" hidden="1" customWidth="1"/>
    <col min="6150" max="6150" width="12.85546875" style="64" customWidth="1"/>
    <col min="6151" max="6396" width="9.140625" style="64"/>
    <col min="6397" max="6397" width="4.85546875" style="64" customWidth="1"/>
    <col min="6398" max="6398" width="6.7109375" style="64" customWidth="1"/>
    <col min="6399" max="6399" width="13.85546875" style="64" customWidth="1"/>
    <col min="6400" max="6400" width="13.5703125" style="64" customWidth="1"/>
    <col min="6401" max="6401" width="4.140625" style="64" customWidth="1"/>
    <col min="6402" max="6402" width="5.42578125" style="64" customWidth="1"/>
    <col min="6403" max="6403" width="27.7109375" style="64" customWidth="1"/>
    <col min="6404" max="6405" width="0" style="64" hidden="1" customWidth="1"/>
    <col min="6406" max="6406" width="12.85546875" style="64" customWidth="1"/>
    <col min="6407" max="6652" width="9.140625" style="64"/>
    <col min="6653" max="6653" width="4.85546875" style="64" customWidth="1"/>
    <col min="6654" max="6654" width="6.7109375" style="64" customWidth="1"/>
    <col min="6655" max="6655" width="13.85546875" style="64" customWidth="1"/>
    <col min="6656" max="6656" width="13.5703125" style="64" customWidth="1"/>
    <col min="6657" max="6657" width="4.140625" style="64" customWidth="1"/>
    <col min="6658" max="6658" width="5.42578125" style="64" customWidth="1"/>
    <col min="6659" max="6659" width="27.7109375" style="64" customWidth="1"/>
    <col min="6660" max="6661" width="0" style="64" hidden="1" customWidth="1"/>
    <col min="6662" max="6662" width="12.85546875" style="64" customWidth="1"/>
    <col min="6663" max="6908" width="9.140625" style="64"/>
    <col min="6909" max="6909" width="4.85546875" style="64" customWidth="1"/>
    <col min="6910" max="6910" width="6.7109375" style="64" customWidth="1"/>
    <col min="6911" max="6911" width="13.85546875" style="64" customWidth="1"/>
    <col min="6912" max="6912" width="13.5703125" style="64" customWidth="1"/>
    <col min="6913" max="6913" width="4.140625" style="64" customWidth="1"/>
    <col min="6914" max="6914" width="5.42578125" style="64" customWidth="1"/>
    <col min="6915" max="6915" width="27.7109375" style="64" customWidth="1"/>
    <col min="6916" max="6917" width="0" style="64" hidden="1" customWidth="1"/>
    <col min="6918" max="6918" width="12.85546875" style="64" customWidth="1"/>
    <col min="6919" max="7164" width="9.140625" style="64"/>
    <col min="7165" max="7165" width="4.85546875" style="64" customWidth="1"/>
    <col min="7166" max="7166" width="6.7109375" style="64" customWidth="1"/>
    <col min="7167" max="7167" width="13.85546875" style="64" customWidth="1"/>
    <col min="7168" max="7168" width="13.5703125" style="64" customWidth="1"/>
    <col min="7169" max="7169" width="4.140625" style="64" customWidth="1"/>
    <col min="7170" max="7170" width="5.42578125" style="64" customWidth="1"/>
    <col min="7171" max="7171" width="27.7109375" style="64" customWidth="1"/>
    <col min="7172" max="7173" width="0" style="64" hidden="1" customWidth="1"/>
    <col min="7174" max="7174" width="12.85546875" style="64" customWidth="1"/>
    <col min="7175" max="7420" width="9.140625" style="64"/>
    <col min="7421" max="7421" width="4.85546875" style="64" customWidth="1"/>
    <col min="7422" max="7422" width="6.7109375" style="64" customWidth="1"/>
    <col min="7423" max="7423" width="13.85546875" style="64" customWidth="1"/>
    <col min="7424" max="7424" width="13.5703125" style="64" customWidth="1"/>
    <col min="7425" max="7425" width="4.140625" style="64" customWidth="1"/>
    <col min="7426" max="7426" width="5.42578125" style="64" customWidth="1"/>
    <col min="7427" max="7427" width="27.7109375" style="64" customWidth="1"/>
    <col min="7428" max="7429" width="0" style="64" hidden="1" customWidth="1"/>
    <col min="7430" max="7430" width="12.85546875" style="64" customWidth="1"/>
    <col min="7431" max="7676" width="9.140625" style="64"/>
    <col min="7677" max="7677" width="4.85546875" style="64" customWidth="1"/>
    <col min="7678" max="7678" width="6.7109375" style="64" customWidth="1"/>
    <col min="7679" max="7679" width="13.85546875" style="64" customWidth="1"/>
    <col min="7680" max="7680" width="13.5703125" style="64" customWidth="1"/>
    <col min="7681" max="7681" width="4.140625" style="64" customWidth="1"/>
    <col min="7682" max="7682" width="5.42578125" style="64" customWidth="1"/>
    <col min="7683" max="7683" width="27.7109375" style="64" customWidth="1"/>
    <col min="7684" max="7685" width="0" style="64" hidden="1" customWidth="1"/>
    <col min="7686" max="7686" width="12.85546875" style="64" customWidth="1"/>
    <col min="7687" max="7932" width="9.140625" style="64"/>
    <col min="7933" max="7933" width="4.85546875" style="64" customWidth="1"/>
    <col min="7934" max="7934" width="6.7109375" style="64" customWidth="1"/>
    <col min="7935" max="7935" width="13.85546875" style="64" customWidth="1"/>
    <col min="7936" max="7936" width="13.5703125" style="64" customWidth="1"/>
    <col min="7937" max="7937" width="4.140625" style="64" customWidth="1"/>
    <col min="7938" max="7938" width="5.42578125" style="64" customWidth="1"/>
    <col min="7939" max="7939" width="27.7109375" style="64" customWidth="1"/>
    <col min="7940" max="7941" width="0" style="64" hidden="1" customWidth="1"/>
    <col min="7942" max="7942" width="12.85546875" style="64" customWidth="1"/>
    <col min="7943" max="8188" width="9.140625" style="64"/>
    <col min="8189" max="8189" width="4.85546875" style="64" customWidth="1"/>
    <col min="8190" max="8190" width="6.7109375" style="64" customWidth="1"/>
    <col min="8191" max="8191" width="13.85546875" style="64" customWidth="1"/>
    <col min="8192" max="8192" width="13.5703125" style="64" customWidth="1"/>
    <col min="8193" max="8193" width="4.140625" style="64" customWidth="1"/>
    <col min="8194" max="8194" width="5.42578125" style="64" customWidth="1"/>
    <col min="8195" max="8195" width="27.7109375" style="64" customWidth="1"/>
    <col min="8196" max="8197" width="0" style="64" hidden="1" customWidth="1"/>
    <col min="8198" max="8198" width="12.85546875" style="64" customWidth="1"/>
    <col min="8199" max="8444" width="9.140625" style="64"/>
    <col min="8445" max="8445" width="4.85546875" style="64" customWidth="1"/>
    <col min="8446" max="8446" width="6.7109375" style="64" customWidth="1"/>
    <col min="8447" max="8447" width="13.85546875" style="64" customWidth="1"/>
    <col min="8448" max="8448" width="13.5703125" style="64" customWidth="1"/>
    <col min="8449" max="8449" width="4.140625" style="64" customWidth="1"/>
    <col min="8450" max="8450" width="5.42578125" style="64" customWidth="1"/>
    <col min="8451" max="8451" width="27.7109375" style="64" customWidth="1"/>
    <col min="8452" max="8453" width="0" style="64" hidden="1" customWidth="1"/>
    <col min="8454" max="8454" width="12.85546875" style="64" customWidth="1"/>
    <col min="8455" max="8700" width="9.140625" style="64"/>
    <col min="8701" max="8701" width="4.85546875" style="64" customWidth="1"/>
    <col min="8702" max="8702" width="6.7109375" style="64" customWidth="1"/>
    <col min="8703" max="8703" width="13.85546875" style="64" customWidth="1"/>
    <col min="8704" max="8704" width="13.5703125" style="64" customWidth="1"/>
    <col min="8705" max="8705" width="4.140625" style="64" customWidth="1"/>
    <col min="8706" max="8706" width="5.42578125" style="64" customWidth="1"/>
    <col min="8707" max="8707" width="27.7109375" style="64" customWidth="1"/>
    <col min="8708" max="8709" width="0" style="64" hidden="1" customWidth="1"/>
    <col min="8710" max="8710" width="12.85546875" style="64" customWidth="1"/>
    <col min="8711" max="8956" width="9.140625" style="64"/>
    <col min="8957" max="8957" width="4.85546875" style="64" customWidth="1"/>
    <col min="8958" max="8958" width="6.7109375" style="64" customWidth="1"/>
    <col min="8959" max="8959" width="13.85546875" style="64" customWidth="1"/>
    <col min="8960" max="8960" width="13.5703125" style="64" customWidth="1"/>
    <col min="8961" max="8961" width="4.140625" style="64" customWidth="1"/>
    <col min="8962" max="8962" width="5.42578125" style="64" customWidth="1"/>
    <col min="8963" max="8963" width="27.7109375" style="64" customWidth="1"/>
    <col min="8964" max="8965" width="0" style="64" hidden="1" customWidth="1"/>
    <col min="8966" max="8966" width="12.85546875" style="64" customWidth="1"/>
    <col min="8967" max="9212" width="9.140625" style="64"/>
    <col min="9213" max="9213" width="4.85546875" style="64" customWidth="1"/>
    <col min="9214" max="9214" width="6.7109375" style="64" customWidth="1"/>
    <col min="9215" max="9215" width="13.85546875" style="64" customWidth="1"/>
    <col min="9216" max="9216" width="13.5703125" style="64" customWidth="1"/>
    <col min="9217" max="9217" width="4.140625" style="64" customWidth="1"/>
    <col min="9218" max="9218" width="5.42578125" style="64" customWidth="1"/>
    <col min="9219" max="9219" width="27.7109375" style="64" customWidth="1"/>
    <col min="9220" max="9221" width="0" style="64" hidden="1" customWidth="1"/>
    <col min="9222" max="9222" width="12.85546875" style="64" customWidth="1"/>
    <col min="9223" max="9468" width="9.140625" style="64"/>
    <col min="9469" max="9469" width="4.85546875" style="64" customWidth="1"/>
    <col min="9470" max="9470" width="6.7109375" style="64" customWidth="1"/>
    <col min="9471" max="9471" width="13.85546875" style="64" customWidth="1"/>
    <col min="9472" max="9472" width="13.5703125" style="64" customWidth="1"/>
    <col min="9473" max="9473" width="4.140625" style="64" customWidth="1"/>
    <col min="9474" max="9474" width="5.42578125" style="64" customWidth="1"/>
    <col min="9475" max="9475" width="27.7109375" style="64" customWidth="1"/>
    <col min="9476" max="9477" width="0" style="64" hidden="1" customWidth="1"/>
    <col min="9478" max="9478" width="12.85546875" style="64" customWidth="1"/>
    <col min="9479" max="9724" width="9.140625" style="64"/>
    <col min="9725" max="9725" width="4.85546875" style="64" customWidth="1"/>
    <col min="9726" max="9726" width="6.7109375" style="64" customWidth="1"/>
    <col min="9727" max="9727" width="13.85546875" style="64" customWidth="1"/>
    <col min="9728" max="9728" width="13.5703125" style="64" customWidth="1"/>
    <col min="9729" max="9729" width="4.140625" style="64" customWidth="1"/>
    <col min="9730" max="9730" width="5.42578125" style="64" customWidth="1"/>
    <col min="9731" max="9731" width="27.7109375" style="64" customWidth="1"/>
    <col min="9732" max="9733" width="0" style="64" hidden="1" customWidth="1"/>
    <col min="9734" max="9734" width="12.85546875" style="64" customWidth="1"/>
    <col min="9735" max="9980" width="9.140625" style="64"/>
    <col min="9981" max="9981" width="4.85546875" style="64" customWidth="1"/>
    <col min="9982" max="9982" width="6.7109375" style="64" customWidth="1"/>
    <col min="9983" max="9983" width="13.85546875" style="64" customWidth="1"/>
    <col min="9984" max="9984" width="13.5703125" style="64" customWidth="1"/>
    <col min="9985" max="9985" width="4.140625" style="64" customWidth="1"/>
    <col min="9986" max="9986" width="5.42578125" style="64" customWidth="1"/>
    <col min="9987" max="9987" width="27.7109375" style="64" customWidth="1"/>
    <col min="9988" max="9989" width="0" style="64" hidden="1" customWidth="1"/>
    <col min="9990" max="9990" width="12.85546875" style="64" customWidth="1"/>
    <col min="9991" max="10236" width="9.140625" style="64"/>
    <col min="10237" max="10237" width="4.85546875" style="64" customWidth="1"/>
    <col min="10238" max="10238" width="6.7109375" style="64" customWidth="1"/>
    <col min="10239" max="10239" width="13.85546875" style="64" customWidth="1"/>
    <col min="10240" max="10240" width="13.5703125" style="64" customWidth="1"/>
    <col min="10241" max="10241" width="4.140625" style="64" customWidth="1"/>
    <col min="10242" max="10242" width="5.42578125" style="64" customWidth="1"/>
    <col min="10243" max="10243" width="27.7109375" style="64" customWidth="1"/>
    <col min="10244" max="10245" width="0" style="64" hidden="1" customWidth="1"/>
    <col min="10246" max="10246" width="12.85546875" style="64" customWidth="1"/>
    <col min="10247" max="10492" width="9.140625" style="64"/>
    <col min="10493" max="10493" width="4.85546875" style="64" customWidth="1"/>
    <col min="10494" max="10494" width="6.7109375" style="64" customWidth="1"/>
    <col min="10495" max="10495" width="13.85546875" style="64" customWidth="1"/>
    <col min="10496" max="10496" width="13.5703125" style="64" customWidth="1"/>
    <col min="10497" max="10497" width="4.140625" style="64" customWidth="1"/>
    <col min="10498" max="10498" width="5.42578125" style="64" customWidth="1"/>
    <col min="10499" max="10499" width="27.7109375" style="64" customWidth="1"/>
    <col min="10500" max="10501" width="0" style="64" hidden="1" customWidth="1"/>
    <col min="10502" max="10502" width="12.85546875" style="64" customWidth="1"/>
    <col min="10503" max="10748" width="9.140625" style="64"/>
    <col min="10749" max="10749" width="4.85546875" style="64" customWidth="1"/>
    <col min="10750" max="10750" width="6.7109375" style="64" customWidth="1"/>
    <col min="10751" max="10751" width="13.85546875" style="64" customWidth="1"/>
    <col min="10752" max="10752" width="13.5703125" style="64" customWidth="1"/>
    <col min="10753" max="10753" width="4.140625" style="64" customWidth="1"/>
    <col min="10754" max="10754" width="5.42578125" style="64" customWidth="1"/>
    <col min="10755" max="10755" width="27.7109375" style="64" customWidth="1"/>
    <col min="10756" max="10757" width="0" style="64" hidden="1" customWidth="1"/>
    <col min="10758" max="10758" width="12.85546875" style="64" customWidth="1"/>
    <col min="10759" max="11004" width="9.140625" style="64"/>
    <col min="11005" max="11005" width="4.85546875" style="64" customWidth="1"/>
    <col min="11006" max="11006" width="6.7109375" style="64" customWidth="1"/>
    <col min="11007" max="11007" width="13.85546875" style="64" customWidth="1"/>
    <col min="11008" max="11008" width="13.5703125" style="64" customWidth="1"/>
    <col min="11009" max="11009" width="4.140625" style="64" customWidth="1"/>
    <col min="11010" max="11010" width="5.42578125" style="64" customWidth="1"/>
    <col min="11011" max="11011" width="27.7109375" style="64" customWidth="1"/>
    <col min="11012" max="11013" width="0" style="64" hidden="1" customWidth="1"/>
    <col min="11014" max="11014" width="12.85546875" style="64" customWidth="1"/>
    <col min="11015" max="11260" width="9.140625" style="64"/>
    <col min="11261" max="11261" width="4.85546875" style="64" customWidth="1"/>
    <col min="11262" max="11262" width="6.7109375" style="64" customWidth="1"/>
    <col min="11263" max="11263" width="13.85546875" style="64" customWidth="1"/>
    <col min="11264" max="11264" width="13.5703125" style="64" customWidth="1"/>
    <col min="11265" max="11265" width="4.140625" style="64" customWidth="1"/>
    <col min="11266" max="11266" width="5.42578125" style="64" customWidth="1"/>
    <col min="11267" max="11267" width="27.7109375" style="64" customWidth="1"/>
    <col min="11268" max="11269" width="0" style="64" hidden="1" customWidth="1"/>
    <col min="11270" max="11270" width="12.85546875" style="64" customWidth="1"/>
    <col min="11271" max="11516" width="9.140625" style="64"/>
    <col min="11517" max="11517" width="4.85546875" style="64" customWidth="1"/>
    <col min="11518" max="11518" width="6.7109375" style="64" customWidth="1"/>
    <col min="11519" max="11519" width="13.85546875" style="64" customWidth="1"/>
    <col min="11520" max="11520" width="13.5703125" style="64" customWidth="1"/>
    <col min="11521" max="11521" width="4.140625" style="64" customWidth="1"/>
    <col min="11522" max="11522" width="5.42578125" style="64" customWidth="1"/>
    <col min="11523" max="11523" width="27.7109375" style="64" customWidth="1"/>
    <col min="11524" max="11525" width="0" style="64" hidden="1" customWidth="1"/>
    <col min="11526" max="11526" width="12.85546875" style="64" customWidth="1"/>
    <col min="11527" max="11772" width="9.140625" style="64"/>
    <col min="11773" max="11773" width="4.85546875" style="64" customWidth="1"/>
    <col min="11774" max="11774" width="6.7109375" style="64" customWidth="1"/>
    <col min="11775" max="11775" width="13.85546875" style="64" customWidth="1"/>
    <col min="11776" max="11776" width="13.5703125" style="64" customWidth="1"/>
    <col min="11777" max="11777" width="4.140625" style="64" customWidth="1"/>
    <col min="11778" max="11778" width="5.42578125" style="64" customWidth="1"/>
    <col min="11779" max="11779" width="27.7109375" style="64" customWidth="1"/>
    <col min="11780" max="11781" width="0" style="64" hidden="1" customWidth="1"/>
    <col min="11782" max="11782" width="12.85546875" style="64" customWidth="1"/>
    <col min="11783" max="12028" width="9.140625" style="64"/>
    <col min="12029" max="12029" width="4.85546875" style="64" customWidth="1"/>
    <col min="12030" max="12030" width="6.7109375" style="64" customWidth="1"/>
    <col min="12031" max="12031" width="13.85546875" style="64" customWidth="1"/>
    <col min="12032" max="12032" width="13.5703125" style="64" customWidth="1"/>
    <col min="12033" max="12033" width="4.140625" style="64" customWidth="1"/>
    <col min="12034" max="12034" width="5.42578125" style="64" customWidth="1"/>
    <col min="12035" max="12035" width="27.7109375" style="64" customWidth="1"/>
    <col min="12036" max="12037" width="0" style="64" hidden="1" customWidth="1"/>
    <col min="12038" max="12038" width="12.85546875" style="64" customWidth="1"/>
    <col min="12039" max="12284" width="9.140625" style="64"/>
    <col min="12285" max="12285" width="4.85546875" style="64" customWidth="1"/>
    <col min="12286" max="12286" width="6.7109375" style="64" customWidth="1"/>
    <col min="12287" max="12287" width="13.85546875" style="64" customWidth="1"/>
    <col min="12288" max="12288" width="13.5703125" style="64" customWidth="1"/>
    <col min="12289" max="12289" width="4.140625" style="64" customWidth="1"/>
    <col min="12290" max="12290" width="5.42578125" style="64" customWidth="1"/>
    <col min="12291" max="12291" width="27.7109375" style="64" customWidth="1"/>
    <col min="12292" max="12293" width="0" style="64" hidden="1" customWidth="1"/>
    <col min="12294" max="12294" width="12.85546875" style="64" customWidth="1"/>
    <col min="12295" max="12540" width="9.140625" style="64"/>
    <col min="12541" max="12541" width="4.85546875" style="64" customWidth="1"/>
    <col min="12542" max="12542" width="6.7109375" style="64" customWidth="1"/>
    <col min="12543" max="12543" width="13.85546875" style="64" customWidth="1"/>
    <col min="12544" max="12544" width="13.5703125" style="64" customWidth="1"/>
    <col min="12545" max="12545" width="4.140625" style="64" customWidth="1"/>
    <col min="12546" max="12546" width="5.42578125" style="64" customWidth="1"/>
    <col min="12547" max="12547" width="27.7109375" style="64" customWidth="1"/>
    <col min="12548" max="12549" width="0" style="64" hidden="1" customWidth="1"/>
    <col min="12550" max="12550" width="12.85546875" style="64" customWidth="1"/>
    <col min="12551" max="12796" width="9.140625" style="64"/>
    <col min="12797" max="12797" width="4.85546875" style="64" customWidth="1"/>
    <col min="12798" max="12798" width="6.7109375" style="64" customWidth="1"/>
    <col min="12799" max="12799" width="13.85546875" style="64" customWidth="1"/>
    <col min="12800" max="12800" width="13.5703125" style="64" customWidth="1"/>
    <col min="12801" max="12801" width="4.140625" style="64" customWidth="1"/>
    <col min="12802" max="12802" width="5.42578125" style="64" customWidth="1"/>
    <col min="12803" max="12803" width="27.7109375" style="64" customWidth="1"/>
    <col min="12804" max="12805" width="0" style="64" hidden="1" customWidth="1"/>
    <col min="12806" max="12806" width="12.85546875" style="64" customWidth="1"/>
    <col min="12807" max="13052" width="9.140625" style="64"/>
    <col min="13053" max="13053" width="4.85546875" style="64" customWidth="1"/>
    <col min="13054" max="13054" width="6.7109375" style="64" customWidth="1"/>
    <col min="13055" max="13055" width="13.85546875" style="64" customWidth="1"/>
    <col min="13056" max="13056" width="13.5703125" style="64" customWidth="1"/>
    <col min="13057" max="13057" width="4.140625" style="64" customWidth="1"/>
    <col min="13058" max="13058" width="5.42578125" style="64" customWidth="1"/>
    <col min="13059" max="13059" width="27.7109375" style="64" customWidth="1"/>
    <col min="13060" max="13061" width="0" style="64" hidden="1" customWidth="1"/>
    <col min="13062" max="13062" width="12.85546875" style="64" customWidth="1"/>
    <col min="13063" max="13308" width="9.140625" style="64"/>
    <col min="13309" max="13309" width="4.85546875" style="64" customWidth="1"/>
    <col min="13310" max="13310" width="6.7109375" style="64" customWidth="1"/>
    <col min="13311" max="13311" width="13.85546875" style="64" customWidth="1"/>
    <col min="13312" max="13312" width="13.5703125" style="64" customWidth="1"/>
    <col min="13313" max="13313" width="4.140625" style="64" customWidth="1"/>
    <col min="13314" max="13314" width="5.42578125" style="64" customWidth="1"/>
    <col min="13315" max="13315" width="27.7109375" style="64" customWidth="1"/>
    <col min="13316" max="13317" width="0" style="64" hidden="1" customWidth="1"/>
    <col min="13318" max="13318" width="12.85546875" style="64" customWidth="1"/>
    <col min="13319" max="13564" width="9.140625" style="64"/>
    <col min="13565" max="13565" width="4.85546875" style="64" customWidth="1"/>
    <col min="13566" max="13566" width="6.7109375" style="64" customWidth="1"/>
    <col min="13567" max="13567" width="13.85546875" style="64" customWidth="1"/>
    <col min="13568" max="13568" width="13.5703125" style="64" customWidth="1"/>
    <col min="13569" max="13569" width="4.140625" style="64" customWidth="1"/>
    <col min="13570" max="13570" width="5.42578125" style="64" customWidth="1"/>
    <col min="13571" max="13571" width="27.7109375" style="64" customWidth="1"/>
    <col min="13572" max="13573" width="0" style="64" hidden="1" customWidth="1"/>
    <col min="13574" max="13574" width="12.85546875" style="64" customWidth="1"/>
    <col min="13575" max="13820" width="9.140625" style="64"/>
    <col min="13821" max="13821" width="4.85546875" style="64" customWidth="1"/>
    <col min="13822" max="13822" width="6.7109375" style="64" customWidth="1"/>
    <col min="13823" max="13823" width="13.85546875" style="64" customWidth="1"/>
    <col min="13824" max="13824" width="13.5703125" style="64" customWidth="1"/>
    <col min="13825" max="13825" width="4.140625" style="64" customWidth="1"/>
    <col min="13826" max="13826" width="5.42578125" style="64" customWidth="1"/>
    <col min="13827" max="13827" width="27.7109375" style="64" customWidth="1"/>
    <col min="13828" max="13829" width="0" style="64" hidden="1" customWidth="1"/>
    <col min="13830" max="13830" width="12.85546875" style="64" customWidth="1"/>
    <col min="13831" max="14076" width="9.140625" style="64"/>
    <col min="14077" max="14077" width="4.85546875" style="64" customWidth="1"/>
    <col min="14078" max="14078" width="6.7109375" style="64" customWidth="1"/>
    <col min="14079" max="14079" width="13.85546875" style="64" customWidth="1"/>
    <col min="14080" max="14080" width="13.5703125" style="64" customWidth="1"/>
    <col min="14081" max="14081" width="4.140625" style="64" customWidth="1"/>
    <col min="14082" max="14082" width="5.42578125" style="64" customWidth="1"/>
    <col min="14083" max="14083" width="27.7109375" style="64" customWidth="1"/>
    <col min="14084" max="14085" width="0" style="64" hidden="1" customWidth="1"/>
    <col min="14086" max="14086" width="12.85546875" style="64" customWidth="1"/>
    <col min="14087" max="14332" width="9.140625" style="64"/>
    <col min="14333" max="14333" width="4.85546875" style="64" customWidth="1"/>
    <col min="14334" max="14334" width="6.7109375" style="64" customWidth="1"/>
    <col min="14335" max="14335" width="13.85546875" style="64" customWidth="1"/>
    <col min="14336" max="14336" width="13.5703125" style="64" customWidth="1"/>
    <col min="14337" max="14337" width="4.140625" style="64" customWidth="1"/>
    <col min="14338" max="14338" width="5.42578125" style="64" customWidth="1"/>
    <col min="14339" max="14339" width="27.7109375" style="64" customWidth="1"/>
    <col min="14340" max="14341" width="0" style="64" hidden="1" customWidth="1"/>
    <col min="14342" max="14342" width="12.85546875" style="64" customWidth="1"/>
    <col min="14343" max="14588" width="9.140625" style="64"/>
    <col min="14589" max="14589" width="4.85546875" style="64" customWidth="1"/>
    <col min="14590" max="14590" width="6.7109375" style="64" customWidth="1"/>
    <col min="14591" max="14591" width="13.85546875" style="64" customWidth="1"/>
    <col min="14592" max="14592" width="13.5703125" style="64" customWidth="1"/>
    <col min="14593" max="14593" width="4.140625" style="64" customWidth="1"/>
    <col min="14594" max="14594" width="5.42578125" style="64" customWidth="1"/>
    <col min="14595" max="14595" width="27.7109375" style="64" customWidth="1"/>
    <col min="14596" max="14597" width="0" style="64" hidden="1" customWidth="1"/>
    <col min="14598" max="14598" width="12.85546875" style="64" customWidth="1"/>
    <col min="14599" max="14844" width="9.140625" style="64"/>
    <col min="14845" max="14845" width="4.85546875" style="64" customWidth="1"/>
    <col min="14846" max="14846" width="6.7109375" style="64" customWidth="1"/>
    <col min="14847" max="14847" width="13.85546875" style="64" customWidth="1"/>
    <col min="14848" max="14848" width="13.5703125" style="64" customWidth="1"/>
    <col min="14849" max="14849" width="4.140625" style="64" customWidth="1"/>
    <col min="14850" max="14850" width="5.42578125" style="64" customWidth="1"/>
    <col min="14851" max="14851" width="27.7109375" style="64" customWidth="1"/>
    <col min="14852" max="14853" width="0" style="64" hidden="1" customWidth="1"/>
    <col min="14854" max="14854" width="12.85546875" style="64" customWidth="1"/>
    <col min="14855" max="15100" width="9.140625" style="64"/>
    <col min="15101" max="15101" width="4.85546875" style="64" customWidth="1"/>
    <col min="15102" max="15102" width="6.7109375" style="64" customWidth="1"/>
    <col min="15103" max="15103" width="13.85546875" style="64" customWidth="1"/>
    <col min="15104" max="15104" width="13.5703125" style="64" customWidth="1"/>
    <col min="15105" max="15105" width="4.140625" style="64" customWidth="1"/>
    <col min="15106" max="15106" width="5.42578125" style="64" customWidth="1"/>
    <col min="15107" max="15107" width="27.7109375" style="64" customWidth="1"/>
    <col min="15108" max="15109" width="0" style="64" hidden="1" customWidth="1"/>
    <col min="15110" max="15110" width="12.85546875" style="64" customWidth="1"/>
    <col min="15111" max="15356" width="9.140625" style="64"/>
    <col min="15357" max="15357" width="4.85546875" style="64" customWidth="1"/>
    <col min="15358" max="15358" width="6.7109375" style="64" customWidth="1"/>
    <col min="15359" max="15359" width="13.85546875" style="64" customWidth="1"/>
    <col min="15360" max="15360" width="13.5703125" style="64" customWidth="1"/>
    <col min="15361" max="15361" width="4.140625" style="64" customWidth="1"/>
    <col min="15362" max="15362" width="5.42578125" style="64" customWidth="1"/>
    <col min="15363" max="15363" width="27.7109375" style="64" customWidth="1"/>
    <col min="15364" max="15365" width="0" style="64" hidden="1" customWidth="1"/>
    <col min="15366" max="15366" width="12.85546875" style="64" customWidth="1"/>
    <col min="15367" max="15612" width="9.140625" style="64"/>
    <col min="15613" max="15613" width="4.85546875" style="64" customWidth="1"/>
    <col min="15614" max="15614" width="6.7109375" style="64" customWidth="1"/>
    <col min="15615" max="15615" width="13.85546875" style="64" customWidth="1"/>
    <col min="15616" max="15616" width="13.5703125" style="64" customWidth="1"/>
    <col min="15617" max="15617" width="4.140625" style="64" customWidth="1"/>
    <col min="15618" max="15618" width="5.42578125" style="64" customWidth="1"/>
    <col min="15619" max="15619" width="27.7109375" style="64" customWidth="1"/>
    <col min="15620" max="15621" width="0" style="64" hidden="1" customWidth="1"/>
    <col min="15622" max="15622" width="12.85546875" style="64" customWidth="1"/>
    <col min="15623" max="15868" width="9.140625" style="64"/>
    <col min="15869" max="15869" width="4.85546875" style="64" customWidth="1"/>
    <col min="15870" max="15870" width="6.7109375" style="64" customWidth="1"/>
    <col min="15871" max="15871" width="13.85546875" style="64" customWidth="1"/>
    <col min="15872" max="15872" width="13.5703125" style="64" customWidth="1"/>
    <col min="15873" max="15873" width="4.140625" style="64" customWidth="1"/>
    <col min="15874" max="15874" width="5.42578125" style="64" customWidth="1"/>
    <col min="15875" max="15875" width="27.7109375" style="64" customWidth="1"/>
    <col min="15876" max="15877" width="0" style="64" hidden="1" customWidth="1"/>
    <col min="15878" max="15878" width="12.85546875" style="64" customWidth="1"/>
    <col min="15879" max="16124" width="9.140625" style="64"/>
    <col min="16125" max="16125" width="4.85546875" style="64" customWidth="1"/>
    <col min="16126" max="16126" width="6.7109375" style="64" customWidth="1"/>
    <col min="16127" max="16127" width="13.85546875" style="64" customWidth="1"/>
    <col min="16128" max="16128" width="13.5703125" style="64" customWidth="1"/>
    <col min="16129" max="16129" width="4.140625" style="64" customWidth="1"/>
    <col min="16130" max="16130" width="5.42578125" style="64" customWidth="1"/>
    <col min="16131" max="16131" width="27.7109375" style="64" customWidth="1"/>
    <col min="16132" max="16133" width="0" style="64" hidden="1" customWidth="1"/>
    <col min="16134" max="16134" width="12.85546875" style="64" customWidth="1"/>
    <col min="16135" max="16384" width="9.140625" style="64"/>
  </cols>
  <sheetData>
    <row r="1" spans="1:11" ht="0.75" customHeight="1" x14ac:dyDescent="0.25">
      <c r="F1" s="58" t="s">
        <v>123</v>
      </c>
      <c r="G1" s="63">
        <v>2018</v>
      </c>
    </row>
    <row r="2" spans="1:11" ht="13.5" thickBot="1" x14ac:dyDescent="0.3"/>
    <row r="3" spans="1:11" s="65" customFormat="1" ht="30" customHeight="1" thickBot="1" x14ac:dyDescent="0.3">
      <c r="A3" s="325" t="s">
        <v>141</v>
      </c>
      <c r="B3" s="326"/>
      <c r="C3" s="326"/>
      <c r="D3" s="326"/>
      <c r="E3" s="326"/>
      <c r="F3" s="326"/>
      <c r="G3" s="326"/>
      <c r="H3" s="326"/>
      <c r="I3" s="326"/>
      <c r="J3" s="326"/>
      <c r="K3" s="327"/>
    </row>
    <row r="4" spans="1:11" s="65" customFormat="1" ht="18.75" x14ac:dyDescent="0.25">
      <c r="A4" s="312" t="s">
        <v>142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</row>
    <row r="5" spans="1:11" ht="21" customHeight="1" x14ac:dyDescent="0.25">
      <c r="A5" s="313" t="s">
        <v>25</v>
      </c>
      <c r="B5" s="313"/>
    </row>
    <row r="6" spans="1:11" ht="30" customHeight="1" x14ac:dyDescent="0.25">
      <c r="A6" s="66" t="s">
        <v>124</v>
      </c>
      <c r="B6" s="66" t="s">
        <v>147</v>
      </c>
      <c r="C6" s="67" t="s">
        <v>105</v>
      </c>
      <c r="D6" s="67" t="s">
        <v>104</v>
      </c>
      <c r="E6" s="68" t="s">
        <v>126</v>
      </c>
      <c r="F6" s="68" t="s">
        <v>127</v>
      </c>
      <c r="G6" s="69" t="s">
        <v>128</v>
      </c>
      <c r="H6" s="104" t="s">
        <v>129</v>
      </c>
      <c r="I6" s="68" t="s">
        <v>130</v>
      </c>
      <c r="J6" s="66" t="s">
        <v>131</v>
      </c>
      <c r="K6" s="68" t="s">
        <v>132</v>
      </c>
    </row>
    <row r="7" spans="1:11" s="71" customFormat="1" ht="15" customHeight="1" x14ac:dyDescent="0.25">
      <c r="A7" s="283">
        <v>1</v>
      </c>
      <c r="B7" s="283">
        <v>216</v>
      </c>
      <c r="C7" s="284" t="s">
        <v>195</v>
      </c>
      <c r="D7" s="285" t="s">
        <v>77</v>
      </c>
      <c r="E7" s="283" t="s">
        <v>140</v>
      </c>
      <c r="F7" s="283" t="s">
        <v>139</v>
      </c>
      <c r="G7" s="286">
        <v>1999</v>
      </c>
      <c r="H7" s="287" t="s">
        <v>196</v>
      </c>
      <c r="I7" s="283"/>
      <c r="J7" s="283"/>
      <c r="K7" s="288">
        <v>1.3692129629629629E-2</v>
      </c>
    </row>
    <row r="8" spans="1:11" s="74" customFormat="1" ht="15" customHeight="1" x14ac:dyDescent="0.25">
      <c r="A8" s="289">
        <v>2</v>
      </c>
      <c r="B8" s="289">
        <v>227</v>
      </c>
      <c r="C8" s="290" t="s">
        <v>228</v>
      </c>
      <c r="D8" s="291" t="s">
        <v>4</v>
      </c>
      <c r="E8" s="292" t="s">
        <v>140</v>
      </c>
      <c r="F8" s="289" t="s">
        <v>139</v>
      </c>
      <c r="G8" s="293">
        <v>2001</v>
      </c>
      <c r="H8" s="294" t="s">
        <v>229</v>
      </c>
      <c r="I8" s="289"/>
      <c r="J8" s="289"/>
      <c r="K8" s="295">
        <v>1.4594907407407405E-2</v>
      </c>
    </row>
    <row r="9" spans="1:11" s="75" customFormat="1" ht="15" customHeight="1" x14ac:dyDescent="0.25">
      <c r="A9" s="296">
        <v>3</v>
      </c>
      <c r="B9" s="296">
        <v>206</v>
      </c>
      <c r="C9" s="297" t="s">
        <v>159</v>
      </c>
      <c r="D9" s="298" t="s">
        <v>161</v>
      </c>
      <c r="E9" s="296" t="s">
        <v>140</v>
      </c>
      <c r="F9" s="296" t="s">
        <v>139</v>
      </c>
      <c r="G9" s="296">
        <v>1995</v>
      </c>
      <c r="H9" s="299" t="s">
        <v>160</v>
      </c>
      <c r="I9" s="296"/>
      <c r="J9" s="296"/>
      <c r="K9" s="300">
        <v>1.4768518518518519E-2</v>
      </c>
    </row>
    <row r="10" spans="1:11" s="85" customFormat="1" ht="15" customHeight="1" x14ac:dyDescent="0.25">
      <c r="A10" s="68">
        <v>4</v>
      </c>
      <c r="B10" s="68">
        <v>202</v>
      </c>
      <c r="C10" s="70" t="s">
        <v>148</v>
      </c>
      <c r="D10" s="109" t="s">
        <v>149</v>
      </c>
      <c r="E10" s="108" t="s">
        <v>140</v>
      </c>
      <c r="F10" s="68" t="s">
        <v>139</v>
      </c>
      <c r="G10" s="66">
        <v>1999</v>
      </c>
      <c r="H10" s="105" t="s">
        <v>37</v>
      </c>
      <c r="I10" s="68"/>
      <c r="J10" s="68"/>
      <c r="K10" s="106">
        <v>1.5069444444444443E-2</v>
      </c>
    </row>
    <row r="11" spans="1:11" s="84" customFormat="1" ht="15" customHeight="1" x14ac:dyDescent="0.25">
      <c r="A11" s="68">
        <v>5</v>
      </c>
      <c r="B11" s="68">
        <v>228</v>
      </c>
      <c r="C11" s="72" t="s">
        <v>234</v>
      </c>
      <c r="D11" s="107" t="s">
        <v>16</v>
      </c>
      <c r="E11" s="76" t="s">
        <v>140</v>
      </c>
      <c r="F11" s="68" t="s">
        <v>139</v>
      </c>
      <c r="G11" s="73">
        <v>2001</v>
      </c>
      <c r="H11" s="104" t="s">
        <v>235</v>
      </c>
      <c r="I11" s="68"/>
      <c r="J11" s="68"/>
      <c r="K11" s="106">
        <v>1.5462962962962963E-2</v>
      </c>
    </row>
    <row r="12" spans="1:11" s="85" customFormat="1" ht="15" customHeight="1" x14ac:dyDescent="0.25">
      <c r="A12" s="68">
        <v>6</v>
      </c>
      <c r="B12" s="68">
        <v>230</v>
      </c>
      <c r="C12" s="72" t="s">
        <v>234</v>
      </c>
      <c r="D12" s="107" t="s">
        <v>0</v>
      </c>
      <c r="E12" s="108" t="s">
        <v>140</v>
      </c>
      <c r="F12" s="68" t="s">
        <v>139</v>
      </c>
      <c r="G12" s="73">
        <v>1964</v>
      </c>
      <c r="H12" s="104" t="s">
        <v>235</v>
      </c>
      <c r="I12" s="68"/>
      <c r="J12" s="68"/>
      <c r="K12" s="106">
        <v>1.6863425925925928E-2</v>
      </c>
    </row>
    <row r="13" spans="1:11" ht="15" customHeight="1" x14ac:dyDescent="0.25">
      <c r="A13" s="68">
        <v>7</v>
      </c>
      <c r="B13" s="68">
        <v>240</v>
      </c>
      <c r="C13" s="77" t="s">
        <v>116</v>
      </c>
      <c r="D13" s="110" t="s">
        <v>115</v>
      </c>
      <c r="E13" s="76" t="s">
        <v>140</v>
      </c>
      <c r="F13" s="68" t="s">
        <v>139</v>
      </c>
      <c r="G13" s="76">
        <v>1993</v>
      </c>
      <c r="H13" s="111" t="s">
        <v>17</v>
      </c>
      <c r="I13" s="68"/>
      <c r="J13" s="68"/>
      <c r="K13" s="106">
        <v>1.8217592592592594E-2</v>
      </c>
    </row>
    <row r="14" spans="1:11" ht="15" customHeight="1" x14ac:dyDescent="0.25">
      <c r="A14" s="68">
        <v>8</v>
      </c>
      <c r="B14" s="68">
        <v>236</v>
      </c>
      <c r="C14" s="72" t="s">
        <v>259</v>
      </c>
      <c r="D14" s="107" t="s">
        <v>80</v>
      </c>
      <c r="E14" s="108" t="s">
        <v>140</v>
      </c>
      <c r="F14" s="68" t="s">
        <v>139</v>
      </c>
      <c r="G14" s="73">
        <v>2004</v>
      </c>
      <c r="H14" s="77" t="s">
        <v>258</v>
      </c>
      <c r="I14" s="68"/>
      <c r="J14" s="68"/>
      <c r="K14" s="106">
        <v>1.832175925925926E-2</v>
      </c>
    </row>
    <row r="15" spans="1:11" ht="15" customHeight="1" x14ac:dyDescent="0.25">
      <c r="A15" s="68">
        <v>9</v>
      </c>
      <c r="B15" s="68">
        <v>233</v>
      </c>
      <c r="C15" s="72" t="s">
        <v>242</v>
      </c>
      <c r="D15" s="107" t="s">
        <v>161</v>
      </c>
      <c r="E15" s="76" t="s">
        <v>140</v>
      </c>
      <c r="F15" s="68" t="s">
        <v>139</v>
      </c>
      <c r="G15" s="73">
        <v>2004</v>
      </c>
      <c r="H15" s="104" t="s">
        <v>243</v>
      </c>
      <c r="I15" s="68"/>
      <c r="J15" s="68"/>
      <c r="K15" s="106">
        <v>1.8784722222222223E-2</v>
      </c>
    </row>
    <row r="16" spans="1:11" s="71" customFormat="1" ht="15" customHeight="1" x14ac:dyDescent="0.25">
      <c r="A16" s="283">
        <v>10</v>
      </c>
      <c r="B16" s="283">
        <v>210</v>
      </c>
      <c r="C16" s="284" t="s">
        <v>99</v>
      </c>
      <c r="D16" s="301" t="s">
        <v>98</v>
      </c>
      <c r="E16" s="302" t="s">
        <v>140</v>
      </c>
      <c r="F16" s="283" t="s">
        <v>133</v>
      </c>
      <c r="G16" s="286">
        <v>1985</v>
      </c>
      <c r="H16" s="303" t="s">
        <v>169</v>
      </c>
      <c r="I16" s="283"/>
      <c r="J16" s="283"/>
      <c r="K16" s="288">
        <v>1.9652777777777779E-2</v>
      </c>
    </row>
    <row r="17" spans="1:11" ht="15" customHeight="1" x14ac:dyDescent="0.25">
      <c r="A17" s="68">
        <v>11</v>
      </c>
      <c r="B17" s="68">
        <v>224</v>
      </c>
      <c r="C17" s="77" t="s">
        <v>59</v>
      </c>
      <c r="D17" s="110" t="s">
        <v>53</v>
      </c>
      <c r="E17" s="76" t="s">
        <v>140</v>
      </c>
      <c r="F17" s="68" t="s">
        <v>139</v>
      </c>
      <c r="G17" s="68">
        <v>1985</v>
      </c>
      <c r="H17" s="111" t="s">
        <v>60</v>
      </c>
      <c r="I17" s="68"/>
      <c r="J17" s="68"/>
      <c r="K17" s="106">
        <v>1.9791666666666666E-2</v>
      </c>
    </row>
    <row r="18" spans="1:11" s="74" customFormat="1" ht="15" customHeight="1" x14ac:dyDescent="0.25">
      <c r="A18" s="289">
        <v>12</v>
      </c>
      <c r="B18" s="289">
        <v>208</v>
      </c>
      <c r="C18" s="304" t="s">
        <v>167</v>
      </c>
      <c r="D18" s="305" t="s">
        <v>168</v>
      </c>
      <c r="E18" s="292" t="s">
        <v>140</v>
      </c>
      <c r="F18" s="289" t="s">
        <v>133</v>
      </c>
      <c r="G18" s="306">
        <v>1977</v>
      </c>
      <c r="H18" s="294" t="s">
        <v>169</v>
      </c>
      <c r="I18" s="289"/>
      <c r="J18" s="289"/>
      <c r="K18" s="295">
        <v>2.0127314814814817E-2</v>
      </c>
    </row>
    <row r="19" spans="1:11" s="75" customFormat="1" ht="15" customHeight="1" x14ac:dyDescent="0.25">
      <c r="A19" s="296">
        <v>13</v>
      </c>
      <c r="B19" s="296">
        <v>218</v>
      </c>
      <c r="C19" s="297" t="s">
        <v>198</v>
      </c>
      <c r="D19" s="298" t="s">
        <v>180</v>
      </c>
      <c r="E19" s="296" t="s">
        <v>140</v>
      </c>
      <c r="F19" s="296" t="s">
        <v>133</v>
      </c>
      <c r="G19" s="307">
        <v>1997</v>
      </c>
      <c r="H19" s="299" t="s">
        <v>119</v>
      </c>
      <c r="I19" s="296"/>
      <c r="J19" s="296"/>
      <c r="K19" s="300">
        <v>2.0254629629629629E-2</v>
      </c>
    </row>
    <row r="20" spans="1:11" s="85" customFormat="1" ht="15" customHeight="1" x14ac:dyDescent="0.25">
      <c r="A20" s="68">
        <v>14</v>
      </c>
      <c r="B20" s="68">
        <v>212</v>
      </c>
      <c r="C20" s="77" t="s">
        <v>52</v>
      </c>
      <c r="D20" s="110" t="s">
        <v>51</v>
      </c>
      <c r="E20" s="108" t="s">
        <v>140</v>
      </c>
      <c r="F20" s="68" t="s">
        <v>139</v>
      </c>
      <c r="G20" s="68">
        <v>1988</v>
      </c>
      <c r="H20" s="111" t="s">
        <v>17</v>
      </c>
      <c r="I20" s="68"/>
      <c r="J20" s="68"/>
      <c r="K20" s="106">
        <v>2.0312500000000001E-2</v>
      </c>
    </row>
    <row r="21" spans="1:11" ht="15" customHeight="1" x14ac:dyDescent="0.25">
      <c r="A21" s="68">
        <v>15</v>
      </c>
      <c r="B21" s="68">
        <v>239</v>
      </c>
      <c r="C21" s="78" t="s">
        <v>156</v>
      </c>
      <c r="D21" s="112" t="s">
        <v>19</v>
      </c>
      <c r="E21" s="76" t="s">
        <v>140</v>
      </c>
      <c r="F21" s="68" t="s">
        <v>139</v>
      </c>
      <c r="G21" s="79">
        <v>1992</v>
      </c>
      <c r="H21" s="80" t="s">
        <v>269</v>
      </c>
      <c r="I21" s="68"/>
      <c r="J21" s="68"/>
      <c r="K21" s="106">
        <v>2.0775462962962964E-2</v>
      </c>
    </row>
    <row r="22" spans="1:11" ht="15" customHeight="1" x14ac:dyDescent="0.25">
      <c r="A22" s="68">
        <v>16</v>
      </c>
      <c r="B22" s="68">
        <v>214</v>
      </c>
      <c r="C22" s="77" t="s">
        <v>66</v>
      </c>
      <c r="D22" s="110" t="s">
        <v>65</v>
      </c>
      <c r="E22" s="108" t="s">
        <v>140</v>
      </c>
      <c r="F22" s="68" t="s">
        <v>139</v>
      </c>
      <c r="G22" s="68">
        <v>2004</v>
      </c>
      <c r="H22" s="111" t="s">
        <v>37</v>
      </c>
      <c r="I22" s="68"/>
      <c r="J22" s="68"/>
      <c r="K22" s="106">
        <v>2.0891203703703703E-2</v>
      </c>
    </row>
    <row r="23" spans="1:11" ht="15" customHeight="1" x14ac:dyDescent="0.25">
      <c r="A23" s="68">
        <v>17</v>
      </c>
      <c r="B23" s="68">
        <v>237</v>
      </c>
      <c r="C23" s="72" t="s">
        <v>260</v>
      </c>
      <c r="D23" s="107" t="s">
        <v>4</v>
      </c>
      <c r="E23" s="76" t="s">
        <v>140</v>
      </c>
      <c r="F23" s="68" t="s">
        <v>139</v>
      </c>
      <c r="G23" s="73">
        <v>2004</v>
      </c>
      <c r="H23" s="77" t="s">
        <v>243</v>
      </c>
      <c r="I23" s="68"/>
      <c r="J23" s="68"/>
      <c r="K23" s="106">
        <v>2.0914351851851851E-2</v>
      </c>
    </row>
    <row r="24" spans="1:11" ht="15" customHeight="1" x14ac:dyDescent="0.25">
      <c r="A24" s="68">
        <v>18</v>
      </c>
      <c r="B24" s="68">
        <v>204</v>
      </c>
      <c r="C24" s="77" t="s">
        <v>33</v>
      </c>
      <c r="D24" s="110" t="s">
        <v>32</v>
      </c>
      <c r="E24" s="108" t="s">
        <v>140</v>
      </c>
      <c r="F24" s="68" t="s">
        <v>139</v>
      </c>
      <c r="G24" s="81">
        <v>1961</v>
      </c>
      <c r="H24" s="111" t="s">
        <v>31</v>
      </c>
      <c r="I24" s="68"/>
      <c r="J24" s="68"/>
      <c r="K24" s="106">
        <v>2.1354166666666664E-2</v>
      </c>
    </row>
    <row r="25" spans="1:11" ht="15" customHeight="1" x14ac:dyDescent="0.25">
      <c r="A25" s="68">
        <v>19</v>
      </c>
      <c r="B25" s="68">
        <v>238</v>
      </c>
      <c r="C25" s="72" t="s">
        <v>263</v>
      </c>
      <c r="D25" s="72" t="s">
        <v>264</v>
      </c>
      <c r="E25" s="76" t="s">
        <v>140</v>
      </c>
      <c r="F25" s="68" t="s">
        <v>133</v>
      </c>
      <c r="G25" s="73">
        <v>2002</v>
      </c>
      <c r="H25" s="77" t="s">
        <v>265</v>
      </c>
      <c r="I25" s="68"/>
      <c r="J25" s="68"/>
      <c r="K25" s="106">
        <v>2.1354166666666664E-2</v>
      </c>
    </row>
    <row r="26" spans="1:11" ht="15" customHeight="1" x14ac:dyDescent="0.25">
      <c r="A26" s="68">
        <v>20</v>
      </c>
      <c r="B26" s="68">
        <v>217</v>
      </c>
      <c r="C26" s="67" t="s">
        <v>107</v>
      </c>
      <c r="D26" s="67" t="s">
        <v>106</v>
      </c>
      <c r="E26" s="108" t="s">
        <v>140</v>
      </c>
      <c r="F26" s="68" t="s">
        <v>139</v>
      </c>
      <c r="G26" s="68">
        <v>1979</v>
      </c>
      <c r="H26" s="104" t="s">
        <v>17</v>
      </c>
      <c r="I26" s="68"/>
      <c r="J26" s="68"/>
      <c r="K26" s="106">
        <v>2.1689814814814815E-2</v>
      </c>
    </row>
    <row r="27" spans="1:11" ht="15" customHeight="1" x14ac:dyDescent="0.25">
      <c r="A27" s="68">
        <v>21</v>
      </c>
      <c r="B27" s="68">
        <v>219</v>
      </c>
      <c r="C27" s="67" t="s">
        <v>107</v>
      </c>
      <c r="D27" s="82" t="s">
        <v>199</v>
      </c>
      <c r="E27" s="76" t="s">
        <v>140</v>
      </c>
      <c r="F27" s="68" t="s">
        <v>139</v>
      </c>
      <c r="G27" s="81">
        <v>2010</v>
      </c>
      <c r="H27" s="104" t="s">
        <v>17</v>
      </c>
      <c r="I27" s="68"/>
      <c r="J27" s="68"/>
      <c r="K27" s="106">
        <v>2.1689814814814815E-2</v>
      </c>
    </row>
    <row r="28" spans="1:11" ht="15" customHeight="1" x14ac:dyDescent="0.25">
      <c r="A28" s="68">
        <v>22</v>
      </c>
      <c r="B28" s="68">
        <v>221</v>
      </c>
      <c r="C28" s="72" t="s">
        <v>203</v>
      </c>
      <c r="D28" s="72" t="s">
        <v>204</v>
      </c>
      <c r="E28" s="108" t="s">
        <v>140</v>
      </c>
      <c r="F28" s="68" t="s">
        <v>133</v>
      </c>
      <c r="G28" s="73">
        <v>1995</v>
      </c>
      <c r="H28" s="104" t="s">
        <v>17</v>
      </c>
      <c r="I28" s="68"/>
      <c r="J28" s="68"/>
      <c r="K28" s="106">
        <v>2.1817129629629631E-2</v>
      </c>
    </row>
    <row r="29" spans="1:11" ht="15" customHeight="1" x14ac:dyDescent="0.25">
      <c r="A29" s="68">
        <v>23</v>
      </c>
      <c r="B29" s="68">
        <v>215</v>
      </c>
      <c r="C29" s="82" t="s">
        <v>179</v>
      </c>
      <c r="D29" s="82" t="s">
        <v>180</v>
      </c>
      <c r="E29" s="76" t="s">
        <v>140</v>
      </c>
      <c r="F29" s="68" t="s">
        <v>133</v>
      </c>
      <c r="G29" s="81">
        <v>1988</v>
      </c>
      <c r="H29" s="104" t="s">
        <v>31</v>
      </c>
      <c r="I29" s="68"/>
      <c r="J29" s="68"/>
      <c r="K29" s="106">
        <v>2.3159722222222224E-2</v>
      </c>
    </row>
    <row r="30" spans="1:11" s="83" customFormat="1" ht="15" customHeight="1" x14ac:dyDescent="0.25">
      <c r="A30" s="68">
        <v>24</v>
      </c>
      <c r="B30" s="68">
        <v>234</v>
      </c>
      <c r="C30" s="72" t="s">
        <v>244</v>
      </c>
      <c r="D30" s="72" t="s">
        <v>143</v>
      </c>
      <c r="E30" s="108" t="s">
        <v>140</v>
      </c>
      <c r="F30" s="68" t="s">
        <v>133</v>
      </c>
      <c r="G30" s="73">
        <v>1989</v>
      </c>
      <c r="H30" s="104" t="s">
        <v>245</v>
      </c>
      <c r="I30" s="68"/>
      <c r="J30" s="68"/>
      <c r="K30" s="106">
        <v>2.3298611111111107E-2</v>
      </c>
    </row>
    <row r="31" spans="1:11" s="84" customFormat="1" ht="15" customHeight="1" x14ac:dyDescent="0.25">
      <c r="A31" s="68">
        <v>25</v>
      </c>
      <c r="B31" s="68">
        <v>241</v>
      </c>
      <c r="C31" s="67" t="s">
        <v>111</v>
      </c>
      <c r="D31" s="67" t="s">
        <v>110</v>
      </c>
      <c r="E31" s="76" t="s">
        <v>140</v>
      </c>
      <c r="F31" s="68" t="s">
        <v>139</v>
      </c>
      <c r="G31" s="68">
        <v>1993</v>
      </c>
      <c r="H31" s="104" t="s">
        <v>17</v>
      </c>
      <c r="I31" s="68"/>
      <c r="J31" s="68"/>
      <c r="K31" s="106">
        <v>2.388888888888889E-2</v>
      </c>
    </row>
    <row r="32" spans="1:11" s="85" customFormat="1" ht="15" customHeight="1" x14ac:dyDescent="0.25">
      <c r="A32" s="68">
        <v>26</v>
      </c>
      <c r="B32" s="68">
        <v>223</v>
      </c>
      <c r="C32" s="72" t="s">
        <v>213</v>
      </c>
      <c r="D32" s="72" t="s">
        <v>110</v>
      </c>
      <c r="E32" s="108" t="s">
        <v>140</v>
      </c>
      <c r="F32" s="68" t="s">
        <v>139</v>
      </c>
      <c r="G32" s="73">
        <v>1993</v>
      </c>
      <c r="H32" s="104" t="s">
        <v>17</v>
      </c>
      <c r="I32" s="68"/>
      <c r="J32" s="68"/>
      <c r="K32" s="106">
        <v>2.4328703703703703E-2</v>
      </c>
    </row>
    <row r="33" spans="1:11" ht="15" customHeight="1" x14ac:dyDescent="0.25">
      <c r="A33" s="68">
        <v>27</v>
      </c>
      <c r="B33" s="68">
        <v>232</v>
      </c>
      <c r="C33" s="72" t="s">
        <v>236</v>
      </c>
      <c r="D33" s="72" t="s">
        <v>143</v>
      </c>
      <c r="E33" s="76" t="s">
        <v>140</v>
      </c>
      <c r="F33" s="68" t="s">
        <v>133</v>
      </c>
      <c r="G33" s="73">
        <v>1979</v>
      </c>
      <c r="H33" s="104" t="s">
        <v>17</v>
      </c>
      <c r="I33" s="68"/>
      <c r="J33" s="68"/>
      <c r="K33" s="106">
        <v>2.4861111111111108E-2</v>
      </c>
    </row>
    <row r="34" spans="1:11" ht="15" customHeight="1" x14ac:dyDescent="0.25">
      <c r="A34" s="68">
        <v>28</v>
      </c>
      <c r="B34" s="68">
        <v>225</v>
      </c>
      <c r="C34" s="72" t="s">
        <v>218</v>
      </c>
      <c r="D34" s="72" t="s">
        <v>219</v>
      </c>
      <c r="E34" s="108" t="s">
        <v>140</v>
      </c>
      <c r="F34" s="68" t="s">
        <v>133</v>
      </c>
      <c r="G34" s="73">
        <v>1972</v>
      </c>
      <c r="H34" s="104" t="s">
        <v>220</v>
      </c>
      <c r="I34" s="68"/>
      <c r="J34" s="68"/>
      <c r="K34" s="106">
        <v>2.4930555555555553E-2</v>
      </c>
    </row>
    <row r="35" spans="1:11" ht="15" customHeight="1" x14ac:dyDescent="0.25">
      <c r="A35" s="68">
        <v>29</v>
      </c>
      <c r="B35" s="68">
        <v>226</v>
      </c>
      <c r="C35" s="72" t="s">
        <v>278</v>
      </c>
      <c r="D35" s="72" t="s">
        <v>97</v>
      </c>
      <c r="E35" s="76" t="s">
        <v>140</v>
      </c>
      <c r="F35" s="68" t="s">
        <v>133</v>
      </c>
      <c r="G35" s="73">
        <v>1985</v>
      </c>
      <c r="H35" s="104" t="s">
        <v>221</v>
      </c>
      <c r="I35" s="68"/>
      <c r="J35" s="68"/>
      <c r="K35" s="106">
        <v>2.5243055555555557E-2</v>
      </c>
    </row>
    <row r="36" spans="1:11" ht="15" customHeight="1" x14ac:dyDescent="0.25">
      <c r="A36" s="68">
        <v>30</v>
      </c>
      <c r="B36" s="68">
        <v>201</v>
      </c>
      <c r="C36" s="80" t="s">
        <v>56</v>
      </c>
      <c r="D36" s="77" t="s">
        <v>55</v>
      </c>
      <c r="E36" s="108" t="s">
        <v>140</v>
      </c>
      <c r="F36" s="68" t="s">
        <v>139</v>
      </c>
      <c r="G36" s="81">
        <v>1963</v>
      </c>
      <c r="H36" s="111" t="s">
        <v>37</v>
      </c>
      <c r="I36" s="68"/>
      <c r="J36" s="68"/>
      <c r="K36" s="106">
        <v>2.7465277777777772E-2</v>
      </c>
    </row>
    <row r="37" spans="1:11" ht="15" customHeight="1" x14ac:dyDescent="0.25">
      <c r="A37" s="68">
        <v>31</v>
      </c>
      <c r="B37" s="68">
        <v>207</v>
      </c>
      <c r="C37" s="70" t="s">
        <v>166</v>
      </c>
      <c r="D37" s="70" t="s">
        <v>55</v>
      </c>
      <c r="E37" s="108" t="s">
        <v>140</v>
      </c>
      <c r="F37" s="68" t="s">
        <v>139</v>
      </c>
      <c r="G37" s="66">
        <v>1965</v>
      </c>
      <c r="H37" s="105" t="s">
        <v>37</v>
      </c>
      <c r="I37" s="68"/>
      <c r="J37" s="68"/>
      <c r="K37" s="106">
        <v>2.7523148148148147E-2</v>
      </c>
    </row>
    <row r="38" spans="1:11" ht="15" customHeight="1" x14ac:dyDescent="0.25">
      <c r="A38" s="68">
        <v>32</v>
      </c>
      <c r="B38" s="68">
        <v>203</v>
      </c>
      <c r="C38" s="82" t="s">
        <v>151</v>
      </c>
      <c r="D38" s="82" t="s">
        <v>152</v>
      </c>
      <c r="E38" s="108" t="s">
        <v>140</v>
      </c>
      <c r="F38" s="68" t="s">
        <v>133</v>
      </c>
      <c r="G38" s="81">
        <v>1977</v>
      </c>
      <c r="H38" s="104" t="s">
        <v>37</v>
      </c>
      <c r="I38" s="68"/>
      <c r="J38" s="68"/>
      <c r="K38" s="106">
        <v>2.7708333333333331E-2</v>
      </c>
    </row>
    <row r="39" spans="1:11" ht="15" customHeight="1" x14ac:dyDescent="0.25">
      <c r="A39" s="68">
        <v>33</v>
      </c>
      <c r="B39" s="68">
        <v>235</v>
      </c>
      <c r="C39" s="72" t="s">
        <v>254</v>
      </c>
      <c r="D39" s="72" t="s">
        <v>100</v>
      </c>
      <c r="E39" s="108" t="s">
        <v>140</v>
      </c>
      <c r="F39" s="68" t="s">
        <v>133</v>
      </c>
      <c r="G39" s="73">
        <v>1992</v>
      </c>
      <c r="H39" s="77" t="s">
        <v>252</v>
      </c>
      <c r="I39" s="68"/>
      <c r="J39" s="68"/>
      <c r="K39" s="106">
        <v>2.8923611111111108E-2</v>
      </c>
    </row>
    <row r="40" spans="1:11" ht="15" customHeight="1" x14ac:dyDescent="0.25">
      <c r="A40" s="68">
        <v>34</v>
      </c>
      <c r="B40" s="68">
        <v>211</v>
      </c>
      <c r="C40" s="82" t="s">
        <v>172</v>
      </c>
      <c r="D40" s="82" t="s">
        <v>173</v>
      </c>
      <c r="E40" s="108" t="s">
        <v>140</v>
      </c>
      <c r="F40" s="68" t="s">
        <v>133</v>
      </c>
      <c r="G40" s="81">
        <v>1987</v>
      </c>
      <c r="H40" s="104" t="s">
        <v>17</v>
      </c>
      <c r="I40" s="68"/>
      <c r="J40" s="68"/>
      <c r="K40" s="106">
        <v>3.0219907407407407E-2</v>
      </c>
    </row>
    <row r="41" spans="1:11" ht="15" customHeight="1" x14ac:dyDescent="0.25">
      <c r="A41" s="68">
        <v>35</v>
      </c>
      <c r="B41" s="68">
        <v>205</v>
      </c>
      <c r="C41" s="82" t="s">
        <v>157</v>
      </c>
      <c r="D41" s="82" t="s">
        <v>98</v>
      </c>
      <c r="E41" s="108" t="s">
        <v>140</v>
      </c>
      <c r="F41" s="68" t="s">
        <v>133</v>
      </c>
      <c r="G41" s="81">
        <v>1958</v>
      </c>
      <c r="H41" s="113" t="s">
        <v>158</v>
      </c>
      <c r="I41" s="68"/>
      <c r="J41" s="68"/>
      <c r="K41" s="106">
        <v>3.6759259259259255E-2</v>
      </c>
    </row>
    <row r="42" spans="1:11" ht="15" customHeight="1" x14ac:dyDescent="0.25">
      <c r="A42" s="68">
        <v>36</v>
      </c>
      <c r="B42" s="68">
        <v>222</v>
      </c>
      <c r="C42" s="67" t="s">
        <v>144</v>
      </c>
      <c r="D42" s="77" t="s">
        <v>24</v>
      </c>
      <c r="E42" s="108" t="s">
        <v>140</v>
      </c>
      <c r="F42" s="68" t="s">
        <v>133</v>
      </c>
      <c r="G42" s="68">
        <v>1973</v>
      </c>
      <c r="H42" s="111" t="s">
        <v>23</v>
      </c>
      <c r="I42" s="68"/>
      <c r="J42" s="68"/>
      <c r="K42" s="106">
        <v>3.9398148148148147E-2</v>
      </c>
    </row>
    <row r="43" spans="1:11" ht="27" customHeight="1" x14ac:dyDescent="0.25">
      <c r="A43" s="86"/>
      <c r="B43" s="87"/>
      <c r="C43" s="88"/>
      <c r="D43" s="89"/>
      <c r="E43" s="90"/>
      <c r="F43" s="91"/>
      <c r="G43" s="92"/>
      <c r="H43" s="93"/>
      <c r="I43" s="91"/>
      <c r="J43" s="86"/>
      <c r="K43" s="94"/>
    </row>
    <row r="44" spans="1:11" ht="15" customHeight="1" x14ac:dyDescent="0.25">
      <c r="A44" s="95"/>
      <c r="B44" s="96"/>
      <c r="C44" s="97"/>
      <c r="D44" s="98"/>
      <c r="E44" s="99"/>
      <c r="F44" s="95"/>
      <c r="G44" s="100"/>
      <c r="H44" s="101"/>
      <c r="I44" s="95"/>
      <c r="J44" s="95"/>
      <c r="K44" s="102"/>
    </row>
    <row r="45" spans="1:11" s="103" customFormat="1" x14ac:dyDescent="0.25">
      <c r="A45" s="103" t="s">
        <v>145</v>
      </c>
      <c r="B45" s="64"/>
      <c r="C45" s="60"/>
      <c r="D45" s="61"/>
      <c r="E45" s="62"/>
      <c r="F45" s="62"/>
      <c r="G45" s="63"/>
      <c r="H45" s="64"/>
      <c r="I45" s="62"/>
      <c r="J45" s="62"/>
      <c r="K45" s="62"/>
    </row>
    <row r="46" spans="1:11" s="103" customFormat="1" x14ac:dyDescent="0.25">
      <c r="A46" s="314" t="s">
        <v>146</v>
      </c>
      <c r="B46" s="314"/>
      <c r="C46" s="314"/>
      <c r="D46" s="314"/>
      <c r="E46" s="314"/>
      <c r="F46" s="314"/>
      <c r="G46" s="63"/>
      <c r="H46" s="64"/>
      <c r="I46" s="62"/>
      <c r="J46" s="62"/>
      <c r="K46" s="62"/>
    </row>
  </sheetData>
  <sortState ref="A7:K42">
    <sortCondition ref="K7:K42"/>
  </sortState>
  <mergeCells count="4">
    <mergeCell ref="A3:K3"/>
    <mergeCell ref="A4:K4"/>
    <mergeCell ref="A5:B5"/>
    <mergeCell ref="A46:F46"/>
  </mergeCells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activeCell="A5" sqref="A5:B5"/>
    </sheetView>
  </sheetViews>
  <sheetFormatPr defaultRowHeight="12.75" x14ac:dyDescent="0.2"/>
  <cols>
    <col min="1" max="1" width="4.85546875" style="13" customWidth="1"/>
    <col min="2" max="2" width="6.7109375" style="19" customWidth="1"/>
    <col min="3" max="3" width="13.140625" style="14" customWidth="1"/>
    <col min="4" max="4" width="11.42578125" style="15" customWidth="1"/>
    <col min="5" max="5" width="5.7109375" style="13" customWidth="1"/>
    <col min="6" max="6" width="4.140625" style="13" customWidth="1"/>
    <col min="7" max="7" width="5.42578125" style="17" customWidth="1"/>
    <col min="8" max="8" width="20.140625" style="18" customWidth="1"/>
    <col min="9" max="9" width="4.7109375" style="13" hidden="1" customWidth="1"/>
    <col min="10" max="10" width="5.140625" style="13" hidden="1" customWidth="1"/>
    <col min="11" max="11" width="11.85546875" style="19" customWidth="1"/>
    <col min="12" max="236" width="9.140625" style="18"/>
    <col min="237" max="237" width="4.85546875" style="18" customWidth="1"/>
    <col min="238" max="238" width="6.7109375" style="18" customWidth="1"/>
    <col min="239" max="239" width="13.85546875" style="18" customWidth="1"/>
    <col min="240" max="240" width="13.5703125" style="18" customWidth="1"/>
    <col min="241" max="241" width="4.140625" style="18" customWidth="1"/>
    <col min="242" max="242" width="5.42578125" style="18" customWidth="1"/>
    <col min="243" max="243" width="27.7109375" style="18" customWidth="1"/>
    <col min="244" max="245" width="0" style="18" hidden="1" customWidth="1"/>
    <col min="246" max="246" width="12.85546875" style="18" customWidth="1"/>
    <col min="247" max="492" width="9.140625" style="18"/>
    <col min="493" max="493" width="4.85546875" style="18" customWidth="1"/>
    <col min="494" max="494" width="6.7109375" style="18" customWidth="1"/>
    <col min="495" max="495" width="13.85546875" style="18" customWidth="1"/>
    <col min="496" max="496" width="13.5703125" style="18" customWidth="1"/>
    <col min="497" max="497" width="4.140625" style="18" customWidth="1"/>
    <col min="498" max="498" width="5.42578125" style="18" customWidth="1"/>
    <col min="499" max="499" width="27.7109375" style="18" customWidth="1"/>
    <col min="500" max="501" width="0" style="18" hidden="1" customWidth="1"/>
    <col min="502" max="502" width="12.85546875" style="18" customWidth="1"/>
    <col min="503" max="748" width="9.140625" style="18"/>
    <col min="749" max="749" width="4.85546875" style="18" customWidth="1"/>
    <col min="750" max="750" width="6.7109375" style="18" customWidth="1"/>
    <col min="751" max="751" width="13.85546875" style="18" customWidth="1"/>
    <col min="752" max="752" width="13.5703125" style="18" customWidth="1"/>
    <col min="753" max="753" width="4.140625" style="18" customWidth="1"/>
    <col min="754" max="754" width="5.42578125" style="18" customWidth="1"/>
    <col min="755" max="755" width="27.7109375" style="18" customWidth="1"/>
    <col min="756" max="757" width="0" style="18" hidden="1" customWidth="1"/>
    <col min="758" max="758" width="12.85546875" style="18" customWidth="1"/>
    <col min="759" max="1004" width="9.140625" style="18"/>
    <col min="1005" max="1005" width="4.85546875" style="18" customWidth="1"/>
    <col min="1006" max="1006" width="6.7109375" style="18" customWidth="1"/>
    <col min="1007" max="1007" width="13.85546875" style="18" customWidth="1"/>
    <col min="1008" max="1008" width="13.5703125" style="18" customWidth="1"/>
    <col min="1009" max="1009" width="4.140625" style="18" customWidth="1"/>
    <col min="1010" max="1010" width="5.42578125" style="18" customWidth="1"/>
    <col min="1011" max="1011" width="27.7109375" style="18" customWidth="1"/>
    <col min="1012" max="1013" width="0" style="18" hidden="1" customWidth="1"/>
    <col min="1014" max="1014" width="12.85546875" style="18" customWidth="1"/>
    <col min="1015" max="1260" width="9.140625" style="18"/>
    <col min="1261" max="1261" width="4.85546875" style="18" customWidth="1"/>
    <col min="1262" max="1262" width="6.7109375" style="18" customWidth="1"/>
    <col min="1263" max="1263" width="13.85546875" style="18" customWidth="1"/>
    <col min="1264" max="1264" width="13.5703125" style="18" customWidth="1"/>
    <col min="1265" max="1265" width="4.140625" style="18" customWidth="1"/>
    <col min="1266" max="1266" width="5.42578125" style="18" customWidth="1"/>
    <col min="1267" max="1267" width="27.7109375" style="18" customWidth="1"/>
    <col min="1268" max="1269" width="0" style="18" hidden="1" customWidth="1"/>
    <col min="1270" max="1270" width="12.85546875" style="18" customWidth="1"/>
    <col min="1271" max="1516" width="9.140625" style="18"/>
    <col min="1517" max="1517" width="4.85546875" style="18" customWidth="1"/>
    <col min="1518" max="1518" width="6.7109375" style="18" customWidth="1"/>
    <col min="1519" max="1519" width="13.85546875" style="18" customWidth="1"/>
    <col min="1520" max="1520" width="13.5703125" style="18" customWidth="1"/>
    <col min="1521" max="1521" width="4.140625" style="18" customWidth="1"/>
    <col min="1522" max="1522" width="5.42578125" style="18" customWidth="1"/>
    <col min="1523" max="1523" width="27.7109375" style="18" customWidth="1"/>
    <col min="1524" max="1525" width="0" style="18" hidden="1" customWidth="1"/>
    <col min="1526" max="1526" width="12.85546875" style="18" customWidth="1"/>
    <col min="1527" max="1772" width="9.140625" style="18"/>
    <col min="1773" max="1773" width="4.85546875" style="18" customWidth="1"/>
    <col min="1774" max="1774" width="6.7109375" style="18" customWidth="1"/>
    <col min="1775" max="1775" width="13.85546875" style="18" customWidth="1"/>
    <col min="1776" max="1776" width="13.5703125" style="18" customWidth="1"/>
    <col min="1777" max="1777" width="4.140625" style="18" customWidth="1"/>
    <col min="1778" max="1778" width="5.42578125" style="18" customWidth="1"/>
    <col min="1779" max="1779" width="27.7109375" style="18" customWidth="1"/>
    <col min="1780" max="1781" width="0" style="18" hidden="1" customWidth="1"/>
    <col min="1782" max="1782" width="12.85546875" style="18" customWidth="1"/>
    <col min="1783" max="2028" width="9.140625" style="18"/>
    <col min="2029" max="2029" width="4.85546875" style="18" customWidth="1"/>
    <col min="2030" max="2030" width="6.7109375" style="18" customWidth="1"/>
    <col min="2031" max="2031" width="13.85546875" style="18" customWidth="1"/>
    <col min="2032" max="2032" width="13.5703125" style="18" customWidth="1"/>
    <col min="2033" max="2033" width="4.140625" style="18" customWidth="1"/>
    <col min="2034" max="2034" width="5.42578125" style="18" customWidth="1"/>
    <col min="2035" max="2035" width="27.7109375" style="18" customWidth="1"/>
    <col min="2036" max="2037" width="0" style="18" hidden="1" customWidth="1"/>
    <col min="2038" max="2038" width="12.85546875" style="18" customWidth="1"/>
    <col min="2039" max="2284" width="9.140625" style="18"/>
    <col min="2285" max="2285" width="4.85546875" style="18" customWidth="1"/>
    <col min="2286" max="2286" width="6.7109375" style="18" customWidth="1"/>
    <col min="2287" max="2287" width="13.85546875" style="18" customWidth="1"/>
    <col min="2288" max="2288" width="13.5703125" style="18" customWidth="1"/>
    <col min="2289" max="2289" width="4.140625" style="18" customWidth="1"/>
    <col min="2290" max="2290" width="5.42578125" style="18" customWidth="1"/>
    <col min="2291" max="2291" width="27.7109375" style="18" customWidth="1"/>
    <col min="2292" max="2293" width="0" style="18" hidden="1" customWidth="1"/>
    <col min="2294" max="2294" width="12.85546875" style="18" customWidth="1"/>
    <col min="2295" max="2540" width="9.140625" style="18"/>
    <col min="2541" max="2541" width="4.85546875" style="18" customWidth="1"/>
    <col min="2542" max="2542" width="6.7109375" style="18" customWidth="1"/>
    <col min="2543" max="2543" width="13.85546875" style="18" customWidth="1"/>
    <col min="2544" max="2544" width="13.5703125" style="18" customWidth="1"/>
    <col min="2545" max="2545" width="4.140625" style="18" customWidth="1"/>
    <col min="2546" max="2546" width="5.42578125" style="18" customWidth="1"/>
    <col min="2547" max="2547" width="27.7109375" style="18" customWidth="1"/>
    <col min="2548" max="2549" width="0" style="18" hidden="1" customWidth="1"/>
    <col min="2550" max="2550" width="12.85546875" style="18" customWidth="1"/>
    <col min="2551" max="2796" width="9.140625" style="18"/>
    <col min="2797" max="2797" width="4.85546875" style="18" customWidth="1"/>
    <col min="2798" max="2798" width="6.7109375" style="18" customWidth="1"/>
    <col min="2799" max="2799" width="13.85546875" style="18" customWidth="1"/>
    <col min="2800" max="2800" width="13.5703125" style="18" customWidth="1"/>
    <col min="2801" max="2801" width="4.140625" style="18" customWidth="1"/>
    <col min="2802" max="2802" width="5.42578125" style="18" customWidth="1"/>
    <col min="2803" max="2803" width="27.7109375" style="18" customWidth="1"/>
    <col min="2804" max="2805" width="0" style="18" hidden="1" customWidth="1"/>
    <col min="2806" max="2806" width="12.85546875" style="18" customWidth="1"/>
    <col min="2807" max="3052" width="9.140625" style="18"/>
    <col min="3053" max="3053" width="4.85546875" style="18" customWidth="1"/>
    <col min="3054" max="3054" width="6.7109375" style="18" customWidth="1"/>
    <col min="3055" max="3055" width="13.85546875" style="18" customWidth="1"/>
    <col min="3056" max="3056" width="13.5703125" style="18" customWidth="1"/>
    <col min="3057" max="3057" width="4.140625" style="18" customWidth="1"/>
    <col min="3058" max="3058" width="5.42578125" style="18" customWidth="1"/>
    <col min="3059" max="3059" width="27.7109375" style="18" customWidth="1"/>
    <col min="3060" max="3061" width="0" style="18" hidden="1" customWidth="1"/>
    <col min="3062" max="3062" width="12.85546875" style="18" customWidth="1"/>
    <col min="3063" max="3308" width="9.140625" style="18"/>
    <col min="3309" max="3309" width="4.85546875" style="18" customWidth="1"/>
    <col min="3310" max="3310" width="6.7109375" style="18" customWidth="1"/>
    <col min="3311" max="3311" width="13.85546875" style="18" customWidth="1"/>
    <col min="3312" max="3312" width="13.5703125" style="18" customWidth="1"/>
    <col min="3313" max="3313" width="4.140625" style="18" customWidth="1"/>
    <col min="3314" max="3314" width="5.42578125" style="18" customWidth="1"/>
    <col min="3315" max="3315" width="27.7109375" style="18" customWidth="1"/>
    <col min="3316" max="3317" width="0" style="18" hidden="1" customWidth="1"/>
    <col min="3318" max="3318" width="12.85546875" style="18" customWidth="1"/>
    <col min="3319" max="3564" width="9.140625" style="18"/>
    <col min="3565" max="3565" width="4.85546875" style="18" customWidth="1"/>
    <col min="3566" max="3566" width="6.7109375" style="18" customWidth="1"/>
    <col min="3567" max="3567" width="13.85546875" style="18" customWidth="1"/>
    <col min="3568" max="3568" width="13.5703125" style="18" customWidth="1"/>
    <col min="3569" max="3569" width="4.140625" style="18" customWidth="1"/>
    <col min="3570" max="3570" width="5.42578125" style="18" customWidth="1"/>
    <col min="3571" max="3571" width="27.7109375" style="18" customWidth="1"/>
    <col min="3572" max="3573" width="0" style="18" hidden="1" customWidth="1"/>
    <col min="3574" max="3574" width="12.85546875" style="18" customWidth="1"/>
    <col min="3575" max="3820" width="9.140625" style="18"/>
    <col min="3821" max="3821" width="4.85546875" style="18" customWidth="1"/>
    <col min="3822" max="3822" width="6.7109375" style="18" customWidth="1"/>
    <col min="3823" max="3823" width="13.85546875" style="18" customWidth="1"/>
    <col min="3824" max="3824" width="13.5703125" style="18" customWidth="1"/>
    <col min="3825" max="3825" width="4.140625" style="18" customWidth="1"/>
    <col min="3826" max="3826" width="5.42578125" style="18" customWidth="1"/>
    <col min="3827" max="3827" width="27.7109375" style="18" customWidth="1"/>
    <col min="3828" max="3829" width="0" style="18" hidden="1" customWidth="1"/>
    <col min="3830" max="3830" width="12.85546875" style="18" customWidth="1"/>
    <col min="3831" max="4076" width="9.140625" style="18"/>
    <col min="4077" max="4077" width="4.85546875" style="18" customWidth="1"/>
    <col min="4078" max="4078" width="6.7109375" style="18" customWidth="1"/>
    <col min="4079" max="4079" width="13.85546875" style="18" customWidth="1"/>
    <col min="4080" max="4080" width="13.5703125" style="18" customWidth="1"/>
    <col min="4081" max="4081" width="4.140625" style="18" customWidth="1"/>
    <col min="4082" max="4082" width="5.42578125" style="18" customWidth="1"/>
    <col min="4083" max="4083" width="27.7109375" style="18" customWidth="1"/>
    <col min="4084" max="4085" width="0" style="18" hidden="1" customWidth="1"/>
    <col min="4086" max="4086" width="12.85546875" style="18" customWidth="1"/>
    <col min="4087" max="4332" width="9.140625" style="18"/>
    <col min="4333" max="4333" width="4.85546875" style="18" customWidth="1"/>
    <col min="4334" max="4334" width="6.7109375" style="18" customWidth="1"/>
    <col min="4335" max="4335" width="13.85546875" style="18" customWidth="1"/>
    <col min="4336" max="4336" width="13.5703125" style="18" customWidth="1"/>
    <col min="4337" max="4337" width="4.140625" style="18" customWidth="1"/>
    <col min="4338" max="4338" width="5.42578125" style="18" customWidth="1"/>
    <col min="4339" max="4339" width="27.7109375" style="18" customWidth="1"/>
    <col min="4340" max="4341" width="0" style="18" hidden="1" customWidth="1"/>
    <col min="4342" max="4342" width="12.85546875" style="18" customWidth="1"/>
    <col min="4343" max="4588" width="9.140625" style="18"/>
    <col min="4589" max="4589" width="4.85546875" style="18" customWidth="1"/>
    <col min="4590" max="4590" width="6.7109375" style="18" customWidth="1"/>
    <col min="4591" max="4591" width="13.85546875" style="18" customWidth="1"/>
    <col min="4592" max="4592" width="13.5703125" style="18" customWidth="1"/>
    <col min="4593" max="4593" width="4.140625" style="18" customWidth="1"/>
    <col min="4594" max="4594" width="5.42578125" style="18" customWidth="1"/>
    <col min="4595" max="4595" width="27.7109375" style="18" customWidth="1"/>
    <col min="4596" max="4597" width="0" style="18" hidden="1" customWidth="1"/>
    <col min="4598" max="4598" width="12.85546875" style="18" customWidth="1"/>
    <col min="4599" max="4844" width="9.140625" style="18"/>
    <col min="4845" max="4845" width="4.85546875" style="18" customWidth="1"/>
    <col min="4846" max="4846" width="6.7109375" style="18" customWidth="1"/>
    <col min="4847" max="4847" width="13.85546875" style="18" customWidth="1"/>
    <col min="4848" max="4848" width="13.5703125" style="18" customWidth="1"/>
    <col min="4849" max="4849" width="4.140625" style="18" customWidth="1"/>
    <col min="4850" max="4850" width="5.42578125" style="18" customWidth="1"/>
    <col min="4851" max="4851" width="27.7109375" style="18" customWidth="1"/>
    <col min="4852" max="4853" width="0" style="18" hidden="1" customWidth="1"/>
    <col min="4854" max="4854" width="12.85546875" style="18" customWidth="1"/>
    <col min="4855" max="5100" width="9.140625" style="18"/>
    <col min="5101" max="5101" width="4.85546875" style="18" customWidth="1"/>
    <col min="5102" max="5102" width="6.7109375" style="18" customWidth="1"/>
    <col min="5103" max="5103" width="13.85546875" style="18" customWidth="1"/>
    <col min="5104" max="5104" width="13.5703125" style="18" customWidth="1"/>
    <col min="5105" max="5105" width="4.140625" style="18" customWidth="1"/>
    <col min="5106" max="5106" width="5.42578125" style="18" customWidth="1"/>
    <col min="5107" max="5107" width="27.7109375" style="18" customWidth="1"/>
    <col min="5108" max="5109" width="0" style="18" hidden="1" customWidth="1"/>
    <col min="5110" max="5110" width="12.85546875" style="18" customWidth="1"/>
    <col min="5111" max="5356" width="9.140625" style="18"/>
    <col min="5357" max="5357" width="4.85546875" style="18" customWidth="1"/>
    <col min="5358" max="5358" width="6.7109375" style="18" customWidth="1"/>
    <col min="5359" max="5359" width="13.85546875" style="18" customWidth="1"/>
    <col min="5360" max="5360" width="13.5703125" style="18" customWidth="1"/>
    <col min="5361" max="5361" width="4.140625" style="18" customWidth="1"/>
    <col min="5362" max="5362" width="5.42578125" style="18" customWidth="1"/>
    <col min="5363" max="5363" width="27.7109375" style="18" customWidth="1"/>
    <col min="5364" max="5365" width="0" style="18" hidden="1" customWidth="1"/>
    <col min="5366" max="5366" width="12.85546875" style="18" customWidth="1"/>
    <col min="5367" max="5612" width="9.140625" style="18"/>
    <col min="5613" max="5613" width="4.85546875" style="18" customWidth="1"/>
    <col min="5614" max="5614" width="6.7109375" style="18" customWidth="1"/>
    <col min="5615" max="5615" width="13.85546875" style="18" customWidth="1"/>
    <col min="5616" max="5616" width="13.5703125" style="18" customWidth="1"/>
    <col min="5617" max="5617" width="4.140625" style="18" customWidth="1"/>
    <col min="5618" max="5618" width="5.42578125" style="18" customWidth="1"/>
    <col min="5619" max="5619" width="27.7109375" style="18" customWidth="1"/>
    <col min="5620" max="5621" width="0" style="18" hidden="1" customWidth="1"/>
    <col min="5622" max="5622" width="12.85546875" style="18" customWidth="1"/>
    <col min="5623" max="5868" width="9.140625" style="18"/>
    <col min="5869" max="5869" width="4.85546875" style="18" customWidth="1"/>
    <col min="5870" max="5870" width="6.7109375" style="18" customWidth="1"/>
    <col min="5871" max="5871" width="13.85546875" style="18" customWidth="1"/>
    <col min="5872" max="5872" width="13.5703125" style="18" customWidth="1"/>
    <col min="5873" max="5873" width="4.140625" style="18" customWidth="1"/>
    <col min="5874" max="5874" width="5.42578125" style="18" customWidth="1"/>
    <col min="5875" max="5875" width="27.7109375" style="18" customWidth="1"/>
    <col min="5876" max="5877" width="0" style="18" hidden="1" customWidth="1"/>
    <col min="5878" max="5878" width="12.85546875" style="18" customWidth="1"/>
    <col min="5879" max="6124" width="9.140625" style="18"/>
    <col min="6125" max="6125" width="4.85546875" style="18" customWidth="1"/>
    <col min="6126" max="6126" width="6.7109375" style="18" customWidth="1"/>
    <col min="6127" max="6127" width="13.85546875" style="18" customWidth="1"/>
    <col min="6128" max="6128" width="13.5703125" style="18" customWidth="1"/>
    <col min="6129" max="6129" width="4.140625" style="18" customWidth="1"/>
    <col min="6130" max="6130" width="5.42578125" style="18" customWidth="1"/>
    <col min="6131" max="6131" width="27.7109375" style="18" customWidth="1"/>
    <col min="6132" max="6133" width="0" style="18" hidden="1" customWidth="1"/>
    <col min="6134" max="6134" width="12.85546875" style="18" customWidth="1"/>
    <col min="6135" max="6380" width="9.140625" style="18"/>
    <col min="6381" max="6381" width="4.85546875" style="18" customWidth="1"/>
    <col min="6382" max="6382" width="6.7109375" style="18" customWidth="1"/>
    <col min="6383" max="6383" width="13.85546875" style="18" customWidth="1"/>
    <col min="6384" max="6384" width="13.5703125" style="18" customWidth="1"/>
    <col min="6385" max="6385" width="4.140625" style="18" customWidth="1"/>
    <col min="6386" max="6386" width="5.42578125" style="18" customWidth="1"/>
    <col min="6387" max="6387" width="27.7109375" style="18" customWidth="1"/>
    <col min="6388" max="6389" width="0" style="18" hidden="1" customWidth="1"/>
    <col min="6390" max="6390" width="12.85546875" style="18" customWidth="1"/>
    <col min="6391" max="6636" width="9.140625" style="18"/>
    <col min="6637" max="6637" width="4.85546875" style="18" customWidth="1"/>
    <col min="6638" max="6638" width="6.7109375" style="18" customWidth="1"/>
    <col min="6639" max="6639" width="13.85546875" style="18" customWidth="1"/>
    <col min="6640" max="6640" width="13.5703125" style="18" customWidth="1"/>
    <col min="6641" max="6641" width="4.140625" style="18" customWidth="1"/>
    <col min="6642" max="6642" width="5.42578125" style="18" customWidth="1"/>
    <col min="6643" max="6643" width="27.7109375" style="18" customWidth="1"/>
    <col min="6644" max="6645" width="0" style="18" hidden="1" customWidth="1"/>
    <col min="6646" max="6646" width="12.85546875" style="18" customWidth="1"/>
    <col min="6647" max="6892" width="9.140625" style="18"/>
    <col min="6893" max="6893" width="4.85546875" style="18" customWidth="1"/>
    <col min="6894" max="6894" width="6.7109375" style="18" customWidth="1"/>
    <col min="6895" max="6895" width="13.85546875" style="18" customWidth="1"/>
    <col min="6896" max="6896" width="13.5703125" style="18" customWidth="1"/>
    <col min="6897" max="6897" width="4.140625" style="18" customWidth="1"/>
    <col min="6898" max="6898" width="5.42578125" style="18" customWidth="1"/>
    <col min="6899" max="6899" width="27.7109375" style="18" customWidth="1"/>
    <col min="6900" max="6901" width="0" style="18" hidden="1" customWidth="1"/>
    <col min="6902" max="6902" width="12.85546875" style="18" customWidth="1"/>
    <col min="6903" max="7148" width="9.140625" style="18"/>
    <col min="7149" max="7149" width="4.85546875" style="18" customWidth="1"/>
    <col min="7150" max="7150" width="6.7109375" style="18" customWidth="1"/>
    <col min="7151" max="7151" width="13.85546875" style="18" customWidth="1"/>
    <col min="7152" max="7152" width="13.5703125" style="18" customWidth="1"/>
    <col min="7153" max="7153" width="4.140625" style="18" customWidth="1"/>
    <col min="7154" max="7154" width="5.42578125" style="18" customWidth="1"/>
    <col min="7155" max="7155" width="27.7109375" style="18" customWidth="1"/>
    <col min="7156" max="7157" width="0" style="18" hidden="1" customWidth="1"/>
    <col min="7158" max="7158" width="12.85546875" style="18" customWidth="1"/>
    <col min="7159" max="7404" width="9.140625" style="18"/>
    <col min="7405" max="7405" width="4.85546875" style="18" customWidth="1"/>
    <col min="7406" max="7406" width="6.7109375" style="18" customWidth="1"/>
    <col min="7407" max="7407" width="13.85546875" style="18" customWidth="1"/>
    <col min="7408" max="7408" width="13.5703125" style="18" customWidth="1"/>
    <col min="7409" max="7409" width="4.140625" style="18" customWidth="1"/>
    <col min="7410" max="7410" width="5.42578125" style="18" customWidth="1"/>
    <col min="7411" max="7411" width="27.7109375" style="18" customWidth="1"/>
    <col min="7412" max="7413" width="0" style="18" hidden="1" customWidth="1"/>
    <col min="7414" max="7414" width="12.85546875" style="18" customWidth="1"/>
    <col min="7415" max="7660" width="9.140625" style="18"/>
    <col min="7661" max="7661" width="4.85546875" style="18" customWidth="1"/>
    <col min="7662" max="7662" width="6.7109375" style="18" customWidth="1"/>
    <col min="7663" max="7663" width="13.85546875" style="18" customWidth="1"/>
    <col min="7664" max="7664" width="13.5703125" style="18" customWidth="1"/>
    <col min="7665" max="7665" width="4.140625" style="18" customWidth="1"/>
    <col min="7666" max="7666" width="5.42578125" style="18" customWidth="1"/>
    <col min="7667" max="7667" width="27.7109375" style="18" customWidth="1"/>
    <col min="7668" max="7669" width="0" style="18" hidden="1" customWidth="1"/>
    <col min="7670" max="7670" width="12.85546875" style="18" customWidth="1"/>
    <col min="7671" max="7916" width="9.140625" style="18"/>
    <col min="7917" max="7917" width="4.85546875" style="18" customWidth="1"/>
    <col min="7918" max="7918" width="6.7109375" style="18" customWidth="1"/>
    <col min="7919" max="7919" width="13.85546875" style="18" customWidth="1"/>
    <col min="7920" max="7920" width="13.5703125" style="18" customWidth="1"/>
    <col min="7921" max="7921" width="4.140625" style="18" customWidth="1"/>
    <col min="7922" max="7922" width="5.42578125" style="18" customWidth="1"/>
    <col min="7923" max="7923" width="27.7109375" style="18" customWidth="1"/>
    <col min="7924" max="7925" width="0" style="18" hidden="1" customWidth="1"/>
    <col min="7926" max="7926" width="12.85546875" style="18" customWidth="1"/>
    <col min="7927" max="8172" width="9.140625" style="18"/>
    <col min="8173" max="8173" width="4.85546875" style="18" customWidth="1"/>
    <col min="8174" max="8174" width="6.7109375" style="18" customWidth="1"/>
    <col min="8175" max="8175" width="13.85546875" style="18" customWidth="1"/>
    <col min="8176" max="8176" width="13.5703125" style="18" customWidth="1"/>
    <col min="8177" max="8177" width="4.140625" style="18" customWidth="1"/>
    <col min="8178" max="8178" width="5.42578125" style="18" customWidth="1"/>
    <col min="8179" max="8179" width="27.7109375" style="18" customWidth="1"/>
    <col min="8180" max="8181" width="0" style="18" hidden="1" customWidth="1"/>
    <col min="8182" max="8182" width="12.85546875" style="18" customWidth="1"/>
    <col min="8183" max="8428" width="9.140625" style="18"/>
    <col min="8429" max="8429" width="4.85546875" style="18" customWidth="1"/>
    <col min="8430" max="8430" width="6.7109375" style="18" customWidth="1"/>
    <col min="8431" max="8431" width="13.85546875" style="18" customWidth="1"/>
    <col min="8432" max="8432" width="13.5703125" style="18" customWidth="1"/>
    <col min="8433" max="8433" width="4.140625" style="18" customWidth="1"/>
    <col min="8434" max="8434" width="5.42578125" style="18" customWidth="1"/>
    <col min="8435" max="8435" width="27.7109375" style="18" customWidth="1"/>
    <col min="8436" max="8437" width="0" style="18" hidden="1" customWidth="1"/>
    <col min="8438" max="8438" width="12.85546875" style="18" customWidth="1"/>
    <col min="8439" max="8684" width="9.140625" style="18"/>
    <col min="8685" max="8685" width="4.85546875" style="18" customWidth="1"/>
    <col min="8686" max="8686" width="6.7109375" style="18" customWidth="1"/>
    <col min="8687" max="8687" width="13.85546875" style="18" customWidth="1"/>
    <col min="8688" max="8688" width="13.5703125" style="18" customWidth="1"/>
    <col min="8689" max="8689" width="4.140625" style="18" customWidth="1"/>
    <col min="8690" max="8690" width="5.42578125" style="18" customWidth="1"/>
    <col min="8691" max="8691" width="27.7109375" style="18" customWidth="1"/>
    <col min="8692" max="8693" width="0" style="18" hidden="1" customWidth="1"/>
    <col min="8694" max="8694" width="12.85546875" style="18" customWidth="1"/>
    <col min="8695" max="8940" width="9.140625" style="18"/>
    <col min="8941" max="8941" width="4.85546875" style="18" customWidth="1"/>
    <col min="8942" max="8942" width="6.7109375" style="18" customWidth="1"/>
    <col min="8943" max="8943" width="13.85546875" style="18" customWidth="1"/>
    <col min="8944" max="8944" width="13.5703125" style="18" customWidth="1"/>
    <col min="8945" max="8945" width="4.140625" style="18" customWidth="1"/>
    <col min="8946" max="8946" width="5.42578125" style="18" customWidth="1"/>
    <col min="8947" max="8947" width="27.7109375" style="18" customWidth="1"/>
    <col min="8948" max="8949" width="0" style="18" hidden="1" customWidth="1"/>
    <col min="8950" max="8950" width="12.85546875" style="18" customWidth="1"/>
    <col min="8951" max="9196" width="9.140625" style="18"/>
    <col min="9197" max="9197" width="4.85546875" style="18" customWidth="1"/>
    <col min="9198" max="9198" width="6.7109375" style="18" customWidth="1"/>
    <col min="9199" max="9199" width="13.85546875" style="18" customWidth="1"/>
    <col min="9200" max="9200" width="13.5703125" style="18" customWidth="1"/>
    <col min="9201" max="9201" width="4.140625" style="18" customWidth="1"/>
    <col min="9202" max="9202" width="5.42578125" style="18" customWidth="1"/>
    <col min="9203" max="9203" width="27.7109375" style="18" customWidth="1"/>
    <col min="9204" max="9205" width="0" style="18" hidden="1" customWidth="1"/>
    <col min="9206" max="9206" width="12.85546875" style="18" customWidth="1"/>
    <col min="9207" max="9452" width="9.140625" style="18"/>
    <col min="9453" max="9453" width="4.85546875" style="18" customWidth="1"/>
    <col min="9454" max="9454" width="6.7109375" style="18" customWidth="1"/>
    <col min="9455" max="9455" width="13.85546875" style="18" customWidth="1"/>
    <col min="9456" max="9456" width="13.5703125" style="18" customWidth="1"/>
    <col min="9457" max="9457" width="4.140625" style="18" customWidth="1"/>
    <col min="9458" max="9458" width="5.42578125" style="18" customWidth="1"/>
    <col min="9459" max="9459" width="27.7109375" style="18" customWidth="1"/>
    <col min="9460" max="9461" width="0" style="18" hidden="1" customWidth="1"/>
    <col min="9462" max="9462" width="12.85546875" style="18" customWidth="1"/>
    <col min="9463" max="9708" width="9.140625" style="18"/>
    <col min="9709" max="9709" width="4.85546875" style="18" customWidth="1"/>
    <col min="9710" max="9710" width="6.7109375" style="18" customWidth="1"/>
    <col min="9711" max="9711" width="13.85546875" style="18" customWidth="1"/>
    <col min="9712" max="9712" width="13.5703125" style="18" customWidth="1"/>
    <col min="9713" max="9713" width="4.140625" style="18" customWidth="1"/>
    <col min="9714" max="9714" width="5.42578125" style="18" customWidth="1"/>
    <col min="9715" max="9715" width="27.7109375" style="18" customWidth="1"/>
    <col min="9716" max="9717" width="0" style="18" hidden="1" customWidth="1"/>
    <col min="9718" max="9718" width="12.85546875" style="18" customWidth="1"/>
    <col min="9719" max="9964" width="9.140625" style="18"/>
    <col min="9965" max="9965" width="4.85546875" style="18" customWidth="1"/>
    <col min="9966" max="9966" width="6.7109375" style="18" customWidth="1"/>
    <col min="9967" max="9967" width="13.85546875" style="18" customWidth="1"/>
    <col min="9968" max="9968" width="13.5703125" style="18" customWidth="1"/>
    <col min="9969" max="9969" width="4.140625" style="18" customWidth="1"/>
    <col min="9970" max="9970" width="5.42578125" style="18" customWidth="1"/>
    <col min="9971" max="9971" width="27.7109375" style="18" customWidth="1"/>
    <col min="9972" max="9973" width="0" style="18" hidden="1" customWidth="1"/>
    <col min="9974" max="9974" width="12.85546875" style="18" customWidth="1"/>
    <col min="9975" max="10220" width="9.140625" style="18"/>
    <col min="10221" max="10221" width="4.85546875" style="18" customWidth="1"/>
    <col min="10222" max="10222" width="6.7109375" style="18" customWidth="1"/>
    <col min="10223" max="10223" width="13.85546875" style="18" customWidth="1"/>
    <col min="10224" max="10224" width="13.5703125" style="18" customWidth="1"/>
    <col min="10225" max="10225" width="4.140625" style="18" customWidth="1"/>
    <col min="10226" max="10226" width="5.42578125" style="18" customWidth="1"/>
    <col min="10227" max="10227" width="27.7109375" style="18" customWidth="1"/>
    <col min="10228" max="10229" width="0" style="18" hidden="1" customWidth="1"/>
    <col min="10230" max="10230" width="12.85546875" style="18" customWidth="1"/>
    <col min="10231" max="10476" width="9.140625" style="18"/>
    <col min="10477" max="10477" width="4.85546875" style="18" customWidth="1"/>
    <col min="10478" max="10478" width="6.7109375" style="18" customWidth="1"/>
    <col min="10479" max="10479" width="13.85546875" style="18" customWidth="1"/>
    <col min="10480" max="10480" width="13.5703125" style="18" customWidth="1"/>
    <col min="10481" max="10481" width="4.140625" style="18" customWidth="1"/>
    <col min="10482" max="10482" width="5.42578125" style="18" customWidth="1"/>
    <col min="10483" max="10483" width="27.7109375" style="18" customWidth="1"/>
    <col min="10484" max="10485" width="0" style="18" hidden="1" customWidth="1"/>
    <col min="10486" max="10486" width="12.85546875" style="18" customWidth="1"/>
    <col min="10487" max="10732" width="9.140625" style="18"/>
    <col min="10733" max="10733" width="4.85546875" style="18" customWidth="1"/>
    <col min="10734" max="10734" width="6.7109375" style="18" customWidth="1"/>
    <col min="10735" max="10735" width="13.85546875" style="18" customWidth="1"/>
    <col min="10736" max="10736" width="13.5703125" style="18" customWidth="1"/>
    <col min="10737" max="10737" width="4.140625" style="18" customWidth="1"/>
    <col min="10738" max="10738" width="5.42578125" style="18" customWidth="1"/>
    <col min="10739" max="10739" width="27.7109375" style="18" customWidth="1"/>
    <col min="10740" max="10741" width="0" style="18" hidden="1" customWidth="1"/>
    <col min="10742" max="10742" width="12.85546875" style="18" customWidth="1"/>
    <col min="10743" max="10988" width="9.140625" style="18"/>
    <col min="10989" max="10989" width="4.85546875" style="18" customWidth="1"/>
    <col min="10990" max="10990" width="6.7109375" style="18" customWidth="1"/>
    <col min="10991" max="10991" width="13.85546875" style="18" customWidth="1"/>
    <col min="10992" max="10992" width="13.5703125" style="18" customWidth="1"/>
    <col min="10993" max="10993" width="4.140625" style="18" customWidth="1"/>
    <col min="10994" max="10994" width="5.42578125" style="18" customWidth="1"/>
    <col min="10995" max="10995" width="27.7109375" style="18" customWidth="1"/>
    <col min="10996" max="10997" width="0" style="18" hidden="1" customWidth="1"/>
    <col min="10998" max="10998" width="12.85546875" style="18" customWidth="1"/>
    <col min="10999" max="11244" width="9.140625" style="18"/>
    <col min="11245" max="11245" width="4.85546875" style="18" customWidth="1"/>
    <col min="11246" max="11246" width="6.7109375" style="18" customWidth="1"/>
    <col min="11247" max="11247" width="13.85546875" style="18" customWidth="1"/>
    <col min="11248" max="11248" width="13.5703125" style="18" customWidth="1"/>
    <col min="11249" max="11249" width="4.140625" style="18" customWidth="1"/>
    <col min="11250" max="11250" width="5.42578125" style="18" customWidth="1"/>
    <col min="11251" max="11251" width="27.7109375" style="18" customWidth="1"/>
    <col min="11252" max="11253" width="0" style="18" hidden="1" customWidth="1"/>
    <col min="11254" max="11254" width="12.85546875" style="18" customWidth="1"/>
    <col min="11255" max="11500" width="9.140625" style="18"/>
    <col min="11501" max="11501" width="4.85546875" style="18" customWidth="1"/>
    <col min="11502" max="11502" width="6.7109375" style="18" customWidth="1"/>
    <col min="11503" max="11503" width="13.85546875" style="18" customWidth="1"/>
    <col min="11504" max="11504" width="13.5703125" style="18" customWidth="1"/>
    <col min="11505" max="11505" width="4.140625" style="18" customWidth="1"/>
    <col min="11506" max="11506" width="5.42578125" style="18" customWidth="1"/>
    <col min="11507" max="11507" width="27.7109375" style="18" customWidth="1"/>
    <col min="11508" max="11509" width="0" style="18" hidden="1" customWidth="1"/>
    <col min="11510" max="11510" width="12.85546875" style="18" customWidth="1"/>
    <col min="11511" max="11756" width="9.140625" style="18"/>
    <col min="11757" max="11757" width="4.85546875" style="18" customWidth="1"/>
    <col min="11758" max="11758" width="6.7109375" style="18" customWidth="1"/>
    <col min="11759" max="11759" width="13.85546875" style="18" customWidth="1"/>
    <col min="11760" max="11760" width="13.5703125" style="18" customWidth="1"/>
    <col min="11761" max="11761" width="4.140625" style="18" customWidth="1"/>
    <col min="11762" max="11762" width="5.42578125" style="18" customWidth="1"/>
    <col min="11763" max="11763" width="27.7109375" style="18" customWidth="1"/>
    <col min="11764" max="11765" width="0" style="18" hidden="1" customWidth="1"/>
    <col min="11766" max="11766" width="12.85546875" style="18" customWidth="1"/>
    <col min="11767" max="12012" width="9.140625" style="18"/>
    <col min="12013" max="12013" width="4.85546875" style="18" customWidth="1"/>
    <col min="12014" max="12014" width="6.7109375" style="18" customWidth="1"/>
    <col min="12015" max="12015" width="13.85546875" style="18" customWidth="1"/>
    <col min="12016" max="12016" width="13.5703125" style="18" customWidth="1"/>
    <col min="12017" max="12017" width="4.140625" style="18" customWidth="1"/>
    <col min="12018" max="12018" width="5.42578125" style="18" customWidth="1"/>
    <col min="12019" max="12019" width="27.7109375" style="18" customWidth="1"/>
    <col min="12020" max="12021" width="0" style="18" hidden="1" customWidth="1"/>
    <col min="12022" max="12022" width="12.85546875" style="18" customWidth="1"/>
    <col min="12023" max="12268" width="9.140625" style="18"/>
    <col min="12269" max="12269" width="4.85546875" style="18" customWidth="1"/>
    <col min="12270" max="12270" width="6.7109375" style="18" customWidth="1"/>
    <col min="12271" max="12271" width="13.85546875" style="18" customWidth="1"/>
    <col min="12272" max="12272" width="13.5703125" style="18" customWidth="1"/>
    <col min="12273" max="12273" width="4.140625" style="18" customWidth="1"/>
    <col min="12274" max="12274" width="5.42578125" style="18" customWidth="1"/>
    <col min="12275" max="12275" width="27.7109375" style="18" customWidth="1"/>
    <col min="12276" max="12277" width="0" style="18" hidden="1" customWidth="1"/>
    <col min="12278" max="12278" width="12.85546875" style="18" customWidth="1"/>
    <col min="12279" max="12524" width="9.140625" style="18"/>
    <col min="12525" max="12525" width="4.85546875" style="18" customWidth="1"/>
    <col min="12526" max="12526" width="6.7109375" style="18" customWidth="1"/>
    <col min="12527" max="12527" width="13.85546875" style="18" customWidth="1"/>
    <col min="12528" max="12528" width="13.5703125" style="18" customWidth="1"/>
    <col min="12529" max="12529" width="4.140625" style="18" customWidth="1"/>
    <col min="12530" max="12530" width="5.42578125" style="18" customWidth="1"/>
    <col min="12531" max="12531" width="27.7109375" style="18" customWidth="1"/>
    <col min="12532" max="12533" width="0" style="18" hidden="1" customWidth="1"/>
    <col min="12534" max="12534" width="12.85546875" style="18" customWidth="1"/>
    <col min="12535" max="12780" width="9.140625" style="18"/>
    <col min="12781" max="12781" width="4.85546875" style="18" customWidth="1"/>
    <col min="12782" max="12782" width="6.7109375" style="18" customWidth="1"/>
    <col min="12783" max="12783" width="13.85546875" style="18" customWidth="1"/>
    <col min="12784" max="12784" width="13.5703125" style="18" customWidth="1"/>
    <col min="12785" max="12785" width="4.140625" style="18" customWidth="1"/>
    <col min="12786" max="12786" width="5.42578125" style="18" customWidth="1"/>
    <col min="12787" max="12787" width="27.7109375" style="18" customWidth="1"/>
    <col min="12788" max="12789" width="0" style="18" hidden="1" customWidth="1"/>
    <col min="12790" max="12790" width="12.85546875" style="18" customWidth="1"/>
    <col min="12791" max="13036" width="9.140625" style="18"/>
    <col min="13037" max="13037" width="4.85546875" style="18" customWidth="1"/>
    <col min="13038" max="13038" width="6.7109375" style="18" customWidth="1"/>
    <col min="13039" max="13039" width="13.85546875" style="18" customWidth="1"/>
    <col min="13040" max="13040" width="13.5703125" style="18" customWidth="1"/>
    <col min="13041" max="13041" width="4.140625" style="18" customWidth="1"/>
    <col min="13042" max="13042" width="5.42578125" style="18" customWidth="1"/>
    <col min="13043" max="13043" width="27.7109375" style="18" customWidth="1"/>
    <col min="13044" max="13045" width="0" style="18" hidden="1" customWidth="1"/>
    <col min="13046" max="13046" width="12.85546875" style="18" customWidth="1"/>
    <col min="13047" max="13292" width="9.140625" style="18"/>
    <col min="13293" max="13293" width="4.85546875" style="18" customWidth="1"/>
    <col min="13294" max="13294" width="6.7109375" style="18" customWidth="1"/>
    <col min="13295" max="13295" width="13.85546875" style="18" customWidth="1"/>
    <col min="13296" max="13296" width="13.5703125" style="18" customWidth="1"/>
    <col min="13297" max="13297" width="4.140625" style="18" customWidth="1"/>
    <col min="13298" max="13298" width="5.42578125" style="18" customWidth="1"/>
    <col min="13299" max="13299" width="27.7109375" style="18" customWidth="1"/>
    <col min="13300" max="13301" width="0" style="18" hidden="1" customWidth="1"/>
    <col min="13302" max="13302" width="12.85546875" style="18" customWidth="1"/>
    <col min="13303" max="13548" width="9.140625" style="18"/>
    <col min="13549" max="13549" width="4.85546875" style="18" customWidth="1"/>
    <col min="13550" max="13550" width="6.7109375" style="18" customWidth="1"/>
    <col min="13551" max="13551" width="13.85546875" style="18" customWidth="1"/>
    <col min="13552" max="13552" width="13.5703125" style="18" customWidth="1"/>
    <col min="13553" max="13553" width="4.140625" style="18" customWidth="1"/>
    <col min="13554" max="13554" width="5.42578125" style="18" customWidth="1"/>
    <col min="13555" max="13555" width="27.7109375" style="18" customWidth="1"/>
    <col min="13556" max="13557" width="0" style="18" hidden="1" customWidth="1"/>
    <col min="13558" max="13558" width="12.85546875" style="18" customWidth="1"/>
    <col min="13559" max="13804" width="9.140625" style="18"/>
    <col min="13805" max="13805" width="4.85546875" style="18" customWidth="1"/>
    <col min="13806" max="13806" width="6.7109375" style="18" customWidth="1"/>
    <col min="13807" max="13807" width="13.85546875" style="18" customWidth="1"/>
    <col min="13808" max="13808" width="13.5703125" style="18" customWidth="1"/>
    <col min="13809" max="13809" width="4.140625" style="18" customWidth="1"/>
    <col min="13810" max="13810" width="5.42578125" style="18" customWidth="1"/>
    <col min="13811" max="13811" width="27.7109375" style="18" customWidth="1"/>
    <col min="13812" max="13813" width="0" style="18" hidden="1" customWidth="1"/>
    <col min="13814" max="13814" width="12.85546875" style="18" customWidth="1"/>
    <col min="13815" max="14060" width="9.140625" style="18"/>
    <col min="14061" max="14061" width="4.85546875" style="18" customWidth="1"/>
    <col min="14062" max="14062" width="6.7109375" style="18" customWidth="1"/>
    <col min="14063" max="14063" width="13.85546875" style="18" customWidth="1"/>
    <col min="14064" max="14064" width="13.5703125" style="18" customWidth="1"/>
    <col min="14065" max="14065" width="4.140625" style="18" customWidth="1"/>
    <col min="14066" max="14066" width="5.42578125" style="18" customWidth="1"/>
    <col min="14067" max="14067" width="27.7109375" style="18" customWidth="1"/>
    <col min="14068" max="14069" width="0" style="18" hidden="1" customWidth="1"/>
    <col min="14070" max="14070" width="12.85546875" style="18" customWidth="1"/>
    <col min="14071" max="14316" width="9.140625" style="18"/>
    <col min="14317" max="14317" width="4.85546875" style="18" customWidth="1"/>
    <col min="14318" max="14318" width="6.7109375" style="18" customWidth="1"/>
    <col min="14319" max="14319" width="13.85546875" style="18" customWidth="1"/>
    <col min="14320" max="14320" width="13.5703125" style="18" customWidth="1"/>
    <col min="14321" max="14321" width="4.140625" style="18" customWidth="1"/>
    <col min="14322" max="14322" width="5.42578125" style="18" customWidth="1"/>
    <col min="14323" max="14323" width="27.7109375" style="18" customWidth="1"/>
    <col min="14324" max="14325" width="0" style="18" hidden="1" customWidth="1"/>
    <col min="14326" max="14326" width="12.85546875" style="18" customWidth="1"/>
    <col min="14327" max="14572" width="9.140625" style="18"/>
    <col min="14573" max="14573" width="4.85546875" style="18" customWidth="1"/>
    <col min="14574" max="14574" width="6.7109375" style="18" customWidth="1"/>
    <col min="14575" max="14575" width="13.85546875" style="18" customWidth="1"/>
    <col min="14576" max="14576" width="13.5703125" style="18" customWidth="1"/>
    <col min="14577" max="14577" width="4.140625" style="18" customWidth="1"/>
    <col min="14578" max="14578" width="5.42578125" style="18" customWidth="1"/>
    <col min="14579" max="14579" width="27.7109375" style="18" customWidth="1"/>
    <col min="14580" max="14581" width="0" style="18" hidden="1" customWidth="1"/>
    <col min="14582" max="14582" width="12.85546875" style="18" customWidth="1"/>
    <col min="14583" max="14828" width="9.140625" style="18"/>
    <col min="14829" max="14829" width="4.85546875" style="18" customWidth="1"/>
    <col min="14830" max="14830" width="6.7109375" style="18" customWidth="1"/>
    <col min="14831" max="14831" width="13.85546875" style="18" customWidth="1"/>
    <col min="14832" max="14832" width="13.5703125" style="18" customWidth="1"/>
    <col min="14833" max="14833" width="4.140625" style="18" customWidth="1"/>
    <col min="14834" max="14834" width="5.42578125" style="18" customWidth="1"/>
    <col min="14835" max="14835" width="27.7109375" style="18" customWidth="1"/>
    <col min="14836" max="14837" width="0" style="18" hidden="1" customWidth="1"/>
    <col min="14838" max="14838" width="12.85546875" style="18" customWidth="1"/>
    <col min="14839" max="15084" width="9.140625" style="18"/>
    <col min="15085" max="15085" width="4.85546875" style="18" customWidth="1"/>
    <col min="15086" max="15086" width="6.7109375" style="18" customWidth="1"/>
    <col min="15087" max="15087" width="13.85546875" style="18" customWidth="1"/>
    <col min="15088" max="15088" width="13.5703125" style="18" customWidth="1"/>
    <col min="15089" max="15089" width="4.140625" style="18" customWidth="1"/>
    <col min="15090" max="15090" width="5.42578125" style="18" customWidth="1"/>
    <col min="15091" max="15091" width="27.7109375" style="18" customWidth="1"/>
    <col min="15092" max="15093" width="0" style="18" hidden="1" customWidth="1"/>
    <col min="15094" max="15094" width="12.85546875" style="18" customWidth="1"/>
    <col min="15095" max="15340" width="9.140625" style="18"/>
    <col min="15341" max="15341" width="4.85546875" style="18" customWidth="1"/>
    <col min="15342" max="15342" width="6.7109375" style="18" customWidth="1"/>
    <col min="15343" max="15343" width="13.85546875" style="18" customWidth="1"/>
    <col min="15344" max="15344" width="13.5703125" style="18" customWidth="1"/>
    <col min="15345" max="15345" width="4.140625" style="18" customWidth="1"/>
    <col min="15346" max="15346" width="5.42578125" style="18" customWidth="1"/>
    <col min="15347" max="15347" width="27.7109375" style="18" customWidth="1"/>
    <col min="15348" max="15349" width="0" style="18" hidden="1" customWidth="1"/>
    <col min="15350" max="15350" width="12.85546875" style="18" customWidth="1"/>
    <col min="15351" max="15596" width="9.140625" style="18"/>
    <col min="15597" max="15597" width="4.85546875" style="18" customWidth="1"/>
    <col min="15598" max="15598" width="6.7109375" style="18" customWidth="1"/>
    <col min="15599" max="15599" width="13.85546875" style="18" customWidth="1"/>
    <col min="15600" max="15600" width="13.5703125" style="18" customWidth="1"/>
    <col min="15601" max="15601" width="4.140625" style="18" customWidth="1"/>
    <col min="15602" max="15602" width="5.42578125" style="18" customWidth="1"/>
    <col min="15603" max="15603" width="27.7109375" style="18" customWidth="1"/>
    <col min="15604" max="15605" width="0" style="18" hidden="1" customWidth="1"/>
    <col min="15606" max="15606" width="12.85546875" style="18" customWidth="1"/>
    <col min="15607" max="15852" width="9.140625" style="18"/>
    <col min="15853" max="15853" width="4.85546875" style="18" customWidth="1"/>
    <col min="15854" max="15854" width="6.7109375" style="18" customWidth="1"/>
    <col min="15855" max="15855" width="13.85546875" style="18" customWidth="1"/>
    <col min="15856" max="15856" width="13.5703125" style="18" customWidth="1"/>
    <col min="15857" max="15857" width="4.140625" style="18" customWidth="1"/>
    <col min="15858" max="15858" width="5.42578125" style="18" customWidth="1"/>
    <col min="15859" max="15859" width="27.7109375" style="18" customWidth="1"/>
    <col min="15860" max="15861" width="0" style="18" hidden="1" customWidth="1"/>
    <col min="15862" max="15862" width="12.85546875" style="18" customWidth="1"/>
    <col min="15863" max="16108" width="9.140625" style="18"/>
    <col min="16109" max="16109" width="4.85546875" style="18" customWidth="1"/>
    <col min="16110" max="16110" width="6.7109375" style="18" customWidth="1"/>
    <col min="16111" max="16111" width="13.85546875" style="18" customWidth="1"/>
    <col min="16112" max="16112" width="13.5703125" style="18" customWidth="1"/>
    <col min="16113" max="16113" width="4.140625" style="18" customWidth="1"/>
    <col min="16114" max="16114" width="5.42578125" style="18" customWidth="1"/>
    <col min="16115" max="16115" width="27.7109375" style="18" customWidth="1"/>
    <col min="16116" max="16117" width="0" style="18" hidden="1" customWidth="1"/>
    <col min="16118" max="16118" width="12.85546875" style="18" customWidth="1"/>
    <col min="16119" max="16384" width="9.140625" style="18"/>
  </cols>
  <sheetData>
    <row r="1" spans="1:11" ht="0.75" customHeight="1" x14ac:dyDescent="0.2">
      <c r="F1" s="13" t="s">
        <v>123</v>
      </c>
      <c r="G1" s="17">
        <v>2018</v>
      </c>
    </row>
    <row r="2" spans="1:11" ht="11.25" customHeight="1" thickBot="1" x14ac:dyDescent="0.25"/>
    <row r="3" spans="1:11" s="20" customFormat="1" ht="30" customHeight="1" thickBot="1" x14ac:dyDescent="0.45">
      <c r="A3" s="316" t="s">
        <v>141</v>
      </c>
      <c r="B3" s="317"/>
      <c r="C3" s="317"/>
      <c r="D3" s="317"/>
      <c r="E3" s="317"/>
      <c r="F3" s="317"/>
      <c r="G3" s="317"/>
      <c r="H3" s="317"/>
      <c r="I3" s="317"/>
      <c r="J3" s="317"/>
      <c r="K3" s="318"/>
    </row>
    <row r="4" spans="1:11" s="20" customFormat="1" ht="18.75" x14ac:dyDescent="0.3">
      <c r="A4" s="308" t="s">
        <v>142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</row>
    <row r="5" spans="1:11" ht="21" customHeight="1" x14ac:dyDescent="0.25">
      <c r="A5" s="328" t="s">
        <v>25</v>
      </c>
      <c r="B5" s="328"/>
    </row>
    <row r="6" spans="1:11" s="24" customFormat="1" ht="30" customHeight="1" x14ac:dyDescent="0.25">
      <c r="A6" s="120" t="s">
        <v>124</v>
      </c>
      <c r="B6" s="120" t="s">
        <v>147</v>
      </c>
      <c r="C6" s="121" t="s">
        <v>105</v>
      </c>
      <c r="D6" s="121" t="s">
        <v>104</v>
      </c>
      <c r="E6" s="21" t="s">
        <v>126</v>
      </c>
      <c r="F6" s="21" t="s">
        <v>127</v>
      </c>
      <c r="G6" s="123" t="s">
        <v>128</v>
      </c>
      <c r="H6" s="124" t="s">
        <v>129</v>
      </c>
      <c r="I6" s="122" t="s">
        <v>130</v>
      </c>
      <c r="J6" s="120" t="s">
        <v>131</v>
      </c>
      <c r="K6" s="122" t="s">
        <v>132</v>
      </c>
    </row>
    <row r="7" spans="1:11" s="28" customFormat="1" ht="15" customHeight="1" x14ac:dyDescent="0.25">
      <c r="A7" s="149">
        <v>1</v>
      </c>
      <c r="B7" s="149">
        <v>216</v>
      </c>
      <c r="C7" s="150" t="s">
        <v>195</v>
      </c>
      <c r="D7" s="151" t="s">
        <v>77</v>
      </c>
      <c r="E7" s="152" t="s">
        <v>140</v>
      </c>
      <c r="F7" s="152" t="s">
        <v>139</v>
      </c>
      <c r="G7" s="153">
        <v>1999</v>
      </c>
      <c r="H7" s="154" t="s">
        <v>196</v>
      </c>
      <c r="I7" s="149"/>
      <c r="J7" s="149"/>
      <c r="K7" s="155">
        <v>1.3692129629629629E-2</v>
      </c>
    </row>
    <row r="8" spans="1:11" s="30" customFormat="1" ht="15" customHeight="1" x14ac:dyDescent="0.25">
      <c r="A8" s="160">
        <v>2</v>
      </c>
      <c r="B8" s="160">
        <v>206</v>
      </c>
      <c r="C8" s="161" t="s">
        <v>159</v>
      </c>
      <c r="D8" s="162" t="s">
        <v>161</v>
      </c>
      <c r="E8" s="163" t="s">
        <v>140</v>
      </c>
      <c r="F8" s="164" t="s">
        <v>139</v>
      </c>
      <c r="G8" s="160">
        <v>1995</v>
      </c>
      <c r="H8" s="165" t="s">
        <v>160</v>
      </c>
      <c r="I8" s="160"/>
      <c r="J8" s="160"/>
      <c r="K8" s="166">
        <v>1.4768518518518519E-2</v>
      </c>
    </row>
    <row r="9" spans="1:11" s="32" customFormat="1" ht="15" customHeight="1" x14ac:dyDescent="0.25">
      <c r="A9" s="223">
        <v>3</v>
      </c>
      <c r="B9" s="223">
        <v>202</v>
      </c>
      <c r="C9" s="235" t="s">
        <v>148</v>
      </c>
      <c r="D9" s="236" t="s">
        <v>149</v>
      </c>
      <c r="E9" s="228" t="s">
        <v>140</v>
      </c>
      <c r="F9" s="228" t="s">
        <v>139</v>
      </c>
      <c r="G9" s="237">
        <v>1999</v>
      </c>
      <c r="H9" s="238" t="s">
        <v>37</v>
      </c>
      <c r="I9" s="223"/>
      <c r="J9" s="223"/>
      <c r="K9" s="229">
        <v>1.5069444444444443E-2</v>
      </c>
    </row>
    <row r="10" spans="1:11" ht="15" customHeight="1" x14ac:dyDescent="0.25">
      <c r="A10" s="126">
        <v>1</v>
      </c>
      <c r="B10" s="126">
        <v>230</v>
      </c>
      <c r="C10" s="127" t="s">
        <v>234</v>
      </c>
      <c r="D10" s="128" t="s">
        <v>0</v>
      </c>
      <c r="E10" s="234" t="s">
        <v>140</v>
      </c>
      <c r="F10" s="25" t="s">
        <v>139</v>
      </c>
      <c r="G10" s="129">
        <v>1964</v>
      </c>
      <c r="H10" s="130" t="s">
        <v>235</v>
      </c>
      <c r="I10" s="126"/>
      <c r="J10" s="126"/>
      <c r="K10" s="131">
        <v>1.6863425925925928E-2</v>
      </c>
    </row>
    <row r="11" spans="1:11" s="36" customFormat="1" ht="15" customHeight="1" x14ac:dyDescent="0.25">
      <c r="A11" s="126">
        <v>4</v>
      </c>
      <c r="B11" s="126">
        <v>240</v>
      </c>
      <c r="C11" s="47" t="s">
        <v>116</v>
      </c>
      <c r="D11" s="50" t="s">
        <v>115</v>
      </c>
      <c r="E11" s="52" t="s">
        <v>140</v>
      </c>
      <c r="F11" s="25" t="s">
        <v>139</v>
      </c>
      <c r="G11" s="48">
        <v>1993</v>
      </c>
      <c r="H11" s="132" t="s">
        <v>17</v>
      </c>
      <c r="I11" s="126"/>
      <c r="J11" s="126"/>
      <c r="K11" s="131">
        <v>1.8217592592592594E-2</v>
      </c>
    </row>
    <row r="12" spans="1:11" s="37" customFormat="1" ht="15" customHeight="1" x14ac:dyDescent="0.25">
      <c r="A12" s="126">
        <v>5</v>
      </c>
      <c r="B12" s="126">
        <v>224</v>
      </c>
      <c r="C12" s="47" t="s">
        <v>59</v>
      </c>
      <c r="D12" s="50" t="s">
        <v>53</v>
      </c>
      <c r="E12" s="55" t="s">
        <v>140</v>
      </c>
      <c r="F12" s="25" t="s">
        <v>139</v>
      </c>
      <c r="G12" s="126">
        <v>1985</v>
      </c>
      <c r="H12" s="132" t="s">
        <v>60</v>
      </c>
      <c r="I12" s="126"/>
      <c r="J12" s="126"/>
      <c r="K12" s="131">
        <v>1.9791666666666666E-2</v>
      </c>
    </row>
    <row r="13" spans="1:11" ht="15" customHeight="1" x14ac:dyDescent="0.25">
      <c r="A13" s="126">
        <v>6</v>
      </c>
      <c r="B13" s="126">
        <v>212</v>
      </c>
      <c r="C13" s="47" t="s">
        <v>52</v>
      </c>
      <c r="D13" s="50" t="s">
        <v>51</v>
      </c>
      <c r="E13" s="52" t="s">
        <v>140</v>
      </c>
      <c r="F13" s="25" t="s">
        <v>139</v>
      </c>
      <c r="G13" s="126">
        <v>1988</v>
      </c>
      <c r="H13" s="132" t="s">
        <v>17</v>
      </c>
      <c r="I13" s="126"/>
      <c r="J13" s="126"/>
      <c r="K13" s="131">
        <v>2.0312500000000001E-2</v>
      </c>
    </row>
    <row r="14" spans="1:11" ht="15" customHeight="1" x14ac:dyDescent="0.25">
      <c r="A14" s="126">
        <v>7</v>
      </c>
      <c r="B14" s="126">
        <v>239</v>
      </c>
      <c r="C14" s="127" t="s">
        <v>156</v>
      </c>
      <c r="D14" s="128" t="s">
        <v>19</v>
      </c>
      <c r="E14" s="55" t="s">
        <v>140</v>
      </c>
      <c r="F14" s="25" t="s">
        <v>139</v>
      </c>
      <c r="G14" s="129">
        <v>1992</v>
      </c>
      <c r="H14" s="47" t="s">
        <v>269</v>
      </c>
      <c r="I14" s="126"/>
      <c r="J14" s="126"/>
      <c r="K14" s="131">
        <v>2.0775462962962964E-2</v>
      </c>
    </row>
    <row r="15" spans="1:11" ht="15" customHeight="1" x14ac:dyDescent="0.25">
      <c r="A15" s="126">
        <v>8</v>
      </c>
      <c r="B15" s="126">
        <v>204</v>
      </c>
      <c r="C15" s="47" t="s">
        <v>33</v>
      </c>
      <c r="D15" s="50" t="s">
        <v>32</v>
      </c>
      <c r="E15" s="52" t="s">
        <v>140</v>
      </c>
      <c r="F15" s="25" t="s">
        <v>139</v>
      </c>
      <c r="G15" s="133">
        <v>1961</v>
      </c>
      <c r="H15" s="132" t="s">
        <v>31</v>
      </c>
      <c r="I15" s="126"/>
      <c r="J15" s="126"/>
      <c r="K15" s="131">
        <v>2.1354166666666664E-2</v>
      </c>
    </row>
    <row r="16" spans="1:11" s="35" customFormat="1" ht="15" customHeight="1" x14ac:dyDescent="0.25">
      <c r="A16" s="126">
        <v>9</v>
      </c>
      <c r="B16" s="126">
        <v>217</v>
      </c>
      <c r="C16" s="51" t="s">
        <v>107</v>
      </c>
      <c r="D16" s="54" t="s">
        <v>106</v>
      </c>
      <c r="E16" s="55" t="s">
        <v>140</v>
      </c>
      <c r="F16" s="25" t="s">
        <v>139</v>
      </c>
      <c r="G16" s="126">
        <v>1979</v>
      </c>
      <c r="H16" s="130" t="s">
        <v>17</v>
      </c>
      <c r="I16" s="126"/>
      <c r="J16" s="126"/>
      <c r="K16" s="131">
        <v>2.1689814814814815E-2</v>
      </c>
    </row>
    <row r="17" spans="1:11" ht="15" customHeight="1" x14ac:dyDescent="0.25">
      <c r="A17" s="126">
        <v>10</v>
      </c>
      <c r="B17" s="126">
        <v>241</v>
      </c>
      <c r="C17" s="51" t="s">
        <v>111</v>
      </c>
      <c r="D17" s="54" t="s">
        <v>110</v>
      </c>
      <c r="E17" s="52" t="s">
        <v>140</v>
      </c>
      <c r="F17" s="25" t="s">
        <v>139</v>
      </c>
      <c r="G17" s="126">
        <v>1993</v>
      </c>
      <c r="H17" s="130" t="s">
        <v>17</v>
      </c>
      <c r="I17" s="126"/>
      <c r="J17" s="126"/>
      <c r="K17" s="131">
        <v>2.388888888888889E-2</v>
      </c>
    </row>
    <row r="18" spans="1:11" ht="15" customHeight="1" x14ac:dyDescent="0.25">
      <c r="A18" s="126">
        <v>11</v>
      </c>
      <c r="B18" s="126">
        <v>223</v>
      </c>
      <c r="C18" s="127" t="s">
        <v>213</v>
      </c>
      <c r="D18" s="128" t="s">
        <v>110</v>
      </c>
      <c r="E18" s="55" t="s">
        <v>140</v>
      </c>
      <c r="F18" s="25" t="s">
        <v>139</v>
      </c>
      <c r="G18" s="129">
        <v>1993</v>
      </c>
      <c r="H18" s="130" t="s">
        <v>17</v>
      </c>
      <c r="I18" s="126"/>
      <c r="J18" s="126"/>
      <c r="K18" s="131">
        <v>2.4328703703703703E-2</v>
      </c>
    </row>
    <row r="19" spans="1:11" s="36" customFormat="1" ht="15" customHeight="1" x14ac:dyDescent="0.25">
      <c r="A19" s="126">
        <v>12</v>
      </c>
      <c r="B19" s="126">
        <v>201</v>
      </c>
      <c r="C19" s="47" t="s">
        <v>56</v>
      </c>
      <c r="D19" s="50" t="s">
        <v>55</v>
      </c>
      <c r="E19" s="52" t="s">
        <v>140</v>
      </c>
      <c r="F19" s="25" t="s">
        <v>139</v>
      </c>
      <c r="G19" s="133">
        <v>1963</v>
      </c>
      <c r="H19" s="132" t="s">
        <v>37</v>
      </c>
      <c r="I19" s="126"/>
      <c r="J19" s="126"/>
      <c r="K19" s="131">
        <v>2.7465277777777772E-2</v>
      </c>
    </row>
    <row r="20" spans="1:11" s="37" customFormat="1" ht="15" customHeight="1" x14ac:dyDescent="0.25">
      <c r="A20" s="126">
        <v>13</v>
      </c>
      <c r="B20" s="126">
        <v>207</v>
      </c>
      <c r="C20" s="134" t="s">
        <v>166</v>
      </c>
      <c r="D20" s="135" t="s">
        <v>55</v>
      </c>
      <c r="E20" s="55" t="s">
        <v>140</v>
      </c>
      <c r="F20" s="25" t="s">
        <v>139</v>
      </c>
      <c r="G20" s="136">
        <v>1965</v>
      </c>
      <c r="H20" s="137" t="s">
        <v>37</v>
      </c>
      <c r="I20" s="126"/>
      <c r="J20" s="126"/>
      <c r="K20" s="131">
        <v>2.7523148148148147E-2</v>
      </c>
    </row>
    <row r="21" spans="1:11" s="37" customFormat="1" ht="15" customHeight="1" x14ac:dyDescent="0.25">
      <c r="A21" s="126"/>
      <c r="B21" s="126"/>
      <c r="C21" s="138"/>
      <c r="D21" s="139"/>
      <c r="E21" s="55"/>
      <c r="F21" s="25"/>
      <c r="G21" s="140"/>
      <c r="H21" s="141"/>
      <c r="I21" s="126"/>
      <c r="J21" s="126"/>
      <c r="K21" s="131"/>
    </row>
    <row r="22" spans="1:11" s="24" customFormat="1" ht="30" customHeight="1" x14ac:dyDescent="0.25">
      <c r="A22" s="120" t="s">
        <v>124</v>
      </c>
      <c r="B22" s="120" t="s">
        <v>147</v>
      </c>
      <c r="C22" s="121" t="s">
        <v>105</v>
      </c>
      <c r="D22" s="121" t="s">
        <v>104</v>
      </c>
      <c r="E22" s="21" t="s">
        <v>126</v>
      </c>
      <c r="F22" s="21" t="s">
        <v>127</v>
      </c>
      <c r="G22" s="123" t="s">
        <v>128</v>
      </c>
      <c r="H22" s="124" t="s">
        <v>129</v>
      </c>
      <c r="I22" s="122" t="s">
        <v>130</v>
      </c>
      <c r="J22" s="120" t="s">
        <v>131</v>
      </c>
      <c r="K22" s="122" t="s">
        <v>132</v>
      </c>
    </row>
    <row r="23" spans="1:11" s="28" customFormat="1" ht="15" customHeight="1" x14ac:dyDescent="0.25">
      <c r="A23" s="149">
        <v>1</v>
      </c>
      <c r="B23" s="149">
        <v>210</v>
      </c>
      <c r="C23" s="239" t="s">
        <v>99</v>
      </c>
      <c r="D23" s="240" t="s">
        <v>98</v>
      </c>
      <c r="E23" s="152" t="s">
        <v>140</v>
      </c>
      <c r="F23" s="152" t="s">
        <v>133</v>
      </c>
      <c r="G23" s="241">
        <v>1985</v>
      </c>
      <c r="H23" s="242" t="s">
        <v>169</v>
      </c>
      <c r="I23" s="149"/>
      <c r="J23" s="149"/>
      <c r="K23" s="155">
        <v>1.9652777777777779E-2</v>
      </c>
    </row>
    <row r="24" spans="1:11" s="30" customFormat="1" ht="15" customHeight="1" x14ac:dyDescent="0.25">
      <c r="A24" s="160">
        <v>2</v>
      </c>
      <c r="B24" s="160">
        <v>208</v>
      </c>
      <c r="C24" s="161" t="s">
        <v>167</v>
      </c>
      <c r="D24" s="162" t="s">
        <v>168</v>
      </c>
      <c r="E24" s="163" t="s">
        <v>140</v>
      </c>
      <c r="F24" s="164" t="s">
        <v>133</v>
      </c>
      <c r="G24" s="246">
        <v>1977</v>
      </c>
      <c r="H24" s="165" t="s">
        <v>169</v>
      </c>
      <c r="I24" s="160"/>
      <c r="J24" s="160"/>
      <c r="K24" s="166">
        <v>2.0127314814814817E-2</v>
      </c>
    </row>
    <row r="25" spans="1:11" s="32" customFormat="1" ht="15" customHeight="1" x14ac:dyDescent="0.25">
      <c r="A25" s="223">
        <v>3</v>
      </c>
      <c r="B25" s="223">
        <v>218</v>
      </c>
      <c r="C25" s="231" t="s">
        <v>198</v>
      </c>
      <c r="D25" s="243" t="s">
        <v>180</v>
      </c>
      <c r="E25" s="228" t="s">
        <v>140</v>
      </c>
      <c r="F25" s="228" t="s">
        <v>133</v>
      </c>
      <c r="G25" s="245">
        <v>1997</v>
      </c>
      <c r="H25" s="224" t="s">
        <v>119</v>
      </c>
      <c r="I25" s="223"/>
      <c r="J25" s="223"/>
      <c r="K25" s="229">
        <v>2.0254629629629629E-2</v>
      </c>
    </row>
    <row r="26" spans="1:11" ht="15" customHeight="1" x14ac:dyDescent="0.25">
      <c r="A26" s="126">
        <v>4</v>
      </c>
      <c r="B26" s="126">
        <v>221</v>
      </c>
      <c r="C26" s="127" t="s">
        <v>203</v>
      </c>
      <c r="D26" s="128" t="s">
        <v>204</v>
      </c>
      <c r="E26" s="55" t="s">
        <v>140</v>
      </c>
      <c r="F26" s="25" t="s">
        <v>133</v>
      </c>
      <c r="G26" s="129">
        <v>1995</v>
      </c>
      <c r="H26" s="130" t="s">
        <v>17</v>
      </c>
      <c r="I26" s="126"/>
      <c r="J26" s="126"/>
      <c r="K26" s="131">
        <v>2.1817129629629631E-2</v>
      </c>
    </row>
    <row r="27" spans="1:11" ht="15" customHeight="1" x14ac:dyDescent="0.25">
      <c r="A27" s="126">
        <v>5</v>
      </c>
      <c r="B27" s="126">
        <v>215</v>
      </c>
      <c r="C27" s="142" t="s">
        <v>179</v>
      </c>
      <c r="D27" s="142" t="s">
        <v>180</v>
      </c>
      <c r="E27" s="52" t="s">
        <v>140</v>
      </c>
      <c r="F27" s="25" t="s">
        <v>133</v>
      </c>
      <c r="G27" s="133">
        <v>1988</v>
      </c>
      <c r="H27" s="130" t="s">
        <v>31</v>
      </c>
      <c r="I27" s="126"/>
      <c r="J27" s="126"/>
      <c r="K27" s="131">
        <v>2.3159722222222224E-2</v>
      </c>
    </row>
    <row r="28" spans="1:11" ht="15" customHeight="1" x14ac:dyDescent="0.25">
      <c r="A28" s="126">
        <v>6</v>
      </c>
      <c r="B28" s="126">
        <v>234</v>
      </c>
      <c r="C28" s="127" t="s">
        <v>244</v>
      </c>
      <c r="D28" s="127" t="s">
        <v>143</v>
      </c>
      <c r="E28" s="55" t="s">
        <v>140</v>
      </c>
      <c r="F28" s="25" t="s">
        <v>133</v>
      </c>
      <c r="G28" s="129">
        <v>1989</v>
      </c>
      <c r="H28" s="130" t="s">
        <v>245</v>
      </c>
      <c r="I28" s="126"/>
      <c r="J28" s="126"/>
      <c r="K28" s="131">
        <v>2.3298611111111107E-2</v>
      </c>
    </row>
    <row r="29" spans="1:11" ht="15" customHeight="1" x14ac:dyDescent="0.25">
      <c r="A29" s="126">
        <v>7</v>
      </c>
      <c r="B29" s="126">
        <v>232</v>
      </c>
      <c r="C29" s="127" t="s">
        <v>236</v>
      </c>
      <c r="D29" s="127" t="s">
        <v>143</v>
      </c>
      <c r="E29" s="52" t="s">
        <v>140</v>
      </c>
      <c r="F29" s="25" t="s">
        <v>133</v>
      </c>
      <c r="G29" s="129">
        <v>1979</v>
      </c>
      <c r="H29" s="130" t="s">
        <v>17</v>
      </c>
      <c r="I29" s="126"/>
      <c r="J29" s="126"/>
      <c r="K29" s="131">
        <v>2.4861111111111108E-2</v>
      </c>
    </row>
    <row r="30" spans="1:11" ht="15" customHeight="1" x14ac:dyDescent="0.25">
      <c r="A30" s="126">
        <v>8</v>
      </c>
      <c r="B30" s="126">
        <v>225</v>
      </c>
      <c r="C30" s="127" t="s">
        <v>218</v>
      </c>
      <c r="D30" s="127" t="s">
        <v>219</v>
      </c>
      <c r="E30" s="55" t="s">
        <v>140</v>
      </c>
      <c r="F30" s="25" t="s">
        <v>133</v>
      </c>
      <c r="G30" s="129">
        <v>1972</v>
      </c>
      <c r="H30" s="130" t="s">
        <v>220</v>
      </c>
      <c r="I30" s="126"/>
      <c r="J30" s="126"/>
      <c r="K30" s="131">
        <v>2.4930555555555553E-2</v>
      </c>
    </row>
    <row r="31" spans="1:11" ht="15" customHeight="1" x14ac:dyDescent="0.25">
      <c r="A31" s="126">
        <v>9</v>
      </c>
      <c r="B31" s="126">
        <v>226</v>
      </c>
      <c r="C31" s="127" t="s">
        <v>278</v>
      </c>
      <c r="D31" s="127" t="s">
        <v>97</v>
      </c>
      <c r="E31" s="52" t="s">
        <v>140</v>
      </c>
      <c r="F31" s="25" t="s">
        <v>133</v>
      </c>
      <c r="G31" s="129">
        <v>1985</v>
      </c>
      <c r="H31" s="130" t="s">
        <v>221</v>
      </c>
      <c r="I31" s="126"/>
      <c r="J31" s="126"/>
      <c r="K31" s="131">
        <v>2.5243055555555557E-2</v>
      </c>
    </row>
    <row r="32" spans="1:11" s="35" customFormat="1" ht="15" customHeight="1" x14ac:dyDescent="0.25">
      <c r="A32" s="126">
        <v>10</v>
      </c>
      <c r="B32" s="126">
        <v>203</v>
      </c>
      <c r="C32" s="142" t="s">
        <v>151</v>
      </c>
      <c r="D32" s="142" t="s">
        <v>152</v>
      </c>
      <c r="E32" s="55" t="s">
        <v>140</v>
      </c>
      <c r="F32" s="25" t="s">
        <v>133</v>
      </c>
      <c r="G32" s="133">
        <v>1977</v>
      </c>
      <c r="H32" s="130" t="s">
        <v>37</v>
      </c>
      <c r="I32" s="126"/>
      <c r="J32" s="126"/>
      <c r="K32" s="131">
        <v>2.7708333333333331E-2</v>
      </c>
    </row>
    <row r="33" spans="1:11" s="36" customFormat="1" ht="15" customHeight="1" x14ac:dyDescent="0.25">
      <c r="A33" s="126">
        <v>11</v>
      </c>
      <c r="B33" s="126">
        <v>235</v>
      </c>
      <c r="C33" s="127" t="s">
        <v>254</v>
      </c>
      <c r="D33" s="127" t="s">
        <v>100</v>
      </c>
      <c r="E33" s="52" t="s">
        <v>140</v>
      </c>
      <c r="F33" s="25" t="s">
        <v>133</v>
      </c>
      <c r="G33" s="129">
        <v>1992</v>
      </c>
      <c r="H33" s="47" t="s">
        <v>252</v>
      </c>
      <c r="I33" s="126"/>
      <c r="J33" s="126"/>
      <c r="K33" s="131">
        <v>2.8923611111111108E-2</v>
      </c>
    </row>
    <row r="34" spans="1:11" s="37" customFormat="1" ht="15" customHeight="1" x14ac:dyDescent="0.25">
      <c r="A34" s="126">
        <v>12</v>
      </c>
      <c r="B34" s="126">
        <v>211</v>
      </c>
      <c r="C34" s="142" t="s">
        <v>172</v>
      </c>
      <c r="D34" s="142" t="s">
        <v>173</v>
      </c>
      <c r="E34" s="55" t="s">
        <v>140</v>
      </c>
      <c r="F34" s="25" t="s">
        <v>133</v>
      </c>
      <c r="G34" s="133">
        <v>1987</v>
      </c>
      <c r="H34" s="130" t="s">
        <v>17</v>
      </c>
      <c r="I34" s="126"/>
      <c r="J34" s="126"/>
      <c r="K34" s="131">
        <v>3.0219907407407407E-2</v>
      </c>
    </row>
    <row r="35" spans="1:11" ht="15" customHeight="1" x14ac:dyDescent="0.25">
      <c r="A35" s="126">
        <v>13</v>
      </c>
      <c r="B35" s="126">
        <v>205</v>
      </c>
      <c r="C35" s="142" t="s">
        <v>157</v>
      </c>
      <c r="D35" s="142" t="s">
        <v>98</v>
      </c>
      <c r="E35" s="52" t="s">
        <v>140</v>
      </c>
      <c r="F35" s="25" t="s">
        <v>133</v>
      </c>
      <c r="G35" s="133">
        <v>1958</v>
      </c>
      <c r="H35" s="143" t="s">
        <v>158</v>
      </c>
      <c r="I35" s="126"/>
      <c r="J35" s="126"/>
      <c r="K35" s="131">
        <v>3.6759259259259255E-2</v>
      </c>
    </row>
    <row r="36" spans="1:11" ht="15" customHeight="1" x14ac:dyDescent="0.25">
      <c r="A36" s="126">
        <v>14</v>
      </c>
      <c r="B36" s="126">
        <v>222</v>
      </c>
      <c r="C36" s="51" t="s">
        <v>144</v>
      </c>
      <c r="D36" s="47" t="s">
        <v>24</v>
      </c>
      <c r="E36" s="55" t="s">
        <v>140</v>
      </c>
      <c r="F36" s="25" t="s">
        <v>133</v>
      </c>
      <c r="G36" s="126">
        <v>1973</v>
      </c>
      <c r="H36" s="132" t="s">
        <v>23</v>
      </c>
      <c r="I36" s="126"/>
      <c r="J36" s="126"/>
      <c r="K36" s="131">
        <v>3.9398148148148147E-2</v>
      </c>
    </row>
    <row r="37" spans="1:11" ht="15" customHeight="1" x14ac:dyDescent="0.25">
      <c r="A37" s="126"/>
      <c r="B37" s="126"/>
      <c r="C37" s="134"/>
      <c r="D37" s="134"/>
      <c r="E37" s="55"/>
      <c r="F37" s="25"/>
      <c r="G37" s="136"/>
      <c r="H37" s="137"/>
      <c r="I37" s="126"/>
      <c r="J37" s="126"/>
      <c r="K37" s="131"/>
    </row>
    <row r="38" spans="1:11" s="24" customFormat="1" ht="30" customHeight="1" x14ac:dyDescent="0.25">
      <c r="A38" s="120" t="s">
        <v>124</v>
      </c>
      <c r="B38" s="120" t="s">
        <v>147</v>
      </c>
      <c r="C38" s="121" t="s">
        <v>105</v>
      </c>
      <c r="D38" s="121" t="s">
        <v>104</v>
      </c>
      <c r="E38" s="21" t="s">
        <v>126</v>
      </c>
      <c r="F38" s="21" t="s">
        <v>127</v>
      </c>
      <c r="G38" s="123" t="s">
        <v>128</v>
      </c>
      <c r="H38" s="124" t="s">
        <v>129</v>
      </c>
      <c r="I38" s="122" t="s">
        <v>130</v>
      </c>
      <c r="J38" s="120" t="s">
        <v>131</v>
      </c>
      <c r="K38" s="122" t="s">
        <v>132</v>
      </c>
    </row>
    <row r="39" spans="1:11" s="28" customFormat="1" ht="15" customHeight="1" x14ac:dyDescent="0.25">
      <c r="A39" s="149">
        <v>1</v>
      </c>
      <c r="B39" s="149">
        <v>227</v>
      </c>
      <c r="C39" s="156" t="s">
        <v>228</v>
      </c>
      <c r="D39" s="156" t="s">
        <v>4</v>
      </c>
      <c r="E39" s="152" t="s">
        <v>140</v>
      </c>
      <c r="F39" s="152" t="s">
        <v>139</v>
      </c>
      <c r="G39" s="158">
        <v>2001</v>
      </c>
      <c r="H39" s="159" t="s">
        <v>229</v>
      </c>
      <c r="I39" s="149"/>
      <c r="J39" s="149"/>
      <c r="K39" s="155">
        <v>1.4594907407407405E-2</v>
      </c>
    </row>
    <row r="40" spans="1:11" s="30" customFormat="1" ht="15" customHeight="1" x14ac:dyDescent="0.25">
      <c r="A40" s="160">
        <v>2</v>
      </c>
      <c r="B40" s="160">
        <v>228</v>
      </c>
      <c r="C40" s="167" t="s">
        <v>234</v>
      </c>
      <c r="D40" s="168" t="s">
        <v>16</v>
      </c>
      <c r="E40" s="163" t="s">
        <v>140</v>
      </c>
      <c r="F40" s="164" t="s">
        <v>139</v>
      </c>
      <c r="G40" s="169">
        <v>2001</v>
      </c>
      <c r="H40" s="165" t="s">
        <v>235</v>
      </c>
      <c r="I40" s="160"/>
      <c r="J40" s="160"/>
      <c r="K40" s="166">
        <v>1.5462962962962963E-2</v>
      </c>
    </row>
    <row r="41" spans="1:11" s="32" customFormat="1" ht="15" customHeight="1" x14ac:dyDescent="0.25">
      <c r="A41" s="223">
        <v>3</v>
      </c>
      <c r="B41" s="223">
        <v>236</v>
      </c>
      <c r="C41" s="247" t="s">
        <v>259</v>
      </c>
      <c r="D41" s="247" t="s">
        <v>80</v>
      </c>
      <c r="E41" s="244" t="s">
        <v>140</v>
      </c>
      <c r="F41" s="228" t="s">
        <v>139</v>
      </c>
      <c r="G41" s="248">
        <v>2004</v>
      </c>
      <c r="H41" s="231" t="s">
        <v>258</v>
      </c>
      <c r="I41" s="223"/>
      <c r="J41" s="223"/>
      <c r="K41" s="229">
        <v>1.832175925925926E-2</v>
      </c>
    </row>
    <row r="42" spans="1:11" ht="15" customHeight="1" x14ac:dyDescent="0.25">
      <c r="A42" s="126">
        <v>4</v>
      </c>
      <c r="B42" s="126">
        <v>233</v>
      </c>
      <c r="C42" s="127" t="s">
        <v>242</v>
      </c>
      <c r="D42" s="127" t="s">
        <v>161</v>
      </c>
      <c r="E42" s="55" t="s">
        <v>140</v>
      </c>
      <c r="F42" s="25" t="s">
        <v>139</v>
      </c>
      <c r="G42" s="129">
        <v>2004</v>
      </c>
      <c r="H42" s="130" t="s">
        <v>243</v>
      </c>
      <c r="I42" s="126"/>
      <c r="J42" s="126"/>
      <c r="K42" s="131">
        <v>1.8784722222222223E-2</v>
      </c>
    </row>
    <row r="43" spans="1:11" ht="15" customHeight="1" x14ac:dyDescent="0.25">
      <c r="A43" s="126">
        <v>5</v>
      </c>
      <c r="B43" s="126">
        <v>214</v>
      </c>
      <c r="C43" s="47" t="s">
        <v>66</v>
      </c>
      <c r="D43" s="47" t="s">
        <v>65</v>
      </c>
      <c r="E43" s="55" t="s">
        <v>140</v>
      </c>
      <c r="F43" s="25" t="s">
        <v>139</v>
      </c>
      <c r="G43" s="126">
        <v>2004</v>
      </c>
      <c r="H43" s="132" t="s">
        <v>37</v>
      </c>
      <c r="I43" s="126"/>
      <c r="J43" s="126"/>
      <c r="K43" s="131">
        <v>2.0891203703703703E-2</v>
      </c>
    </row>
    <row r="44" spans="1:11" ht="15" customHeight="1" x14ac:dyDescent="0.25">
      <c r="A44" s="126">
        <v>6</v>
      </c>
      <c r="B44" s="126">
        <v>237</v>
      </c>
      <c r="C44" s="127" t="s">
        <v>260</v>
      </c>
      <c r="D44" s="127" t="s">
        <v>4</v>
      </c>
      <c r="E44" s="55" t="s">
        <v>140</v>
      </c>
      <c r="F44" s="25" t="s">
        <v>139</v>
      </c>
      <c r="G44" s="129">
        <v>2004</v>
      </c>
      <c r="H44" s="47" t="s">
        <v>243</v>
      </c>
      <c r="I44" s="126"/>
      <c r="J44" s="126"/>
      <c r="K44" s="131">
        <v>2.0914351851851851E-2</v>
      </c>
    </row>
    <row r="45" spans="1:11" s="28" customFormat="1" ht="15" customHeight="1" x14ac:dyDescent="0.25">
      <c r="A45" s="149">
        <v>7</v>
      </c>
      <c r="B45" s="149">
        <v>238</v>
      </c>
      <c r="C45" s="156" t="s">
        <v>263</v>
      </c>
      <c r="D45" s="156" t="s">
        <v>264</v>
      </c>
      <c r="E45" s="157" t="s">
        <v>140</v>
      </c>
      <c r="F45" s="152" t="s">
        <v>133</v>
      </c>
      <c r="G45" s="158">
        <v>2002</v>
      </c>
      <c r="H45" s="206" t="s">
        <v>265</v>
      </c>
      <c r="I45" s="149"/>
      <c r="J45" s="149"/>
      <c r="K45" s="155">
        <v>2.1354166666666664E-2</v>
      </c>
    </row>
    <row r="46" spans="1:11" ht="15" customHeight="1" x14ac:dyDescent="0.25">
      <c r="A46" s="126">
        <v>8</v>
      </c>
      <c r="B46" s="126">
        <v>219</v>
      </c>
      <c r="C46" s="51" t="s">
        <v>107</v>
      </c>
      <c r="D46" s="142" t="s">
        <v>199</v>
      </c>
      <c r="E46" s="55" t="s">
        <v>140</v>
      </c>
      <c r="F46" s="25" t="s">
        <v>139</v>
      </c>
      <c r="G46" s="133">
        <v>2010</v>
      </c>
      <c r="H46" s="130" t="s">
        <v>17</v>
      </c>
      <c r="I46" s="126"/>
      <c r="J46" s="126"/>
      <c r="K46" s="131">
        <v>2.1689814814814815E-2</v>
      </c>
    </row>
    <row r="47" spans="1:11" ht="19.5" customHeight="1" x14ac:dyDescent="0.2">
      <c r="A47" s="39"/>
      <c r="B47" s="53"/>
      <c r="C47" s="40"/>
      <c r="D47" s="41"/>
      <c r="E47" s="42"/>
      <c r="F47" s="42"/>
      <c r="G47" s="43"/>
      <c r="H47" s="44"/>
      <c r="I47" s="42"/>
      <c r="J47" s="39"/>
      <c r="K47" s="45"/>
    </row>
    <row r="48" spans="1:11" s="46" customFormat="1" x14ac:dyDescent="0.2">
      <c r="A48" s="46" t="s">
        <v>145</v>
      </c>
      <c r="B48" s="18"/>
      <c r="C48" s="14"/>
      <c r="D48" s="15"/>
      <c r="E48" s="13"/>
      <c r="F48" s="13"/>
      <c r="G48" s="17"/>
      <c r="H48" s="18"/>
      <c r="I48" s="16"/>
      <c r="J48" s="16"/>
      <c r="K48" s="16"/>
    </row>
    <row r="49" spans="1:11" s="46" customFormat="1" x14ac:dyDescent="0.2">
      <c r="A49" s="315" t="s">
        <v>146</v>
      </c>
      <c r="B49" s="315"/>
      <c r="C49" s="315"/>
      <c r="D49" s="315"/>
      <c r="E49" s="315"/>
      <c r="F49" s="315"/>
      <c r="G49" s="17"/>
      <c r="H49" s="18"/>
      <c r="I49" s="16"/>
      <c r="J49" s="16"/>
      <c r="K49" s="16"/>
    </row>
  </sheetData>
  <mergeCells count="4">
    <mergeCell ref="A3:K3"/>
    <mergeCell ref="A4:K4"/>
    <mergeCell ref="A5:B5"/>
    <mergeCell ref="A49:F49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Výsledky 2018 10 km</vt:lpstr>
      <vt:lpstr>Kategórie vyhodnotenie 10km</vt:lpstr>
      <vt:lpstr>Výsledky 2018 5 km</vt:lpstr>
      <vt:lpstr>vyhodnotenie 5km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phpMyAdmin 4.8.2</dc:creator>
  <cp:lastModifiedBy>Peter Buc</cp:lastModifiedBy>
  <cp:lastPrinted>2018-09-01T11:02:59Z</cp:lastPrinted>
  <dcterms:created xsi:type="dcterms:W3CDTF">2018-08-28T17:19:24Z</dcterms:created>
  <dcterms:modified xsi:type="dcterms:W3CDTF">2018-09-01T11:34:40Z</dcterms:modified>
</cp:coreProperties>
</file>