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Celkové výsledky 2018" sheetId="1" r:id="rId1"/>
    <sheet name="Vyhodnotenie" sheetId="2" r:id="rId2"/>
    <sheet name="Kategórie" sheetId="3" r:id="rId3"/>
    <sheet name="Memorial 2018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<sst xmlns="http://schemas.openxmlformats.org/spreadsheetml/2006/main" count="2206" uniqueCount="353">
  <si>
    <t>Meno</t>
  </si>
  <si>
    <t>Oddiel</t>
  </si>
  <si>
    <t>Čas</t>
  </si>
  <si>
    <t>m</t>
  </si>
  <si>
    <t>ž</t>
  </si>
  <si>
    <t>m/ž</t>
  </si>
  <si>
    <t>dátum</t>
  </si>
  <si>
    <t>Rok nar.</t>
  </si>
  <si>
    <t>Kat.</t>
  </si>
  <si>
    <t>Por. v kat.</t>
  </si>
  <si>
    <t>SVK</t>
  </si>
  <si>
    <t>HUN</t>
  </si>
  <si>
    <t>TJ Obal servis Košice</t>
  </si>
  <si>
    <t>Dulova Ves</t>
  </si>
  <si>
    <t>Košice</t>
  </si>
  <si>
    <t>BK Šaca</t>
  </si>
  <si>
    <t>Nováčany</t>
  </si>
  <si>
    <t>Malá Ida</t>
  </si>
  <si>
    <t>Active life Košice</t>
  </si>
  <si>
    <t>BK Hýľov</t>
  </si>
  <si>
    <t>Šaca</t>
  </si>
  <si>
    <t>AC Michalovce</t>
  </si>
  <si>
    <t>Metropol Košice</t>
  </si>
  <si>
    <t>Lorinčík</t>
  </si>
  <si>
    <t>BK Geča</t>
  </si>
  <si>
    <t>Por. čís.</t>
  </si>
  <si>
    <t>Štar. čís.</t>
  </si>
  <si>
    <t>NF</t>
  </si>
  <si>
    <t>ženy</t>
  </si>
  <si>
    <t>muži</t>
  </si>
  <si>
    <t>Hlavný rozhodca: Peter Buc, 0905299189, peter.buc59@gmail.com</t>
  </si>
  <si>
    <t>Výsledky spracovala: Anna Bucová</t>
  </si>
  <si>
    <t>2,5 km</t>
  </si>
  <si>
    <t>10 km</t>
  </si>
  <si>
    <t>Biatlon ŠK Prešov</t>
  </si>
  <si>
    <t>Štát</t>
  </si>
  <si>
    <t>29. júla 2018 v Košiciach - Šaci</t>
  </si>
  <si>
    <t>Albrecht</t>
  </si>
  <si>
    <t>Slavomír</t>
  </si>
  <si>
    <t>Poľov</t>
  </si>
  <si>
    <t>Peter</t>
  </si>
  <si>
    <t>Bačík</t>
  </si>
  <si>
    <t>O5-BK Furča Košice</t>
  </si>
  <si>
    <t>Baláž</t>
  </si>
  <si>
    <t>Jaro</t>
  </si>
  <si>
    <t>Active Life Košice</t>
  </si>
  <si>
    <t>Ballóková</t>
  </si>
  <si>
    <t>Anna</t>
  </si>
  <si>
    <t>Ženy do 39 rokov</t>
  </si>
  <si>
    <t>Baloga</t>
  </si>
  <si>
    <t>Štefan</t>
  </si>
  <si>
    <t>Balogová</t>
  </si>
  <si>
    <t>Barbora</t>
  </si>
  <si>
    <t>Bogár</t>
  </si>
  <si>
    <t>János</t>
  </si>
  <si>
    <t>HEGYALJA 2050</t>
  </si>
  <si>
    <t>Breznai</t>
  </si>
  <si>
    <t>Miroslav</t>
  </si>
  <si>
    <t>SOPKA Seňa</t>
  </si>
  <si>
    <t>Brodňanský</t>
  </si>
  <si>
    <t>Dávid</t>
  </si>
  <si>
    <t>Butkay</t>
  </si>
  <si>
    <t>Ele-pele &amp; RiVi</t>
  </si>
  <si>
    <t>Muži do 39 rokov</t>
  </si>
  <si>
    <t>Cingeľová</t>
  </si>
  <si>
    <t>Štefánia</t>
  </si>
  <si>
    <t>Active life</t>
  </si>
  <si>
    <t>Červeňák</t>
  </si>
  <si>
    <t>Michal</t>
  </si>
  <si>
    <t>Jakub</t>
  </si>
  <si>
    <t>Hokejbalový klub Šaca</t>
  </si>
  <si>
    <t>Čigáš</t>
  </si>
  <si>
    <t>Ján</t>
  </si>
  <si>
    <t>Daňko</t>
  </si>
  <si>
    <t>Jozef</t>
  </si>
  <si>
    <t>BK ZasRun Šarišské Bohdanovce</t>
  </si>
  <si>
    <t>Daňková</t>
  </si>
  <si>
    <t>Zuzana</t>
  </si>
  <si>
    <t>Dečo</t>
  </si>
  <si>
    <t>Richard</t>
  </si>
  <si>
    <t>innogy</t>
  </si>
  <si>
    <t>Demčák</t>
  </si>
  <si>
    <t>Parchovany</t>
  </si>
  <si>
    <t>Demjanovič</t>
  </si>
  <si>
    <t>Vladimír</t>
  </si>
  <si>
    <t>Pavol</t>
  </si>
  <si>
    <t>Martin</t>
  </si>
  <si>
    <t>Falisová</t>
  </si>
  <si>
    <t>Ľudmila</t>
  </si>
  <si>
    <t>Ženy nad 50 rokov</t>
  </si>
  <si>
    <t>Farkaš</t>
  </si>
  <si>
    <t>Ladislav</t>
  </si>
  <si>
    <t>Eset</t>
  </si>
  <si>
    <t>Fazekaš</t>
  </si>
  <si>
    <t>Košický samosprávny kraj</t>
  </si>
  <si>
    <t>Fecík</t>
  </si>
  <si>
    <t>Marek</t>
  </si>
  <si>
    <t>Maratónsky klub Košice</t>
  </si>
  <si>
    <t>Fedorová</t>
  </si>
  <si>
    <t>Lenka</t>
  </si>
  <si>
    <t>Ficzere</t>
  </si>
  <si>
    <t>Bartolomej</t>
  </si>
  <si>
    <t>Fridmanský</t>
  </si>
  <si>
    <t>Denis</t>
  </si>
  <si>
    <t>Atleticky Legionársky klub Moldava nad Bodvou</t>
  </si>
  <si>
    <t>Gira</t>
  </si>
  <si>
    <t>Urban Running Team</t>
  </si>
  <si>
    <t>Hajduk</t>
  </si>
  <si>
    <t>Milan</t>
  </si>
  <si>
    <t>Halásová</t>
  </si>
  <si>
    <t>Pavla</t>
  </si>
  <si>
    <t>František</t>
  </si>
  <si>
    <t>Hanusová</t>
  </si>
  <si>
    <t>Alica</t>
  </si>
  <si>
    <t>Henček</t>
  </si>
  <si>
    <t>Emil</t>
  </si>
  <si>
    <t>Herich</t>
  </si>
  <si>
    <t>Ludvig</t>
  </si>
  <si>
    <t>BK Spartak Medzev</t>
  </si>
  <si>
    <t>Juraj</t>
  </si>
  <si>
    <t>Hrabčák</t>
  </si>
  <si>
    <t>Hricová</t>
  </si>
  <si>
    <t>Daniela</t>
  </si>
  <si>
    <t>Made in Košice</t>
  </si>
  <si>
    <t>Hrušovský</t>
  </si>
  <si>
    <t>STEZ Spišská Nová Ves</t>
  </si>
  <si>
    <t>Hudák</t>
  </si>
  <si>
    <t>Hudáková</t>
  </si>
  <si>
    <t>Alžbeta</t>
  </si>
  <si>
    <t>Iveta</t>
  </si>
  <si>
    <t>MBO Strážske</t>
  </si>
  <si>
    <t>Huszár</t>
  </si>
  <si>
    <t>Tibor</t>
  </si>
  <si>
    <t>Obec Kechnec</t>
  </si>
  <si>
    <t>Illéš</t>
  </si>
  <si>
    <t>Spartan Patriot Team Slovakia</t>
  </si>
  <si>
    <t>MARAS team</t>
  </si>
  <si>
    <t>Jakubkovič</t>
  </si>
  <si>
    <t>Dominik</t>
  </si>
  <si>
    <t>Maras team</t>
  </si>
  <si>
    <t>Janitorová</t>
  </si>
  <si>
    <t>Janette</t>
  </si>
  <si>
    <t>Ele-pele</t>
  </si>
  <si>
    <t>Jendrichovská</t>
  </si>
  <si>
    <t>Danka</t>
  </si>
  <si>
    <t>Jonek</t>
  </si>
  <si>
    <t>Jurčišinová</t>
  </si>
  <si>
    <t>Kamas</t>
  </si>
  <si>
    <t>Tomáš</t>
  </si>
  <si>
    <t>TJ Tatran Spišská Nová Ves</t>
  </si>
  <si>
    <t>Kassay</t>
  </si>
  <si>
    <t>Vojtech</t>
  </si>
  <si>
    <t>Muži nad 70 rokov</t>
  </si>
  <si>
    <t>Kelbel</t>
  </si>
  <si>
    <t>Vincent</t>
  </si>
  <si>
    <t>Kender</t>
  </si>
  <si>
    <t>Kentoš</t>
  </si>
  <si>
    <t>Fara Jazero</t>
  </si>
  <si>
    <t>Kolarčík</t>
  </si>
  <si>
    <t>BigMedia</t>
  </si>
  <si>
    <t>Kolesár</t>
  </si>
  <si>
    <t>Sady nad Torysou</t>
  </si>
  <si>
    <t>Róbert</t>
  </si>
  <si>
    <t>Kopčáková</t>
  </si>
  <si>
    <t>Beáta</t>
  </si>
  <si>
    <t>Kosál</t>
  </si>
  <si>
    <t>Hokejbal Šaca</t>
  </si>
  <si>
    <t>Kotlár</t>
  </si>
  <si>
    <t>Kováč</t>
  </si>
  <si>
    <t>Kriš</t>
  </si>
  <si>
    <t>Anton</t>
  </si>
  <si>
    <t>SRTG Košice</t>
  </si>
  <si>
    <t>Stanislav</t>
  </si>
  <si>
    <t>Kuzmiak</t>
  </si>
  <si>
    <t>Marián</t>
  </si>
  <si>
    <t>Pro-body triatlon klub Košice</t>
  </si>
  <si>
    <t>Laporčák</t>
  </si>
  <si>
    <t>Baldi Squash Club Košice</t>
  </si>
  <si>
    <t>Lörinc</t>
  </si>
  <si>
    <t>o5 BK Furča - Košice</t>
  </si>
  <si>
    <t>Lukáč</t>
  </si>
  <si>
    <t>Karol</t>
  </si>
  <si>
    <t>Lumnitzer</t>
  </si>
  <si>
    <t>Madár</t>
  </si>
  <si>
    <t>Maras</t>
  </si>
  <si>
    <t>Marton</t>
  </si>
  <si>
    <t>Poprad</t>
  </si>
  <si>
    <t>Mihalik</t>
  </si>
  <si>
    <t>Maroš</t>
  </si>
  <si>
    <t>Mihok</t>
  </si>
  <si>
    <t>Imrich</t>
  </si>
  <si>
    <t>Mihuc</t>
  </si>
  <si>
    <t>NRM Trebišov</t>
  </si>
  <si>
    <t>Naď</t>
  </si>
  <si>
    <t>Dušan</t>
  </si>
  <si>
    <t>Němcová</t>
  </si>
  <si>
    <t>Noga</t>
  </si>
  <si>
    <t>Kristián</t>
  </si>
  <si>
    <t>Ondrijová</t>
  </si>
  <si>
    <t>Erika</t>
  </si>
  <si>
    <t>MTC Vyšná Šebastová</t>
  </si>
  <si>
    <t>Erik</t>
  </si>
  <si>
    <t>Ovčaríková</t>
  </si>
  <si>
    <t>Pálfi</t>
  </si>
  <si>
    <t>Active life-Strechy Stepal</t>
  </si>
  <si>
    <t>Palko</t>
  </si>
  <si>
    <t>Pastor</t>
  </si>
  <si>
    <t>Pástor</t>
  </si>
  <si>
    <t>Košice-Šaca</t>
  </si>
  <si>
    <t>Pavlik</t>
  </si>
  <si>
    <t>Košice-Krásna</t>
  </si>
  <si>
    <t>Pavlov</t>
  </si>
  <si>
    <t>Jaroslav</t>
  </si>
  <si>
    <t>Ľubomír</t>
  </si>
  <si>
    <t>Platko</t>
  </si>
  <si>
    <t>Žumpis</t>
  </si>
  <si>
    <t>Platková</t>
  </si>
  <si>
    <t>Nikola</t>
  </si>
  <si>
    <t>Cassovia Velesis</t>
  </si>
  <si>
    <t>Plátková</t>
  </si>
  <si>
    <t>Veronika</t>
  </si>
  <si>
    <t>Saxa Team</t>
  </si>
  <si>
    <t>Polák</t>
  </si>
  <si>
    <t>MARAS Team</t>
  </si>
  <si>
    <t>Popracová</t>
  </si>
  <si>
    <t>Drahomíra</t>
  </si>
  <si>
    <t>Kežmarok</t>
  </si>
  <si>
    <t>Ženy nad 60 rokov</t>
  </si>
  <si>
    <t>Pribičko</t>
  </si>
  <si>
    <t>ŽSR Košice</t>
  </si>
  <si>
    <t>Repaský</t>
  </si>
  <si>
    <t>Gabriel</t>
  </si>
  <si>
    <t>Rešetár</t>
  </si>
  <si>
    <t>Albin</t>
  </si>
  <si>
    <t>Sabol</t>
  </si>
  <si>
    <t>Sakoš</t>
  </si>
  <si>
    <t>Seman</t>
  </si>
  <si>
    <t>Semanová</t>
  </si>
  <si>
    <t>Zlatka</t>
  </si>
  <si>
    <t>Sviatko</t>
  </si>
  <si>
    <t>Šelleng</t>
  </si>
  <si>
    <t>Labaš Košice</t>
  </si>
  <si>
    <t>Vranov nad Topľou</t>
  </si>
  <si>
    <t>Špacai</t>
  </si>
  <si>
    <t>Matej</t>
  </si>
  <si>
    <t>Štefanišin</t>
  </si>
  <si>
    <t>Breznica</t>
  </si>
  <si>
    <t>Štraus</t>
  </si>
  <si>
    <t>Štrbák</t>
  </si>
  <si>
    <t>Martin - Priehradka</t>
  </si>
  <si>
    <t>Tabačko</t>
  </si>
  <si>
    <t>Daniel</t>
  </si>
  <si>
    <t>Tisza</t>
  </si>
  <si>
    <t>Belle Export-Import Košice</t>
  </si>
  <si>
    <t>Tiszová</t>
  </si>
  <si>
    <t>TMS International Košice</t>
  </si>
  <si>
    <t>Tóthová</t>
  </si>
  <si>
    <t>Monika</t>
  </si>
  <si>
    <t>Kuzmice</t>
  </si>
  <si>
    <t>Urbán</t>
  </si>
  <si>
    <t>Urbánova</t>
  </si>
  <si>
    <t>Miriam</t>
  </si>
  <si>
    <t>Vaľovská</t>
  </si>
  <si>
    <t>Nicol</t>
  </si>
  <si>
    <t>Varga</t>
  </si>
  <si>
    <t>Združenie bežcov Košíc</t>
  </si>
  <si>
    <t>Ildikó</t>
  </si>
  <si>
    <t>Vilk</t>
  </si>
  <si>
    <t>Radovan</t>
  </si>
  <si>
    <t>Vrbiaková</t>
  </si>
  <si>
    <t>Edita</t>
  </si>
  <si>
    <t>Wikarski</t>
  </si>
  <si>
    <t>Priezvisko</t>
  </si>
  <si>
    <t>Št.č.</t>
  </si>
  <si>
    <t>Por.v kat.</t>
  </si>
  <si>
    <t>Oddiel-mesto</t>
  </si>
  <si>
    <t>Baška</t>
  </si>
  <si>
    <t>Radoslav</t>
  </si>
  <si>
    <t>Bokor</t>
  </si>
  <si>
    <t>Mário</t>
  </si>
  <si>
    <t>Beluščák</t>
  </si>
  <si>
    <t>Hojda</t>
  </si>
  <si>
    <t>Igor</t>
  </si>
  <si>
    <t>DANKA team</t>
  </si>
  <si>
    <t>Krišťáková</t>
  </si>
  <si>
    <t>Emília</t>
  </si>
  <si>
    <t>Lazor</t>
  </si>
  <si>
    <t>Živkov</t>
  </si>
  <si>
    <t>ATU Košice</t>
  </si>
  <si>
    <t>Benjamín</t>
  </si>
  <si>
    <t>Petnuchová</t>
  </si>
  <si>
    <t>Petra</t>
  </si>
  <si>
    <t>Autoservis ERIKA</t>
  </si>
  <si>
    <t>Eugen</t>
  </si>
  <si>
    <t>Majerská</t>
  </si>
  <si>
    <t>Martina</t>
  </si>
  <si>
    <t>Makó</t>
  </si>
  <si>
    <t>Parilák</t>
  </si>
  <si>
    <t>Gérard</t>
  </si>
  <si>
    <t xml:space="preserve">FALCK </t>
  </si>
  <si>
    <t>Farkašová</t>
  </si>
  <si>
    <t>Alena</t>
  </si>
  <si>
    <t>Dobšiná</t>
  </si>
  <si>
    <t>Kukuruc</t>
  </si>
  <si>
    <t>Balogh</t>
  </si>
  <si>
    <t>NW Záborské</t>
  </si>
  <si>
    <t>Vavrek</t>
  </si>
  <si>
    <t>Adrián</t>
  </si>
  <si>
    <t>Dzureň</t>
  </si>
  <si>
    <t>Rudolf</t>
  </si>
  <si>
    <t>Stela</t>
  </si>
  <si>
    <t>Košice - Myslava</t>
  </si>
  <si>
    <t>Rataj</t>
  </si>
  <si>
    <t>Adam</t>
  </si>
  <si>
    <t>Stohl</t>
  </si>
  <si>
    <t>Baran</t>
  </si>
  <si>
    <t>Košice  - Šaca</t>
  </si>
  <si>
    <t>Planeta</t>
  </si>
  <si>
    <t>EXTREME OBSTLATE RUNNERS</t>
  </si>
  <si>
    <t>Lukčo</t>
  </si>
  <si>
    <t>Janovičová</t>
  </si>
  <si>
    <t>Mikula</t>
  </si>
  <si>
    <t>Ondrej</t>
  </si>
  <si>
    <t>Petráš</t>
  </si>
  <si>
    <t>Greš</t>
  </si>
  <si>
    <t>Košice - Šaca</t>
  </si>
  <si>
    <t xml:space="preserve">Výsledková listina Memoriálu Ondreja Sotáka </t>
  </si>
  <si>
    <t>Roman Čisár</t>
  </si>
  <si>
    <t xml:space="preserve">M </t>
  </si>
  <si>
    <t>Nikolas Varga</t>
  </si>
  <si>
    <t>M</t>
  </si>
  <si>
    <t>Norbert Čisár</t>
  </si>
  <si>
    <t>Radko Gujda</t>
  </si>
  <si>
    <t>Adrián Matta</t>
  </si>
  <si>
    <t>Rastislav Čisár</t>
  </si>
  <si>
    <t>Nikolas Dávid</t>
  </si>
  <si>
    <t>Branislav Fotul</t>
  </si>
  <si>
    <t>Ondrej Čisár</t>
  </si>
  <si>
    <t>Zuzana Franková</t>
  </si>
  <si>
    <t>Ž</t>
  </si>
  <si>
    <t>Ivana Lukáčová</t>
  </si>
  <si>
    <t>Dobšina</t>
  </si>
  <si>
    <t>Hribová Alexandra</t>
  </si>
  <si>
    <t xml:space="preserve">Výsledová listina XVIII. ročníka Behu údolím Idy - 10 km </t>
  </si>
  <si>
    <t>I</t>
  </si>
  <si>
    <t>Muži nad 40 rokov</t>
  </si>
  <si>
    <t>Muži nad 50 rokov</t>
  </si>
  <si>
    <t>Muži nad 60 rokov</t>
  </si>
  <si>
    <t>Ženy nad 40 rokov</t>
  </si>
  <si>
    <t>Juniori</t>
  </si>
  <si>
    <t>Juniorky</t>
  </si>
  <si>
    <t>Triatlonový klub Košice</t>
  </si>
  <si>
    <r>
      <t xml:space="preserve">    </t>
    </r>
    <r>
      <rPr>
        <b/>
        <sz val="8"/>
        <color indexed="9"/>
        <rFont val="Arial Narrow"/>
        <family val="2"/>
      </rPr>
      <t>.</t>
    </r>
    <r>
      <rPr>
        <b/>
        <sz val="8"/>
        <color indexed="8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</si>
</sst>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3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[$-41B]d\.\ mmmm\ yyyy"/>
    <numFmt numFmtId="181" formatCode="#,##0.00_ ;\-#,##0.00\ "/>
    <numFmt numFmtId="182" formatCode="#,##0_ ;\-#,##0\ "/>
    <numFmt numFmtId="183" formatCode="mmm/yyyy"/>
    <numFmt numFmtId="184" formatCode="hh:mm:ss"/>
    <numFmt numFmtId="185" formatCode="[$-F400]h:mm:ss\ AM/P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¥€-2]\ #\ ##,000_);[Red]\([$€-2]\ #\ ##,000\)"/>
    <numFmt numFmtId="190" formatCode="hh:mm"/>
    <numFmt numFmtId="191" formatCode="h:mm:ss;@"/>
  </numFmts>
  <fonts count="6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4"/>
      <name val="Arial Narrow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sz val="7"/>
      <color indexed="8"/>
      <name val="Arial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b/>
      <sz val="11"/>
      <color indexed="8"/>
      <name val="Arial Narrow"/>
      <family val="2"/>
    </font>
    <font>
      <b/>
      <sz val="16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7"/>
      <color indexed="17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6"/>
      <color indexed="10"/>
      <name val="Arial"/>
      <family val="2"/>
    </font>
    <font>
      <b/>
      <sz val="8"/>
      <color indexed="30"/>
      <name val="Arial"/>
      <family val="2"/>
    </font>
    <font>
      <b/>
      <sz val="7"/>
      <color indexed="30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8"/>
      <name val="Arial Narrow"/>
      <family val="2"/>
    </font>
    <font>
      <b/>
      <sz val="20"/>
      <color indexed="8"/>
      <name val="Arial Narrow"/>
      <family val="2"/>
    </font>
    <font>
      <b/>
      <sz val="8"/>
      <color indexed="9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23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2" fillId="0" borderId="10" xfId="47" applyFont="1" applyBorder="1" applyAlignment="1">
      <alignment horizontal="center"/>
      <protection/>
    </xf>
    <xf numFmtId="0" fontId="2" fillId="0" borderId="10" xfId="47" applyFont="1" applyBorder="1" applyAlignment="1">
      <alignment horizontal="left"/>
      <protection/>
    </xf>
    <xf numFmtId="0" fontId="2" fillId="0" borderId="11" xfId="47" applyFont="1" applyBorder="1" applyAlignment="1">
      <alignment horizontal="center"/>
      <protection/>
    </xf>
    <xf numFmtId="0" fontId="2" fillId="0" borderId="11" xfId="47" applyFont="1" applyBorder="1" applyAlignment="1">
      <alignment horizontal="left"/>
      <protection/>
    </xf>
    <xf numFmtId="0" fontId="2" fillId="0" borderId="12" xfId="47" applyFont="1" applyBorder="1" applyAlignment="1">
      <alignment horizontal="center"/>
      <protection/>
    </xf>
    <xf numFmtId="0" fontId="2" fillId="0" borderId="12" xfId="47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21" fontId="0" fillId="0" borderId="12" xfId="0" applyNumberFormat="1" applyBorder="1" applyAlignment="1">
      <alignment horizontal="center"/>
    </xf>
    <xf numFmtId="46" fontId="0" fillId="0" borderId="12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5" fillId="0" borderId="12" xfId="0" applyFont="1" applyBorder="1" applyAlignment="1">
      <alignment wrapText="1"/>
    </xf>
    <xf numFmtId="0" fontId="34" fillId="0" borderId="12" xfId="0" applyFont="1" applyBorder="1" applyAlignment="1">
      <alignment wrapText="1"/>
    </xf>
    <xf numFmtId="0" fontId="5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 wrapText="1"/>
    </xf>
    <xf numFmtId="0" fontId="38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3" fillId="24" borderId="10" xfId="47" applyFont="1" applyFill="1" applyBorder="1" applyAlignment="1">
      <alignment horizontal="center" wrapText="1"/>
      <protection/>
    </xf>
    <xf numFmtId="0" fontId="3" fillId="0" borderId="10" xfId="47" applyFont="1" applyBorder="1" applyAlignment="1">
      <alignment horizontal="center" wrapText="1"/>
      <protection/>
    </xf>
    <xf numFmtId="0" fontId="3" fillId="0" borderId="10" xfId="47" applyFont="1" applyBorder="1" applyAlignment="1">
      <alignment horizontal="left"/>
      <protection/>
    </xf>
    <xf numFmtId="0" fontId="3" fillId="0" borderId="10" xfId="47" applyFont="1" applyBorder="1" applyAlignment="1">
      <alignment horizontal="center"/>
      <protection/>
    </xf>
    <xf numFmtId="0" fontId="3" fillId="24" borderId="10" xfId="47" applyFont="1" applyFill="1" applyBorder="1" applyAlignment="1">
      <alignment horizontal="center"/>
      <protection/>
    </xf>
    <xf numFmtId="0" fontId="2" fillId="0" borderId="0" xfId="47" applyFont="1" applyBorder="1" applyAlignment="1">
      <alignment horizontal="center"/>
      <protection/>
    </xf>
    <xf numFmtId="0" fontId="2" fillId="0" borderId="0" xfId="47" applyFont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10" xfId="47" applyFont="1" applyBorder="1" applyAlignment="1">
      <alignment horizontal="center"/>
      <protection/>
    </xf>
    <xf numFmtId="0" fontId="4" fillId="0" borderId="10" xfId="47" applyFont="1" applyBorder="1" applyAlignment="1">
      <alignment horizontal="left"/>
      <protection/>
    </xf>
    <xf numFmtId="0" fontId="0" fillId="0" borderId="10" xfId="47" applyFont="1" applyBorder="1" applyAlignment="1">
      <alignment horizontal="center"/>
      <protection/>
    </xf>
    <xf numFmtId="0" fontId="0" fillId="0" borderId="10" xfId="47" applyFont="1" applyBorder="1" applyAlignment="1">
      <alignment horizontal="left"/>
      <protection/>
    </xf>
    <xf numFmtId="0" fontId="0" fillId="24" borderId="10" xfId="47" applyFont="1" applyFill="1" applyBorder="1" applyAlignment="1">
      <alignment horizontal="center"/>
      <protection/>
    </xf>
    <xf numFmtId="0" fontId="0" fillId="0" borderId="11" xfId="47" applyFont="1" applyBorder="1" applyAlignment="1">
      <alignment horizontal="center"/>
      <protection/>
    </xf>
    <xf numFmtId="0" fontId="0" fillId="0" borderId="11" xfId="47" applyFont="1" applyBorder="1" applyAlignment="1">
      <alignment horizontal="left"/>
      <protection/>
    </xf>
    <xf numFmtId="0" fontId="0" fillId="24" borderId="11" xfId="47" applyFont="1" applyFill="1" applyBorder="1" applyAlignment="1">
      <alignment horizontal="center"/>
      <protection/>
    </xf>
    <xf numFmtId="190" fontId="0" fillId="0" borderId="0" xfId="0" applyNumberFormat="1" applyFont="1" applyAlignment="1">
      <alignment/>
    </xf>
    <xf numFmtId="0" fontId="0" fillId="0" borderId="12" xfId="47" applyFont="1" applyBorder="1" applyAlignment="1">
      <alignment horizontal="center"/>
      <protection/>
    </xf>
    <xf numFmtId="0" fontId="0" fillId="0" borderId="12" xfId="47" applyFont="1" applyBorder="1" applyAlignment="1">
      <alignment horizontal="left"/>
      <protection/>
    </xf>
    <xf numFmtId="0" fontId="0" fillId="24" borderId="12" xfId="47" applyFont="1" applyFill="1" applyBorder="1" applyAlignment="1">
      <alignment horizontal="center"/>
      <protection/>
    </xf>
    <xf numFmtId="0" fontId="0" fillId="0" borderId="0" xfId="47" applyFont="1" applyBorder="1" applyAlignment="1">
      <alignment horizontal="left"/>
      <protection/>
    </xf>
    <xf numFmtId="0" fontId="0" fillId="24" borderId="0" xfId="47" applyFont="1" applyFill="1" applyBorder="1" applyAlignment="1">
      <alignment horizontal="center"/>
      <protection/>
    </xf>
    <xf numFmtId="19" fontId="0" fillId="0" borderId="0" xfId="47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2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91" fontId="0" fillId="0" borderId="10" xfId="47" applyNumberFormat="1" applyFont="1" applyBorder="1" applyAlignment="1">
      <alignment horizontal="center"/>
      <protection/>
    </xf>
    <xf numFmtId="191" fontId="0" fillId="0" borderId="12" xfId="47" applyNumberFormat="1" applyFont="1" applyBorder="1" applyAlignment="1">
      <alignment horizontal="center"/>
      <protection/>
    </xf>
    <xf numFmtId="191" fontId="3" fillId="0" borderId="10" xfId="47" applyNumberFormat="1" applyFont="1" applyBorder="1" applyAlignment="1">
      <alignment horizontal="center"/>
      <protection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" fontId="42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/>
    </xf>
    <xf numFmtId="0" fontId="41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9" fillId="0" borderId="12" xfId="0" applyFont="1" applyBorder="1" applyAlignment="1">
      <alignment horizontal="center" wrapText="1"/>
    </xf>
    <xf numFmtId="21" fontId="2" fillId="0" borderId="12" xfId="0" applyNumberFormat="1" applyFont="1" applyBorder="1" applyAlignment="1">
      <alignment horizontal="center"/>
    </xf>
    <xf numFmtId="46" fontId="2" fillId="0" borderId="12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44" fillId="24" borderId="10" xfId="47" applyFont="1" applyFill="1" applyBorder="1" applyAlignment="1">
      <alignment horizontal="center"/>
      <protection/>
    </xf>
    <xf numFmtId="0" fontId="44" fillId="0" borderId="10" xfId="47" applyFont="1" applyBorder="1" applyAlignment="1">
      <alignment horizontal="center"/>
      <protection/>
    </xf>
    <xf numFmtId="0" fontId="44" fillId="0" borderId="10" xfId="47" applyFont="1" applyBorder="1" applyAlignment="1">
      <alignment horizontal="left"/>
      <protection/>
    </xf>
    <xf numFmtId="0" fontId="45" fillId="0" borderId="10" xfId="47" applyFont="1" applyBorder="1" applyAlignment="1">
      <alignment horizontal="center"/>
      <protection/>
    </xf>
    <xf numFmtId="0" fontId="45" fillId="0" borderId="10" xfId="47" applyFont="1" applyBorder="1" applyAlignment="1">
      <alignment horizontal="left"/>
      <protection/>
    </xf>
    <xf numFmtId="191" fontId="44" fillId="0" borderId="10" xfId="47" applyNumberFormat="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46" fillId="24" borderId="10" xfId="47" applyFont="1" applyFill="1" applyBorder="1" applyAlignment="1">
      <alignment horizontal="center"/>
      <protection/>
    </xf>
    <xf numFmtId="0" fontId="46" fillId="0" borderId="10" xfId="47" applyFont="1" applyBorder="1" applyAlignment="1">
      <alignment horizontal="center"/>
      <protection/>
    </xf>
    <xf numFmtId="0" fontId="46" fillId="0" borderId="10" xfId="47" applyFont="1" applyBorder="1" applyAlignment="1">
      <alignment horizontal="left"/>
      <protection/>
    </xf>
    <xf numFmtId="191" fontId="46" fillId="0" borderId="10" xfId="47" applyNumberFormat="1" applyFont="1" applyBorder="1" applyAlignment="1">
      <alignment horizontal="center"/>
      <protection/>
    </xf>
    <xf numFmtId="0" fontId="46" fillId="0" borderId="0" xfId="0" applyFont="1" applyAlignment="1">
      <alignment/>
    </xf>
    <xf numFmtId="0" fontId="47" fillId="24" borderId="10" xfId="47" applyFont="1" applyFill="1" applyBorder="1" applyAlignment="1">
      <alignment horizontal="center"/>
      <protection/>
    </xf>
    <xf numFmtId="0" fontId="47" fillId="0" borderId="10" xfId="47" applyFont="1" applyBorder="1" applyAlignment="1">
      <alignment horizontal="center"/>
      <protection/>
    </xf>
    <xf numFmtId="0" fontId="47" fillId="0" borderId="10" xfId="47" applyFont="1" applyBorder="1" applyAlignment="1">
      <alignment horizontal="left"/>
      <protection/>
    </xf>
    <xf numFmtId="191" fontId="47" fillId="0" borderId="10" xfId="47" applyNumberFormat="1" applyFont="1" applyBorder="1" applyAlignment="1">
      <alignment horizontal="center"/>
      <protection/>
    </xf>
    <xf numFmtId="0" fontId="47" fillId="0" borderId="0" xfId="0" applyFont="1" applyAlignment="1">
      <alignment/>
    </xf>
    <xf numFmtId="0" fontId="42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48" fillId="0" borderId="10" xfId="47" applyFont="1" applyBorder="1" applyAlignment="1">
      <alignment horizontal="center"/>
      <protection/>
    </xf>
    <xf numFmtId="0" fontId="48" fillId="0" borderId="10" xfId="47" applyFont="1" applyBorder="1" applyAlignment="1">
      <alignment horizontal="left"/>
      <protection/>
    </xf>
    <xf numFmtId="191" fontId="47" fillId="0" borderId="12" xfId="47" applyNumberFormat="1" applyFont="1" applyBorder="1" applyAlignment="1">
      <alignment horizontal="center"/>
      <protection/>
    </xf>
    <xf numFmtId="0" fontId="49" fillId="0" borderId="10" xfId="47" applyFont="1" applyBorder="1" applyAlignment="1">
      <alignment horizontal="left"/>
      <protection/>
    </xf>
    <xf numFmtId="0" fontId="46" fillId="0" borderId="10" xfId="47" applyFont="1" applyBorder="1">
      <alignment/>
      <protection/>
    </xf>
    <xf numFmtId="0" fontId="45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left"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 horizontal="center" wrapText="1"/>
    </xf>
    <xf numFmtId="1" fontId="50" fillId="0" borderId="12" xfId="0" applyNumberFormat="1" applyFont="1" applyFill="1" applyBorder="1" applyAlignment="1">
      <alignment horizontal="center"/>
    </xf>
    <xf numFmtId="0" fontId="51" fillId="0" borderId="12" xfId="0" applyFont="1" applyBorder="1" applyAlignment="1">
      <alignment wrapText="1"/>
    </xf>
    <xf numFmtId="0" fontId="50" fillId="0" borderId="12" xfId="0" applyFont="1" applyFill="1" applyBorder="1" applyAlignment="1">
      <alignment horizontal="center"/>
    </xf>
    <xf numFmtId="21" fontId="45" fillId="0" borderId="12" xfId="0" applyNumberFormat="1" applyFont="1" applyBorder="1" applyAlignment="1">
      <alignment horizontal="center"/>
    </xf>
    <xf numFmtId="0" fontId="45" fillId="0" borderId="12" xfId="0" applyFont="1" applyBorder="1" applyAlignment="1">
      <alignment horizontal="left"/>
    </xf>
    <xf numFmtId="0" fontId="50" fillId="0" borderId="12" xfId="0" applyFont="1" applyBorder="1" applyAlignment="1">
      <alignment/>
    </xf>
    <xf numFmtId="0" fontId="51" fillId="0" borderId="12" xfId="0" applyFont="1" applyFill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left"/>
    </xf>
    <xf numFmtId="0" fontId="53" fillId="0" borderId="12" xfId="0" applyFont="1" applyBorder="1" applyAlignment="1">
      <alignment/>
    </xf>
    <xf numFmtId="1" fontId="53" fillId="0" borderId="12" xfId="0" applyNumberFormat="1" applyFont="1" applyFill="1" applyBorder="1" applyAlignment="1">
      <alignment horizontal="center"/>
    </xf>
    <xf numFmtId="0" fontId="54" fillId="0" borderId="12" xfId="0" applyFont="1" applyFill="1" applyBorder="1" applyAlignment="1">
      <alignment/>
    </xf>
    <xf numFmtId="0" fontId="53" fillId="0" borderId="12" xfId="0" applyFont="1" applyFill="1" applyBorder="1" applyAlignment="1">
      <alignment horizontal="center"/>
    </xf>
    <xf numFmtId="21" fontId="48" fillId="0" borderId="12" xfId="0" applyNumberFormat="1" applyFont="1" applyBorder="1" applyAlignment="1">
      <alignment horizontal="center"/>
    </xf>
    <xf numFmtId="0" fontId="48" fillId="0" borderId="12" xfId="0" applyFont="1" applyBorder="1" applyAlignment="1">
      <alignment horizontal="left" wrapText="1"/>
    </xf>
    <xf numFmtId="0" fontId="53" fillId="0" borderId="12" xfId="0" applyFont="1" applyBorder="1" applyAlignment="1">
      <alignment wrapText="1"/>
    </xf>
    <xf numFmtId="0" fontId="53" fillId="0" borderId="12" xfId="0" applyFont="1" applyBorder="1" applyAlignment="1">
      <alignment horizontal="center" wrapText="1"/>
    </xf>
    <xf numFmtId="0" fontId="54" fillId="0" borderId="12" xfId="0" applyFont="1" applyBorder="1" applyAlignment="1">
      <alignment wrapText="1"/>
    </xf>
    <xf numFmtId="0" fontId="55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5" fillId="0" borderId="12" xfId="0" applyFont="1" applyBorder="1" applyAlignment="1">
      <alignment horizontal="left" wrapText="1"/>
    </xf>
    <xf numFmtId="0" fontId="56" fillId="0" borderId="12" xfId="0" applyFont="1" applyBorder="1" applyAlignment="1">
      <alignment wrapText="1"/>
    </xf>
    <xf numFmtId="0" fontId="56" fillId="0" borderId="12" xfId="0" applyFont="1" applyBorder="1" applyAlignment="1">
      <alignment horizontal="center" wrapText="1"/>
    </xf>
    <xf numFmtId="1" fontId="56" fillId="0" borderId="12" xfId="0" applyNumberFormat="1" applyFont="1" applyFill="1" applyBorder="1" applyAlignment="1">
      <alignment horizontal="center"/>
    </xf>
    <xf numFmtId="0" fontId="49" fillId="0" borderId="12" xfId="0" applyFont="1" applyBorder="1" applyAlignment="1">
      <alignment wrapText="1"/>
    </xf>
    <xf numFmtId="0" fontId="56" fillId="0" borderId="12" xfId="0" applyFont="1" applyFill="1" applyBorder="1" applyAlignment="1">
      <alignment horizontal="center"/>
    </xf>
    <xf numFmtId="21" fontId="55" fillId="0" borderId="12" xfId="0" applyNumberFormat="1" applyFont="1" applyBorder="1" applyAlignment="1">
      <alignment horizontal="center"/>
    </xf>
    <xf numFmtId="0" fontId="55" fillId="0" borderId="12" xfId="0" applyFont="1" applyBorder="1" applyAlignment="1">
      <alignment horizontal="left"/>
    </xf>
    <xf numFmtId="0" fontId="56" fillId="0" borderId="12" xfId="0" applyFont="1" applyBorder="1" applyAlignment="1">
      <alignment/>
    </xf>
    <xf numFmtId="0" fontId="49" fillId="0" borderId="12" xfId="0" applyFont="1" applyFill="1" applyBorder="1" applyAlignment="1">
      <alignment/>
    </xf>
    <xf numFmtId="0" fontId="52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21" fontId="46" fillId="0" borderId="12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21" fontId="44" fillId="0" borderId="12" xfId="0" applyNumberFormat="1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21" fontId="47" fillId="0" borderId="12" xfId="0" applyNumberFormat="1" applyFont="1" applyBorder="1" applyAlignment="1">
      <alignment horizontal="center"/>
    </xf>
    <xf numFmtId="0" fontId="57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4" fillId="24" borderId="10" xfId="47" applyFont="1" applyFill="1" applyBorder="1" applyAlignment="1">
      <alignment horizontal="center" wrapText="1"/>
      <protection/>
    </xf>
    <xf numFmtId="0" fontId="44" fillId="0" borderId="10" xfId="47" applyFont="1" applyBorder="1" applyAlignment="1">
      <alignment horizontal="center" wrapText="1"/>
      <protection/>
    </xf>
    <xf numFmtId="21" fontId="44" fillId="0" borderId="10" xfId="47" applyNumberFormat="1" applyFont="1" applyBorder="1" applyAlignment="1">
      <alignment horizontal="center"/>
      <protection/>
    </xf>
    <xf numFmtId="0" fontId="42" fillId="0" borderId="13" xfId="0" applyFont="1" applyBorder="1" applyAlignment="1">
      <alignment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4" borderId="20" xfId="47" applyFont="1" applyFill="1" applyBorder="1" applyAlignment="1">
      <alignment horizontal="left"/>
      <protection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_Hárok1" xfId="47"/>
    <cellStyle name="Percent" xfId="48"/>
    <cellStyle name="Poznámka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.8515625" style="27" customWidth="1"/>
    <col min="2" max="2" width="5.7109375" style="73" customWidth="1"/>
    <col min="3" max="3" width="12.7109375" style="37" customWidth="1"/>
    <col min="4" max="4" width="10.421875" style="22" customWidth="1"/>
    <col min="5" max="5" width="5.28125" style="73" customWidth="1"/>
    <col min="6" max="7" width="5.28125" style="34" customWidth="1"/>
    <col min="8" max="8" width="18.7109375" style="17" customWidth="1"/>
    <col min="9" max="9" width="5.00390625" style="101" customWidth="1"/>
    <col min="10" max="10" width="4.57421875" style="101" customWidth="1"/>
    <col min="11" max="11" width="10.140625" style="27" customWidth="1"/>
  </cols>
  <sheetData>
    <row r="1" spans="5:6" ht="2.25" customHeight="1" thickBot="1">
      <c r="E1" s="73" t="s">
        <v>6</v>
      </c>
      <c r="F1" s="34">
        <v>2018</v>
      </c>
    </row>
    <row r="2" spans="1:12" s="82" customFormat="1" ht="30" customHeight="1" thickBot="1">
      <c r="A2" s="183" t="s">
        <v>343</v>
      </c>
      <c r="B2" s="184"/>
      <c r="C2" s="184"/>
      <c r="D2" s="184"/>
      <c r="E2" s="184"/>
      <c r="F2" s="184"/>
      <c r="G2" s="184"/>
      <c r="H2" s="184"/>
      <c r="I2" s="184"/>
      <c r="J2" s="184"/>
      <c r="K2" s="185"/>
      <c r="L2" s="81"/>
    </row>
    <row r="3" spans="1:12" s="84" customFormat="1" ht="15" customHeight="1">
      <c r="A3" s="186" t="s">
        <v>36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83"/>
    </row>
    <row r="4" spans="1:11" s="90" customFormat="1" ht="15.75">
      <c r="A4" s="67"/>
      <c r="B4" s="177" t="s">
        <v>33</v>
      </c>
      <c r="C4" s="14"/>
      <c r="D4" s="86"/>
      <c r="E4" s="87"/>
      <c r="F4" s="87"/>
      <c r="G4" s="88"/>
      <c r="H4" s="89"/>
      <c r="I4" s="122" t="s">
        <v>352</v>
      </c>
      <c r="J4" s="122"/>
      <c r="K4" s="67"/>
    </row>
    <row r="5" spans="1:11" s="97" customFormat="1" ht="33.75">
      <c r="A5" s="68" t="s">
        <v>25</v>
      </c>
      <c r="B5" s="98" t="s">
        <v>273</v>
      </c>
      <c r="C5" s="15" t="s">
        <v>272</v>
      </c>
      <c r="D5" s="91" t="s">
        <v>0</v>
      </c>
      <c r="E5" s="92" t="s">
        <v>5</v>
      </c>
      <c r="F5" s="93" t="s">
        <v>7</v>
      </c>
      <c r="G5" s="93" t="s">
        <v>35</v>
      </c>
      <c r="H5" s="94" t="s">
        <v>275</v>
      </c>
      <c r="I5" s="123" t="s">
        <v>8</v>
      </c>
      <c r="J5" s="124" t="s">
        <v>274</v>
      </c>
      <c r="K5" s="69" t="s">
        <v>2</v>
      </c>
    </row>
    <row r="6" spans="1:11" s="111" customFormat="1" ht="15" customHeight="1">
      <c r="A6" s="130">
        <v>1</v>
      </c>
      <c r="B6" s="131">
        <v>57</v>
      </c>
      <c r="C6" s="132" t="s">
        <v>116</v>
      </c>
      <c r="D6" s="133" t="s">
        <v>117</v>
      </c>
      <c r="E6" s="131" t="s">
        <v>3</v>
      </c>
      <c r="F6" s="134">
        <v>1997</v>
      </c>
      <c r="G6" s="135" t="s">
        <v>10</v>
      </c>
      <c r="H6" s="136" t="s">
        <v>118</v>
      </c>
      <c r="I6" s="137" t="str">
        <f aca="true" t="shared" si="0" ref="I6:I37">IF($E6="m",IF($F$1-$F6&gt;19,IF($F$1-$F6&lt;40,"A",IF($F$1-$F6&gt;49,IF($F$1-$F6&gt;59,IF($F$1-$F6&gt;69,"E","D"),"C"),"B")),"JM"),IF($F$1-$F6&gt;19,IF($F$1-$F6&lt;40,"F",IF($F$1-$F6&lt;50,"G","H")),"JŽ"))</f>
        <v>A</v>
      </c>
      <c r="J6" s="137">
        <f>COUNTIF(I$6:I6,I6)</f>
        <v>1</v>
      </c>
      <c r="K6" s="138">
        <v>0.02459490740740741</v>
      </c>
    </row>
    <row r="7" spans="1:11" s="121" customFormat="1" ht="15" customHeight="1">
      <c r="A7" s="143">
        <v>2</v>
      </c>
      <c r="B7" s="144">
        <v>129</v>
      </c>
      <c r="C7" s="145" t="s">
        <v>306</v>
      </c>
      <c r="D7" s="146" t="s">
        <v>307</v>
      </c>
      <c r="E7" s="144" t="s">
        <v>3</v>
      </c>
      <c r="F7" s="147">
        <v>1980</v>
      </c>
      <c r="G7" s="147" t="s">
        <v>10</v>
      </c>
      <c r="H7" s="148" t="s">
        <v>13</v>
      </c>
      <c r="I7" s="149" t="str">
        <f t="shared" si="0"/>
        <v>A</v>
      </c>
      <c r="J7" s="149">
        <f>COUNTIF(I$6:I7,I7)</f>
        <v>2</v>
      </c>
      <c r="K7" s="150">
        <v>0.024745370370370372</v>
      </c>
    </row>
    <row r="8" spans="1:11" s="116" customFormat="1" ht="15" customHeight="1">
      <c r="A8" s="155">
        <v>3</v>
      </c>
      <c r="B8" s="156">
        <v>136</v>
      </c>
      <c r="C8" s="157" t="s">
        <v>114</v>
      </c>
      <c r="D8" s="158" t="s">
        <v>115</v>
      </c>
      <c r="E8" s="156" t="s">
        <v>3</v>
      </c>
      <c r="F8" s="159">
        <v>1992</v>
      </c>
      <c r="G8" s="160" t="s">
        <v>10</v>
      </c>
      <c r="H8" s="161" t="s">
        <v>12</v>
      </c>
      <c r="I8" s="162" t="str">
        <f t="shared" si="0"/>
        <v>A</v>
      </c>
      <c r="J8" s="162">
        <f>COUNTIF(I$6:I8,I8)</f>
        <v>3</v>
      </c>
      <c r="K8" s="163">
        <v>0.02534722222222222</v>
      </c>
    </row>
    <row r="9" spans="1:11" ht="15" customHeight="1">
      <c r="A9" s="30">
        <v>4</v>
      </c>
      <c r="B9" s="75">
        <v>174</v>
      </c>
      <c r="C9" s="36" t="s">
        <v>236</v>
      </c>
      <c r="D9" s="26" t="s">
        <v>201</v>
      </c>
      <c r="E9" s="75" t="s">
        <v>3</v>
      </c>
      <c r="F9" s="35">
        <v>1983</v>
      </c>
      <c r="G9" s="35" t="s">
        <v>10</v>
      </c>
      <c r="H9" s="21" t="s">
        <v>42</v>
      </c>
      <c r="I9" s="103" t="str">
        <f t="shared" si="0"/>
        <v>A</v>
      </c>
      <c r="J9" s="103">
        <f>COUNTIF(I$6:I9,I9)</f>
        <v>4</v>
      </c>
      <c r="K9" s="99">
        <v>0.02560185185185185</v>
      </c>
    </row>
    <row r="10" spans="1:11" s="111" customFormat="1" ht="15" customHeight="1">
      <c r="A10" s="130">
        <v>5</v>
      </c>
      <c r="B10" s="131">
        <v>154</v>
      </c>
      <c r="C10" s="132" t="s">
        <v>158</v>
      </c>
      <c r="D10" s="133" t="s">
        <v>96</v>
      </c>
      <c r="E10" s="131" t="s">
        <v>3</v>
      </c>
      <c r="F10" s="134">
        <v>1977</v>
      </c>
      <c r="G10" s="135" t="s">
        <v>10</v>
      </c>
      <c r="H10" s="136" t="s">
        <v>159</v>
      </c>
      <c r="I10" s="137" t="str">
        <f t="shared" si="0"/>
        <v>B</v>
      </c>
      <c r="J10" s="137">
        <f>COUNTIF(I$6:I10,I10)</f>
        <v>1</v>
      </c>
      <c r="K10" s="138">
        <v>0.025717592592592594</v>
      </c>
    </row>
    <row r="11" spans="1:11" s="121" customFormat="1" ht="14.25" customHeight="1">
      <c r="A11" s="143">
        <v>6</v>
      </c>
      <c r="B11" s="144">
        <v>153</v>
      </c>
      <c r="C11" s="151" t="s">
        <v>250</v>
      </c>
      <c r="D11" s="152" t="s">
        <v>251</v>
      </c>
      <c r="E11" s="144" t="s">
        <v>3</v>
      </c>
      <c r="F11" s="153">
        <v>1978</v>
      </c>
      <c r="G11" s="147" t="s">
        <v>10</v>
      </c>
      <c r="H11" s="154" t="s">
        <v>159</v>
      </c>
      <c r="I11" s="149" t="str">
        <f t="shared" si="0"/>
        <v>B</v>
      </c>
      <c r="J11" s="149">
        <f>COUNTIF(I$6:I11,I11)</f>
        <v>2</v>
      </c>
      <c r="K11" s="150">
        <v>0.025810185185185183</v>
      </c>
    </row>
    <row r="12" spans="1:11" s="111" customFormat="1" ht="15" customHeight="1">
      <c r="A12" s="130">
        <v>7</v>
      </c>
      <c r="B12" s="131">
        <v>151</v>
      </c>
      <c r="C12" s="132" t="s">
        <v>102</v>
      </c>
      <c r="D12" s="133" t="s">
        <v>103</v>
      </c>
      <c r="E12" s="131" t="s">
        <v>3</v>
      </c>
      <c r="F12" s="134">
        <v>2001</v>
      </c>
      <c r="G12" s="135" t="s">
        <v>10</v>
      </c>
      <c r="H12" s="167" t="s">
        <v>104</v>
      </c>
      <c r="I12" s="137" t="str">
        <f t="shared" si="0"/>
        <v>JM</v>
      </c>
      <c r="J12" s="137">
        <f>COUNTIF(I$6:I12,I12)</f>
        <v>1</v>
      </c>
      <c r="K12" s="138">
        <v>0.025937500000000002</v>
      </c>
    </row>
    <row r="13" spans="1:11" s="116" customFormat="1" ht="15" customHeight="1">
      <c r="A13" s="155">
        <v>8</v>
      </c>
      <c r="B13" s="156">
        <v>54</v>
      </c>
      <c r="C13" s="157" t="s">
        <v>147</v>
      </c>
      <c r="D13" s="158" t="s">
        <v>148</v>
      </c>
      <c r="E13" s="156" t="s">
        <v>3</v>
      </c>
      <c r="F13" s="159">
        <v>1976</v>
      </c>
      <c r="G13" s="160" t="s">
        <v>10</v>
      </c>
      <c r="H13" s="161" t="s">
        <v>149</v>
      </c>
      <c r="I13" s="162" t="str">
        <f t="shared" si="0"/>
        <v>B</v>
      </c>
      <c r="J13" s="162">
        <f>COUNTIF(I$6:I13,I13)</f>
        <v>3</v>
      </c>
      <c r="K13" s="163">
        <v>0.02601851851851852</v>
      </c>
    </row>
    <row r="14" spans="1:11" ht="15" customHeight="1">
      <c r="A14" s="30">
        <v>9</v>
      </c>
      <c r="B14" s="75">
        <v>101</v>
      </c>
      <c r="C14" s="38" t="s">
        <v>240</v>
      </c>
      <c r="D14" s="24" t="s">
        <v>96</v>
      </c>
      <c r="E14" s="75" t="s">
        <v>3</v>
      </c>
      <c r="F14" s="77">
        <v>1983</v>
      </c>
      <c r="G14" s="35" t="s">
        <v>10</v>
      </c>
      <c r="H14" s="19" t="s">
        <v>241</v>
      </c>
      <c r="I14" s="103" t="str">
        <f t="shared" si="0"/>
        <v>A</v>
      </c>
      <c r="J14" s="103">
        <f>COUNTIF(I$6:I14,I14)</f>
        <v>5</v>
      </c>
      <c r="K14" s="99">
        <v>0.02648148148148148</v>
      </c>
    </row>
    <row r="15" spans="1:11" s="111" customFormat="1" ht="15" customHeight="1">
      <c r="A15" s="130">
        <v>10</v>
      </c>
      <c r="B15" s="131">
        <v>104</v>
      </c>
      <c r="C15" s="132" t="s">
        <v>53</v>
      </c>
      <c r="D15" s="133" t="s">
        <v>54</v>
      </c>
      <c r="E15" s="131" t="s">
        <v>3</v>
      </c>
      <c r="F15" s="134">
        <v>1964</v>
      </c>
      <c r="G15" s="135" t="s">
        <v>11</v>
      </c>
      <c r="H15" s="136" t="s">
        <v>55</v>
      </c>
      <c r="I15" s="137" t="str">
        <f t="shared" si="0"/>
        <v>C</v>
      </c>
      <c r="J15" s="137">
        <f>COUNTIF(I$6:I15,I15)</f>
        <v>1</v>
      </c>
      <c r="K15" s="138">
        <v>0.02667824074074074</v>
      </c>
    </row>
    <row r="16" spans="1:11" ht="15" customHeight="1">
      <c r="A16" s="30">
        <v>11</v>
      </c>
      <c r="B16" s="75">
        <v>167</v>
      </c>
      <c r="C16" s="36" t="s">
        <v>314</v>
      </c>
      <c r="D16" s="26" t="s">
        <v>79</v>
      </c>
      <c r="E16" s="75" t="s">
        <v>3</v>
      </c>
      <c r="F16" s="35">
        <v>1983</v>
      </c>
      <c r="G16" s="35" t="s">
        <v>10</v>
      </c>
      <c r="H16" s="21" t="s">
        <v>242</v>
      </c>
      <c r="I16" s="103" t="str">
        <f t="shared" si="0"/>
        <v>A</v>
      </c>
      <c r="J16" s="103">
        <f>COUNTIF(I$6:I16,I16)</f>
        <v>6</v>
      </c>
      <c r="K16" s="99">
        <v>0.026793981481481485</v>
      </c>
    </row>
    <row r="17" spans="1:11" ht="15" customHeight="1">
      <c r="A17" s="30">
        <v>12</v>
      </c>
      <c r="B17" s="75">
        <v>128</v>
      </c>
      <c r="C17" s="36" t="s">
        <v>264</v>
      </c>
      <c r="D17" s="26" t="s">
        <v>74</v>
      </c>
      <c r="E17" s="75" t="s">
        <v>3</v>
      </c>
      <c r="F17" s="35">
        <v>1972</v>
      </c>
      <c r="G17" s="35" t="s">
        <v>10</v>
      </c>
      <c r="H17" s="21" t="s">
        <v>305</v>
      </c>
      <c r="I17" s="103" t="str">
        <f t="shared" si="0"/>
        <v>B</v>
      </c>
      <c r="J17" s="103">
        <f>COUNTIF(I$6:I17,I17)</f>
        <v>4</v>
      </c>
      <c r="K17" s="99">
        <v>0.027094907407407404</v>
      </c>
    </row>
    <row r="18" spans="1:11" ht="15" customHeight="1">
      <c r="A18" s="30">
        <v>13</v>
      </c>
      <c r="B18" s="75">
        <v>130</v>
      </c>
      <c r="C18" s="38" t="s">
        <v>137</v>
      </c>
      <c r="D18" s="24" t="s">
        <v>138</v>
      </c>
      <c r="E18" s="75" t="s">
        <v>3</v>
      </c>
      <c r="F18" s="77">
        <v>1993</v>
      </c>
      <c r="G18" s="35" t="s">
        <v>10</v>
      </c>
      <c r="H18" s="19" t="s">
        <v>139</v>
      </c>
      <c r="I18" s="103" t="str">
        <f t="shared" si="0"/>
        <v>A</v>
      </c>
      <c r="J18" s="103">
        <f>COUNTIF(I$6:I18,I18)</f>
        <v>7</v>
      </c>
      <c r="K18" s="99">
        <v>0.02732638888888889</v>
      </c>
    </row>
    <row r="19" spans="1:11" ht="15" customHeight="1">
      <c r="A19" s="30">
        <v>14</v>
      </c>
      <c r="B19" s="75">
        <v>38</v>
      </c>
      <c r="C19" s="38" t="s">
        <v>267</v>
      </c>
      <c r="D19" s="24" t="s">
        <v>268</v>
      </c>
      <c r="E19" s="75" t="s">
        <v>3</v>
      </c>
      <c r="F19" s="77">
        <v>1985</v>
      </c>
      <c r="G19" s="35" t="s">
        <v>10</v>
      </c>
      <c r="H19" s="19" t="s">
        <v>20</v>
      </c>
      <c r="I19" s="103" t="str">
        <f t="shared" si="0"/>
        <v>A</v>
      </c>
      <c r="J19" s="103">
        <f>COUNTIF(I$6:I19,I19)</f>
        <v>8</v>
      </c>
      <c r="K19" s="99">
        <v>0.02770833333333333</v>
      </c>
    </row>
    <row r="20" spans="1:11" ht="15" customHeight="1">
      <c r="A20" s="30">
        <v>15</v>
      </c>
      <c r="B20" s="75">
        <v>120</v>
      </c>
      <c r="C20" s="38" t="s">
        <v>245</v>
      </c>
      <c r="D20" s="24" t="s">
        <v>74</v>
      </c>
      <c r="E20" s="75" t="s">
        <v>3</v>
      </c>
      <c r="F20" s="77">
        <v>1969</v>
      </c>
      <c r="G20" s="35" t="s">
        <v>10</v>
      </c>
      <c r="H20" s="19" t="s">
        <v>246</v>
      </c>
      <c r="I20" s="103" t="str">
        <f t="shared" si="0"/>
        <v>B</v>
      </c>
      <c r="J20" s="103">
        <f>COUNTIF(I$6:I20,I20)</f>
        <v>5</v>
      </c>
      <c r="K20" s="99">
        <v>0.028055555555555556</v>
      </c>
    </row>
    <row r="21" spans="1:11" ht="15" customHeight="1">
      <c r="A21" s="30">
        <v>16</v>
      </c>
      <c r="B21" s="75">
        <v>36</v>
      </c>
      <c r="C21" s="36" t="s">
        <v>281</v>
      </c>
      <c r="D21" s="26" t="s">
        <v>282</v>
      </c>
      <c r="E21" s="75" t="s">
        <v>3</v>
      </c>
      <c r="F21" s="35">
        <v>1969</v>
      </c>
      <c r="G21" s="35" t="s">
        <v>10</v>
      </c>
      <c r="H21" s="21" t="s">
        <v>283</v>
      </c>
      <c r="I21" s="103" t="str">
        <f t="shared" si="0"/>
        <v>B</v>
      </c>
      <c r="J21" s="103">
        <f>COUNTIF(I$6:I21,I21)</f>
        <v>6</v>
      </c>
      <c r="K21" s="99">
        <v>0.028252314814814813</v>
      </c>
    </row>
    <row r="22" spans="1:11" ht="15" customHeight="1">
      <c r="A22" s="30">
        <v>17</v>
      </c>
      <c r="B22" s="75">
        <v>144</v>
      </c>
      <c r="C22" s="38" t="s">
        <v>120</v>
      </c>
      <c r="D22" s="24" t="s">
        <v>40</v>
      </c>
      <c r="E22" s="75" t="s">
        <v>3</v>
      </c>
      <c r="F22" s="77">
        <v>1990</v>
      </c>
      <c r="G22" s="35" t="s">
        <v>10</v>
      </c>
      <c r="H22" s="19" t="s">
        <v>15</v>
      </c>
      <c r="I22" s="103" t="str">
        <f t="shared" si="0"/>
        <v>A</v>
      </c>
      <c r="J22" s="103">
        <f>COUNTIF(I$6:I22,I22)</f>
        <v>9</v>
      </c>
      <c r="K22" s="99">
        <v>0.028449074074074075</v>
      </c>
    </row>
    <row r="23" spans="1:11" ht="15" customHeight="1">
      <c r="A23" s="30">
        <v>18</v>
      </c>
      <c r="B23" s="75">
        <v>139</v>
      </c>
      <c r="C23" s="38" t="s">
        <v>203</v>
      </c>
      <c r="D23" s="24" t="s">
        <v>50</v>
      </c>
      <c r="E23" s="75" t="s">
        <v>3</v>
      </c>
      <c r="F23" s="77">
        <v>1982</v>
      </c>
      <c r="G23" s="35" t="s">
        <v>10</v>
      </c>
      <c r="H23" s="19" t="s">
        <v>204</v>
      </c>
      <c r="I23" s="103" t="str">
        <f t="shared" si="0"/>
        <v>A</v>
      </c>
      <c r="J23" s="103">
        <f>COUNTIF(I$6:I23,I23)</f>
        <v>10</v>
      </c>
      <c r="K23" s="99">
        <v>0.028657407407407406</v>
      </c>
    </row>
    <row r="24" spans="1:11" ht="15" customHeight="1">
      <c r="A24" s="30">
        <v>19</v>
      </c>
      <c r="B24" s="75">
        <v>48</v>
      </c>
      <c r="C24" s="36" t="s">
        <v>287</v>
      </c>
      <c r="D24" s="26" t="s">
        <v>289</v>
      </c>
      <c r="E24" s="75" t="s">
        <v>3</v>
      </c>
      <c r="F24" s="35">
        <v>1984</v>
      </c>
      <c r="G24" s="35" t="s">
        <v>10</v>
      </c>
      <c r="H24" s="21" t="s">
        <v>288</v>
      </c>
      <c r="I24" s="103" t="str">
        <f t="shared" si="0"/>
        <v>A</v>
      </c>
      <c r="J24" s="103">
        <f>COUNTIF(I$6:I24,I24)</f>
        <v>11</v>
      </c>
      <c r="K24" s="99">
        <v>0.0290162037037037</v>
      </c>
    </row>
    <row r="25" spans="1:11" ht="15" customHeight="1">
      <c r="A25" s="30">
        <v>20</v>
      </c>
      <c r="B25" s="75">
        <v>176</v>
      </c>
      <c r="C25" s="38" t="s">
        <v>37</v>
      </c>
      <c r="D25" s="24" t="s">
        <v>38</v>
      </c>
      <c r="E25" s="75" t="s">
        <v>3</v>
      </c>
      <c r="F25" s="77">
        <v>1975</v>
      </c>
      <c r="G25" s="35" t="s">
        <v>10</v>
      </c>
      <c r="H25" s="19" t="s">
        <v>39</v>
      </c>
      <c r="I25" s="103" t="str">
        <f t="shared" si="0"/>
        <v>B</v>
      </c>
      <c r="J25" s="103">
        <f>COUNTIF(I$6:I25,I25)</f>
        <v>7</v>
      </c>
      <c r="K25" s="99">
        <v>0.02917824074074074</v>
      </c>
    </row>
    <row r="26" spans="1:11" ht="15" customHeight="1">
      <c r="A26" s="30">
        <v>21</v>
      </c>
      <c r="B26" s="75">
        <v>73</v>
      </c>
      <c r="C26" s="38" t="s">
        <v>134</v>
      </c>
      <c r="D26" s="24" t="s">
        <v>86</v>
      </c>
      <c r="E26" s="75" t="s">
        <v>3</v>
      </c>
      <c r="F26" s="77">
        <v>1998</v>
      </c>
      <c r="G26" s="35" t="s">
        <v>10</v>
      </c>
      <c r="H26" s="71" t="s">
        <v>135</v>
      </c>
      <c r="I26" s="103" t="str">
        <f t="shared" si="0"/>
        <v>A</v>
      </c>
      <c r="J26" s="103">
        <f>COUNTIF(I$6:I26,I26)</f>
        <v>12</v>
      </c>
      <c r="K26" s="99">
        <v>0.029282407407407406</v>
      </c>
    </row>
    <row r="27" spans="1:11" ht="14.25" customHeight="1">
      <c r="A27" s="30">
        <v>22</v>
      </c>
      <c r="B27" s="75">
        <v>60</v>
      </c>
      <c r="C27" s="38" t="s">
        <v>93</v>
      </c>
      <c r="D27" s="24" t="s">
        <v>57</v>
      </c>
      <c r="E27" s="75" t="s">
        <v>3</v>
      </c>
      <c r="F27" s="77">
        <v>1987</v>
      </c>
      <c r="G27" s="35" t="s">
        <v>10</v>
      </c>
      <c r="H27" s="19" t="s">
        <v>94</v>
      </c>
      <c r="I27" s="103" t="str">
        <f t="shared" si="0"/>
        <v>A</v>
      </c>
      <c r="J27" s="103">
        <f>COUNTIF(I$6:I27,I27)</f>
        <v>13</v>
      </c>
      <c r="K27" s="99">
        <v>0.029375</v>
      </c>
    </row>
    <row r="28" spans="1:11" s="121" customFormat="1" ht="15" customHeight="1">
      <c r="A28" s="143">
        <v>23</v>
      </c>
      <c r="B28" s="144">
        <v>106</v>
      </c>
      <c r="C28" s="145" t="s">
        <v>304</v>
      </c>
      <c r="D28" s="146" t="s">
        <v>84</v>
      </c>
      <c r="E28" s="144" t="s">
        <v>3</v>
      </c>
      <c r="F28" s="147">
        <v>1963</v>
      </c>
      <c r="G28" s="147" t="s">
        <v>10</v>
      </c>
      <c r="H28" s="148" t="s">
        <v>12</v>
      </c>
      <c r="I28" s="149" t="str">
        <f t="shared" si="0"/>
        <v>C</v>
      </c>
      <c r="J28" s="149">
        <f>COUNTIF(I$6:I28,I28)</f>
        <v>2</v>
      </c>
      <c r="K28" s="150">
        <v>0.02951388888888889</v>
      </c>
    </row>
    <row r="29" spans="1:11" s="111" customFormat="1" ht="15" customHeight="1">
      <c r="A29" s="130">
        <v>24</v>
      </c>
      <c r="B29" s="131">
        <v>89</v>
      </c>
      <c r="C29" s="132" t="s">
        <v>183</v>
      </c>
      <c r="D29" s="133" t="s">
        <v>85</v>
      </c>
      <c r="E29" s="131" t="s">
        <v>3</v>
      </c>
      <c r="F29" s="134">
        <v>1951</v>
      </c>
      <c r="G29" s="135" t="s">
        <v>10</v>
      </c>
      <c r="H29" s="136" t="s">
        <v>12</v>
      </c>
      <c r="I29" s="137" t="str">
        <f t="shared" si="0"/>
        <v>D</v>
      </c>
      <c r="J29" s="137">
        <f>COUNTIF(I$6:I29,I29)</f>
        <v>1</v>
      </c>
      <c r="K29" s="138">
        <v>0.02954861111111111</v>
      </c>
    </row>
    <row r="30" spans="1:11" ht="15" customHeight="1">
      <c r="A30" s="30">
        <v>25</v>
      </c>
      <c r="B30" s="75">
        <v>75</v>
      </c>
      <c r="C30" s="38" t="s">
        <v>78</v>
      </c>
      <c r="D30" s="24" t="s">
        <v>68</v>
      </c>
      <c r="E30" s="75" t="s">
        <v>3</v>
      </c>
      <c r="F30" s="77">
        <v>1986</v>
      </c>
      <c r="G30" s="35" t="s">
        <v>10</v>
      </c>
      <c r="H30" s="19" t="s">
        <v>80</v>
      </c>
      <c r="I30" s="103" t="str">
        <f t="shared" si="0"/>
        <v>A</v>
      </c>
      <c r="J30" s="103">
        <f>COUNTIF(I$6:I30,I30)</f>
        <v>14</v>
      </c>
      <c r="K30" s="99">
        <v>0.029652777777777778</v>
      </c>
    </row>
    <row r="31" spans="1:11" ht="15" customHeight="1">
      <c r="A31" s="30">
        <v>26</v>
      </c>
      <c r="B31" s="75">
        <v>170</v>
      </c>
      <c r="C31" s="36" t="s">
        <v>317</v>
      </c>
      <c r="D31" s="26" t="s">
        <v>68</v>
      </c>
      <c r="E31" s="75" t="s">
        <v>3</v>
      </c>
      <c r="F31" s="35">
        <v>2001</v>
      </c>
      <c r="G31" s="35" t="s">
        <v>10</v>
      </c>
      <c r="H31" s="21" t="s">
        <v>14</v>
      </c>
      <c r="I31" s="103" t="str">
        <f t="shared" si="0"/>
        <v>JM</v>
      </c>
      <c r="J31" s="103">
        <f>COUNTIF(I$6:I31,I31)</f>
        <v>2</v>
      </c>
      <c r="K31" s="99">
        <v>0.02972222222222222</v>
      </c>
    </row>
    <row r="32" spans="1:11" ht="15" customHeight="1">
      <c r="A32" s="30">
        <v>27</v>
      </c>
      <c r="B32" s="75">
        <v>171</v>
      </c>
      <c r="C32" s="38" t="s">
        <v>248</v>
      </c>
      <c r="D32" s="24" t="s">
        <v>172</v>
      </c>
      <c r="E32" s="75" t="s">
        <v>3</v>
      </c>
      <c r="F32" s="77">
        <v>1997</v>
      </c>
      <c r="G32" s="35" t="s">
        <v>10</v>
      </c>
      <c r="H32" s="19" t="s">
        <v>249</v>
      </c>
      <c r="I32" s="103" t="str">
        <f t="shared" si="0"/>
        <v>A</v>
      </c>
      <c r="J32" s="103">
        <f>COUNTIF(I$6:I32,I32)</f>
        <v>15</v>
      </c>
      <c r="K32" s="99">
        <v>0.029780092592592594</v>
      </c>
    </row>
    <row r="33" spans="1:11" s="116" customFormat="1" ht="15" customHeight="1">
      <c r="A33" s="155">
        <v>28</v>
      </c>
      <c r="B33" s="156">
        <v>119</v>
      </c>
      <c r="C33" s="157" t="s">
        <v>59</v>
      </c>
      <c r="D33" s="158" t="s">
        <v>60</v>
      </c>
      <c r="E33" s="156" t="s">
        <v>3</v>
      </c>
      <c r="F33" s="159">
        <v>2003</v>
      </c>
      <c r="G33" s="160" t="s">
        <v>10</v>
      </c>
      <c r="H33" s="161" t="s">
        <v>34</v>
      </c>
      <c r="I33" s="162" t="str">
        <f t="shared" si="0"/>
        <v>JM</v>
      </c>
      <c r="J33" s="162">
        <f>COUNTIF(I$6:I33,I33)</f>
        <v>3</v>
      </c>
      <c r="K33" s="163">
        <v>0.02980324074074074</v>
      </c>
    </row>
    <row r="34" spans="1:11" ht="15" customHeight="1">
      <c r="A34" s="30">
        <v>29</v>
      </c>
      <c r="B34" s="75">
        <v>140</v>
      </c>
      <c r="C34" s="38" t="s">
        <v>271</v>
      </c>
      <c r="D34" s="24" t="s">
        <v>108</v>
      </c>
      <c r="E34" s="75" t="s">
        <v>3</v>
      </c>
      <c r="F34" s="77">
        <v>2000</v>
      </c>
      <c r="G34" s="35" t="s">
        <v>10</v>
      </c>
      <c r="H34" s="19" t="s">
        <v>226</v>
      </c>
      <c r="I34" s="103" t="str">
        <f t="shared" si="0"/>
        <v>JM</v>
      </c>
      <c r="J34" s="103">
        <f>COUNTIF(I$6:I34,I34)</f>
        <v>4</v>
      </c>
      <c r="K34" s="99">
        <v>0.02988425925925926</v>
      </c>
    </row>
    <row r="35" spans="1:11" ht="15" customHeight="1">
      <c r="A35" s="30">
        <v>30</v>
      </c>
      <c r="B35" s="75">
        <v>56</v>
      </c>
      <c r="C35" s="38" t="s">
        <v>67</v>
      </c>
      <c r="D35" s="24" t="s">
        <v>68</v>
      </c>
      <c r="E35" s="75" t="s">
        <v>3</v>
      </c>
      <c r="F35" s="77">
        <v>1992</v>
      </c>
      <c r="G35" s="35" t="s">
        <v>10</v>
      </c>
      <c r="H35" s="19" t="s">
        <v>21</v>
      </c>
      <c r="I35" s="103" t="str">
        <f t="shared" si="0"/>
        <v>A</v>
      </c>
      <c r="J35" s="103">
        <f>COUNTIF(I$6:I35,I35)</f>
        <v>16</v>
      </c>
      <c r="K35" s="99">
        <v>0.02989583333333333</v>
      </c>
    </row>
    <row r="36" spans="1:11" ht="15" customHeight="1">
      <c r="A36" s="30">
        <v>31</v>
      </c>
      <c r="B36" s="75">
        <v>76</v>
      </c>
      <c r="C36" s="38" t="s">
        <v>247</v>
      </c>
      <c r="D36" s="24" t="s">
        <v>79</v>
      </c>
      <c r="E36" s="75" t="s">
        <v>3</v>
      </c>
      <c r="F36" s="77">
        <v>1983</v>
      </c>
      <c r="G36" s="35" t="s">
        <v>10</v>
      </c>
      <c r="H36" s="19" t="s">
        <v>14</v>
      </c>
      <c r="I36" s="103" t="str">
        <f t="shared" si="0"/>
        <v>A</v>
      </c>
      <c r="J36" s="103">
        <f>COUNTIF(I$6:I36,I36)</f>
        <v>17</v>
      </c>
      <c r="K36" s="99">
        <v>0.029942129629629628</v>
      </c>
    </row>
    <row r="37" spans="1:11" ht="15" customHeight="1">
      <c r="A37" s="30">
        <v>32</v>
      </c>
      <c r="B37" s="75">
        <v>94</v>
      </c>
      <c r="C37" s="36" t="s">
        <v>234</v>
      </c>
      <c r="D37" s="26" t="s">
        <v>38</v>
      </c>
      <c r="E37" s="75" t="s">
        <v>3</v>
      </c>
      <c r="F37" s="35">
        <v>1977</v>
      </c>
      <c r="G37" s="35" t="s">
        <v>10</v>
      </c>
      <c r="H37" s="21" t="s">
        <v>299</v>
      </c>
      <c r="I37" s="103" t="str">
        <f t="shared" si="0"/>
        <v>B</v>
      </c>
      <c r="J37" s="103">
        <f>COUNTIF(I$6:I37,I37)</f>
        <v>8</v>
      </c>
      <c r="K37" s="99">
        <v>0.030011574074074076</v>
      </c>
    </row>
    <row r="38" spans="1:11" ht="15" customHeight="1">
      <c r="A38" s="30">
        <v>33</v>
      </c>
      <c r="B38" s="75">
        <v>102</v>
      </c>
      <c r="C38" s="38" t="s">
        <v>160</v>
      </c>
      <c r="D38" s="24" t="s">
        <v>148</v>
      </c>
      <c r="E38" s="75" t="s">
        <v>3</v>
      </c>
      <c r="F38" s="77">
        <v>1981</v>
      </c>
      <c r="G38" s="35" t="s">
        <v>10</v>
      </c>
      <c r="H38" s="19" t="s">
        <v>161</v>
      </c>
      <c r="I38" s="103" t="str">
        <f aca="true" t="shared" si="1" ref="I38:I69">IF($E38="m",IF($F$1-$F38&gt;19,IF($F$1-$F38&lt;40,"A",IF($F$1-$F38&gt;49,IF($F$1-$F38&gt;59,IF($F$1-$F38&gt;69,"E","D"),"C"),"B")),"JM"),IF($F$1-$F38&gt;19,IF($F$1-$F38&lt;40,"F",IF($F$1-$F38&lt;50,"G","H")),"JŽ"))</f>
        <v>A</v>
      </c>
      <c r="J38" s="103">
        <f>COUNTIF(I$6:I38,I38)</f>
        <v>18</v>
      </c>
      <c r="K38" s="99">
        <v>0.03009259259259259</v>
      </c>
    </row>
    <row r="39" spans="1:11" s="121" customFormat="1" ht="15" customHeight="1">
      <c r="A39" s="143">
        <v>34</v>
      </c>
      <c r="B39" s="144">
        <v>126</v>
      </c>
      <c r="C39" s="151" t="s">
        <v>71</v>
      </c>
      <c r="D39" s="152" t="s">
        <v>72</v>
      </c>
      <c r="E39" s="144" t="s">
        <v>3</v>
      </c>
      <c r="F39" s="153">
        <v>1952</v>
      </c>
      <c r="G39" s="147" t="s">
        <v>10</v>
      </c>
      <c r="H39" s="154" t="s">
        <v>14</v>
      </c>
      <c r="I39" s="149" t="str">
        <f t="shared" si="1"/>
        <v>D</v>
      </c>
      <c r="J39" s="149">
        <f>COUNTIF(I$6:I39,I39)</f>
        <v>2</v>
      </c>
      <c r="K39" s="150">
        <v>0.030393518518518518</v>
      </c>
    </row>
    <row r="40" spans="1:11" s="116" customFormat="1" ht="15" customHeight="1">
      <c r="A40" s="155">
        <v>35</v>
      </c>
      <c r="B40" s="156">
        <v>172</v>
      </c>
      <c r="C40" s="164" t="s">
        <v>319</v>
      </c>
      <c r="D40" s="165" t="s">
        <v>84</v>
      </c>
      <c r="E40" s="156" t="s">
        <v>3</v>
      </c>
      <c r="F40" s="160">
        <v>1962</v>
      </c>
      <c r="G40" s="160" t="s">
        <v>10</v>
      </c>
      <c r="H40" s="166" t="s">
        <v>16</v>
      </c>
      <c r="I40" s="162" t="str">
        <f t="shared" si="1"/>
        <v>C</v>
      </c>
      <c r="J40" s="162">
        <f>COUNTIF(I$6:I40,I40)</f>
        <v>3</v>
      </c>
      <c r="K40" s="163">
        <v>0.03074074074074074</v>
      </c>
    </row>
    <row r="41" spans="1:11" ht="15" customHeight="1">
      <c r="A41" s="30">
        <v>36</v>
      </c>
      <c r="B41" s="75">
        <v>169</v>
      </c>
      <c r="C41" s="36" t="s">
        <v>317</v>
      </c>
      <c r="D41" s="26" t="s">
        <v>50</v>
      </c>
      <c r="E41" s="75" t="s">
        <v>3</v>
      </c>
      <c r="F41" s="35">
        <v>1998</v>
      </c>
      <c r="G41" s="35" t="s">
        <v>10</v>
      </c>
      <c r="H41" s="72" t="s">
        <v>318</v>
      </c>
      <c r="I41" s="103" t="str">
        <f t="shared" si="1"/>
        <v>A</v>
      </c>
      <c r="J41" s="103">
        <f>COUNTIF(I$6:I41,I41)</f>
        <v>19</v>
      </c>
      <c r="K41" s="99">
        <v>0.030833333333333334</v>
      </c>
    </row>
    <row r="42" spans="1:11" ht="15" customHeight="1">
      <c r="A42" s="30">
        <v>37</v>
      </c>
      <c r="B42" s="75">
        <v>103</v>
      </c>
      <c r="C42" s="36" t="s">
        <v>303</v>
      </c>
      <c r="D42" s="26" t="s">
        <v>68</v>
      </c>
      <c r="E42" s="75" t="s">
        <v>3</v>
      </c>
      <c r="F42" s="35">
        <v>1961</v>
      </c>
      <c r="G42" s="35" t="s">
        <v>10</v>
      </c>
      <c r="H42" s="21" t="s">
        <v>21</v>
      </c>
      <c r="I42" s="103" t="str">
        <f t="shared" si="1"/>
        <v>C</v>
      </c>
      <c r="J42" s="103">
        <f>COUNTIF(I$6:I42,I42)</f>
        <v>4</v>
      </c>
      <c r="K42" s="99">
        <v>0.030937499999999996</v>
      </c>
    </row>
    <row r="43" spans="1:11" s="111" customFormat="1" ht="15" customHeight="1">
      <c r="A43" s="130">
        <v>38</v>
      </c>
      <c r="B43" s="131">
        <v>100</v>
      </c>
      <c r="C43" s="132" t="s">
        <v>198</v>
      </c>
      <c r="D43" s="133" t="s">
        <v>199</v>
      </c>
      <c r="E43" s="131" t="s">
        <v>4</v>
      </c>
      <c r="F43" s="134">
        <v>1974</v>
      </c>
      <c r="G43" s="135" t="s">
        <v>10</v>
      </c>
      <c r="H43" s="136" t="s">
        <v>200</v>
      </c>
      <c r="I43" s="137" t="str">
        <f t="shared" si="1"/>
        <v>G</v>
      </c>
      <c r="J43" s="137">
        <f>COUNTIF(I$6:I43,I43)</f>
        <v>1</v>
      </c>
      <c r="K43" s="138">
        <v>0.031018518518518515</v>
      </c>
    </row>
    <row r="44" spans="1:11" ht="15" customHeight="1">
      <c r="A44" s="30">
        <v>39</v>
      </c>
      <c r="B44" s="75">
        <v>64</v>
      </c>
      <c r="C44" s="38" t="s">
        <v>206</v>
      </c>
      <c r="D44" s="24" t="s">
        <v>111</v>
      </c>
      <c r="E44" s="75" t="s">
        <v>3</v>
      </c>
      <c r="F44" s="77">
        <v>1979</v>
      </c>
      <c r="G44" s="35" t="s">
        <v>10</v>
      </c>
      <c r="H44" s="19" t="s">
        <v>14</v>
      </c>
      <c r="I44" s="103" t="str">
        <f t="shared" si="1"/>
        <v>A</v>
      </c>
      <c r="J44" s="103">
        <f>COUNTIF(I$6:I44,I44)</f>
        <v>20</v>
      </c>
      <c r="K44" s="99">
        <v>0.031064814814814812</v>
      </c>
    </row>
    <row r="45" spans="1:11" s="111" customFormat="1" ht="12" customHeight="1">
      <c r="A45" s="130">
        <v>40</v>
      </c>
      <c r="B45" s="131">
        <v>97</v>
      </c>
      <c r="C45" s="139" t="s">
        <v>300</v>
      </c>
      <c r="D45" s="140" t="s">
        <v>301</v>
      </c>
      <c r="E45" s="131" t="s">
        <v>4</v>
      </c>
      <c r="F45" s="135">
        <v>1984</v>
      </c>
      <c r="G45" s="135" t="s">
        <v>10</v>
      </c>
      <c r="H45" s="141" t="s">
        <v>21</v>
      </c>
      <c r="I45" s="137" t="str">
        <f t="shared" si="1"/>
        <v>F</v>
      </c>
      <c r="J45" s="137">
        <f>COUNTIF(I$6:I45,I45)</f>
        <v>1</v>
      </c>
      <c r="K45" s="138">
        <v>0.03107638888888889</v>
      </c>
    </row>
    <row r="46" spans="1:11" s="116" customFormat="1" ht="15" customHeight="1">
      <c r="A46" s="155">
        <v>41</v>
      </c>
      <c r="B46" s="156">
        <v>62</v>
      </c>
      <c r="C46" s="157" t="s">
        <v>100</v>
      </c>
      <c r="D46" s="158" t="s">
        <v>101</v>
      </c>
      <c r="E46" s="156" t="s">
        <v>3</v>
      </c>
      <c r="F46" s="159">
        <v>1950</v>
      </c>
      <c r="G46" s="160" t="s">
        <v>10</v>
      </c>
      <c r="H46" s="161" t="s">
        <v>58</v>
      </c>
      <c r="I46" s="162" t="str">
        <f t="shared" si="1"/>
        <v>D</v>
      </c>
      <c r="J46" s="162">
        <f>COUNTIF(I$6:I46,I46)</f>
        <v>3</v>
      </c>
      <c r="K46" s="163">
        <v>0.031342592592592596</v>
      </c>
    </row>
    <row r="47" spans="1:11" ht="15" customHeight="1">
      <c r="A47" s="30">
        <v>42</v>
      </c>
      <c r="B47" s="75">
        <v>61</v>
      </c>
      <c r="C47" s="38" t="s">
        <v>56</v>
      </c>
      <c r="D47" s="24" t="s">
        <v>57</v>
      </c>
      <c r="E47" s="75" t="s">
        <v>3</v>
      </c>
      <c r="F47" s="77">
        <v>1971</v>
      </c>
      <c r="G47" s="35" t="s">
        <v>10</v>
      </c>
      <c r="H47" s="19" t="s">
        <v>58</v>
      </c>
      <c r="I47" s="103" t="str">
        <f t="shared" si="1"/>
        <v>B</v>
      </c>
      <c r="J47" s="103">
        <f>COUNTIF(I$6:I47,I47)</f>
        <v>9</v>
      </c>
      <c r="K47" s="99">
        <v>0.03135416666666666</v>
      </c>
    </row>
    <row r="48" spans="1:11" ht="15" customHeight="1">
      <c r="A48" s="30">
        <v>43</v>
      </c>
      <c r="B48" s="75">
        <v>137</v>
      </c>
      <c r="C48" s="38" t="s">
        <v>176</v>
      </c>
      <c r="D48" s="24" t="s">
        <v>108</v>
      </c>
      <c r="E48" s="75" t="s">
        <v>3</v>
      </c>
      <c r="F48" s="77">
        <v>1983</v>
      </c>
      <c r="G48" s="35" t="s">
        <v>10</v>
      </c>
      <c r="H48" s="19" t="s">
        <v>177</v>
      </c>
      <c r="I48" s="103" t="str">
        <f t="shared" si="1"/>
        <v>A</v>
      </c>
      <c r="J48" s="103">
        <f>COUNTIF(I$6:I48,I48)</f>
        <v>21</v>
      </c>
      <c r="K48" s="99">
        <v>0.03155092592592592</v>
      </c>
    </row>
    <row r="49" spans="1:11" ht="15" customHeight="1">
      <c r="A49" s="30">
        <v>44</v>
      </c>
      <c r="B49" s="75">
        <v>165</v>
      </c>
      <c r="C49" s="36" t="s">
        <v>312</v>
      </c>
      <c r="D49" s="26" t="s">
        <v>313</v>
      </c>
      <c r="E49" s="75" t="s">
        <v>3</v>
      </c>
      <c r="F49" s="35">
        <v>1979</v>
      </c>
      <c r="G49" s="35" t="s">
        <v>10</v>
      </c>
      <c r="H49" s="21" t="s">
        <v>226</v>
      </c>
      <c r="I49" s="103" t="str">
        <f t="shared" si="1"/>
        <v>A</v>
      </c>
      <c r="J49" s="103">
        <f>COUNTIF(I$6:I49,I49)</f>
        <v>22</v>
      </c>
      <c r="K49" s="99">
        <v>0.03163194444444444</v>
      </c>
    </row>
    <row r="50" spans="1:11" ht="15" customHeight="1">
      <c r="A50" s="30">
        <v>45</v>
      </c>
      <c r="B50" s="75">
        <v>179</v>
      </c>
      <c r="C50" s="36" t="s">
        <v>324</v>
      </c>
      <c r="D50" s="26" t="s">
        <v>69</v>
      </c>
      <c r="E50" s="75" t="s">
        <v>3</v>
      </c>
      <c r="F50" s="35">
        <v>2001</v>
      </c>
      <c r="G50" s="35" t="s">
        <v>10</v>
      </c>
      <c r="H50" s="21" t="s">
        <v>325</v>
      </c>
      <c r="I50" s="103" t="str">
        <f t="shared" si="1"/>
        <v>JM</v>
      </c>
      <c r="J50" s="103">
        <f>COUNTIF(I$6:I50,I50)</f>
        <v>5</v>
      </c>
      <c r="K50" s="99">
        <v>0.03166666666666667</v>
      </c>
    </row>
    <row r="51" spans="1:11" ht="15" customHeight="1">
      <c r="A51" s="30">
        <v>46</v>
      </c>
      <c r="B51" s="75">
        <v>150</v>
      </c>
      <c r="C51" s="36" t="s">
        <v>168</v>
      </c>
      <c r="D51" s="26" t="s">
        <v>277</v>
      </c>
      <c r="E51" s="75" t="s">
        <v>3</v>
      </c>
      <c r="F51" s="35">
        <v>1970</v>
      </c>
      <c r="G51" s="35" t="s">
        <v>10</v>
      </c>
      <c r="H51" s="21" t="s">
        <v>276</v>
      </c>
      <c r="I51" s="103" t="str">
        <f t="shared" si="1"/>
        <v>B</v>
      </c>
      <c r="J51" s="103">
        <f>COUNTIF(I$6:I51,I51)</f>
        <v>10</v>
      </c>
      <c r="K51" s="99">
        <v>0.03173611111111111</v>
      </c>
    </row>
    <row r="52" spans="1:11" ht="15" customHeight="1">
      <c r="A52" s="30">
        <v>47</v>
      </c>
      <c r="B52" s="75">
        <v>87</v>
      </c>
      <c r="C52" s="38" t="s">
        <v>61</v>
      </c>
      <c r="D52" s="24" t="s">
        <v>40</v>
      </c>
      <c r="E52" s="75" t="s">
        <v>3</v>
      </c>
      <c r="F52" s="77">
        <v>1993</v>
      </c>
      <c r="G52" s="35" t="s">
        <v>10</v>
      </c>
      <c r="H52" s="19" t="s">
        <v>62</v>
      </c>
      <c r="I52" s="103" t="str">
        <f t="shared" si="1"/>
        <v>A</v>
      </c>
      <c r="J52" s="103">
        <f>COUNTIF(I$6:I52,I52)</f>
        <v>23</v>
      </c>
      <c r="K52" s="99">
        <v>0.03181712962962963</v>
      </c>
    </row>
    <row r="53" spans="1:11" s="121" customFormat="1" ht="14.25" customHeight="1">
      <c r="A53" s="143">
        <v>48</v>
      </c>
      <c r="B53" s="144">
        <v>147</v>
      </c>
      <c r="C53" s="151" t="s">
        <v>163</v>
      </c>
      <c r="D53" s="152" t="s">
        <v>164</v>
      </c>
      <c r="E53" s="144" t="s">
        <v>4</v>
      </c>
      <c r="F53" s="153">
        <v>1980</v>
      </c>
      <c r="G53" s="147" t="s">
        <v>10</v>
      </c>
      <c r="H53" s="154" t="s">
        <v>22</v>
      </c>
      <c r="I53" s="149" t="str">
        <f t="shared" si="1"/>
        <v>F</v>
      </c>
      <c r="J53" s="149">
        <f>COUNTIF(I$6:I53,I53)</f>
        <v>2</v>
      </c>
      <c r="K53" s="150">
        <v>0.03185185185185185</v>
      </c>
    </row>
    <row r="54" spans="1:11" ht="15" customHeight="1">
      <c r="A54" s="30">
        <v>49</v>
      </c>
      <c r="B54" s="75">
        <v>52</v>
      </c>
      <c r="C54" s="38" t="s">
        <v>73</v>
      </c>
      <c r="D54" s="24" t="s">
        <v>74</v>
      </c>
      <c r="E54" s="75" t="s">
        <v>3</v>
      </c>
      <c r="F54" s="77">
        <v>1979</v>
      </c>
      <c r="G54" s="35" t="s">
        <v>10</v>
      </c>
      <c r="H54" s="71" t="s">
        <v>75</v>
      </c>
      <c r="I54" s="103" t="str">
        <f t="shared" si="1"/>
        <v>A</v>
      </c>
      <c r="J54" s="103">
        <f>COUNTIF(I$6:I54,I54)</f>
        <v>24</v>
      </c>
      <c r="K54" s="99">
        <v>0.031956018518518516</v>
      </c>
    </row>
    <row r="55" spans="1:11" ht="15" customHeight="1">
      <c r="A55" s="30">
        <v>50</v>
      </c>
      <c r="B55" s="75">
        <v>168</v>
      </c>
      <c r="C55" s="36" t="s">
        <v>315</v>
      </c>
      <c r="D55" s="26" t="s">
        <v>68</v>
      </c>
      <c r="E55" s="75" t="s">
        <v>3</v>
      </c>
      <c r="F55" s="35">
        <v>1997</v>
      </c>
      <c r="G55" s="35" t="s">
        <v>10</v>
      </c>
      <c r="H55" s="21" t="s">
        <v>316</v>
      </c>
      <c r="I55" s="103" t="str">
        <f t="shared" si="1"/>
        <v>A</v>
      </c>
      <c r="J55" s="103">
        <f>COUNTIF(I$6:I55,I55)</f>
        <v>25</v>
      </c>
      <c r="K55" s="99">
        <v>0.03207175925925926</v>
      </c>
    </row>
    <row r="56" spans="1:11" ht="15" customHeight="1">
      <c r="A56" s="30">
        <v>51</v>
      </c>
      <c r="B56" s="75">
        <v>98</v>
      </c>
      <c r="C56" s="36" t="s">
        <v>180</v>
      </c>
      <c r="D56" s="26" t="s">
        <v>108</v>
      </c>
      <c r="E56" s="75" t="s">
        <v>3</v>
      </c>
      <c r="F56" s="35">
        <v>1976</v>
      </c>
      <c r="G56" s="35" t="s">
        <v>10</v>
      </c>
      <c r="H56" s="21" t="s">
        <v>302</v>
      </c>
      <c r="I56" s="103" t="str">
        <f t="shared" si="1"/>
        <v>B</v>
      </c>
      <c r="J56" s="103">
        <f>COUNTIF(I$6:I56,I56)</f>
        <v>11</v>
      </c>
      <c r="K56" s="99">
        <v>0.032129629629629626</v>
      </c>
    </row>
    <row r="57" spans="1:11" s="116" customFormat="1" ht="15" customHeight="1">
      <c r="A57" s="155">
        <v>52</v>
      </c>
      <c r="B57" s="156">
        <v>71</v>
      </c>
      <c r="C57" s="157" t="s">
        <v>51</v>
      </c>
      <c r="D57" s="158" t="s">
        <v>52</v>
      </c>
      <c r="E57" s="156" t="s">
        <v>4</v>
      </c>
      <c r="F57" s="159">
        <v>1998</v>
      </c>
      <c r="G57" s="160" t="s">
        <v>10</v>
      </c>
      <c r="H57" s="161" t="s">
        <v>34</v>
      </c>
      <c r="I57" s="162" t="str">
        <f t="shared" si="1"/>
        <v>F</v>
      </c>
      <c r="J57" s="162">
        <f>COUNTIF(I$6:I57,I57)</f>
        <v>3</v>
      </c>
      <c r="K57" s="163">
        <v>0.03247685185185185</v>
      </c>
    </row>
    <row r="58" spans="1:11" ht="15" customHeight="1">
      <c r="A58" s="30">
        <v>53</v>
      </c>
      <c r="B58" s="75">
        <v>142</v>
      </c>
      <c r="C58" s="38" t="s">
        <v>168</v>
      </c>
      <c r="D58" s="24" t="s">
        <v>162</v>
      </c>
      <c r="E58" s="75" t="s">
        <v>3</v>
      </c>
      <c r="F58" s="77">
        <v>1995</v>
      </c>
      <c r="G58" s="35" t="s">
        <v>10</v>
      </c>
      <c r="H58" s="19" t="s">
        <v>80</v>
      </c>
      <c r="I58" s="103" t="str">
        <f t="shared" si="1"/>
        <v>A</v>
      </c>
      <c r="J58" s="103">
        <f>COUNTIF(I$6:I58,I58)</f>
        <v>26</v>
      </c>
      <c r="K58" s="99">
        <v>0.032615740740740744</v>
      </c>
    </row>
    <row r="59" spans="1:11" ht="15" customHeight="1">
      <c r="A59" s="30">
        <v>54</v>
      </c>
      <c r="B59" s="75">
        <v>68</v>
      </c>
      <c r="C59" s="38" t="s">
        <v>182</v>
      </c>
      <c r="D59" s="24" t="s">
        <v>40</v>
      </c>
      <c r="E59" s="75" t="s">
        <v>3</v>
      </c>
      <c r="F59" s="77">
        <v>1989</v>
      </c>
      <c r="G59" s="35" t="s">
        <v>10</v>
      </c>
      <c r="H59" s="19" t="s">
        <v>14</v>
      </c>
      <c r="I59" s="103" t="str">
        <f t="shared" si="1"/>
        <v>A</v>
      </c>
      <c r="J59" s="103">
        <f>COUNTIF(I$6:I59,I59)</f>
        <v>27</v>
      </c>
      <c r="K59" s="99">
        <v>0.03263888888888889</v>
      </c>
    </row>
    <row r="60" spans="1:11" ht="15" customHeight="1">
      <c r="A60" s="30">
        <v>55</v>
      </c>
      <c r="B60" s="75">
        <v>31</v>
      </c>
      <c r="C60" s="38" t="s">
        <v>124</v>
      </c>
      <c r="D60" s="24" t="s">
        <v>108</v>
      </c>
      <c r="E60" s="75" t="s">
        <v>3</v>
      </c>
      <c r="F60" s="77">
        <v>1957</v>
      </c>
      <c r="G60" s="35" t="s">
        <v>10</v>
      </c>
      <c r="H60" s="19" t="s">
        <v>125</v>
      </c>
      <c r="I60" s="103" t="str">
        <f t="shared" si="1"/>
        <v>D</v>
      </c>
      <c r="J60" s="103">
        <f>COUNTIF(I$6:I60,I60)</f>
        <v>4</v>
      </c>
      <c r="K60" s="99">
        <v>0.032673611111111105</v>
      </c>
    </row>
    <row r="61" spans="1:11" ht="15" customHeight="1">
      <c r="A61" s="30">
        <v>56</v>
      </c>
      <c r="B61" s="75">
        <v>157</v>
      </c>
      <c r="C61" s="36" t="s">
        <v>308</v>
      </c>
      <c r="D61" s="26" t="s">
        <v>309</v>
      </c>
      <c r="E61" s="75" t="s">
        <v>3</v>
      </c>
      <c r="F61" s="35">
        <v>1984</v>
      </c>
      <c r="G61" s="35" t="s">
        <v>10</v>
      </c>
      <c r="H61" s="21" t="s">
        <v>17</v>
      </c>
      <c r="I61" s="103" t="str">
        <f t="shared" si="1"/>
        <v>A</v>
      </c>
      <c r="J61" s="103">
        <f>COUNTIF(I$6:I61,I61)</f>
        <v>28</v>
      </c>
      <c r="K61" s="99">
        <v>0.03275462962962963</v>
      </c>
    </row>
    <row r="62" spans="1:11" ht="15" customHeight="1">
      <c r="A62" s="30">
        <v>57</v>
      </c>
      <c r="B62" s="75">
        <v>46</v>
      </c>
      <c r="C62" s="39" t="s">
        <v>280</v>
      </c>
      <c r="D62" s="25" t="s">
        <v>40</v>
      </c>
      <c r="E62" s="76" t="s">
        <v>3</v>
      </c>
      <c r="F62" s="76">
        <v>1982</v>
      </c>
      <c r="G62" s="35" t="s">
        <v>10</v>
      </c>
      <c r="H62" s="20" t="s">
        <v>17</v>
      </c>
      <c r="I62" s="103" t="str">
        <f t="shared" si="1"/>
        <v>A</v>
      </c>
      <c r="J62" s="103">
        <f>COUNTIF(I$6:I62,I62)</f>
        <v>29</v>
      </c>
      <c r="K62" s="99">
        <v>0.03318287037037037</v>
      </c>
    </row>
    <row r="63" spans="1:11" ht="15" customHeight="1">
      <c r="A63" s="30">
        <v>58</v>
      </c>
      <c r="B63" s="75">
        <v>47</v>
      </c>
      <c r="C63" s="38" t="s">
        <v>90</v>
      </c>
      <c r="D63" s="24" t="s">
        <v>91</v>
      </c>
      <c r="E63" s="75" t="s">
        <v>3</v>
      </c>
      <c r="F63" s="77">
        <v>1984</v>
      </c>
      <c r="G63" s="35" t="s">
        <v>10</v>
      </c>
      <c r="H63" s="19" t="s">
        <v>92</v>
      </c>
      <c r="I63" s="103" t="str">
        <f t="shared" si="1"/>
        <v>A</v>
      </c>
      <c r="J63" s="103">
        <f>COUNTIF(I$6:I63,I63)</f>
        <v>30</v>
      </c>
      <c r="K63" s="99">
        <v>0.03320601851851852</v>
      </c>
    </row>
    <row r="64" spans="1:11" ht="15" customHeight="1">
      <c r="A64" s="30">
        <v>59</v>
      </c>
      <c r="B64" s="75">
        <v>123</v>
      </c>
      <c r="C64" s="38" t="s">
        <v>156</v>
      </c>
      <c r="D64" s="24" t="s">
        <v>40</v>
      </c>
      <c r="E64" s="75" t="s">
        <v>3</v>
      </c>
      <c r="F64" s="77">
        <v>1971</v>
      </c>
      <c r="G64" s="35" t="s">
        <v>10</v>
      </c>
      <c r="H64" s="19" t="s">
        <v>157</v>
      </c>
      <c r="I64" s="103" t="str">
        <f t="shared" si="1"/>
        <v>B</v>
      </c>
      <c r="J64" s="103">
        <f>COUNTIF(I$6:I64,I64)</f>
        <v>12</v>
      </c>
      <c r="K64" s="99">
        <v>0.033229166666666664</v>
      </c>
    </row>
    <row r="65" spans="1:11" ht="15" customHeight="1">
      <c r="A65" s="30">
        <v>60</v>
      </c>
      <c r="B65" s="75">
        <v>82</v>
      </c>
      <c r="C65" s="38" t="s">
        <v>126</v>
      </c>
      <c r="D65" s="24" t="s">
        <v>74</v>
      </c>
      <c r="E65" s="75" t="s">
        <v>3</v>
      </c>
      <c r="F65" s="77">
        <v>1956</v>
      </c>
      <c r="G65" s="35" t="s">
        <v>10</v>
      </c>
      <c r="H65" s="19" t="s">
        <v>58</v>
      </c>
      <c r="I65" s="103" t="str">
        <f t="shared" si="1"/>
        <v>D</v>
      </c>
      <c r="J65" s="103">
        <f>COUNTIF(I$6:I65,I65)</f>
        <v>5</v>
      </c>
      <c r="K65" s="99">
        <v>0.033344907407407406</v>
      </c>
    </row>
    <row r="66" spans="1:11" ht="15" customHeight="1">
      <c r="A66" s="30">
        <v>61</v>
      </c>
      <c r="B66" s="75">
        <v>124</v>
      </c>
      <c r="C66" s="38" t="s">
        <v>230</v>
      </c>
      <c r="D66" s="24" t="s">
        <v>231</v>
      </c>
      <c r="E66" s="75" t="s">
        <v>3</v>
      </c>
      <c r="F66" s="77">
        <v>1985</v>
      </c>
      <c r="G66" s="35" t="s">
        <v>10</v>
      </c>
      <c r="H66" s="19" t="s">
        <v>157</v>
      </c>
      <c r="I66" s="103" t="str">
        <f t="shared" si="1"/>
        <v>A</v>
      </c>
      <c r="J66" s="103">
        <f>COUNTIF(I$6:I66,I66)</f>
        <v>31</v>
      </c>
      <c r="K66" s="99">
        <v>0.03335648148148148</v>
      </c>
    </row>
    <row r="67" spans="1:11" ht="15" customHeight="1">
      <c r="A67" s="30">
        <v>62</v>
      </c>
      <c r="B67" s="75">
        <v>155</v>
      </c>
      <c r="C67" s="38" t="s">
        <v>112</v>
      </c>
      <c r="D67" s="24" t="s">
        <v>77</v>
      </c>
      <c r="E67" s="75" t="s">
        <v>4</v>
      </c>
      <c r="F67" s="77">
        <v>1982</v>
      </c>
      <c r="G67" s="35" t="s">
        <v>10</v>
      </c>
      <c r="H67" s="19" t="s">
        <v>113</v>
      </c>
      <c r="I67" s="103" t="str">
        <f t="shared" si="1"/>
        <v>F</v>
      </c>
      <c r="J67" s="103">
        <f>COUNTIF(I$6:I67,I67)</f>
        <v>4</v>
      </c>
      <c r="K67" s="99">
        <v>0.03351851851851852</v>
      </c>
    </row>
    <row r="68" spans="1:11" ht="15" customHeight="1">
      <c r="A68" s="30">
        <v>63</v>
      </c>
      <c r="B68" s="75">
        <v>83</v>
      </c>
      <c r="C68" s="36" t="s">
        <v>294</v>
      </c>
      <c r="D68" s="26" t="s">
        <v>295</v>
      </c>
      <c r="E68" s="75" t="s">
        <v>4</v>
      </c>
      <c r="F68" s="35">
        <v>1985</v>
      </c>
      <c r="G68" s="35" t="s">
        <v>10</v>
      </c>
      <c r="H68" s="21" t="s">
        <v>58</v>
      </c>
      <c r="I68" s="103" t="str">
        <f t="shared" si="1"/>
        <v>F</v>
      </c>
      <c r="J68" s="103">
        <f>COUNTIF(I$6:I68,I68)</f>
        <v>5</v>
      </c>
      <c r="K68" s="99">
        <v>0.03365740740740741</v>
      </c>
    </row>
    <row r="69" spans="1:11" ht="15" customHeight="1">
      <c r="A69" s="30">
        <v>64</v>
      </c>
      <c r="B69" s="75">
        <v>158</v>
      </c>
      <c r="C69" s="38" t="s">
        <v>219</v>
      </c>
      <c r="D69" s="24" t="s">
        <v>220</v>
      </c>
      <c r="E69" s="75" t="s">
        <v>4</v>
      </c>
      <c r="F69" s="77">
        <v>1987</v>
      </c>
      <c r="G69" s="35" t="s">
        <v>10</v>
      </c>
      <c r="H69" s="19" t="s">
        <v>221</v>
      </c>
      <c r="I69" s="103" t="str">
        <f t="shared" si="1"/>
        <v>F</v>
      </c>
      <c r="J69" s="103">
        <f>COUNTIF(I$6:I69,I69)</f>
        <v>6</v>
      </c>
      <c r="K69" s="99">
        <v>0.03373842592592593</v>
      </c>
    </row>
    <row r="70" spans="1:11" s="111" customFormat="1" ht="13.5" customHeight="1">
      <c r="A70" s="130">
        <v>65</v>
      </c>
      <c r="B70" s="131">
        <v>105</v>
      </c>
      <c r="C70" s="132" t="s">
        <v>264</v>
      </c>
      <c r="D70" s="133" t="s">
        <v>266</v>
      </c>
      <c r="E70" s="131" t="s">
        <v>4</v>
      </c>
      <c r="F70" s="134">
        <v>1960</v>
      </c>
      <c r="G70" s="135" t="s">
        <v>11</v>
      </c>
      <c r="H70" s="136" t="s">
        <v>55</v>
      </c>
      <c r="I70" s="137" t="str">
        <f aca="true" t="shared" si="2" ref="I70:I75">IF($E70="m",IF($F$1-$F70&gt;19,IF($F$1-$F70&lt;40,"A",IF($F$1-$F70&gt;49,IF($F$1-$F70&gt;59,IF($F$1-$F70&gt;69,"E","D"),"C"),"B")),"JM"),IF($F$1-$F70&gt;19,IF($F$1-$F70&lt;40,"F",IF($F$1-$F70&lt;50,"G","H")),"JŽ"))</f>
        <v>H</v>
      </c>
      <c r="J70" s="137">
        <f>COUNTIF(I$6:I70,I70)</f>
        <v>1</v>
      </c>
      <c r="K70" s="138">
        <v>0.03381944444444445</v>
      </c>
    </row>
    <row r="71" spans="1:11" ht="15" customHeight="1">
      <c r="A71" s="30">
        <v>66</v>
      </c>
      <c r="B71" s="75">
        <v>113</v>
      </c>
      <c r="C71" s="38" t="s">
        <v>95</v>
      </c>
      <c r="D71" s="24" t="s">
        <v>96</v>
      </c>
      <c r="E71" s="75" t="s">
        <v>3</v>
      </c>
      <c r="F71" s="77">
        <v>1992</v>
      </c>
      <c r="G71" s="35" t="s">
        <v>10</v>
      </c>
      <c r="H71" s="19" t="s">
        <v>97</v>
      </c>
      <c r="I71" s="103" t="str">
        <f t="shared" si="2"/>
        <v>A</v>
      </c>
      <c r="J71" s="103">
        <f>COUNTIF(I$6:I71,I71)</f>
        <v>32</v>
      </c>
      <c r="K71" s="99">
        <v>0.03396990740740741</v>
      </c>
    </row>
    <row r="72" spans="1:11" ht="15" customHeight="1">
      <c r="A72" s="30">
        <v>67</v>
      </c>
      <c r="B72" s="75">
        <v>74</v>
      </c>
      <c r="C72" s="38" t="s">
        <v>78</v>
      </c>
      <c r="D72" s="24" t="s">
        <v>79</v>
      </c>
      <c r="E72" s="75" t="s">
        <v>3</v>
      </c>
      <c r="F72" s="77">
        <v>1988</v>
      </c>
      <c r="G72" s="35" t="s">
        <v>10</v>
      </c>
      <c r="H72" s="19" t="s">
        <v>80</v>
      </c>
      <c r="I72" s="103" t="str">
        <f t="shared" si="2"/>
        <v>A</v>
      </c>
      <c r="J72" s="103">
        <f>COUNTIF(I$6:I72,I72)</f>
        <v>33</v>
      </c>
      <c r="K72" s="99">
        <v>0.0340625</v>
      </c>
    </row>
    <row r="73" spans="1:11" ht="15" customHeight="1">
      <c r="A73" s="30">
        <v>68</v>
      </c>
      <c r="B73" s="75">
        <v>70</v>
      </c>
      <c r="C73" s="36" t="s">
        <v>49</v>
      </c>
      <c r="D73" s="26" t="s">
        <v>50</v>
      </c>
      <c r="E73" s="75" t="s">
        <v>3</v>
      </c>
      <c r="F73" s="35">
        <v>2004</v>
      </c>
      <c r="G73" s="35" t="s">
        <v>10</v>
      </c>
      <c r="H73" s="19" t="s">
        <v>34</v>
      </c>
      <c r="I73" s="103" t="str">
        <f t="shared" si="2"/>
        <v>JM</v>
      </c>
      <c r="J73" s="103">
        <f>COUNTIF(I$6:I73,I73)</f>
        <v>6</v>
      </c>
      <c r="K73" s="99">
        <v>0.03408564814814815</v>
      </c>
    </row>
    <row r="74" spans="1:11" ht="15" customHeight="1">
      <c r="A74" s="30">
        <v>69</v>
      </c>
      <c r="B74" s="75">
        <v>72</v>
      </c>
      <c r="C74" s="38" t="s">
        <v>49</v>
      </c>
      <c r="D74" s="24" t="s">
        <v>50</v>
      </c>
      <c r="E74" s="75" t="s">
        <v>3</v>
      </c>
      <c r="F74" s="77">
        <v>1972</v>
      </c>
      <c r="G74" s="35" t="s">
        <v>10</v>
      </c>
      <c r="H74" s="19" t="s">
        <v>34</v>
      </c>
      <c r="I74" s="103" t="str">
        <f t="shared" si="2"/>
        <v>B</v>
      </c>
      <c r="J74" s="103">
        <f>COUNTIF(I$6:I74,I74)</f>
        <v>13</v>
      </c>
      <c r="K74" s="99">
        <v>0.0341087962962963</v>
      </c>
    </row>
    <row r="75" spans="1:11" ht="15" customHeight="1">
      <c r="A75" s="30">
        <v>70</v>
      </c>
      <c r="B75" s="75">
        <v>112</v>
      </c>
      <c r="C75" s="38" t="s">
        <v>180</v>
      </c>
      <c r="D75" s="24" t="s">
        <v>181</v>
      </c>
      <c r="E75" s="75" t="s">
        <v>3</v>
      </c>
      <c r="F75" s="77">
        <v>1962</v>
      </c>
      <c r="G75" s="35" t="s">
        <v>10</v>
      </c>
      <c r="H75" s="19" t="s">
        <v>97</v>
      </c>
      <c r="I75" s="103" t="str">
        <f t="shared" si="2"/>
        <v>C</v>
      </c>
      <c r="J75" s="103">
        <f>COUNTIF(I$6:I75,I75)</f>
        <v>5</v>
      </c>
      <c r="K75" s="99">
        <v>0.03412037037037037</v>
      </c>
    </row>
    <row r="76" spans="1:11" s="111" customFormat="1" ht="15" customHeight="1">
      <c r="A76" s="130">
        <v>71</v>
      </c>
      <c r="B76" s="131">
        <v>39</v>
      </c>
      <c r="C76" s="132" t="s">
        <v>224</v>
      </c>
      <c r="D76" s="133" t="s">
        <v>225</v>
      </c>
      <c r="E76" s="131" t="s">
        <v>4</v>
      </c>
      <c r="F76" s="134">
        <v>1958</v>
      </c>
      <c r="G76" s="135" t="s">
        <v>10</v>
      </c>
      <c r="H76" s="136" t="s">
        <v>226</v>
      </c>
      <c r="I76" s="137" t="s">
        <v>344</v>
      </c>
      <c r="J76" s="137">
        <f>COUNTIF(I$6:I76,I76)</f>
        <v>1</v>
      </c>
      <c r="K76" s="138">
        <v>0.03418981481481482</v>
      </c>
    </row>
    <row r="77" spans="1:11" ht="15" customHeight="1">
      <c r="A77" s="30">
        <v>72</v>
      </c>
      <c r="B77" s="75">
        <v>93</v>
      </c>
      <c r="C77" s="38" t="s">
        <v>211</v>
      </c>
      <c r="D77" s="24" t="s">
        <v>212</v>
      </c>
      <c r="E77" s="75" t="s">
        <v>3</v>
      </c>
      <c r="F77" s="77">
        <v>1964</v>
      </c>
      <c r="G77" s="35" t="s">
        <v>10</v>
      </c>
      <c r="H77" s="19" t="s">
        <v>21</v>
      </c>
      <c r="I77" s="103" t="str">
        <f aca="true" t="shared" si="3" ref="I77:I82">IF($E77="m",IF($F$1-$F77&gt;19,IF($F$1-$F77&lt;40,"A",IF($F$1-$F77&gt;49,IF($F$1-$F77&gt;59,IF($F$1-$F77&gt;69,"E","D"),"C"),"B")),"JM"),IF($F$1-$F77&gt;19,IF($F$1-$F77&lt;40,"F",IF($F$1-$F77&lt;50,"G","H")),"JŽ"))</f>
        <v>C</v>
      </c>
      <c r="J77" s="103">
        <f>COUNTIF(I$6:I77,I77)</f>
        <v>6</v>
      </c>
      <c r="K77" s="99">
        <v>0.03423611111111111</v>
      </c>
    </row>
    <row r="78" spans="1:11" ht="15" customHeight="1">
      <c r="A78" s="30">
        <v>73</v>
      </c>
      <c r="B78" s="75">
        <v>84</v>
      </c>
      <c r="C78" s="36" t="s">
        <v>296</v>
      </c>
      <c r="D78" s="26" t="s">
        <v>162</v>
      </c>
      <c r="E78" s="75" t="s">
        <v>3</v>
      </c>
      <c r="F78" s="35">
        <v>1982</v>
      </c>
      <c r="G78" s="35" t="s">
        <v>10</v>
      </c>
      <c r="H78" s="21" t="s">
        <v>58</v>
      </c>
      <c r="I78" s="103" t="str">
        <f t="shared" si="3"/>
        <v>A</v>
      </c>
      <c r="J78" s="103">
        <f>COUNTIF(I$6:I78,I78)</f>
        <v>34</v>
      </c>
      <c r="K78" s="99">
        <v>0.03454861111111111</v>
      </c>
    </row>
    <row r="79" spans="1:11" ht="15" customHeight="1">
      <c r="A79" s="30">
        <v>74</v>
      </c>
      <c r="B79" s="75">
        <v>40</v>
      </c>
      <c r="C79" s="38" t="s">
        <v>167</v>
      </c>
      <c r="D79" s="24" t="s">
        <v>74</v>
      </c>
      <c r="E79" s="75" t="s">
        <v>3</v>
      </c>
      <c r="F79" s="77">
        <v>1958</v>
      </c>
      <c r="G79" s="35" t="s">
        <v>10</v>
      </c>
      <c r="H79" s="19" t="s">
        <v>14</v>
      </c>
      <c r="I79" s="103" t="str">
        <f t="shared" si="3"/>
        <v>D</v>
      </c>
      <c r="J79" s="103">
        <f>COUNTIF(I$6:I79,I79)</f>
        <v>6</v>
      </c>
      <c r="K79" s="99">
        <v>0.03456018518518519</v>
      </c>
    </row>
    <row r="80" spans="1:11" ht="15" customHeight="1">
      <c r="A80" s="30">
        <v>75</v>
      </c>
      <c r="B80" s="75">
        <v>164</v>
      </c>
      <c r="C80" s="38" t="s">
        <v>155</v>
      </c>
      <c r="D80" s="24" t="s">
        <v>57</v>
      </c>
      <c r="E80" s="75" t="s">
        <v>3</v>
      </c>
      <c r="F80" s="77">
        <v>1980</v>
      </c>
      <c r="G80" s="35" t="s">
        <v>10</v>
      </c>
      <c r="H80" s="19" t="s">
        <v>23</v>
      </c>
      <c r="I80" s="103" t="str">
        <f t="shared" si="3"/>
        <v>A</v>
      </c>
      <c r="J80" s="103">
        <f>COUNTIF(I$6:I80,I80)</f>
        <v>35</v>
      </c>
      <c r="K80" s="99">
        <v>0.0346875</v>
      </c>
    </row>
    <row r="81" spans="1:11" ht="15" customHeight="1">
      <c r="A81" s="30">
        <v>76</v>
      </c>
      <c r="B81" s="75">
        <v>77</v>
      </c>
      <c r="C81" s="38" t="s">
        <v>196</v>
      </c>
      <c r="D81" s="24" t="s">
        <v>197</v>
      </c>
      <c r="E81" s="75" t="s">
        <v>3</v>
      </c>
      <c r="F81" s="77">
        <v>1997</v>
      </c>
      <c r="G81" s="35" t="s">
        <v>10</v>
      </c>
      <c r="H81" s="19" t="s">
        <v>70</v>
      </c>
      <c r="I81" s="103" t="str">
        <f t="shared" si="3"/>
        <v>A</v>
      </c>
      <c r="J81" s="103">
        <f>COUNTIF(I$6:I81,I81)</f>
        <v>36</v>
      </c>
      <c r="K81" s="99">
        <v>0.03471064814814815</v>
      </c>
    </row>
    <row r="82" spans="1:11" ht="15" customHeight="1">
      <c r="A82" s="30">
        <v>77</v>
      </c>
      <c r="B82" s="75">
        <v>127</v>
      </c>
      <c r="C82" s="38" t="s">
        <v>169</v>
      </c>
      <c r="D82" s="24" t="s">
        <v>170</v>
      </c>
      <c r="E82" s="75" t="s">
        <v>3</v>
      </c>
      <c r="F82" s="77">
        <v>1987</v>
      </c>
      <c r="G82" s="35" t="s">
        <v>10</v>
      </c>
      <c r="H82" s="19" t="s">
        <v>171</v>
      </c>
      <c r="I82" s="103" t="str">
        <f t="shared" si="3"/>
        <v>A</v>
      </c>
      <c r="J82" s="103">
        <f>COUNTIF(I$6:I82,I82)</f>
        <v>37</v>
      </c>
      <c r="K82" s="99">
        <v>0.034861111111111114</v>
      </c>
    </row>
    <row r="83" spans="1:11" s="121" customFormat="1" ht="15" customHeight="1">
      <c r="A83" s="143">
        <v>78</v>
      </c>
      <c r="B83" s="144">
        <v>107</v>
      </c>
      <c r="C83" s="151" t="s">
        <v>237</v>
      </c>
      <c r="D83" s="152" t="s">
        <v>238</v>
      </c>
      <c r="E83" s="144" t="s">
        <v>4</v>
      </c>
      <c r="F83" s="153">
        <v>1958</v>
      </c>
      <c r="G83" s="147" t="s">
        <v>10</v>
      </c>
      <c r="H83" s="154" t="s">
        <v>42</v>
      </c>
      <c r="I83" s="149" t="s">
        <v>344</v>
      </c>
      <c r="J83" s="149">
        <f>COUNTIF(I$6:I83,I83)</f>
        <v>2</v>
      </c>
      <c r="K83" s="150">
        <v>0.03505787037037037</v>
      </c>
    </row>
    <row r="84" spans="1:11" ht="15" customHeight="1">
      <c r="A84" s="30">
        <v>79</v>
      </c>
      <c r="B84" s="75">
        <v>33</v>
      </c>
      <c r="C84" s="38" t="s">
        <v>145</v>
      </c>
      <c r="D84" s="24" t="s">
        <v>86</v>
      </c>
      <c r="E84" s="75" t="s">
        <v>3</v>
      </c>
      <c r="F84" s="77">
        <v>1970</v>
      </c>
      <c r="G84" s="35" t="s">
        <v>10</v>
      </c>
      <c r="H84" s="19" t="s">
        <v>136</v>
      </c>
      <c r="I84" s="103" t="str">
        <f aca="true" t="shared" si="4" ref="I84:I90">IF($E84="m",IF($F$1-$F84&gt;19,IF($F$1-$F84&lt;40,"A",IF($F$1-$F84&gt;49,IF($F$1-$F84&gt;59,IF($F$1-$F84&gt;69,"E","D"),"C"),"B")),"JM"),IF($F$1-$F84&gt;19,IF($F$1-$F84&lt;40,"F",IF($F$1-$F84&lt;50,"G","H")),"JŽ"))</f>
        <v>B</v>
      </c>
      <c r="J84" s="103">
        <f>COUNTIF(I$6:I84,I84)</f>
        <v>14</v>
      </c>
      <c r="K84" s="99">
        <v>0.03513888888888889</v>
      </c>
    </row>
    <row r="85" spans="1:11" ht="15" customHeight="1">
      <c r="A85" s="30">
        <v>80</v>
      </c>
      <c r="B85" s="75">
        <v>53</v>
      </c>
      <c r="C85" s="38" t="s">
        <v>76</v>
      </c>
      <c r="D85" s="24" t="s">
        <v>77</v>
      </c>
      <c r="E85" s="75" t="s">
        <v>4</v>
      </c>
      <c r="F85" s="77">
        <v>1984</v>
      </c>
      <c r="G85" s="35" t="s">
        <v>10</v>
      </c>
      <c r="H85" s="71" t="s">
        <v>75</v>
      </c>
      <c r="I85" s="103" t="str">
        <f t="shared" si="4"/>
        <v>F</v>
      </c>
      <c r="J85" s="103">
        <f>COUNTIF(I$6:I85,I85)</f>
        <v>7</v>
      </c>
      <c r="K85" s="99">
        <v>0.035289351851851856</v>
      </c>
    </row>
    <row r="86" spans="1:11" s="111" customFormat="1" ht="15" customHeight="1">
      <c r="A86" s="130">
        <v>81</v>
      </c>
      <c r="B86" s="131">
        <v>148</v>
      </c>
      <c r="C86" s="132" t="s">
        <v>228</v>
      </c>
      <c r="D86" s="133" t="s">
        <v>40</v>
      </c>
      <c r="E86" s="131" t="s">
        <v>3</v>
      </c>
      <c r="F86" s="134">
        <v>1947</v>
      </c>
      <c r="G86" s="135" t="s">
        <v>10</v>
      </c>
      <c r="H86" s="136" t="s">
        <v>229</v>
      </c>
      <c r="I86" s="137" t="str">
        <f t="shared" si="4"/>
        <v>E</v>
      </c>
      <c r="J86" s="137">
        <f>COUNTIF(I$6:I86,I86)</f>
        <v>1</v>
      </c>
      <c r="K86" s="138">
        <v>0.0353587962962963</v>
      </c>
    </row>
    <row r="87" spans="1:11" s="121" customFormat="1" ht="15" customHeight="1">
      <c r="A87" s="143">
        <v>82</v>
      </c>
      <c r="B87" s="144">
        <v>125</v>
      </c>
      <c r="C87" s="151" t="s">
        <v>222</v>
      </c>
      <c r="D87" s="152" t="s">
        <v>40</v>
      </c>
      <c r="E87" s="144" t="s">
        <v>3</v>
      </c>
      <c r="F87" s="153">
        <v>1948</v>
      </c>
      <c r="G87" s="147" t="s">
        <v>10</v>
      </c>
      <c r="H87" s="154" t="s">
        <v>223</v>
      </c>
      <c r="I87" s="149" t="str">
        <f t="shared" si="4"/>
        <v>E</v>
      </c>
      <c r="J87" s="149">
        <f>COUNTIF(I$6:I87,I87)</f>
        <v>2</v>
      </c>
      <c r="K87" s="150">
        <v>0.035416666666666666</v>
      </c>
    </row>
    <row r="88" spans="1:11" ht="15" customHeight="1">
      <c r="A88" s="30">
        <v>83</v>
      </c>
      <c r="B88" s="75">
        <v>111</v>
      </c>
      <c r="C88" s="38" t="s">
        <v>209</v>
      </c>
      <c r="D88" s="24" t="s">
        <v>40</v>
      </c>
      <c r="E88" s="75" t="s">
        <v>3</v>
      </c>
      <c r="F88" s="77">
        <v>1976</v>
      </c>
      <c r="G88" s="35" t="s">
        <v>10</v>
      </c>
      <c r="H88" s="19" t="s">
        <v>210</v>
      </c>
      <c r="I88" s="103" t="str">
        <f t="shared" si="4"/>
        <v>B</v>
      </c>
      <c r="J88" s="103">
        <f>COUNTIF(I$6:I88,I88)</f>
        <v>15</v>
      </c>
      <c r="K88" s="99">
        <v>0.03549768518518519</v>
      </c>
    </row>
    <row r="89" spans="1:11" ht="15" customHeight="1">
      <c r="A89" s="30">
        <v>84</v>
      </c>
      <c r="B89" s="75">
        <v>161</v>
      </c>
      <c r="C89" s="38" t="s">
        <v>153</v>
      </c>
      <c r="D89" s="24" t="s">
        <v>154</v>
      </c>
      <c r="E89" s="75" t="s">
        <v>3</v>
      </c>
      <c r="F89" s="77">
        <v>1979</v>
      </c>
      <c r="G89" s="35" t="s">
        <v>10</v>
      </c>
      <c r="H89" s="19" t="s">
        <v>14</v>
      </c>
      <c r="I89" s="103" t="str">
        <f t="shared" si="4"/>
        <v>A</v>
      </c>
      <c r="J89" s="103">
        <f>COUNTIF(I$6:I89,I89)</f>
        <v>38</v>
      </c>
      <c r="K89" s="99">
        <v>0.035590277777777776</v>
      </c>
    </row>
    <row r="90" spans="1:11" ht="15" customHeight="1">
      <c r="A90" s="30">
        <v>85</v>
      </c>
      <c r="B90" s="75">
        <v>177</v>
      </c>
      <c r="C90" s="36" t="s">
        <v>321</v>
      </c>
      <c r="D90" s="26" t="s">
        <v>322</v>
      </c>
      <c r="E90" s="75" t="s">
        <v>3</v>
      </c>
      <c r="F90" s="35">
        <v>1963</v>
      </c>
      <c r="G90" s="35" t="s">
        <v>10</v>
      </c>
      <c r="H90" s="21" t="s">
        <v>19</v>
      </c>
      <c r="I90" s="103" t="str">
        <f t="shared" si="4"/>
        <v>C</v>
      </c>
      <c r="J90" s="103">
        <f>COUNTIF(I$6:I90,I90)</f>
        <v>7</v>
      </c>
      <c r="K90" s="99">
        <v>0.035868055555555556</v>
      </c>
    </row>
    <row r="91" spans="1:11" s="116" customFormat="1" ht="15" customHeight="1">
      <c r="A91" s="155">
        <v>86</v>
      </c>
      <c r="B91" s="156">
        <v>145</v>
      </c>
      <c r="C91" s="157" t="s">
        <v>254</v>
      </c>
      <c r="D91" s="158" t="s">
        <v>128</v>
      </c>
      <c r="E91" s="156" t="s">
        <v>4</v>
      </c>
      <c r="F91" s="159">
        <v>1957</v>
      </c>
      <c r="G91" s="160" t="s">
        <v>10</v>
      </c>
      <c r="H91" s="161" t="s">
        <v>255</v>
      </c>
      <c r="I91" s="162" t="s">
        <v>344</v>
      </c>
      <c r="J91" s="162">
        <f>COUNTIF(I$6:I91,I91)</f>
        <v>3</v>
      </c>
      <c r="K91" s="163">
        <v>0.03599537037037037</v>
      </c>
    </row>
    <row r="92" spans="1:11" ht="15" customHeight="1">
      <c r="A92" s="30">
        <v>87</v>
      </c>
      <c r="B92" s="75">
        <v>175</v>
      </c>
      <c r="C92" s="38" t="s">
        <v>205</v>
      </c>
      <c r="D92" s="24" t="s">
        <v>38</v>
      </c>
      <c r="E92" s="75" t="s">
        <v>3</v>
      </c>
      <c r="F92" s="77">
        <v>1976</v>
      </c>
      <c r="G92" s="35" t="s">
        <v>10</v>
      </c>
      <c r="H92" s="19" t="s">
        <v>14</v>
      </c>
      <c r="I92" s="103" t="str">
        <f aca="true" t="shared" si="5" ref="I92:I123">IF($E92="m",IF($F$1-$F92&gt;19,IF($F$1-$F92&lt;40,"A",IF($F$1-$F92&gt;49,IF($F$1-$F92&gt;59,IF($F$1-$F92&gt;69,"E","D"),"C"),"B")),"JM"),IF($F$1-$F92&gt;19,IF($F$1-$F92&lt;40,"F",IF($F$1-$F92&lt;50,"G","H")),"JŽ"))</f>
        <v>B</v>
      </c>
      <c r="J92" s="103">
        <f>COUNTIF(I$6:I92,I92)</f>
        <v>16</v>
      </c>
      <c r="K92" s="99">
        <v>0.03612268518518518</v>
      </c>
    </row>
    <row r="93" spans="1:11" ht="15" customHeight="1">
      <c r="A93" s="30">
        <v>88</v>
      </c>
      <c r="B93" s="75">
        <v>143</v>
      </c>
      <c r="C93" s="38" t="s">
        <v>243</v>
      </c>
      <c r="D93" s="24" t="s">
        <v>244</v>
      </c>
      <c r="E93" s="75" t="s">
        <v>3</v>
      </c>
      <c r="F93" s="77">
        <v>1992</v>
      </c>
      <c r="G93" s="35" t="s">
        <v>10</v>
      </c>
      <c r="H93" s="19" t="s">
        <v>18</v>
      </c>
      <c r="I93" s="103" t="str">
        <f t="shared" si="5"/>
        <v>A</v>
      </c>
      <c r="J93" s="103">
        <f>COUNTIF(I$6:I93,I93)</f>
        <v>39</v>
      </c>
      <c r="K93" s="99">
        <v>0.036273148148148145</v>
      </c>
    </row>
    <row r="94" spans="1:11" ht="15" customHeight="1">
      <c r="A94" s="30">
        <v>89</v>
      </c>
      <c r="B94" s="75">
        <v>81</v>
      </c>
      <c r="C94" s="38" t="s">
        <v>165</v>
      </c>
      <c r="D94" s="24" t="s">
        <v>148</v>
      </c>
      <c r="E94" s="75" t="s">
        <v>3</v>
      </c>
      <c r="F94" s="77">
        <v>1988</v>
      </c>
      <c r="G94" s="35" t="s">
        <v>10</v>
      </c>
      <c r="H94" s="19" t="s">
        <v>166</v>
      </c>
      <c r="I94" s="103" t="str">
        <f t="shared" si="5"/>
        <v>A</v>
      </c>
      <c r="J94" s="103">
        <f>COUNTIF(I$6:I94,I94)</f>
        <v>40</v>
      </c>
      <c r="K94" s="99">
        <v>0.036284722222222225</v>
      </c>
    </row>
    <row r="95" spans="1:11" ht="15" customHeight="1">
      <c r="A95" s="30">
        <v>90</v>
      </c>
      <c r="B95" s="75">
        <v>79</v>
      </c>
      <c r="C95" s="38" t="s">
        <v>165</v>
      </c>
      <c r="D95" s="24" t="s">
        <v>86</v>
      </c>
      <c r="E95" s="75" t="s">
        <v>3</v>
      </c>
      <c r="F95" s="77">
        <v>1992</v>
      </c>
      <c r="G95" s="35" t="s">
        <v>10</v>
      </c>
      <c r="H95" s="19" t="s">
        <v>166</v>
      </c>
      <c r="I95" s="103" t="str">
        <f t="shared" si="5"/>
        <v>A</v>
      </c>
      <c r="J95" s="103">
        <f>COUNTIF(I$6:I95,I95)</f>
        <v>41</v>
      </c>
      <c r="K95" s="99">
        <v>0.03629629629629629</v>
      </c>
    </row>
    <row r="96" spans="1:11" ht="15" customHeight="1">
      <c r="A96" s="30">
        <v>91</v>
      </c>
      <c r="B96" s="75">
        <v>78</v>
      </c>
      <c r="C96" s="38" t="s">
        <v>239</v>
      </c>
      <c r="D96" s="24" t="s">
        <v>86</v>
      </c>
      <c r="E96" s="75" t="s">
        <v>3</v>
      </c>
      <c r="F96" s="77">
        <v>1993</v>
      </c>
      <c r="G96" s="35" t="s">
        <v>10</v>
      </c>
      <c r="H96" s="19" t="s">
        <v>70</v>
      </c>
      <c r="I96" s="103" t="str">
        <f t="shared" si="5"/>
        <v>A</v>
      </c>
      <c r="J96" s="103">
        <f>COUNTIF(I$6:I96,I96)</f>
        <v>42</v>
      </c>
      <c r="K96" s="99">
        <v>0.03630787037037037</v>
      </c>
    </row>
    <row r="97" spans="1:11" ht="15" customHeight="1">
      <c r="A97" s="30">
        <v>92</v>
      </c>
      <c r="B97" s="75">
        <v>146</v>
      </c>
      <c r="C97" s="38" t="s">
        <v>252</v>
      </c>
      <c r="D97" s="24" t="s">
        <v>132</v>
      </c>
      <c r="E97" s="75" t="s">
        <v>3</v>
      </c>
      <c r="F97" s="77">
        <v>1957</v>
      </c>
      <c r="G97" s="35" t="s">
        <v>10</v>
      </c>
      <c r="H97" s="19" t="s">
        <v>253</v>
      </c>
      <c r="I97" s="103" t="str">
        <f t="shared" si="5"/>
        <v>D</v>
      </c>
      <c r="J97" s="103">
        <f>COUNTIF(I$6:I97,I97)</f>
        <v>7</v>
      </c>
      <c r="K97" s="99">
        <v>0.03665509259259259</v>
      </c>
    </row>
    <row r="98" spans="1:11" ht="15" customHeight="1">
      <c r="A98" s="30">
        <v>93</v>
      </c>
      <c r="B98" s="75">
        <v>43</v>
      </c>
      <c r="C98" s="40" t="s">
        <v>278</v>
      </c>
      <c r="D98" s="24" t="s">
        <v>279</v>
      </c>
      <c r="E98" s="75" t="s">
        <v>3</v>
      </c>
      <c r="F98" s="77">
        <v>1976</v>
      </c>
      <c r="G98" s="35" t="s">
        <v>10</v>
      </c>
      <c r="H98" s="19" t="s">
        <v>17</v>
      </c>
      <c r="I98" s="103" t="str">
        <f t="shared" si="5"/>
        <v>B</v>
      </c>
      <c r="J98" s="103">
        <f>COUNTIF(I$6:I98,I98)</f>
        <v>17</v>
      </c>
      <c r="K98" s="99">
        <v>0.03666666666666667</v>
      </c>
    </row>
    <row r="99" spans="1:11" ht="15" customHeight="1">
      <c r="A99" s="30">
        <v>94</v>
      </c>
      <c r="B99" s="75">
        <v>134</v>
      </c>
      <c r="C99" s="38" t="s">
        <v>195</v>
      </c>
      <c r="D99" s="24" t="s">
        <v>52</v>
      </c>
      <c r="E99" s="75" t="s">
        <v>4</v>
      </c>
      <c r="F99" s="77">
        <v>1997</v>
      </c>
      <c r="G99" s="35" t="s">
        <v>10</v>
      </c>
      <c r="H99" s="19" t="s">
        <v>12</v>
      </c>
      <c r="I99" s="103" t="str">
        <f t="shared" si="5"/>
        <v>F</v>
      </c>
      <c r="J99" s="103">
        <f>COUNTIF(I$6:I99,I99)</f>
        <v>8</v>
      </c>
      <c r="K99" s="99">
        <v>0.03695601851851852</v>
      </c>
    </row>
    <row r="100" spans="1:11" s="121" customFormat="1" ht="15" customHeight="1">
      <c r="A100" s="143">
        <v>95</v>
      </c>
      <c r="B100" s="144">
        <v>96</v>
      </c>
      <c r="C100" s="151" t="s">
        <v>127</v>
      </c>
      <c r="D100" s="152" t="s">
        <v>129</v>
      </c>
      <c r="E100" s="144" t="s">
        <v>4</v>
      </c>
      <c r="F100" s="153">
        <v>1968</v>
      </c>
      <c r="G100" s="147" t="s">
        <v>10</v>
      </c>
      <c r="H100" s="154" t="s">
        <v>130</v>
      </c>
      <c r="I100" s="149" t="str">
        <f t="shared" si="5"/>
        <v>H</v>
      </c>
      <c r="J100" s="149">
        <f>COUNTIF(I$6:I100,I100)</f>
        <v>2</v>
      </c>
      <c r="K100" s="150">
        <v>0.037002314814814814</v>
      </c>
    </row>
    <row r="101" spans="1:11" s="121" customFormat="1" ht="15" customHeight="1">
      <c r="A101" s="143">
        <v>96</v>
      </c>
      <c r="B101" s="144">
        <v>50</v>
      </c>
      <c r="C101" s="151" t="s">
        <v>269</v>
      </c>
      <c r="D101" s="152" t="s">
        <v>270</v>
      </c>
      <c r="E101" s="144" t="s">
        <v>4</v>
      </c>
      <c r="F101" s="153">
        <v>1978</v>
      </c>
      <c r="G101" s="147" t="s">
        <v>10</v>
      </c>
      <c r="H101" s="154" t="s">
        <v>292</v>
      </c>
      <c r="I101" s="149" t="str">
        <f t="shared" si="5"/>
        <v>G</v>
      </c>
      <c r="J101" s="149">
        <f>COUNTIF(I$6:I101,I101)</f>
        <v>2</v>
      </c>
      <c r="K101" s="150">
        <v>0.037071759259259256</v>
      </c>
    </row>
    <row r="102" spans="1:11" ht="15" customHeight="1">
      <c r="A102" s="30">
        <v>97</v>
      </c>
      <c r="B102" s="75">
        <v>69</v>
      </c>
      <c r="C102" s="38" t="s">
        <v>187</v>
      </c>
      <c r="D102" s="24" t="s">
        <v>188</v>
      </c>
      <c r="E102" s="75" t="s">
        <v>3</v>
      </c>
      <c r="F102" s="77">
        <v>1989</v>
      </c>
      <c r="G102" s="35" t="s">
        <v>10</v>
      </c>
      <c r="H102" s="19" t="s">
        <v>14</v>
      </c>
      <c r="I102" s="103" t="str">
        <f t="shared" si="5"/>
        <v>A</v>
      </c>
      <c r="J102" s="103">
        <f>COUNTIF(I$6:I102,I102)</f>
        <v>43</v>
      </c>
      <c r="K102" s="99">
        <v>0.03729166666666667</v>
      </c>
    </row>
    <row r="103" spans="1:11" s="116" customFormat="1" ht="15" customHeight="1">
      <c r="A103" s="155">
        <v>98</v>
      </c>
      <c r="B103" s="156">
        <v>32</v>
      </c>
      <c r="C103" s="157" t="s">
        <v>185</v>
      </c>
      <c r="D103" s="158" t="s">
        <v>108</v>
      </c>
      <c r="E103" s="156" t="s">
        <v>3</v>
      </c>
      <c r="F103" s="159">
        <v>1948</v>
      </c>
      <c r="G103" s="160" t="s">
        <v>10</v>
      </c>
      <c r="H103" s="161" t="s">
        <v>186</v>
      </c>
      <c r="I103" s="162" t="str">
        <f t="shared" si="5"/>
        <v>E</v>
      </c>
      <c r="J103" s="162">
        <f>COUNTIF(I$6:I103,I103)</f>
        <v>3</v>
      </c>
      <c r="K103" s="163">
        <v>0.03730324074074074</v>
      </c>
    </row>
    <row r="104" spans="1:11" s="116" customFormat="1" ht="15" customHeight="1">
      <c r="A104" s="155">
        <v>99</v>
      </c>
      <c r="B104" s="156">
        <v>86</v>
      </c>
      <c r="C104" s="157" t="s">
        <v>202</v>
      </c>
      <c r="D104" s="158" t="s">
        <v>47</v>
      </c>
      <c r="E104" s="156" t="s">
        <v>4</v>
      </c>
      <c r="F104" s="159">
        <v>1972</v>
      </c>
      <c r="G104" s="160" t="s">
        <v>10</v>
      </c>
      <c r="H104" s="161" t="s">
        <v>58</v>
      </c>
      <c r="I104" s="162" t="str">
        <f t="shared" si="5"/>
        <v>G</v>
      </c>
      <c r="J104" s="162">
        <f>COUNTIF(I$6:I104,I104)</f>
        <v>3</v>
      </c>
      <c r="K104" s="163">
        <v>0.03732638888888889</v>
      </c>
    </row>
    <row r="105" spans="1:11" ht="15" customHeight="1">
      <c r="A105" s="30">
        <v>100</v>
      </c>
      <c r="B105" s="75">
        <v>178</v>
      </c>
      <c r="C105" s="36" t="s">
        <v>323</v>
      </c>
      <c r="D105" s="26" t="s">
        <v>190</v>
      </c>
      <c r="E105" s="75" t="s">
        <v>3</v>
      </c>
      <c r="F105" s="35">
        <v>1962</v>
      </c>
      <c r="G105" s="35" t="s">
        <v>10</v>
      </c>
      <c r="H105" s="21" t="s">
        <v>19</v>
      </c>
      <c r="I105" s="103" t="str">
        <f t="shared" si="5"/>
        <v>C</v>
      </c>
      <c r="J105" s="103">
        <f>COUNTIF(I$6:I105,I105)</f>
        <v>8</v>
      </c>
      <c r="K105" s="99">
        <v>0.03751157407407407</v>
      </c>
    </row>
    <row r="106" spans="1:11" ht="15" customHeight="1">
      <c r="A106" s="30">
        <v>101</v>
      </c>
      <c r="B106" s="75">
        <v>138</v>
      </c>
      <c r="C106" s="38" t="s">
        <v>81</v>
      </c>
      <c r="D106" s="24" t="s">
        <v>38</v>
      </c>
      <c r="E106" s="75" t="s">
        <v>3</v>
      </c>
      <c r="F106" s="77">
        <v>1977</v>
      </c>
      <c r="G106" s="35" t="s">
        <v>10</v>
      </c>
      <c r="H106" s="19" t="s">
        <v>82</v>
      </c>
      <c r="I106" s="103" t="str">
        <f t="shared" si="5"/>
        <v>B</v>
      </c>
      <c r="J106" s="103">
        <f>COUNTIF(I$6:I106,I106)</f>
        <v>18</v>
      </c>
      <c r="K106" s="99">
        <v>0.03753472222222222</v>
      </c>
    </row>
    <row r="107" spans="1:11" ht="15" customHeight="1">
      <c r="A107" s="30">
        <v>102</v>
      </c>
      <c r="B107" s="75">
        <v>114</v>
      </c>
      <c r="C107" s="38" t="s">
        <v>262</v>
      </c>
      <c r="D107" s="24" t="s">
        <v>263</v>
      </c>
      <c r="E107" s="75" t="s">
        <v>4</v>
      </c>
      <c r="F107" s="77">
        <v>1973</v>
      </c>
      <c r="G107" s="35" t="s">
        <v>10</v>
      </c>
      <c r="H107" s="19" t="s">
        <v>106</v>
      </c>
      <c r="I107" s="103" t="str">
        <f t="shared" si="5"/>
        <v>G</v>
      </c>
      <c r="J107" s="103">
        <f>COUNTIF(I$6:I107,I107)</f>
        <v>4</v>
      </c>
      <c r="K107" s="99">
        <v>0.03761574074074074</v>
      </c>
    </row>
    <row r="108" spans="1:11" ht="15" customHeight="1">
      <c r="A108" s="30">
        <v>103</v>
      </c>
      <c r="B108" s="75">
        <v>37</v>
      </c>
      <c r="C108" s="38" t="s">
        <v>207</v>
      </c>
      <c r="D108" s="24" t="s">
        <v>119</v>
      </c>
      <c r="E108" s="75" t="s">
        <v>3</v>
      </c>
      <c r="F108" s="77">
        <v>1982</v>
      </c>
      <c r="G108" s="35" t="s">
        <v>10</v>
      </c>
      <c r="H108" s="19" t="s">
        <v>208</v>
      </c>
      <c r="I108" s="103" t="str">
        <f t="shared" si="5"/>
        <v>A</v>
      </c>
      <c r="J108" s="103">
        <f>COUNTIF(I$6:I108,I108)</f>
        <v>44</v>
      </c>
      <c r="K108" s="99">
        <v>0.037812500000000006</v>
      </c>
    </row>
    <row r="109" spans="1:11" ht="15" customHeight="1">
      <c r="A109" s="30">
        <v>104</v>
      </c>
      <c r="B109" s="75">
        <v>133</v>
      </c>
      <c r="C109" s="38" t="s">
        <v>191</v>
      </c>
      <c r="D109" s="24" t="s">
        <v>84</v>
      </c>
      <c r="E109" s="75" t="s">
        <v>3</v>
      </c>
      <c r="F109" s="77">
        <v>1969</v>
      </c>
      <c r="G109" s="35" t="s">
        <v>10</v>
      </c>
      <c r="H109" s="19" t="s">
        <v>192</v>
      </c>
      <c r="I109" s="103" t="str">
        <f t="shared" si="5"/>
        <v>B</v>
      </c>
      <c r="J109" s="103">
        <f>COUNTIF(I$6:I109,I109)</f>
        <v>19</v>
      </c>
      <c r="K109" s="99">
        <v>0.03806712962962963</v>
      </c>
    </row>
    <row r="110" spans="1:11" ht="15" customHeight="1">
      <c r="A110" s="30">
        <v>105</v>
      </c>
      <c r="B110" s="75">
        <v>110</v>
      </c>
      <c r="C110" s="38" t="s">
        <v>178</v>
      </c>
      <c r="D110" s="24" t="s">
        <v>74</v>
      </c>
      <c r="E110" s="75" t="s">
        <v>3</v>
      </c>
      <c r="F110" s="77">
        <v>1982</v>
      </c>
      <c r="G110" s="35" t="s">
        <v>10</v>
      </c>
      <c r="H110" s="19" t="s">
        <v>179</v>
      </c>
      <c r="I110" s="103" t="str">
        <f t="shared" si="5"/>
        <v>A</v>
      </c>
      <c r="J110" s="103">
        <f>COUNTIF(I$6:I110,I110)</f>
        <v>45</v>
      </c>
      <c r="K110" s="99">
        <v>0.038148148148148146</v>
      </c>
    </row>
    <row r="111" spans="1:11" s="116" customFormat="1" ht="15" customHeight="1">
      <c r="A111" s="155">
        <v>106</v>
      </c>
      <c r="B111" s="156">
        <v>35</v>
      </c>
      <c r="C111" s="157" t="s">
        <v>143</v>
      </c>
      <c r="D111" s="158" t="s">
        <v>144</v>
      </c>
      <c r="E111" s="156" t="s">
        <v>4</v>
      </c>
      <c r="F111" s="159">
        <v>1967</v>
      </c>
      <c r="G111" s="160" t="s">
        <v>10</v>
      </c>
      <c r="H111" s="161" t="s">
        <v>136</v>
      </c>
      <c r="I111" s="162" t="str">
        <f t="shared" si="5"/>
        <v>H</v>
      </c>
      <c r="J111" s="162">
        <f>COUNTIF(I$6:I111,I111)</f>
        <v>3</v>
      </c>
      <c r="K111" s="163">
        <v>0.038252314814814815</v>
      </c>
    </row>
    <row r="112" spans="1:11" ht="15" customHeight="1">
      <c r="A112" s="30">
        <v>107</v>
      </c>
      <c r="B112" s="75">
        <v>108</v>
      </c>
      <c r="C112" s="38" t="s">
        <v>41</v>
      </c>
      <c r="D112" s="24" t="s">
        <v>40</v>
      </c>
      <c r="E112" s="75" t="s">
        <v>3</v>
      </c>
      <c r="F112" s="77">
        <v>1953</v>
      </c>
      <c r="G112" s="35" t="s">
        <v>10</v>
      </c>
      <c r="H112" s="19" t="s">
        <v>42</v>
      </c>
      <c r="I112" s="103" t="str">
        <f t="shared" si="5"/>
        <v>D</v>
      </c>
      <c r="J112" s="103">
        <f>COUNTIF(I$6:I112,I112)</f>
        <v>8</v>
      </c>
      <c r="K112" s="100">
        <v>0.03826388888888889</v>
      </c>
    </row>
    <row r="113" spans="1:11" s="111" customFormat="1" ht="15" customHeight="1">
      <c r="A113" s="130">
        <v>108</v>
      </c>
      <c r="B113" s="131">
        <v>159</v>
      </c>
      <c r="C113" s="132" t="s">
        <v>216</v>
      </c>
      <c r="D113" s="133" t="s">
        <v>217</v>
      </c>
      <c r="E113" s="131" t="s">
        <v>4</v>
      </c>
      <c r="F113" s="134">
        <v>1999</v>
      </c>
      <c r="G113" s="135" t="s">
        <v>10</v>
      </c>
      <c r="H113" s="136" t="s">
        <v>218</v>
      </c>
      <c r="I113" s="137" t="str">
        <f t="shared" si="5"/>
        <v>JŽ</v>
      </c>
      <c r="J113" s="137">
        <f>COUNTIF(I$6:I113,I113)</f>
        <v>1</v>
      </c>
      <c r="K113" s="138">
        <v>0.03827546296296296</v>
      </c>
    </row>
    <row r="114" spans="1:11" ht="15" customHeight="1">
      <c r="A114" s="30">
        <v>109</v>
      </c>
      <c r="B114" s="75">
        <v>166</v>
      </c>
      <c r="C114" s="38" t="s">
        <v>173</v>
      </c>
      <c r="D114" s="24" t="s">
        <v>174</v>
      </c>
      <c r="E114" s="75" t="s">
        <v>3</v>
      </c>
      <c r="F114" s="77">
        <v>1964</v>
      </c>
      <c r="G114" s="35" t="s">
        <v>10</v>
      </c>
      <c r="H114" s="19" t="s">
        <v>175</v>
      </c>
      <c r="I114" s="103" t="str">
        <f t="shared" si="5"/>
        <v>C</v>
      </c>
      <c r="J114" s="103">
        <f>COUNTIF(I$6:I114,I114)</f>
        <v>9</v>
      </c>
      <c r="K114" s="99">
        <v>0.03861111111111111</v>
      </c>
    </row>
    <row r="115" spans="1:11" ht="15" customHeight="1">
      <c r="A115" s="30">
        <v>110</v>
      </c>
      <c r="B115" s="75">
        <v>66</v>
      </c>
      <c r="C115" s="38" t="s">
        <v>235</v>
      </c>
      <c r="D115" s="24" t="s">
        <v>40</v>
      </c>
      <c r="E115" s="75" t="s">
        <v>3</v>
      </c>
      <c r="F115" s="77">
        <v>1975</v>
      </c>
      <c r="G115" s="35" t="s">
        <v>10</v>
      </c>
      <c r="H115" s="19" t="s">
        <v>14</v>
      </c>
      <c r="I115" s="103" t="str">
        <f t="shared" si="5"/>
        <v>B</v>
      </c>
      <c r="J115" s="103">
        <f>COUNTIF(I$6:I115,I115)</f>
        <v>20</v>
      </c>
      <c r="K115" s="99">
        <v>0.038622685185185184</v>
      </c>
    </row>
    <row r="116" spans="1:11" ht="15" customHeight="1">
      <c r="A116" s="30">
        <v>111</v>
      </c>
      <c r="B116" s="75">
        <v>131</v>
      </c>
      <c r="C116" s="38" t="s">
        <v>232</v>
      </c>
      <c r="D116" s="24" t="s">
        <v>233</v>
      </c>
      <c r="E116" s="75" t="s">
        <v>3</v>
      </c>
      <c r="F116" s="77">
        <v>1963</v>
      </c>
      <c r="G116" s="35" t="s">
        <v>10</v>
      </c>
      <c r="H116" s="19" t="s">
        <v>192</v>
      </c>
      <c r="I116" s="103" t="str">
        <f t="shared" si="5"/>
        <v>C</v>
      </c>
      <c r="J116" s="103">
        <f>COUNTIF(I$6:I116,I116)</f>
        <v>10</v>
      </c>
      <c r="K116" s="99">
        <v>0.039074074074074074</v>
      </c>
    </row>
    <row r="117" spans="1:11" ht="15" customHeight="1">
      <c r="A117" s="30">
        <v>112</v>
      </c>
      <c r="B117" s="75">
        <v>117</v>
      </c>
      <c r="C117" s="38" t="s">
        <v>259</v>
      </c>
      <c r="D117" s="24" t="s">
        <v>91</v>
      </c>
      <c r="E117" s="75" t="s">
        <v>3</v>
      </c>
      <c r="F117" s="77">
        <v>1986</v>
      </c>
      <c r="G117" s="35" t="s">
        <v>10</v>
      </c>
      <c r="H117" s="19" t="s">
        <v>17</v>
      </c>
      <c r="I117" s="103" t="str">
        <f t="shared" si="5"/>
        <v>A</v>
      </c>
      <c r="J117" s="103">
        <f>COUNTIF(I$6:I117,I117)</f>
        <v>46</v>
      </c>
      <c r="K117" s="99">
        <v>0.03927083333333333</v>
      </c>
    </row>
    <row r="118" spans="1:11" ht="15" customHeight="1">
      <c r="A118" s="30">
        <v>113</v>
      </c>
      <c r="B118" s="75">
        <v>109</v>
      </c>
      <c r="C118" s="38" t="s">
        <v>189</v>
      </c>
      <c r="D118" s="24" t="s">
        <v>190</v>
      </c>
      <c r="E118" s="75" t="s">
        <v>3</v>
      </c>
      <c r="F118" s="77">
        <v>1954</v>
      </c>
      <c r="G118" s="35" t="s">
        <v>10</v>
      </c>
      <c r="H118" s="19" t="s">
        <v>179</v>
      </c>
      <c r="I118" s="103" t="str">
        <f t="shared" si="5"/>
        <v>D</v>
      </c>
      <c r="J118" s="103">
        <f>COUNTIF(I$6:I118,I118)</f>
        <v>9</v>
      </c>
      <c r="K118" s="99">
        <v>0.039375</v>
      </c>
    </row>
    <row r="119" spans="1:11" ht="15" customHeight="1">
      <c r="A119" s="30">
        <v>114</v>
      </c>
      <c r="B119" s="75">
        <v>135</v>
      </c>
      <c r="C119" s="38" t="s">
        <v>146</v>
      </c>
      <c r="D119" s="24" t="s">
        <v>128</v>
      </c>
      <c r="E119" s="75" t="s">
        <v>4</v>
      </c>
      <c r="F119" s="77">
        <v>1986</v>
      </c>
      <c r="G119" s="35" t="s">
        <v>10</v>
      </c>
      <c r="H119" s="19" t="s">
        <v>106</v>
      </c>
      <c r="I119" s="103" t="str">
        <f t="shared" si="5"/>
        <v>F</v>
      </c>
      <c r="J119" s="103">
        <f>COUNTIF(I$6:I119,I119)</f>
        <v>9</v>
      </c>
      <c r="K119" s="99">
        <v>0.039375</v>
      </c>
    </row>
    <row r="120" spans="1:11" ht="15" customHeight="1">
      <c r="A120" s="30">
        <v>115</v>
      </c>
      <c r="B120" s="75">
        <v>160</v>
      </c>
      <c r="C120" s="38" t="s">
        <v>214</v>
      </c>
      <c r="D120" s="24" t="s">
        <v>60</v>
      </c>
      <c r="E120" s="75" t="s">
        <v>3</v>
      </c>
      <c r="F120" s="77">
        <v>1984</v>
      </c>
      <c r="G120" s="35" t="s">
        <v>10</v>
      </c>
      <c r="H120" s="19" t="s">
        <v>215</v>
      </c>
      <c r="I120" s="103" t="str">
        <f t="shared" si="5"/>
        <v>A</v>
      </c>
      <c r="J120" s="103">
        <f>COUNTIF(I$6:I120,I120)</f>
        <v>47</v>
      </c>
      <c r="K120" s="99">
        <v>0.03971064814814815</v>
      </c>
    </row>
    <row r="121" spans="1:11" ht="13.5" customHeight="1">
      <c r="A121" s="30">
        <v>116</v>
      </c>
      <c r="B121" s="75">
        <v>122</v>
      </c>
      <c r="C121" s="38" t="s">
        <v>264</v>
      </c>
      <c r="D121" s="24" t="s">
        <v>119</v>
      </c>
      <c r="E121" s="75" t="s">
        <v>3</v>
      </c>
      <c r="F121" s="77">
        <v>1964</v>
      </c>
      <c r="G121" s="35" t="s">
        <v>10</v>
      </c>
      <c r="H121" s="19" t="s">
        <v>265</v>
      </c>
      <c r="I121" s="103" t="str">
        <f t="shared" si="5"/>
        <v>C</v>
      </c>
      <c r="J121" s="103">
        <f>COUNTIF(I$6:I121,I121)</f>
        <v>11</v>
      </c>
      <c r="K121" s="99">
        <v>0.03980324074074074</v>
      </c>
    </row>
    <row r="122" spans="1:11" ht="15" customHeight="1">
      <c r="A122" s="30">
        <v>117</v>
      </c>
      <c r="B122" s="75">
        <v>132</v>
      </c>
      <c r="C122" s="38" t="s">
        <v>193</v>
      </c>
      <c r="D122" s="24" t="s">
        <v>194</v>
      </c>
      <c r="E122" s="75" t="s">
        <v>3</v>
      </c>
      <c r="F122" s="77">
        <v>1982</v>
      </c>
      <c r="G122" s="35" t="s">
        <v>10</v>
      </c>
      <c r="H122" s="19" t="s">
        <v>192</v>
      </c>
      <c r="I122" s="103" t="str">
        <f t="shared" si="5"/>
        <v>A</v>
      </c>
      <c r="J122" s="103">
        <f>COUNTIF(I$6:I122,I122)</f>
        <v>48</v>
      </c>
      <c r="K122" s="99">
        <v>0.04012731481481482</v>
      </c>
    </row>
    <row r="123" spans="1:11" ht="15" customHeight="1">
      <c r="A123" s="30">
        <v>118</v>
      </c>
      <c r="B123" s="75">
        <v>59</v>
      </c>
      <c r="C123" s="38" t="s">
        <v>105</v>
      </c>
      <c r="D123" s="24" t="s">
        <v>57</v>
      </c>
      <c r="E123" s="75" t="s">
        <v>3</v>
      </c>
      <c r="F123" s="77">
        <v>1969</v>
      </c>
      <c r="G123" s="35" t="s">
        <v>10</v>
      </c>
      <c r="H123" s="19" t="s">
        <v>106</v>
      </c>
      <c r="I123" s="103" t="str">
        <f t="shared" si="5"/>
        <v>B</v>
      </c>
      <c r="J123" s="103">
        <f>COUNTIF(I$6:I123,I123)</f>
        <v>21</v>
      </c>
      <c r="K123" s="99">
        <v>0.04017361111111111</v>
      </c>
    </row>
    <row r="124" spans="1:11" ht="15" customHeight="1">
      <c r="A124" s="30">
        <v>119</v>
      </c>
      <c r="B124" s="75">
        <v>99</v>
      </c>
      <c r="C124" s="38" t="s">
        <v>211</v>
      </c>
      <c r="D124" s="24" t="s">
        <v>213</v>
      </c>
      <c r="E124" s="75" t="s">
        <v>3</v>
      </c>
      <c r="F124" s="77">
        <v>1960</v>
      </c>
      <c r="G124" s="35" t="s">
        <v>10</v>
      </c>
      <c r="H124" s="19" t="s">
        <v>21</v>
      </c>
      <c r="I124" s="103" t="str">
        <f aca="true" t="shared" si="6" ref="I124:I147">IF($E124="m",IF($F$1-$F124&gt;19,IF($F$1-$F124&lt;40,"A",IF($F$1-$F124&gt;49,IF($F$1-$F124&gt;59,IF($F$1-$F124&gt;69,"E","D"),"C"),"B")),"JM"),IF($F$1-$F124&gt;19,IF($F$1-$F124&lt;40,"F",IF($F$1-$F124&lt;50,"G","H")),"JŽ"))</f>
        <v>C</v>
      </c>
      <c r="J124" s="103">
        <f>COUNTIF(I$6:I124,I124)</f>
        <v>12</v>
      </c>
      <c r="K124" s="99">
        <v>0.04130787037037037</v>
      </c>
    </row>
    <row r="125" spans="1:11" ht="15" customHeight="1">
      <c r="A125" s="30">
        <v>120</v>
      </c>
      <c r="B125" s="75">
        <v>163</v>
      </c>
      <c r="C125" s="36" t="s">
        <v>127</v>
      </c>
      <c r="D125" s="26" t="s">
        <v>310</v>
      </c>
      <c r="E125" s="75" t="s">
        <v>4</v>
      </c>
      <c r="F125" s="35">
        <v>1980</v>
      </c>
      <c r="G125" s="35" t="s">
        <v>10</v>
      </c>
      <c r="H125" s="21" t="s">
        <v>311</v>
      </c>
      <c r="I125" s="103" t="str">
        <f t="shared" si="6"/>
        <v>F</v>
      </c>
      <c r="J125" s="103">
        <f>COUNTIF(I$6:I125,I125)</f>
        <v>10</v>
      </c>
      <c r="K125" s="99">
        <v>0.04146990740740741</v>
      </c>
    </row>
    <row r="126" spans="1:11" ht="15" customHeight="1">
      <c r="A126" s="30">
        <v>121</v>
      </c>
      <c r="B126" s="75">
        <v>85</v>
      </c>
      <c r="C126" s="38" t="s">
        <v>127</v>
      </c>
      <c r="D126" s="24" t="s">
        <v>128</v>
      </c>
      <c r="E126" s="75" t="s">
        <v>4</v>
      </c>
      <c r="F126" s="77">
        <v>1969</v>
      </c>
      <c r="G126" s="35" t="s">
        <v>10</v>
      </c>
      <c r="H126" s="19" t="s">
        <v>58</v>
      </c>
      <c r="I126" s="103" t="str">
        <f t="shared" si="6"/>
        <v>G</v>
      </c>
      <c r="J126" s="103">
        <f>COUNTIF(I$6:I126,I126)</f>
        <v>5</v>
      </c>
      <c r="K126" s="99">
        <v>0.041944444444444444</v>
      </c>
    </row>
    <row r="127" spans="1:11" ht="15" customHeight="1">
      <c r="A127" s="30">
        <v>122</v>
      </c>
      <c r="B127" s="75">
        <v>92</v>
      </c>
      <c r="C127" s="36" t="s">
        <v>297</v>
      </c>
      <c r="D127" s="26" t="s">
        <v>298</v>
      </c>
      <c r="E127" s="75" t="s">
        <v>3</v>
      </c>
      <c r="F127" s="35">
        <v>1943</v>
      </c>
      <c r="G127" s="35" t="s">
        <v>10</v>
      </c>
      <c r="H127" s="21" t="s">
        <v>21</v>
      </c>
      <c r="I127" s="103" t="str">
        <f t="shared" si="6"/>
        <v>E</v>
      </c>
      <c r="J127" s="103">
        <f>COUNTIF(I$6:I127,I127)</f>
        <v>4</v>
      </c>
      <c r="K127" s="99">
        <v>0.042118055555555554</v>
      </c>
    </row>
    <row r="128" spans="1:11" ht="15" customHeight="1">
      <c r="A128" s="30">
        <v>123</v>
      </c>
      <c r="B128" s="75">
        <v>34</v>
      </c>
      <c r="C128" s="38" t="s">
        <v>184</v>
      </c>
      <c r="D128" s="24" t="s">
        <v>91</v>
      </c>
      <c r="E128" s="75" t="s">
        <v>3</v>
      </c>
      <c r="F128" s="77">
        <v>1963</v>
      </c>
      <c r="G128" s="35" t="s">
        <v>10</v>
      </c>
      <c r="H128" s="19" t="s">
        <v>136</v>
      </c>
      <c r="I128" s="103" t="str">
        <f t="shared" si="6"/>
        <v>C</v>
      </c>
      <c r="J128" s="103">
        <f>COUNTIF(I$6:I128,I128)</f>
        <v>13</v>
      </c>
      <c r="K128" s="99">
        <v>0.04266203703703703</v>
      </c>
    </row>
    <row r="129" spans="1:11" ht="15" customHeight="1">
      <c r="A129" s="30">
        <v>124</v>
      </c>
      <c r="B129" s="75">
        <v>149</v>
      </c>
      <c r="C129" s="38" t="s">
        <v>121</v>
      </c>
      <c r="D129" s="24" t="s">
        <v>122</v>
      </c>
      <c r="E129" s="75" t="s">
        <v>4</v>
      </c>
      <c r="F129" s="77">
        <v>1972</v>
      </c>
      <c r="G129" s="35" t="s">
        <v>10</v>
      </c>
      <c r="H129" s="19" t="s">
        <v>123</v>
      </c>
      <c r="I129" s="103" t="str">
        <f t="shared" si="6"/>
        <v>G</v>
      </c>
      <c r="J129" s="103">
        <f>COUNTIF(I$6:I129,I129)</f>
        <v>6</v>
      </c>
      <c r="K129" s="99">
        <v>0.043125</v>
      </c>
    </row>
    <row r="130" spans="1:11" ht="15" customHeight="1">
      <c r="A130" s="30">
        <v>125</v>
      </c>
      <c r="B130" s="75">
        <v>63</v>
      </c>
      <c r="C130" s="38" t="s">
        <v>131</v>
      </c>
      <c r="D130" s="24" t="s">
        <v>132</v>
      </c>
      <c r="E130" s="75" t="s">
        <v>3</v>
      </c>
      <c r="F130" s="77">
        <v>1952</v>
      </c>
      <c r="G130" s="35" t="s">
        <v>10</v>
      </c>
      <c r="H130" s="19" t="s">
        <v>133</v>
      </c>
      <c r="I130" s="103" t="str">
        <f t="shared" si="6"/>
        <v>D</v>
      </c>
      <c r="J130" s="103">
        <f>COUNTIF(I$6:I130,I130)</f>
        <v>10</v>
      </c>
      <c r="K130" s="99">
        <v>0.04351851851851852</v>
      </c>
    </row>
    <row r="131" spans="1:11" ht="15" customHeight="1">
      <c r="A131" s="30">
        <v>126</v>
      </c>
      <c r="B131" s="75">
        <v>116</v>
      </c>
      <c r="C131" s="38" t="s">
        <v>260</v>
      </c>
      <c r="D131" s="24" t="s">
        <v>261</v>
      </c>
      <c r="E131" s="75" t="s">
        <v>4</v>
      </c>
      <c r="F131" s="77">
        <v>1990</v>
      </c>
      <c r="G131" s="35" t="s">
        <v>10</v>
      </c>
      <c r="H131" s="19" t="s">
        <v>17</v>
      </c>
      <c r="I131" s="103" t="str">
        <f t="shared" si="6"/>
        <v>F</v>
      </c>
      <c r="J131" s="103">
        <f>COUNTIF(I$6:I131,I131)</f>
        <v>11</v>
      </c>
      <c r="K131" s="99">
        <v>0.04415509259259259</v>
      </c>
    </row>
    <row r="132" spans="1:11" ht="15" customHeight="1">
      <c r="A132" s="30">
        <v>127</v>
      </c>
      <c r="B132" s="75">
        <v>44</v>
      </c>
      <c r="C132" s="36" t="s">
        <v>286</v>
      </c>
      <c r="D132" s="26" t="s">
        <v>212</v>
      </c>
      <c r="E132" s="75" t="s">
        <v>3</v>
      </c>
      <c r="F132" s="35">
        <v>1973</v>
      </c>
      <c r="G132" s="35" t="s">
        <v>10</v>
      </c>
      <c r="H132" s="21" t="s">
        <v>20</v>
      </c>
      <c r="I132" s="103" t="str">
        <f t="shared" si="6"/>
        <v>B</v>
      </c>
      <c r="J132" s="103">
        <f>COUNTIF(I$6:I132,I132)</f>
        <v>22</v>
      </c>
      <c r="K132" s="99">
        <v>0.04417824074074075</v>
      </c>
    </row>
    <row r="133" spans="1:11" ht="15" customHeight="1">
      <c r="A133" s="30">
        <v>128</v>
      </c>
      <c r="B133" s="75">
        <v>42</v>
      </c>
      <c r="C133" s="36" t="s">
        <v>284</v>
      </c>
      <c r="D133" s="26" t="s">
        <v>285</v>
      </c>
      <c r="E133" s="75" t="s">
        <v>4</v>
      </c>
      <c r="F133" s="35">
        <v>1967</v>
      </c>
      <c r="G133" s="35" t="s">
        <v>10</v>
      </c>
      <c r="H133" s="21" t="s">
        <v>20</v>
      </c>
      <c r="I133" s="103" t="str">
        <f t="shared" si="6"/>
        <v>H</v>
      </c>
      <c r="J133" s="103">
        <f>COUNTIF(I$6:I133,I133)</f>
        <v>4</v>
      </c>
      <c r="K133" s="99">
        <v>0.04486111111111111</v>
      </c>
    </row>
    <row r="134" spans="1:11" ht="15" customHeight="1">
      <c r="A134" s="30">
        <v>129</v>
      </c>
      <c r="B134" s="75">
        <v>115</v>
      </c>
      <c r="C134" s="38" t="s">
        <v>256</v>
      </c>
      <c r="D134" s="24" t="s">
        <v>257</v>
      </c>
      <c r="E134" s="75" t="s">
        <v>4</v>
      </c>
      <c r="F134" s="77">
        <v>1966</v>
      </c>
      <c r="G134" s="35" t="s">
        <v>10</v>
      </c>
      <c r="H134" s="19" t="s">
        <v>258</v>
      </c>
      <c r="I134" s="103" t="str">
        <f t="shared" si="6"/>
        <v>H</v>
      </c>
      <c r="J134" s="103">
        <f>COUNTIF(I$6:I134,I134)</f>
        <v>5</v>
      </c>
      <c r="K134" s="99">
        <v>0.04496527777777778</v>
      </c>
    </row>
    <row r="135" spans="1:11" ht="15" customHeight="1">
      <c r="A135" s="30">
        <v>130</v>
      </c>
      <c r="B135" s="75">
        <v>65</v>
      </c>
      <c r="C135" s="36" t="s">
        <v>206</v>
      </c>
      <c r="D135" s="26" t="s">
        <v>293</v>
      </c>
      <c r="E135" s="75" t="s">
        <v>3</v>
      </c>
      <c r="F135" s="35">
        <v>1942</v>
      </c>
      <c r="G135" s="35" t="s">
        <v>10</v>
      </c>
      <c r="H135" s="21" t="s">
        <v>22</v>
      </c>
      <c r="I135" s="103" t="str">
        <f t="shared" si="6"/>
        <v>E</v>
      </c>
      <c r="J135" s="103">
        <f>COUNTIF(I$6:I135,I135)</f>
        <v>5</v>
      </c>
      <c r="K135" s="99">
        <v>0.04505787037037037</v>
      </c>
    </row>
    <row r="136" spans="1:11" ht="15" customHeight="1">
      <c r="A136" s="30">
        <v>131</v>
      </c>
      <c r="B136" s="75">
        <v>173</v>
      </c>
      <c r="C136" s="36" t="s">
        <v>320</v>
      </c>
      <c r="D136" s="26" t="s">
        <v>129</v>
      </c>
      <c r="E136" s="75" t="s">
        <v>4</v>
      </c>
      <c r="F136" s="35">
        <v>1971</v>
      </c>
      <c r="G136" s="35" t="s">
        <v>10</v>
      </c>
      <c r="H136" s="21" t="s">
        <v>15</v>
      </c>
      <c r="I136" s="103" t="str">
        <f t="shared" si="6"/>
        <v>G</v>
      </c>
      <c r="J136" s="103">
        <f>COUNTIF(I$6:I136,I136)</f>
        <v>7</v>
      </c>
      <c r="K136" s="99">
        <v>0.0459375</v>
      </c>
    </row>
    <row r="137" spans="1:11" ht="15" customHeight="1">
      <c r="A137" s="30">
        <v>132</v>
      </c>
      <c r="B137" s="75">
        <v>88</v>
      </c>
      <c r="C137" s="38" t="s">
        <v>140</v>
      </c>
      <c r="D137" s="24" t="s">
        <v>141</v>
      </c>
      <c r="E137" s="75" t="s">
        <v>4</v>
      </c>
      <c r="F137" s="77">
        <v>1993</v>
      </c>
      <c r="G137" s="35" t="s">
        <v>10</v>
      </c>
      <c r="H137" s="19" t="s">
        <v>142</v>
      </c>
      <c r="I137" s="103" t="str">
        <f t="shared" si="6"/>
        <v>F</v>
      </c>
      <c r="J137" s="103">
        <f>COUNTIF(I$6:I137,I137)</f>
        <v>12</v>
      </c>
      <c r="K137" s="99">
        <v>0.046134259259259264</v>
      </c>
    </row>
    <row r="138" spans="1:11" ht="15" customHeight="1">
      <c r="A138" s="30">
        <v>133</v>
      </c>
      <c r="B138" s="75">
        <v>45</v>
      </c>
      <c r="C138" s="38" t="s">
        <v>46</v>
      </c>
      <c r="D138" s="24" t="s">
        <v>47</v>
      </c>
      <c r="E138" s="75" t="s">
        <v>4</v>
      </c>
      <c r="F138" s="77">
        <v>1992</v>
      </c>
      <c r="G138" s="35" t="s">
        <v>10</v>
      </c>
      <c r="H138" s="19" t="s">
        <v>14</v>
      </c>
      <c r="I138" s="103" t="str">
        <f t="shared" si="6"/>
        <v>F</v>
      </c>
      <c r="J138" s="103">
        <f>COUNTIF(I$6:I138,I138)</f>
        <v>13</v>
      </c>
      <c r="K138" s="99">
        <v>0.04614583333333333</v>
      </c>
    </row>
    <row r="139" spans="1:11" ht="15" customHeight="1">
      <c r="A139" s="30">
        <v>134</v>
      </c>
      <c r="B139" s="75">
        <v>162</v>
      </c>
      <c r="C139" s="38" t="s">
        <v>109</v>
      </c>
      <c r="D139" s="24" t="s">
        <v>110</v>
      </c>
      <c r="E139" s="75" t="s">
        <v>4</v>
      </c>
      <c r="F139" s="77">
        <v>1985</v>
      </c>
      <c r="G139" s="35" t="s">
        <v>10</v>
      </c>
      <c r="H139" s="19" t="s">
        <v>14</v>
      </c>
      <c r="I139" s="103" t="str">
        <f t="shared" si="6"/>
        <v>F</v>
      </c>
      <c r="J139" s="103">
        <f>COUNTIF(I$6:I139,I139)</f>
        <v>14</v>
      </c>
      <c r="K139" s="99">
        <v>0.046898148148148154</v>
      </c>
    </row>
    <row r="140" spans="1:11" ht="15" customHeight="1">
      <c r="A140" s="30">
        <v>135</v>
      </c>
      <c r="B140" s="75">
        <v>49</v>
      </c>
      <c r="C140" s="36" t="s">
        <v>290</v>
      </c>
      <c r="D140" s="26" t="s">
        <v>291</v>
      </c>
      <c r="E140" s="75" t="s">
        <v>4</v>
      </c>
      <c r="F140" s="35">
        <v>1979</v>
      </c>
      <c r="G140" s="35" t="s">
        <v>10</v>
      </c>
      <c r="H140" s="21" t="s">
        <v>18</v>
      </c>
      <c r="I140" s="103" t="str">
        <f t="shared" si="6"/>
        <v>F</v>
      </c>
      <c r="J140" s="103">
        <f>COUNTIF(I$6:I140,I140)</f>
        <v>15</v>
      </c>
      <c r="K140" s="99">
        <v>0.04719907407407407</v>
      </c>
    </row>
    <row r="141" spans="1:11" ht="15" customHeight="1">
      <c r="A141" s="30">
        <v>136</v>
      </c>
      <c r="B141" s="75">
        <v>51</v>
      </c>
      <c r="C141" s="38" t="s">
        <v>98</v>
      </c>
      <c r="D141" s="24" t="s">
        <v>99</v>
      </c>
      <c r="E141" s="75" t="s">
        <v>4</v>
      </c>
      <c r="F141" s="77">
        <v>1980</v>
      </c>
      <c r="G141" s="35" t="s">
        <v>10</v>
      </c>
      <c r="H141" s="19" t="s">
        <v>18</v>
      </c>
      <c r="I141" s="103" t="str">
        <f t="shared" si="6"/>
        <v>F</v>
      </c>
      <c r="J141" s="103">
        <f>COUNTIF(I$6:I141,I141)</f>
        <v>16</v>
      </c>
      <c r="K141" s="99">
        <v>0.04719907407407407</v>
      </c>
    </row>
    <row r="142" spans="1:13" ht="15" customHeight="1">
      <c r="A142" s="30">
        <v>137</v>
      </c>
      <c r="B142" s="75">
        <v>141</v>
      </c>
      <c r="C142" s="38" t="s">
        <v>64</v>
      </c>
      <c r="D142" s="24" t="s">
        <v>65</v>
      </c>
      <c r="E142" s="75" t="s">
        <v>4</v>
      </c>
      <c r="F142" s="77">
        <v>1993</v>
      </c>
      <c r="G142" s="35" t="s">
        <v>10</v>
      </c>
      <c r="H142" s="19" t="s">
        <v>66</v>
      </c>
      <c r="I142" s="103" t="str">
        <f t="shared" si="6"/>
        <v>F</v>
      </c>
      <c r="J142" s="103">
        <f>COUNTIF(I$6:I142,I142)</f>
        <v>17</v>
      </c>
      <c r="K142" s="99">
        <v>0.0499537037037037</v>
      </c>
      <c r="M142" s="99"/>
    </row>
    <row r="143" spans="1:11" ht="15" customHeight="1">
      <c r="A143" s="30">
        <v>138</v>
      </c>
      <c r="B143" s="75">
        <v>41</v>
      </c>
      <c r="C143" s="38" t="s">
        <v>83</v>
      </c>
      <c r="D143" s="24" t="s">
        <v>84</v>
      </c>
      <c r="E143" s="75" t="s">
        <v>3</v>
      </c>
      <c r="F143" s="77">
        <v>1974</v>
      </c>
      <c r="G143" s="35" t="s">
        <v>10</v>
      </c>
      <c r="H143" s="19" t="s">
        <v>14</v>
      </c>
      <c r="I143" s="103" t="str">
        <f t="shared" si="6"/>
        <v>B</v>
      </c>
      <c r="J143" s="103">
        <f>COUNTIF(I$6:I143,I143)</f>
        <v>23</v>
      </c>
      <c r="K143" s="99">
        <v>0.05555555555555555</v>
      </c>
    </row>
    <row r="144" spans="1:11" ht="15" customHeight="1">
      <c r="A144" s="30">
        <v>139</v>
      </c>
      <c r="B144" s="75">
        <v>58</v>
      </c>
      <c r="C144" s="38" t="s">
        <v>107</v>
      </c>
      <c r="D144" s="24" t="s">
        <v>108</v>
      </c>
      <c r="E144" s="75" t="s">
        <v>3</v>
      </c>
      <c r="F144" s="77">
        <v>1954</v>
      </c>
      <c r="G144" s="35" t="s">
        <v>10</v>
      </c>
      <c r="H144" s="19" t="s">
        <v>24</v>
      </c>
      <c r="I144" s="103" t="str">
        <f t="shared" si="6"/>
        <v>D</v>
      </c>
      <c r="J144" s="103">
        <f>COUNTIF(I$6:I144,I144)</f>
        <v>11</v>
      </c>
      <c r="K144" s="99">
        <v>0.05555555555555555</v>
      </c>
    </row>
    <row r="145" spans="1:11" ht="15" customHeight="1">
      <c r="A145" s="30">
        <v>140</v>
      </c>
      <c r="B145" s="75">
        <v>80</v>
      </c>
      <c r="C145" s="38" t="s">
        <v>150</v>
      </c>
      <c r="D145" s="24" t="s">
        <v>151</v>
      </c>
      <c r="E145" s="75" t="s">
        <v>3</v>
      </c>
      <c r="F145" s="77">
        <v>1946</v>
      </c>
      <c r="G145" s="35" t="s">
        <v>10</v>
      </c>
      <c r="H145" s="19" t="s">
        <v>136</v>
      </c>
      <c r="I145" s="103" t="str">
        <f t="shared" si="6"/>
        <v>E</v>
      </c>
      <c r="J145" s="103">
        <f>COUNTIF(I$6:I145,I145)</f>
        <v>6</v>
      </c>
      <c r="K145" s="99">
        <v>0.057812499999999996</v>
      </c>
    </row>
    <row r="146" spans="1:11" ht="15" customHeight="1">
      <c r="A146" s="30">
        <v>141</v>
      </c>
      <c r="B146" s="75">
        <v>91</v>
      </c>
      <c r="C146" s="38" t="s">
        <v>87</v>
      </c>
      <c r="D146" s="24" t="s">
        <v>88</v>
      </c>
      <c r="E146" s="75" t="s">
        <v>4</v>
      </c>
      <c r="F146" s="77">
        <v>1963</v>
      </c>
      <c r="G146" s="35" t="s">
        <v>10</v>
      </c>
      <c r="H146" s="19" t="s">
        <v>21</v>
      </c>
      <c r="I146" s="103" t="str">
        <f t="shared" si="6"/>
        <v>H</v>
      </c>
      <c r="J146" s="103">
        <f>COUNTIF(I$6:I146,I146)</f>
        <v>6</v>
      </c>
      <c r="K146" s="99">
        <v>0.057812499999999996</v>
      </c>
    </row>
    <row r="147" spans="1:11" ht="15" customHeight="1">
      <c r="A147" s="30">
        <v>142</v>
      </c>
      <c r="B147" s="75">
        <v>90</v>
      </c>
      <c r="C147" s="38" t="s">
        <v>43</v>
      </c>
      <c r="D147" s="24" t="s">
        <v>44</v>
      </c>
      <c r="E147" s="75" t="s">
        <v>3</v>
      </c>
      <c r="F147" s="77">
        <v>1958</v>
      </c>
      <c r="G147" s="35" t="s">
        <v>10</v>
      </c>
      <c r="H147" s="19" t="s">
        <v>45</v>
      </c>
      <c r="I147" s="103" t="str">
        <f t="shared" si="6"/>
        <v>D</v>
      </c>
      <c r="J147" s="103">
        <f>COUNTIF(I$6:I147,I147)</f>
        <v>12</v>
      </c>
      <c r="K147" s="99" t="s">
        <v>27</v>
      </c>
    </row>
    <row r="149" spans="1:11" s="23" customFormat="1" ht="12.75">
      <c r="A149" s="187" t="s">
        <v>30</v>
      </c>
      <c r="B149" s="187"/>
      <c r="C149" s="187"/>
      <c r="D149" s="187"/>
      <c r="E149" s="187"/>
      <c r="F149" s="187"/>
      <c r="G149" s="187"/>
      <c r="H149" s="187"/>
      <c r="I149" s="102"/>
      <c r="J149" s="102"/>
      <c r="K149" s="74"/>
    </row>
    <row r="150" spans="1:11" s="23" customFormat="1" ht="12.75">
      <c r="A150" s="187" t="s">
        <v>31</v>
      </c>
      <c r="B150" s="187"/>
      <c r="C150" s="187"/>
      <c r="D150" s="187"/>
      <c r="E150" s="187"/>
      <c r="F150" s="187"/>
      <c r="G150" s="187"/>
      <c r="H150" s="104"/>
      <c r="I150" s="102"/>
      <c r="J150" s="102"/>
      <c r="K150" s="74"/>
    </row>
  </sheetData>
  <sheetProtection/>
  <mergeCells count="4">
    <mergeCell ref="A2:K2"/>
    <mergeCell ref="A3:K3"/>
    <mergeCell ref="A149:H149"/>
    <mergeCell ref="A150:G15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6"/>
  <sheetViews>
    <sheetView zoomScalePageLayoutView="0" workbookViewId="0" topLeftCell="A126">
      <selection activeCell="A142" sqref="A142:IV142"/>
    </sheetView>
  </sheetViews>
  <sheetFormatPr defaultColWidth="9.140625" defaultRowHeight="12.75"/>
  <cols>
    <col min="1" max="1" width="4.8515625" style="9" customWidth="1"/>
    <col min="2" max="2" width="5.7109375" style="73" customWidth="1"/>
    <col min="3" max="3" width="12.7109375" style="37" customWidth="1"/>
    <col min="4" max="4" width="11.00390625" style="22" customWidth="1"/>
    <col min="5" max="5" width="5.28125" style="73" customWidth="1"/>
    <col min="6" max="7" width="5.28125" style="34" customWidth="1"/>
    <col min="8" max="8" width="19.00390625" style="17" customWidth="1"/>
    <col min="9" max="9" width="5.00390625" style="31" customWidth="1"/>
    <col min="10" max="10" width="4.57421875" style="31" customWidth="1"/>
    <col min="11" max="11" width="10.140625" style="9" customWidth="1"/>
  </cols>
  <sheetData>
    <row r="1" spans="5:6" ht="2.25" customHeight="1" thickBot="1">
      <c r="E1" s="73" t="s">
        <v>6</v>
      </c>
      <c r="F1" s="34">
        <v>2018</v>
      </c>
    </row>
    <row r="2" spans="1:12" s="82" customFormat="1" ht="30" customHeight="1" thickBot="1">
      <c r="A2" s="183" t="s">
        <v>343</v>
      </c>
      <c r="B2" s="184"/>
      <c r="C2" s="184"/>
      <c r="D2" s="184"/>
      <c r="E2" s="184"/>
      <c r="F2" s="184"/>
      <c r="G2" s="184"/>
      <c r="H2" s="184"/>
      <c r="I2" s="184"/>
      <c r="J2" s="184"/>
      <c r="K2" s="185"/>
      <c r="L2" s="81"/>
    </row>
    <row r="3" spans="1:12" s="84" customFormat="1" ht="15.75" customHeight="1">
      <c r="A3" s="186" t="s">
        <v>36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83"/>
    </row>
    <row r="4" spans="1:11" s="90" customFormat="1" ht="16.5">
      <c r="A4" s="85"/>
      <c r="B4" s="70" t="s">
        <v>33</v>
      </c>
      <c r="C4" s="192" t="s">
        <v>63</v>
      </c>
      <c r="D4" s="192"/>
      <c r="E4" s="192"/>
      <c r="F4" s="192"/>
      <c r="G4" s="192"/>
      <c r="H4" s="192"/>
      <c r="I4" s="182"/>
      <c r="J4" s="182"/>
      <c r="K4" s="182"/>
    </row>
    <row r="5" spans="1:11" s="97" customFormat="1" ht="27" customHeight="1">
      <c r="A5" s="68" t="s">
        <v>25</v>
      </c>
      <c r="B5" s="98" t="s">
        <v>273</v>
      </c>
      <c r="C5" s="15" t="s">
        <v>272</v>
      </c>
      <c r="D5" s="91" t="s">
        <v>0</v>
      </c>
      <c r="E5" s="92" t="s">
        <v>5</v>
      </c>
      <c r="F5" s="93" t="s">
        <v>7</v>
      </c>
      <c r="G5" s="93" t="s">
        <v>35</v>
      </c>
      <c r="H5" s="94" t="s">
        <v>275</v>
      </c>
      <c r="I5" s="95" t="s">
        <v>8</v>
      </c>
      <c r="J5" s="96" t="s">
        <v>274</v>
      </c>
      <c r="K5" s="69" t="s">
        <v>2</v>
      </c>
    </row>
    <row r="6" spans="1:11" s="111" customFormat="1" ht="15" customHeight="1">
      <c r="A6" s="171">
        <v>1</v>
      </c>
      <c r="B6" s="131">
        <v>57</v>
      </c>
      <c r="C6" s="132" t="s">
        <v>116</v>
      </c>
      <c r="D6" s="133" t="s">
        <v>117</v>
      </c>
      <c r="E6" s="131" t="s">
        <v>3</v>
      </c>
      <c r="F6" s="134">
        <v>1997</v>
      </c>
      <c r="G6" s="135" t="s">
        <v>10</v>
      </c>
      <c r="H6" s="136" t="s">
        <v>118</v>
      </c>
      <c r="I6" s="172" t="str">
        <f aca="true" t="shared" si="0" ref="I6:I53">IF($E6="m",IF($F$1-$F6&gt;19,IF($F$1-$F6&lt;40,"A",IF($F$1-$F6&gt;49,IF($F$1-$F6&gt;59,IF($F$1-$F6&gt;69,"E","D"),"C"),"B")),"JM"),IF($F$1-$F6&gt;19,IF($F$1-$F6&lt;40,"F",IF($F$1-$F6&lt;50,"G","H")),"JŽ"))</f>
        <v>A</v>
      </c>
      <c r="J6" s="172">
        <f>COUNTIF(I$6:I6,I6)</f>
        <v>1</v>
      </c>
      <c r="K6" s="173">
        <v>0.02459490740740741</v>
      </c>
    </row>
    <row r="7" spans="1:11" s="121" customFormat="1" ht="15" customHeight="1">
      <c r="A7" s="174">
        <v>2</v>
      </c>
      <c r="B7" s="144">
        <v>129</v>
      </c>
      <c r="C7" s="145" t="s">
        <v>306</v>
      </c>
      <c r="D7" s="146" t="s">
        <v>307</v>
      </c>
      <c r="E7" s="144" t="s">
        <v>3</v>
      </c>
      <c r="F7" s="147">
        <v>1980</v>
      </c>
      <c r="G7" s="147" t="s">
        <v>10</v>
      </c>
      <c r="H7" s="148" t="s">
        <v>13</v>
      </c>
      <c r="I7" s="175" t="str">
        <f t="shared" si="0"/>
        <v>A</v>
      </c>
      <c r="J7" s="175">
        <f>COUNTIF(I$6:I7,I7)</f>
        <v>2</v>
      </c>
      <c r="K7" s="176">
        <v>0.024745370370370372</v>
      </c>
    </row>
    <row r="8" spans="1:11" s="116" customFormat="1" ht="15.75" customHeight="1">
      <c r="A8" s="168">
        <v>3</v>
      </c>
      <c r="B8" s="156">
        <v>136</v>
      </c>
      <c r="C8" s="157" t="s">
        <v>114</v>
      </c>
      <c r="D8" s="158" t="s">
        <v>115</v>
      </c>
      <c r="E8" s="156" t="s">
        <v>3</v>
      </c>
      <c r="F8" s="159">
        <v>1992</v>
      </c>
      <c r="G8" s="160" t="s">
        <v>10</v>
      </c>
      <c r="H8" s="161" t="s">
        <v>12</v>
      </c>
      <c r="I8" s="169" t="str">
        <f t="shared" si="0"/>
        <v>A</v>
      </c>
      <c r="J8" s="169">
        <f>COUNTIF(I$6:I8,I8)</f>
        <v>3</v>
      </c>
      <c r="K8" s="170">
        <v>0.02534722222222222</v>
      </c>
    </row>
    <row r="9" spans="1:11" ht="15" customHeight="1">
      <c r="A9" s="10">
        <v>4</v>
      </c>
      <c r="B9" s="75">
        <v>174</v>
      </c>
      <c r="C9" s="36" t="s">
        <v>236</v>
      </c>
      <c r="D9" s="26" t="s">
        <v>201</v>
      </c>
      <c r="E9" s="75" t="s">
        <v>3</v>
      </c>
      <c r="F9" s="35">
        <v>1983</v>
      </c>
      <c r="G9" s="35" t="s">
        <v>10</v>
      </c>
      <c r="H9" s="21" t="s">
        <v>42</v>
      </c>
      <c r="I9" s="33" t="str">
        <f t="shared" si="0"/>
        <v>A</v>
      </c>
      <c r="J9" s="33">
        <f>COUNTIF(I$6:I9,I9)</f>
        <v>4</v>
      </c>
      <c r="K9" s="11">
        <v>0.02560185185185185</v>
      </c>
    </row>
    <row r="10" spans="1:11" ht="15" customHeight="1">
      <c r="A10" s="10">
        <v>5</v>
      </c>
      <c r="B10" s="75">
        <v>101</v>
      </c>
      <c r="C10" s="38" t="s">
        <v>240</v>
      </c>
      <c r="D10" s="24" t="s">
        <v>96</v>
      </c>
      <c r="E10" s="75" t="s">
        <v>3</v>
      </c>
      <c r="F10" s="77">
        <v>1983</v>
      </c>
      <c r="G10" s="35" t="s">
        <v>10</v>
      </c>
      <c r="H10" s="19" t="s">
        <v>241</v>
      </c>
      <c r="I10" s="33" t="str">
        <f t="shared" si="0"/>
        <v>A</v>
      </c>
      <c r="J10" s="33">
        <f>COUNTIF(I$6:I10,I10)</f>
        <v>5</v>
      </c>
      <c r="K10" s="11">
        <v>0.02648148148148148</v>
      </c>
    </row>
    <row r="11" spans="1:11" ht="15" customHeight="1" hidden="1">
      <c r="A11" s="10">
        <v>6</v>
      </c>
      <c r="B11" s="75">
        <v>167</v>
      </c>
      <c r="C11" s="36" t="s">
        <v>314</v>
      </c>
      <c r="D11" s="26" t="s">
        <v>79</v>
      </c>
      <c r="E11" s="75" t="s">
        <v>3</v>
      </c>
      <c r="F11" s="35">
        <v>1983</v>
      </c>
      <c r="G11" s="35" t="s">
        <v>10</v>
      </c>
      <c r="H11" s="21" t="s">
        <v>242</v>
      </c>
      <c r="I11" s="33" t="str">
        <f t="shared" si="0"/>
        <v>A</v>
      </c>
      <c r="J11" s="33">
        <f>COUNTIF(I$6:I11,I11)</f>
        <v>6</v>
      </c>
      <c r="K11" s="11">
        <v>0.026793981481481485</v>
      </c>
    </row>
    <row r="12" spans="1:11" ht="15" customHeight="1" hidden="1">
      <c r="A12" s="10">
        <v>7</v>
      </c>
      <c r="B12" s="75">
        <v>130</v>
      </c>
      <c r="C12" s="38" t="s">
        <v>137</v>
      </c>
      <c r="D12" s="24" t="s">
        <v>138</v>
      </c>
      <c r="E12" s="75" t="s">
        <v>3</v>
      </c>
      <c r="F12" s="77">
        <v>1993</v>
      </c>
      <c r="G12" s="35" t="s">
        <v>10</v>
      </c>
      <c r="H12" s="19" t="s">
        <v>139</v>
      </c>
      <c r="I12" s="33" t="str">
        <f t="shared" si="0"/>
        <v>A</v>
      </c>
      <c r="J12" s="33">
        <f>COUNTIF(I$6:I12,I12)</f>
        <v>7</v>
      </c>
      <c r="K12" s="11">
        <v>0.02732638888888889</v>
      </c>
    </row>
    <row r="13" spans="1:11" ht="15" customHeight="1" hidden="1">
      <c r="A13" s="10">
        <v>8</v>
      </c>
      <c r="B13" s="75">
        <v>38</v>
      </c>
      <c r="C13" s="38" t="s">
        <v>267</v>
      </c>
      <c r="D13" s="24" t="s">
        <v>268</v>
      </c>
      <c r="E13" s="75" t="s">
        <v>3</v>
      </c>
      <c r="F13" s="77">
        <v>1985</v>
      </c>
      <c r="G13" s="35" t="s">
        <v>10</v>
      </c>
      <c r="H13" s="19" t="s">
        <v>20</v>
      </c>
      <c r="I13" s="33" t="str">
        <f t="shared" si="0"/>
        <v>A</v>
      </c>
      <c r="J13" s="33">
        <f>COUNTIF(I$6:I13,I13)</f>
        <v>8</v>
      </c>
      <c r="K13" s="11">
        <v>0.02770833333333333</v>
      </c>
    </row>
    <row r="14" spans="1:11" ht="15" customHeight="1" hidden="1">
      <c r="A14" s="10">
        <v>9</v>
      </c>
      <c r="B14" s="75">
        <v>144</v>
      </c>
      <c r="C14" s="38" t="s">
        <v>120</v>
      </c>
      <c r="D14" s="24" t="s">
        <v>40</v>
      </c>
      <c r="E14" s="75" t="s">
        <v>3</v>
      </c>
      <c r="F14" s="77">
        <v>1990</v>
      </c>
      <c r="G14" s="35" t="s">
        <v>10</v>
      </c>
      <c r="H14" s="19" t="s">
        <v>15</v>
      </c>
      <c r="I14" s="33" t="str">
        <f t="shared" si="0"/>
        <v>A</v>
      </c>
      <c r="J14" s="33">
        <f>COUNTIF(I$6:I14,I14)</f>
        <v>9</v>
      </c>
      <c r="K14" s="11">
        <v>0.028449074074074075</v>
      </c>
    </row>
    <row r="15" spans="1:11" ht="15" customHeight="1" hidden="1">
      <c r="A15" s="10">
        <v>10</v>
      </c>
      <c r="B15" s="75">
        <v>139</v>
      </c>
      <c r="C15" s="38" t="s">
        <v>203</v>
      </c>
      <c r="D15" s="24" t="s">
        <v>50</v>
      </c>
      <c r="E15" s="75" t="s">
        <v>3</v>
      </c>
      <c r="F15" s="77">
        <v>1982</v>
      </c>
      <c r="G15" s="35" t="s">
        <v>10</v>
      </c>
      <c r="H15" s="19" t="s">
        <v>204</v>
      </c>
      <c r="I15" s="33" t="str">
        <f t="shared" si="0"/>
        <v>A</v>
      </c>
      <c r="J15" s="33">
        <f>COUNTIF(I$6:I15,I15)</f>
        <v>10</v>
      </c>
      <c r="K15" s="11">
        <v>0.028657407407407406</v>
      </c>
    </row>
    <row r="16" spans="1:11" ht="15" customHeight="1" hidden="1">
      <c r="A16" s="10">
        <v>11</v>
      </c>
      <c r="B16" s="75">
        <v>48</v>
      </c>
      <c r="C16" s="36" t="s">
        <v>287</v>
      </c>
      <c r="D16" s="26" t="s">
        <v>289</v>
      </c>
      <c r="E16" s="75" t="s">
        <v>3</v>
      </c>
      <c r="F16" s="35">
        <v>1984</v>
      </c>
      <c r="G16" s="35" t="s">
        <v>10</v>
      </c>
      <c r="H16" s="21" t="s">
        <v>288</v>
      </c>
      <c r="I16" s="33" t="str">
        <f t="shared" si="0"/>
        <v>A</v>
      </c>
      <c r="J16" s="33">
        <f>COUNTIF(I$6:I16,I16)</f>
        <v>11</v>
      </c>
      <c r="K16" s="11">
        <v>0.0290162037037037</v>
      </c>
    </row>
    <row r="17" spans="1:11" ht="15" customHeight="1" hidden="1">
      <c r="A17" s="10">
        <v>12</v>
      </c>
      <c r="B17" s="75">
        <v>73</v>
      </c>
      <c r="C17" s="38" t="s">
        <v>134</v>
      </c>
      <c r="D17" s="24" t="s">
        <v>86</v>
      </c>
      <c r="E17" s="75" t="s">
        <v>3</v>
      </c>
      <c r="F17" s="77">
        <v>1998</v>
      </c>
      <c r="G17" s="35" t="s">
        <v>10</v>
      </c>
      <c r="H17" s="71" t="s">
        <v>135</v>
      </c>
      <c r="I17" s="33" t="str">
        <f t="shared" si="0"/>
        <v>A</v>
      </c>
      <c r="J17" s="33">
        <f>COUNTIF(I$6:I17,I17)</f>
        <v>12</v>
      </c>
      <c r="K17" s="11">
        <v>0.029282407407407406</v>
      </c>
    </row>
    <row r="18" spans="1:11" ht="15" customHeight="1" hidden="1">
      <c r="A18" s="10">
        <v>13</v>
      </c>
      <c r="B18" s="75">
        <v>60</v>
      </c>
      <c r="C18" s="38" t="s">
        <v>93</v>
      </c>
      <c r="D18" s="24" t="s">
        <v>57</v>
      </c>
      <c r="E18" s="75" t="s">
        <v>3</v>
      </c>
      <c r="F18" s="77">
        <v>1987</v>
      </c>
      <c r="G18" s="35" t="s">
        <v>10</v>
      </c>
      <c r="H18" s="19" t="s">
        <v>94</v>
      </c>
      <c r="I18" s="33" t="str">
        <f t="shared" si="0"/>
        <v>A</v>
      </c>
      <c r="J18" s="33">
        <f>COUNTIF(I$6:I18,I18)</f>
        <v>13</v>
      </c>
      <c r="K18" s="11">
        <v>0.029375</v>
      </c>
    </row>
    <row r="19" spans="1:11" ht="15" customHeight="1" hidden="1">
      <c r="A19" s="10">
        <v>14</v>
      </c>
      <c r="B19" s="75">
        <v>75</v>
      </c>
      <c r="C19" s="38" t="s">
        <v>78</v>
      </c>
      <c r="D19" s="24" t="s">
        <v>68</v>
      </c>
      <c r="E19" s="75" t="s">
        <v>3</v>
      </c>
      <c r="F19" s="77">
        <v>1986</v>
      </c>
      <c r="G19" s="35" t="s">
        <v>10</v>
      </c>
      <c r="H19" s="19" t="s">
        <v>80</v>
      </c>
      <c r="I19" s="33" t="str">
        <f t="shared" si="0"/>
        <v>A</v>
      </c>
      <c r="J19" s="33">
        <f>COUNTIF(I$6:I19,I19)</f>
        <v>14</v>
      </c>
      <c r="K19" s="11">
        <v>0.029652777777777778</v>
      </c>
    </row>
    <row r="20" spans="1:11" ht="15" customHeight="1" hidden="1">
      <c r="A20" s="10">
        <v>15</v>
      </c>
      <c r="B20" s="75">
        <v>171</v>
      </c>
      <c r="C20" s="38" t="s">
        <v>248</v>
      </c>
      <c r="D20" s="24" t="s">
        <v>172</v>
      </c>
      <c r="E20" s="75" t="s">
        <v>3</v>
      </c>
      <c r="F20" s="77">
        <v>1997</v>
      </c>
      <c r="G20" s="35" t="s">
        <v>10</v>
      </c>
      <c r="H20" s="19" t="s">
        <v>249</v>
      </c>
      <c r="I20" s="33" t="str">
        <f t="shared" si="0"/>
        <v>A</v>
      </c>
      <c r="J20" s="33">
        <f>COUNTIF(I$6:I20,I20)</f>
        <v>15</v>
      </c>
      <c r="K20" s="11">
        <v>0.029780092592592594</v>
      </c>
    </row>
    <row r="21" spans="1:11" ht="15" customHeight="1" hidden="1">
      <c r="A21" s="10">
        <v>16</v>
      </c>
      <c r="B21" s="75">
        <v>56</v>
      </c>
      <c r="C21" s="38" t="s">
        <v>67</v>
      </c>
      <c r="D21" s="24" t="s">
        <v>68</v>
      </c>
      <c r="E21" s="75" t="s">
        <v>3</v>
      </c>
      <c r="F21" s="77">
        <v>1992</v>
      </c>
      <c r="G21" s="35" t="s">
        <v>10</v>
      </c>
      <c r="H21" s="19" t="s">
        <v>21</v>
      </c>
      <c r="I21" s="33" t="str">
        <f t="shared" si="0"/>
        <v>A</v>
      </c>
      <c r="J21" s="33">
        <f>COUNTIF(I$6:I21,I21)</f>
        <v>16</v>
      </c>
      <c r="K21" s="11">
        <v>0.02989583333333333</v>
      </c>
    </row>
    <row r="22" spans="1:11" ht="15" customHeight="1" hidden="1">
      <c r="A22" s="10">
        <v>17</v>
      </c>
      <c r="B22" s="75">
        <v>76</v>
      </c>
      <c r="C22" s="38" t="s">
        <v>247</v>
      </c>
      <c r="D22" s="24" t="s">
        <v>79</v>
      </c>
      <c r="E22" s="75" t="s">
        <v>3</v>
      </c>
      <c r="F22" s="77">
        <v>1983</v>
      </c>
      <c r="G22" s="35" t="s">
        <v>10</v>
      </c>
      <c r="H22" s="19" t="s">
        <v>14</v>
      </c>
      <c r="I22" s="33" t="str">
        <f t="shared" si="0"/>
        <v>A</v>
      </c>
      <c r="J22" s="33">
        <f>COUNTIF(I$6:I22,I22)</f>
        <v>17</v>
      </c>
      <c r="K22" s="11">
        <v>0.029942129629629628</v>
      </c>
    </row>
    <row r="23" spans="1:11" ht="15" customHeight="1" hidden="1">
      <c r="A23" s="10">
        <v>18</v>
      </c>
      <c r="B23" s="75">
        <v>102</v>
      </c>
      <c r="C23" s="38" t="s">
        <v>160</v>
      </c>
      <c r="D23" s="24" t="s">
        <v>148</v>
      </c>
      <c r="E23" s="75" t="s">
        <v>3</v>
      </c>
      <c r="F23" s="77">
        <v>1981</v>
      </c>
      <c r="G23" s="35" t="s">
        <v>10</v>
      </c>
      <c r="H23" s="19" t="s">
        <v>161</v>
      </c>
      <c r="I23" s="33" t="str">
        <f t="shared" si="0"/>
        <v>A</v>
      </c>
      <c r="J23" s="33">
        <f>COUNTIF(I$6:I23,I23)</f>
        <v>18</v>
      </c>
      <c r="K23" s="11">
        <v>0.03009259259259259</v>
      </c>
    </row>
    <row r="24" spans="1:11" ht="15" customHeight="1" hidden="1">
      <c r="A24" s="10">
        <v>19</v>
      </c>
      <c r="B24" s="75">
        <v>169</v>
      </c>
      <c r="C24" s="36" t="s">
        <v>317</v>
      </c>
      <c r="D24" s="26" t="s">
        <v>50</v>
      </c>
      <c r="E24" s="75" t="s">
        <v>3</v>
      </c>
      <c r="F24" s="35">
        <v>1998</v>
      </c>
      <c r="G24" s="35" t="s">
        <v>10</v>
      </c>
      <c r="H24" s="72" t="s">
        <v>318</v>
      </c>
      <c r="I24" s="33" t="str">
        <f t="shared" si="0"/>
        <v>A</v>
      </c>
      <c r="J24" s="33">
        <f>COUNTIF(I$6:I24,I24)</f>
        <v>19</v>
      </c>
      <c r="K24" s="11">
        <v>0.030833333333333334</v>
      </c>
    </row>
    <row r="25" spans="1:11" ht="15" customHeight="1" hidden="1">
      <c r="A25" s="10">
        <v>20</v>
      </c>
      <c r="B25" s="75">
        <v>64</v>
      </c>
      <c r="C25" s="38" t="s">
        <v>206</v>
      </c>
      <c r="D25" s="24" t="s">
        <v>111</v>
      </c>
      <c r="E25" s="75" t="s">
        <v>3</v>
      </c>
      <c r="F25" s="77">
        <v>1979</v>
      </c>
      <c r="G25" s="35" t="s">
        <v>10</v>
      </c>
      <c r="H25" s="19" t="s">
        <v>14</v>
      </c>
      <c r="I25" s="33" t="str">
        <f t="shared" si="0"/>
        <v>A</v>
      </c>
      <c r="J25" s="33">
        <f>COUNTIF(I$6:I25,I25)</f>
        <v>20</v>
      </c>
      <c r="K25" s="11">
        <v>0.031064814814814812</v>
      </c>
    </row>
    <row r="26" spans="1:11" ht="15" customHeight="1" hidden="1">
      <c r="A26" s="10">
        <v>21</v>
      </c>
      <c r="B26" s="75">
        <v>137</v>
      </c>
      <c r="C26" s="38" t="s">
        <v>176</v>
      </c>
      <c r="D26" s="24" t="s">
        <v>108</v>
      </c>
      <c r="E26" s="75" t="s">
        <v>3</v>
      </c>
      <c r="F26" s="77">
        <v>1983</v>
      </c>
      <c r="G26" s="35" t="s">
        <v>10</v>
      </c>
      <c r="H26" s="19" t="s">
        <v>177</v>
      </c>
      <c r="I26" s="33" t="str">
        <f t="shared" si="0"/>
        <v>A</v>
      </c>
      <c r="J26" s="33">
        <f>COUNTIF(I$6:I26,I26)</f>
        <v>21</v>
      </c>
      <c r="K26" s="11">
        <v>0.03155092592592592</v>
      </c>
    </row>
    <row r="27" spans="1:11" ht="19.5" customHeight="1" hidden="1">
      <c r="A27" s="10">
        <v>22</v>
      </c>
      <c r="B27" s="75">
        <v>165</v>
      </c>
      <c r="C27" s="36" t="s">
        <v>312</v>
      </c>
      <c r="D27" s="26" t="s">
        <v>313</v>
      </c>
      <c r="E27" s="75" t="s">
        <v>3</v>
      </c>
      <c r="F27" s="35">
        <v>1979</v>
      </c>
      <c r="G27" s="35" t="s">
        <v>10</v>
      </c>
      <c r="H27" s="21" t="s">
        <v>226</v>
      </c>
      <c r="I27" s="33" t="str">
        <f t="shared" si="0"/>
        <v>A</v>
      </c>
      <c r="J27" s="33">
        <f>COUNTIF(I$6:I27,I27)</f>
        <v>22</v>
      </c>
      <c r="K27" s="11">
        <v>0.03163194444444444</v>
      </c>
    </row>
    <row r="28" spans="1:11" ht="15" customHeight="1" hidden="1">
      <c r="A28" s="10">
        <v>23</v>
      </c>
      <c r="B28" s="75">
        <v>87</v>
      </c>
      <c r="C28" s="38" t="s">
        <v>61</v>
      </c>
      <c r="D28" s="24" t="s">
        <v>40</v>
      </c>
      <c r="E28" s="75" t="s">
        <v>3</v>
      </c>
      <c r="F28" s="77">
        <v>1993</v>
      </c>
      <c r="G28" s="35" t="s">
        <v>10</v>
      </c>
      <c r="H28" s="19" t="s">
        <v>62</v>
      </c>
      <c r="I28" s="33" t="str">
        <f t="shared" si="0"/>
        <v>A</v>
      </c>
      <c r="J28" s="33">
        <f>COUNTIF(I$6:I28,I28)</f>
        <v>23</v>
      </c>
      <c r="K28" s="11">
        <v>0.03181712962962963</v>
      </c>
    </row>
    <row r="29" spans="1:11" ht="15" customHeight="1" hidden="1">
      <c r="A29" s="10">
        <v>24</v>
      </c>
      <c r="B29" s="75">
        <v>52</v>
      </c>
      <c r="C29" s="38" t="s">
        <v>73</v>
      </c>
      <c r="D29" s="24" t="s">
        <v>74</v>
      </c>
      <c r="E29" s="75" t="s">
        <v>3</v>
      </c>
      <c r="F29" s="77">
        <v>1979</v>
      </c>
      <c r="G29" s="35" t="s">
        <v>10</v>
      </c>
      <c r="H29" s="71" t="s">
        <v>75</v>
      </c>
      <c r="I29" s="33" t="str">
        <f t="shared" si="0"/>
        <v>A</v>
      </c>
      <c r="J29" s="33">
        <f>COUNTIF(I$6:I29,I29)</f>
        <v>24</v>
      </c>
      <c r="K29" s="11">
        <v>0.031956018518518516</v>
      </c>
    </row>
    <row r="30" spans="1:11" ht="15" customHeight="1" hidden="1">
      <c r="A30" s="10">
        <v>25</v>
      </c>
      <c r="B30" s="75">
        <v>168</v>
      </c>
      <c r="C30" s="36" t="s">
        <v>315</v>
      </c>
      <c r="D30" s="26" t="s">
        <v>68</v>
      </c>
      <c r="E30" s="75" t="s">
        <v>3</v>
      </c>
      <c r="F30" s="35">
        <v>1997</v>
      </c>
      <c r="G30" s="35" t="s">
        <v>10</v>
      </c>
      <c r="H30" s="21" t="s">
        <v>316</v>
      </c>
      <c r="I30" s="33" t="str">
        <f t="shared" si="0"/>
        <v>A</v>
      </c>
      <c r="J30" s="33">
        <f>COUNTIF(I$6:I30,I30)</f>
        <v>25</v>
      </c>
      <c r="K30" s="11">
        <v>0.03207175925925926</v>
      </c>
    </row>
    <row r="31" spans="1:11" ht="15" customHeight="1" hidden="1">
      <c r="A31" s="10">
        <v>26</v>
      </c>
      <c r="B31" s="75">
        <v>142</v>
      </c>
      <c r="C31" s="38" t="s">
        <v>168</v>
      </c>
      <c r="D31" s="24" t="s">
        <v>162</v>
      </c>
      <c r="E31" s="75" t="s">
        <v>3</v>
      </c>
      <c r="F31" s="77">
        <v>1995</v>
      </c>
      <c r="G31" s="35" t="s">
        <v>10</v>
      </c>
      <c r="H31" s="19" t="s">
        <v>80</v>
      </c>
      <c r="I31" s="33" t="str">
        <f t="shared" si="0"/>
        <v>A</v>
      </c>
      <c r="J31" s="33">
        <f>COUNTIF(I$6:I31,I31)</f>
        <v>26</v>
      </c>
      <c r="K31" s="11">
        <v>0.032615740740740744</v>
      </c>
    </row>
    <row r="32" spans="1:11" ht="15" customHeight="1" hidden="1">
      <c r="A32" s="10">
        <v>27</v>
      </c>
      <c r="B32" s="75">
        <v>68</v>
      </c>
      <c r="C32" s="38" t="s">
        <v>182</v>
      </c>
      <c r="D32" s="24" t="s">
        <v>40</v>
      </c>
      <c r="E32" s="75" t="s">
        <v>3</v>
      </c>
      <c r="F32" s="77">
        <v>1989</v>
      </c>
      <c r="G32" s="35" t="s">
        <v>10</v>
      </c>
      <c r="H32" s="19" t="s">
        <v>14</v>
      </c>
      <c r="I32" s="33" t="str">
        <f t="shared" si="0"/>
        <v>A</v>
      </c>
      <c r="J32" s="33">
        <f>COUNTIF(I$6:I32,I32)</f>
        <v>27</v>
      </c>
      <c r="K32" s="11">
        <v>0.03263888888888889</v>
      </c>
    </row>
    <row r="33" spans="1:11" ht="15" customHeight="1" hidden="1">
      <c r="A33" s="10">
        <v>28</v>
      </c>
      <c r="B33" s="75">
        <v>157</v>
      </c>
      <c r="C33" s="36" t="s">
        <v>308</v>
      </c>
      <c r="D33" s="26" t="s">
        <v>309</v>
      </c>
      <c r="E33" s="75" t="s">
        <v>3</v>
      </c>
      <c r="F33" s="35">
        <v>1984</v>
      </c>
      <c r="G33" s="35" t="s">
        <v>10</v>
      </c>
      <c r="H33" s="21" t="s">
        <v>17</v>
      </c>
      <c r="I33" s="33" t="str">
        <f t="shared" si="0"/>
        <v>A</v>
      </c>
      <c r="J33" s="33">
        <f>COUNTIF(I$6:I33,I33)</f>
        <v>28</v>
      </c>
      <c r="K33" s="11">
        <v>0.03275462962962963</v>
      </c>
    </row>
    <row r="34" spans="1:11" ht="15" customHeight="1" hidden="1">
      <c r="A34" s="10">
        <v>29</v>
      </c>
      <c r="B34" s="75">
        <v>46</v>
      </c>
      <c r="C34" s="39" t="s">
        <v>280</v>
      </c>
      <c r="D34" s="25" t="s">
        <v>40</v>
      </c>
      <c r="E34" s="76" t="s">
        <v>3</v>
      </c>
      <c r="F34" s="76">
        <v>1982</v>
      </c>
      <c r="G34" s="35" t="s">
        <v>10</v>
      </c>
      <c r="H34" s="20" t="s">
        <v>17</v>
      </c>
      <c r="I34" s="33" t="str">
        <f t="shared" si="0"/>
        <v>A</v>
      </c>
      <c r="J34" s="33">
        <f>COUNTIF(I$6:I34,I34)</f>
        <v>29</v>
      </c>
      <c r="K34" s="11">
        <v>0.03318287037037037</v>
      </c>
    </row>
    <row r="35" spans="1:11" ht="15" customHeight="1" hidden="1">
      <c r="A35" s="10">
        <v>30</v>
      </c>
      <c r="B35" s="75">
        <v>47</v>
      </c>
      <c r="C35" s="38" t="s">
        <v>90</v>
      </c>
      <c r="D35" s="24" t="s">
        <v>91</v>
      </c>
      <c r="E35" s="75" t="s">
        <v>3</v>
      </c>
      <c r="F35" s="77">
        <v>1984</v>
      </c>
      <c r="G35" s="35" t="s">
        <v>10</v>
      </c>
      <c r="H35" s="19" t="s">
        <v>92</v>
      </c>
      <c r="I35" s="33" t="str">
        <f t="shared" si="0"/>
        <v>A</v>
      </c>
      <c r="J35" s="33">
        <f>COUNTIF(I$6:I35,I35)</f>
        <v>30</v>
      </c>
      <c r="K35" s="11">
        <v>0.03320601851851852</v>
      </c>
    </row>
    <row r="36" spans="1:11" ht="15" customHeight="1" hidden="1">
      <c r="A36" s="10">
        <v>31</v>
      </c>
      <c r="B36" s="75">
        <v>124</v>
      </c>
      <c r="C36" s="38" t="s">
        <v>230</v>
      </c>
      <c r="D36" s="24" t="s">
        <v>231</v>
      </c>
      <c r="E36" s="75" t="s">
        <v>3</v>
      </c>
      <c r="F36" s="77">
        <v>1985</v>
      </c>
      <c r="G36" s="35" t="s">
        <v>10</v>
      </c>
      <c r="H36" s="19" t="s">
        <v>157</v>
      </c>
      <c r="I36" s="33" t="str">
        <f t="shared" si="0"/>
        <v>A</v>
      </c>
      <c r="J36" s="33">
        <f>COUNTIF(I$6:I36,I36)</f>
        <v>31</v>
      </c>
      <c r="K36" s="11">
        <v>0.03335648148148148</v>
      </c>
    </row>
    <row r="37" spans="1:11" ht="15" customHeight="1" hidden="1">
      <c r="A37" s="10">
        <v>32</v>
      </c>
      <c r="B37" s="75">
        <v>113</v>
      </c>
      <c r="C37" s="38" t="s">
        <v>95</v>
      </c>
      <c r="D37" s="24" t="s">
        <v>96</v>
      </c>
      <c r="E37" s="75" t="s">
        <v>3</v>
      </c>
      <c r="F37" s="77">
        <v>1992</v>
      </c>
      <c r="G37" s="35" t="s">
        <v>10</v>
      </c>
      <c r="H37" s="19" t="s">
        <v>97</v>
      </c>
      <c r="I37" s="33" t="str">
        <f t="shared" si="0"/>
        <v>A</v>
      </c>
      <c r="J37" s="33">
        <f>COUNTIF(I$6:I37,I37)</f>
        <v>32</v>
      </c>
      <c r="K37" s="11">
        <v>0.03396990740740741</v>
      </c>
    </row>
    <row r="38" spans="1:11" ht="15" customHeight="1" hidden="1">
      <c r="A38" s="10">
        <v>33</v>
      </c>
      <c r="B38" s="75">
        <v>74</v>
      </c>
      <c r="C38" s="38" t="s">
        <v>78</v>
      </c>
      <c r="D38" s="24" t="s">
        <v>79</v>
      </c>
      <c r="E38" s="75" t="s">
        <v>3</v>
      </c>
      <c r="F38" s="77">
        <v>1988</v>
      </c>
      <c r="G38" s="35" t="s">
        <v>10</v>
      </c>
      <c r="H38" s="19" t="s">
        <v>80</v>
      </c>
      <c r="I38" s="33" t="str">
        <f t="shared" si="0"/>
        <v>A</v>
      </c>
      <c r="J38" s="33">
        <f>COUNTIF(I$6:I38,I38)</f>
        <v>33</v>
      </c>
      <c r="K38" s="11">
        <v>0.0340625</v>
      </c>
    </row>
    <row r="39" spans="1:11" ht="15" customHeight="1" hidden="1">
      <c r="A39" s="10">
        <v>34</v>
      </c>
      <c r="B39" s="75">
        <v>84</v>
      </c>
      <c r="C39" s="36" t="s">
        <v>296</v>
      </c>
      <c r="D39" s="26" t="s">
        <v>162</v>
      </c>
      <c r="E39" s="75" t="s">
        <v>3</v>
      </c>
      <c r="F39" s="35">
        <v>1982</v>
      </c>
      <c r="G39" s="35" t="s">
        <v>10</v>
      </c>
      <c r="H39" s="21" t="s">
        <v>58</v>
      </c>
      <c r="I39" s="33" t="str">
        <f t="shared" si="0"/>
        <v>A</v>
      </c>
      <c r="J39" s="33">
        <f>COUNTIF(I$6:I39,I39)</f>
        <v>34</v>
      </c>
      <c r="K39" s="11">
        <v>0.03454861111111111</v>
      </c>
    </row>
    <row r="40" spans="1:11" ht="15" customHeight="1" hidden="1">
      <c r="A40" s="10">
        <v>35</v>
      </c>
      <c r="B40" s="75">
        <v>164</v>
      </c>
      <c r="C40" s="38" t="s">
        <v>155</v>
      </c>
      <c r="D40" s="24" t="s">
        <v>57</v>
      </c>
      <c r="E40" s="75" t="s">
        <v>3</v>
      </c>
      <c r="F40" s="77">
        <v>1980</v>
      </c>
      <c r="G40" s="35" t="s">
        <v>10</v>
      </c>
      <c r="H40" s="19" t="s">
        <v>23</v>
      </c>
      <c r="I40" s="33" t="str">
        <f t="shared" si="0"/>
        <v>A</v>
      </c>
      <c r="J40" s="33">
        <f>COUNTIF(I$6:I40,I40)</f>
        <v>35</v>
      </c>
      <c r="K40" s="11">
        <v>0.0346875</v>
      </c>
    </row>
    <row r="41" spans="1:11" ht="15" customHeight="1" hidden="1">
      <c r="A41" s="10">
        <v>36</v>
      </c>
      <c r="B41" s="75">
        <v>77</v>
      </c>
      <c r="C41" s="38" t="s">
        <v>196</v>
      </c>
      <c r="D41" s="24" t="s">
        <v>197</v>
      </c>
      <c r="E41" s="75" t="s">
        <v>3</v>
      </c>
      <c r="F41" s="77">
        <v>1997</v>
      </c>
      <c r="G41" s="35" t="s">
        <v>10</v>
      </c>
      <c r="H41" s="19" t="s">
        <v>70</v>
      </c>
      <c r="I41" s="33" t="str">
        <f t="shared" si="0"/>
        <v>A</v>
      </c>
      <c r="J41" s="33">
        <f>COUNTIF(I$6:I41,I41)</f>
        <v>36</v>
      </c>
      <c r="K41" s="11">
        <v>0.03471064814814815</v>
      </c>
    </row>
    <row r="42" spans="1:11" ht="15" customHeight="1" hidden="1">
      <c r="A42" s="10">
        <v>37</v>
      </c>
      <c r="B42" s="75">
        <v>127</v>
      </c>
      <c r="C42" s="38" t="s">
        <v>169</v>
      </c>
      <c r="D42" s="24" t="s">
        <v>170</v>
      </c>
      <c r="E42" s="75" t="s">
        <v>3</v>
      </c>
      <c r="F42" s="77">
        <v>1987</v>
      </c>
      <c r="G42" s="35" t="s">
        <v>10</v>
      </c>
      <c r="H42" s="19" t="s">
        <v>171</v>
      </c>
      <c r="I42" s="33" t="str">
        <f t="shared" si="0"/>
        <v>A</v>
      </c>
      <c r="J42" s="33">
        <f>COUNTIF(I$6:I42,I42)</f>
        <v>37</v>
      </c>
      <c r="K42" s="11">
        <v>0.034861111111111114</v>
      </c>
    </row>
    <row r="43" spans="1:11" ht="15" customHeight="1" hidden="1">
      <c r="A43" s="10">
        <v>38</v>
      </c>
      <c r="B43" s="75">
        <v>161</v>
      </c>
      <c r="C43" s="38" t="s">
        <v>153</v>
      </c>
      <c r="D43" s="24" t="s">
        <v>154</v>
      </c>
      <c r="E43" s="75" t="s">
        <v>3</v>
      </c>
      <c r="F43" s="77">
        <v>1979</v>
      </c>
      <c r="G43" s="35" t="s">
        <v>10</v>
      </c>
      <c r="H43" s="19" t="s">
        <v>14</v>
      </c>
      <c r="I43" s="33" t="str">
        <f t="shared" si="0"/>
        <v>A</v>
      </c>
      <c r="J43" s="33">
        <f>COUNTIF(I$6:I43,I43)</f>
        <v>38</v>
      </c>
      <c r="K43" s="11">
        <v>0.035590277777777776</v>
      </c>
    </row>
    <row r="44" spans="1:11" ht="15" customHeight="1" hidden="1">
      <c r="A44" s="10">
        <v>39</v>
      </c>
      <c r="B44" s="75">
        <v>143</v>
      </c>
      <c r="C44" s="38" t="s">
        <v>243</v>
      </c>
      <c r="D44" s="24" t="s">
        <v>244</v>
      </c>
      <c r="E44" s="75" t="s">
        <v>3</v>
      </c>
      <c r="F44" s="77">
        <v>1992</v>
      </c>
      <c r="G44" s="35" t="s">
        <v>10</v>
      </c>
      <c r="H44" s="19" t="s">
        <v>18</v>
      </c>
      <c r="I44" s="33" t="str">
        <f t="shared" si="0"/>
        <v>A</v>
      </c>
      <c r="J44" s="33">
        <f>COUNTIF(I$6:I44,I44)</f>
        <v>39</v>
      </c>
      <c r="K44" s="11">
        <v>0.036273148148148145</v>
      </c>
    </row>
    <row r="45" spans="1:11" ht="15" customHeight="1" hidden="1">
      <c r="A45" s="10">
        <v>40</v>
      </c>
      <c r="B45" s="75">
        <v>81</v>
      </c>
      <c r="C45" s="38" t="s">
        <v>165</v>
      </c>
      <c r="D45" s="24" t="s">
        <v>148</v>
      </c>
      <c r="E45" s="75" t="s">
        <v>3</v>
      </c>
      <c r="F45" s="77">
        <v>1988</v>
      </c>
      <c r="G45" s="35" t="s">
        <v>10</v>
      </c>
      <c r="H45" s="19" t="s">
        <v>166</v>
      </c>
      <c r="I45" s="33" t="str">
        <f t="shared" si="0"/>
        <v>A</v>
      </c>
      <c r="J45" s="33">
        <f>COUNTIF(I$6:I45,I45)</f>
        <v>40</v>
      </c>
      <c r="K45" s="11">
        <v>0.036284722222222225</v>
      </c>
    </row>
    <row r="46" spans="1:11" ht="15" customHeight="1" hidden="1">
      <c r="A46" s="10">
        <v>41</v>
      </c>
      <c r="B46" s="75">
        <v>79</v>
      </c>
      <c r="C46" s="38" t="s">
        <v>165</v>
      </c>
      <c r="D46" s="24" t="s">
        <v>86</v>
      </c>
      <c r="E46" s="75" t="s">
        <v>3</v>
      </c>
      <c r="F46" s="77">
        <v>1992</v>
      </c>
      <c r="G46" s="35" t="s">
        <v>10</v>
      </c>
      <c r="H46" s="19" t="s">
        <v>166</v>
      </c>
      <c r="I46" s="33" t="str">
        <f t="shared" si="0"/>
        <v>A</v>
      </c>
      <c r="J46" s="33">
        <f>COUNTIF(I$6:I46,I46)</f>
        <v>41</v>
      </c>
      <c r="K46" s="11">
        <v>0.03629629629629629</v>
      </c>
    </row>
    <row r="47" spans="1:11" ht="15" customHeight="1" hidden="1">
      <c r="A47" s="10">
        <v>42</v>
      </c>
      <c r="B47" s="75">
        <v>78</v>
      </c>
      <c r="C47" s="38" t="s">
        <v>239</v>
      </c>
      <c r="D47" s="24" t="s">
        <v>86</v>
      </c>
      <c r="E47" s="75" t="s">
        <v>3</v>
      </c>
      <c r="F47" s="77">
        <v>1993</v>
      </c>
      <c r="G47" s="35" t="s">
        <v>10</v>
      </c>
      <c r="H47" s="19" t="s">
        <v>70</v>
      </c>
      <c r="I47" s="33" t="str">
        <f t="shared" si="0"/>
        <v>A</v>
      </c>
      <c r="J47" s="33">
        <f>COUNTIF(I$6:I47,I47)</f>
        <v>42</v>
      </c>
      <c r="K47" s="11">
        <v>0.03630787037037037</v>
      </c>
    </row>
    <row r="48" spans="1:11" ht="15" customHeight="1" hidden="1">
      <c r="A48" s="10">
        <v>43</v>
      </c>
      <c r="B48" s="75">
        <v>69</v>
      </c>
      <c r="C48" s="38" t="s">
        <v>187</v>
      </c>
      <c r="D48" s="24" t="s">
        <v>188</v>
      </c>
      <c r="E48" s="75" t="s">
        <v>3</v>
      </c>
      <c r="F48" s="77">
        <v>1989</v>
      </c>
      <c r="G48" s="35" t="s">
        <v>10</v>
      </c>
      <c r="H48" s="19" t="s">
        <v>14</v>
      </c>
      <c r="I48" s="33" t="str">
        <f t="shared" si="0"/>
        <v>A</v>
      </c>
      <c r="J48" s="33">
        <f>COUNTIF(I$6:I48,I48)</f>
        <v>43</v>
      </c>
      <c r="K48" s="11">
        <v>0.03729166666666667</v>
      </c>
    </row>
    <row r="49" spans="1:11" ht="15" customHeight="1" hidden="1">
      <c r="A49" s="10">
        <v>44</v>
      </c>
      <c r="B49" s="75">
        <v>37</v>
      </c>
      <c r="C49" s="38" t="s">
        <v>207</v>
      </c>
      <c r="D49" s="24" t="s">
        <v>119</v>
      </c>
      <c r="E49" s="75" t="s">
        <v>3</v>
      </c>
      <c r="F49" s="77">
        <v>1982</v>
      </c>
      <c r="G49" s="35" t="s">
        <v>10</v>
      </c>
      <c r="H49" s="19" t="s">
        <v>208</v>
      </c>
      <c r="I49" s="33" t="str">
        <f t="shared" si="0"/>
        <v>A</v>
      </c>
      <c r="J49" s="33">
        <f>COUNTIF(I$6:I49,I49)</f>
        <v>44</v>
      </c>
      <c r="K49" s="11">
        <v>0.037812500000000006</v>
      </c>
    </row>
    <row r="50" spans="1:11" ht="15" customHeight="1" hidden="1">
      <c r="A50" s="10">
        <v>45</v>
      </c>
      <c r="B50" s="75">
        <v>110</v>
      </c>
      <c r="C50" s="38" t="s">
        <v>178</v>
      </c>
      <c r="D50" s="24" t="s">
        <v>74</v>
      </c>
      <c r="E50" s="75" t="s">
        <v>3</v>
      </c>
      <c r="F50" s="77">
        <v>1982</v>
      </c>
      <c r="G50" s="35" t="s">
        <v>10</v>
      </c>
      <c r="H50" s="19" t="s">
        <v>179</v>
      </c>
      <c r="I50" s="33" t="str">
        <f t="shared" si="0"/>
        <v>A</v>
      </c>
      <c r="J50" s="33">
        <f>COUNTIF(I$6:I50,I50)</f>
        <v>45</v>
      </c>
      <c r="K50" s="11">
        <v>0.038148148148148146</v>
      </c>
    </row>
    <row r="51" spans="1:11" ht="15" customHeight="1" hidden="1">
      <c r="A51" s="10">
        <v>46</v>
      </c>
      <c r="B51" s="75">
        <v>117</v>
      </c>
      <c r="C51" s="38" t="s">
        <v>259</v>
      </c>
      <c r="D51" s="24" t="s">
        <v>91</v>
      </c>
      <c r="E51" s="75" t="s">
        <v>3</v>
      </c>
      <c r="F51" s="77">
        <v>1986</v>
      </c>
      <c r="G51" s="35" t="s">
        <v>10</v>
      </c>
      <c r="H51" s="19" t="s">
        <v>17</v>
      </c>
      <c r="I51" s="33" t="str">
        <f t="shared" si="0"/>
        <v>A</v>
      </c>
      <c r="J51" s="33">
        <f>COUNTIF(I$6:I51,I51)</f>
        <v>46</v>
      </c>
      <c r="K51" s="11">
        <v>0.03927083333333333</v>
      </c>
    </row>
    <row r="52" spans="1:11" ht="15" customHeight="1" hidden="1">
      <c r="A52" s="10">
        <v>47</v>
      </c>
      <c r="B52" s="75">
        <v>160</v>
      </c>
      <c r="C52" s="38" t="s">
        <v>214</v>
      </c>
      <c r="D52" s="24" t="s">
        <v>60</v>
      </c>
      <c r="E52" s="75" t="s">
        <v>3</v>
      </c>
      <c r="F52" s="77">
        <v>1984</v>
      </c>
      <c r="G52" s="35" t="s">
        <v>10</v>
      </c>
      <c r="H52" s="19" t="s">
        <v>215</v>
      </c>
      <c r="I52" s="33" t="str">
        <f t="shared" si="0"/>
        <v>A</v>
      </c>
      <c r="J52" s="33">
        <f>COUNTIF(I$6:I52,I52)</f>
        <v>47</v>
      </c>
      <c r="K52" s="11">
        <v>0.03971064814814815</v>
      </c>
    </row>
    <row r="53" spans="1:11" ht="15" customHeight="1" hidden="1">
      <c r="A53" s="10">
        <v>48</v>
      </c>
      <c r="B53" s="75">
        <v>132</v>
      </c>
      <c r="C53" s="38" t="s">
        <v>193</v>
      </c>
      <c r="D53" s="24" t="s">
        <v>194</v>
      </c>
      <c r="E53" s="75" t="s">
        <v>3</v>
      </c>
      <c r="F53" s="77">
        <v>1982</v>
      </c>
      <c r="G53" s="35" t="s">
        <v>10</v>
      </c>
      <c r="H53" s="19" t="s">
        <v>192</v>
      </c>
      <c r="I53" s="33" t="str">
        <f t="shared" si="0"/>
        <v>A</v>
      </c>
      <c r="J53" s="33">
        <f>COUNTIF(I$6:I53,I53)</f>
        <v>48</v>
      </c>
      <c r="K53" s="11">
        <v>0.04012731481481482</v>
      </c>
    </row>
    <row r="54" spans="1:11" s="41" customFormat="1" ht="15" customHeight="1">
      <c r="A54" s="189" t="s">
        <v>345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1"/>
    </row>
    <row r="55" spans="1:11" s="111" customFormat="1" ht="15" customHeight="1">
      <c r="A55" s="171">
        <v>1</v>
      </c>
      <c r="B55" s="131">
        <v>154</v>
      </c>
      <c r="C55" s="132" t="s">
        <v>158</v>
      </c>
      <c r="D55" s="133" t="s">
        <v>96</v>
      </c>
      <c r="E55" s="131" t="s">
        <v>3</v>
      </c>
      <c r="F55" s="134">
        <v>1977</v>
      </c>
      <c r="G55" s="135" t="s">
        <v>10</v>
      </c>
      <c r="H55" s="136" t="s">
        <v>159</v>
      </c>
      <c r="I55" s="172" t="str">
        <f aca="true" t="shared" si="1" ref="I55:I76">IF($E55="m",IF($F$1-$F55&gt;19,IF($F$1-$F55&lt;40,"A",IF($F$1-$F55&gt;49,IF($F$1-$F55&gt;59,IF($F$1-$F55&gt;69,"E","D"),"C"),"B")),"JM"),IF($F$1-$F55&gt;19,IF($F$1-$F55&lt;40,"F",IF($F$1-$F55&lt;50,"G","H")),"JŽ"))</f>
        <v>B</v>
      </c>
      <c r="J55" s="172">
        <f>COUNTIF(I$6:I55,I55)</f>
        <v>1</v>
      </c>
      <c r="K55" s="173">
        <v>0.025717592592592594</v>
      </c>
    </row>
    <row r="56" spans="1:11" s="121" customFormat="1" ht="15" customHeight="1">
      <c r="A56" s="174">
        <v>2</v>
      </c>
      <c r="B56" s="144">
        <v>153</v>
      </c>
      <c r="C56" s="151" t="s">
        <v>250</v>
      </c>
      <c r="D56" s="152" t="s">
        <v>251</v>
      </c>
      <c r="E56" s="144" t="s">
        <v>3</v>
      </c>
      <c r="F56" s="153">
        <v>1978</v>
      </c>
      <c r="G56" s="147" t="s">
        <v>10</v>
      </c>
      <c r="H56" s="154" t="s">
        <v>159</v>
      </c>
      <c r="I56" s="175" t="str">
        <f t="shared" si="1"/>
        <v>B</v>
      </c>
      <c r="J56" s="175">
        <f>COUNTIF(I$6:I56,I56)</f>
        <v>2</v>
      </c>
      <c r="K56" s="176">
        <v>0.025810185185185183</v>
      </c>
    </row>
    <row r="57" spans="1:11" s="116" customFormat="1" ht="15" customHeight="1">
      <c r="A57" s="168">
        <v>3</v>
      </c>
      <c r="B57" s="156">
        <v>54</v>
      </c>
      <c r="C57" s="157" t="s">
        <v>147</v>
      </c>
      <c r="D57" s="158" t="s">
        <v>148</v>
      </c>
      <c r="E57" s="156" t="s">
        <v>3</v>
      </c>
      <c r="F57" s="159">
        <v>1976</v>
      </c>
      <c r="G57" s="160" t="s">
        <v>10</v>
      </c>
      <c r="H57" s="161" t="s">
        <v>149</v>
      </c>
      <c r="I57" s="169" t="str">
        <f t="shared" si="1"/>
        <v>B</v>
      </c>
      <c r="J57" s="169">
        <f>COUNTIF(I$6:I57,I57)</f>
        <v>3</v>
      </c>
      <c r="K57" s="170">
        <v>0.02601851851851852</v>
      </c>
    </row>
    <row r="58" spans="1:11" ht="15" customHeight="1">
      <c r="A58" s="10">
        <v>4</v>
      </c>
      <c r="B58" s="75">
        <v>128</v>
      </c>
      <c r="C58" s="36" t="s">
        <v>264</v>
      </c>
      <c r="D58" s="26" t="s">
        <v>74</v>
      </c>
      <c r="E58" s="75" t="s">
        <v>3</v>
      </c>
      <c r="F58" s="35">
        <v>1972</v>
      </c>
      <c r="G58" s="35" t="s">
        <v>10</v>
      </c>
      <c r="H58" s="21" t="s">
        <v>305</v>
      </c>
      <c r="I58" s="33" t="str">
        <f t="shared" si="1"/>
        <v>B</v>
      </c>
      <c r="J58" s="33">
        <f>COUNTIF(I$6:I58,I58)</f>
        <v>4</v>
      </c>
      <c r="K58" s="11">
        <v>0.027094907407407404</v>
      </c>
    </row>
    <row r="59" spans="1:11" ht="15" customHeight="1" hidden="1">
      <c r="A59" s="10">
        <v>5</v>
      </c>
      <c r="B59" s="75">
        <v>120</v>
      </c>
      <c r="C59" s="38" t="s">
        <v>245</v>
      </c>
      <c r="D59" s="24" t="s">
        <v>74</v>
      </c>
      <c r="E59" s="75" t="s">
        <v>3</v>
      </c>
      <c r="F59" s="77">
        <v>1969</v>
      </c>
      <c r="G59" s="35" t="s">
        <v>10</v>
      </c>
      <c r="H59" s="19" t="s">
        <v>246</v>
      </c>
      <c r="I59" s="33" t="str">
        <f t="shared" si="1"/>
        <v>B</v>
      </c>
      <c r="J59" s="33">
        <f>COUNTIF(I$6:I59,I59)</f>
        <v>5</v>
      </c>
      <c r="K59" s="11">
        <v>0.028055555555555556</v>
      </c>
    </row>
    <row r="60" spans="1:11" ht="15" customHeight="1" hidden="1">
      <c r="A60" s="10">
        <v>6</v>
      </c>
      <c r="B60" s="75">
        <v>36</v>
      </c>
      <c r="C60" s="36" t="s">
        <v>281</v>
      </c>
      <c r="D60" s="26" t="s">
        <v>282</v>
      </c>
      <c r="E60" s="75" t="s">
        <v>3</v>
      </c>
      <c r="F60" s="35">
        <v>1969</v>
      </c>
      <c r="G60" s="35" t="s">
        <v>10</v>
      </c>
      <c r="H60" s="21" t="s">
        <v>283</v>
      </c>
      <c r="I60" s="33" t="str">
        <f t="shared" si="1"/>
        <v>B</v>
      </c>
      <c r="J60" s="33">
        <f>COUNTIF(I$6:I60,I60)</f>
        <v>6</v>
      </c>
      <c r="K60" s="11">
        <v>0.028252314814814813</v>
      </c>
    </row>
    <row r="61" spans="1:11" ht="15" customHeight="1" hidden="1">
      <c r="A61" s="10">
        <v>7</v>
      </c>
      <c r="B61" s="75">
        <v>176</v>
      </c>
      <c r="C61" s="38" t="s">
        <v>37</v>
      </c>
      <c r="D61" s="24" t="s">
        <v>38</v>
      </c>
      <c r="E61" s="75" t="s">
        <v>3</v>
      </c>
      <c r="F61" s="77">
        <v>1975</v>
      </c>
      <c r="G61" s="35" t="s">
        <v>10</v>
      </c>
      <c r="H61" s="19" t="s">
        <v>39</v>
      </c>
      <c r="I61" s="33" t="str">
        <f t="shared" si="1"/>
        <v>B</v>
      </c>
      <c r="J61" s="33">
        <f>COUNTIF(I$6:I61,I61)</f>
        <v>7</v>
      </c>
      <c r="K61" s="11">
        <v>0.02917824074074074</v>
      </c>
    </row>
    <row r="62" spans="1:11" ht="15" customHeight="1" hidden="1">
      <c r="A62" s="10">
        <v>8</v>
      </c>
      <c r="B62" s="75">
        <v>94</v>
      </c>
      <c r="C62" s="36" t="s">
        <v>234</v>
      </c>
      <c r="D62" s="26" t="s">
        <v>38</v>
      </c>
      <c r="E62" s="75" t="s">
        <v>3</v>
      </c>
      <c r="F62" s="35">
        <v>1977</v>
      </c>
      <c r="G62" s="35" t="s">
        <v>10</v>
      </c>
      <c r="H62" s="21" t="s">
        <v>299</v>
      </c>
      <c r="I62" s="33" t="str">
        <f t="shared" si="1"/>
        <v>B</v>
      </c>
      <c r="J62" s="33">
        <f>COUNTIF(I$6:I62,I62)</f>
        <v>8</v>
      </c>
      <c r="K62" s="11">
        <v>0.030011574074074076</v>
      </c>
    </row>
    <row r="63" spans="1:11" ht="15" customHeight="1" hidden="1">
      <c r="A63" s="10">
        <v>9</v>
      </c>
      <c r="B63" s="75">
        <v>61</v>
      </c>
      <c r="C63" s="38" t="s">
        <v>56</v>
      </c>
      <c r="D63" s="24" t="s">
        <v>57</v>
      </c>
      <c r="E63" s="75" t="s">
        <v>3</v>
      </c>
      <c r="F63" s="77">
        <v>1971</v>
      </c>
      <c r="G63" s="35" t="s">
        <v>10</v>
      </c>
      <c r="H63" s="19" t="s">
        <v>58</v>
      </c>
      <c r="I63" s="33" t="str">
        <f t="shared" si="1"/>
        <v>B</v>
      </c>
      <c r="J63" s="33">
        <f>COUNTIF(I$6:I63,I63)</f>
        <v>9</v>
      </c>
      <c r="K63" s="11">
        <v>0.03135416666666666</v>
      </c>
    </row>
    <row r="64" spans="1:11" ht="15" customHeight="1" hidden="1">
      <c r="A64" s="10">
        <v>10</v>
      </c>
      <c r="B64" s="75">
        <v>150</v>
      </c>
      <c r="C64" s="36" t="s">
        <v>168</v>
      </c>
      <c r="D64" s="26" t="s">
        <v>277</v>
      </c>
      <c r="E64" s="75" t="s">
        <v>3</v>
      </c>
      <c r="F64" s="35">
        <v>1970</v>
      </c>
      <c r="G64" s="35" t="s">
        <v>10</v>
      </c>
      <c r="H64" s="21" t="s">
        <v>276</v>
      </c>
      <c r="I64" s="33" t="str">
        <f t="shared" si="1"/>
        <v>B</v>
      </c>
      <c r="J64" s="33">
        <f>COUNTIF(I$6:I64,I64)</f>
        <v>10</v>
      </c>
      <c r="K64" s="11">
        <v>0.03173611111111111</v>
      </c>
    </row>
    <row r="65" spans="1:11" ht="15" customHeight="1" hidden="1">
      <c r="A65" s="10">
        <v>11</v>
      </c>
      <c r="B65" s="75">
        <v>98</v>
      </c>
      <c r="C65" s="36" t="s">
        <v>180</v>
      </c>
      <c r="D65" s="26" t="s">
        <v>108</v>
      </c>
      <c r="E65" s="75" t="s">
        <v>3</v>
      </c>
      <c r="F65" s="35">
        <v>1976</v>
      </c>
      <c r="G65" s="35" t="s">
        <v>10</v>
      </c>
      <c r="H65" s="21" t="s">
        <v>302</v>
      </c>
      <c r="I65" s="33" t="str">
        <f t="shared" si="1"/>
        <v>B</v>
      </c>
      <c r="J65" s="33">
        <f>COUNTIF(I$6:I65,I65)</f>
        <v>11</v>
      </c>
      <c r="K65" s="11">
        <v>0.032129629629629626</v>
      </c>
    </row>
    <row r="66" spans="1:11" ht="15" customHeight="1" hidden="1">
      <c r="A66" s="10">
        <v>12</v>
      </c>
      <c r="B66" s="75">
        <v>123</v>
      </c>
      <c r="C66" s="38" t="s">
        <v>156</v>
      </c>
      <c r="D66" s="24" t="s">
        <v>40</v>
      </c>
      <c r="E66" s="75" t="s">
        <v>3</v>
      </c>
      <c r="F66" s="77">
        <v>1971</v>
      </c>
      <c r="G66" s="35" t="s">
        <v>10</v>
      </c>
      <c r="H66" s="19" t="s">
        <v>157</v>
      </c>
      <c r="I66" s="33" t="str">
        <f t="shared" si="1"/>
        <v>B</v>
      </c>
      <c r="J66" s="33">
        <f>COUNTIF(I$6:I66,I66)</f>
        <v>12</v>
      </c>
      <c r="K66" s="11">
        <v>0.033229166666666664</v>
      </c>
    </row>
    <row r="67" spans="1:11" ht="15" customHeight="1" hidden="1">
      <c r="A67" s="10">
        <v>13</v>
      </c>
      <c r="B67" s="75">
        <v>72</v>
      </c>
      <c r="C67" s="38" t="s">
        <v>49</v>
      </c>
      <c r="D67" s="24" t="s">
        <v>50</v>
      </c>
      <c r="E67" s="75" t="s">
        <v>3</v>
      </c>
      <c r="F67" s="77">
        <v>1972</v>
      </c>
      <c r="G67" s="35" t="s">
        <v>10</v>
      </c>
      <c r="H67" s="19" t="s">
        <v>34</v>
      </c>
      <c r="I67" s="33" t="str">
        <f t="shared" si="1"/>
        <v>B</v>
      </c>
      <c r="J67" s="33">
        <f>COUNTIF(I$6:I67,I67)</f>
        <v>13</v>
      </c>
      <c r="K67" s="11">
        <v>0.0341087962962963</v>
      </c>
    </row>
    <row r="68" spans="1:11" ht="15" customHeight="1" hidden="1">
      <c r="A68" s="10">
        <v>14</v>
      </c>
      <c r="B68" s="75">
        <v>33</v>
      </c>
      <c r="C68" s="38" t="s">
        <v>145</v>
      </c>
      <c r="D68" s="24" t="s">
        <v>86</v>
      </c>
      <c r="E68" s="75" t="s">
        <v>3</v>
      </c>
      <c r="F68" s="77">
        <v>1970</v>
      </c>
      <c r="G68" s="35" t="s">
        <v>10</v>
      </c>
      <c r="H68" s="19" t="s">
        <v>136</v>
      </c>
      <c r="I68" s="33" t="str">
        <f t="shared" si="1"/>
        <v>B</v>
      </c>
      <c r="J68" s="33">
        <f>COUNTIF(I$6:I68,I68)</f>
        <v>14</v>
      </c>
      <c r="K68" s="11">
        <v>0.03513888888888889</v>
      </c>
    </row>
    <row r="69" spans="1:11" ht="15" customHeight="1" hidden="1">
      <c r="A69" s="10">
        <v>15</v>
      </c>
      <c r="B69" s="75">
        <v>111</v>
      </c>
      <c r="C69" s="38" t="s">
        <v>209</v>
      </c>
      <c r="D69" s="24" t="s">
        <v>40</v>
      </c>
      <c r="E69" s="75" t="s">
        <v>3</v>
      </c>
      <c r="F69" s="77">
        <v>1976</v>
      </c>
      <c r="G69" s="35" t="s">
        <v>10</v>
      </c>
      <c r="H69" s="19" t="s">
        <v>210</v>
      </c>
      <c r="I69" s="33" t="str">
        <f t="shared" si="1"/>
        <v>B</v>
      </c>
      <c r="J69" s="33">
        <f>COUNTIF(I$6:I69,I69)</f>
        <v>15</v>
      </c>
      <c r="K69" s="11">
        <v>0.03549768518518519</v>
      </c>
    </row>
    <row r="70" spans="1:11" ht="15" customHeight="1" hidden="1">
      <c r="A70" s="10">
        <v>16</v>
      </c>
      <c r="B70" s="75">
        <v>175</v>
      </c>
      <c r="C70" s="38" t="s">
        <v>205</v>
      </c>
      <c r="D70" s="24" t="s">
        <v>38</v>
      </c>
      <c r="E70" s="75" t="s">
        <v>3</v>
      </c>
      <c r="F70" s="77">
        <v>1976</v>
      </c>
      <c r="G70" s="35" t="s">
        <v>10</v>
      </c>
      <c r="H70" s="19" t="s">
        <v>14</v>
      </c>
      <c r="I70" s="33" t="str">
        <f t="shared" si="1"/>
        <v>B</v>
      </c>
      <c r="J70" s="33">
        <f>COUNTIF(I$6:I70,I70)</f>
        <v>16</v>
      </c>
      <c r="K70" s="11">
        <v>0.03612268518518518</v>
      </c>
    </row>
    <row r="71" spans="1:11" ht="15" customHeight="1" hidden="1">
      <c r="A71" s="10">
        <v>17</v>
      </c>
      <c r="B71" s="75">
        <v>43</v>
      </c>
      <c r="C71" s="40" t="s">
        <v>278</v>
      </c>
      <c r="D71" s="24" t="s">
        <v>279</v>
      </c>
      <c r="E71" s="75" t="s">
        <v>3</v>
      </c>
      <c r="F71" s="77">
        <v>1976</v>
      </c>
      <c r="G71" s="35" t="s">
        <v>10</v>
      </c>
      <c r="H71" s="19" t="s">
        <v>17</v>
      </c>
      <c r="I71" s="33" t="str">
        <f t="shared" si="1"/>
        <v>B</v>
      </c>
      <c r="J71" s="33">
        <f>COUNTIF(I$6:I71,I71)</f>
        <v>17</v>
      </c>
      <c r="K71" s="11">
        <v>0.03666666666666667</v>
      </c>
    </row>
    <row r="72" spans="1:11" ht="15" customHeight="1" hidden="1">
      <c r="A72" s="10">
        <v>18</v>
      </c>
      <c r="B72" s="75">
        <v>138</v>
      </c>
      <c r="C72" s="38" t="s">
        <v>81</v>
      </c>
      <c r="D72" s="24" t="s">
        <v>38</v>
      </c>
      <c r="E72" s="75" t="s">
        <v>3</v>
      </c>
      <c r="F72" s="77">
        <v>1977</v>
      </c>
      <c r="G72" s="35" t="s">
        <v>10</v>
      </c>
      <c r="H72" s="19" t="s">
        <v>82</v>
      </c>
      <c r="I72" s="33" t="str">
        <f t="shared" si="1"/>
        <v>B</v>
      </c>
      <c r="J72" s="33">
        <f>COUNTIF(I$6:I72,I72)</f>
        <v>18</v>
      </c>
      <c r="K72" s="11">
        <v>0.03753472222222222</v>
      </c>
    </row>
    <row r="73" spans="1:11" ht="15" customHeight="1" hidden="1">
      <c r="A73" s="10">
        <v>19</v>
      </c>
      <c r="B73" s="75">
        <v>133</v>
      </c>
      <c r="C73" s="38" t="s">
        <v>191</v>
      </c>
      <c r="D73" s="24" t="s">
        <v>84</v>
      </c>
      <c r="E73" s="75" t="s">
        <v>3</v>
      </c>
      <c r="F73" s="77">
        <v>1969</v>
      </c>
      <c r="G73" s="35" t="s">
        <v>10</v>
      </c>
      <c r="H73" s="19" t="s">
        <v>192</v>
      </c>
      <c r="I73" s="33" t="str">
        <f t="shared" si="1"/>
        <v>B</v>
      </c>
      <c r="J73" s="33">
        <f>COUNTIF(I$6:I73,I73)</f>
        <v>19</v>
      </c>
      <c r="K73" s="11">
        <v>0.03806712962962963</v>
      </c>
    </row>
    <row r="74" spans="1:11" ht="15" customHeight="1" hidden="1">
      <c r="A74" s="10">
        <v>20</v>
      </c>
      <c r="B74" s="75">
        <v>66</v>
      </c>
      <c r="C74" s="38" t="s">
        <v>235</v>
      </c>
      <c r="D74" s="24" t="s">
        <v>40</v>
      </c>
      <c r="E74" s="75" t="s">
        <v>3</v>
      </c>
      <c r="F74" s="77">
        <v>1975</v>
      </c>
      <c r="G74" s="35" t="s">
        <v>10</v>
      </c>
      <c r="H74" s="19" t="s">
        <v>14</v>
      </c>
      <c r="I74" s="33" t="str">
        <f t="shared" si="1"/>
        <v>B</v>
      </c>
      <c r="J74" s="33">
        <f>COUNTIF(I$6:I74,I74)</f>
        <v>20</v>
      </c>
      <c r="K74" s="11">
        <v>0.038622685185185184</v>
      </c>
    </row>
    <row r="75" spans="1:11" ht="15" customHeight="1" hidden="1">
      <c r="A75" s="10">
        <v>21</v>
      </c>
      <c r="B75" s="75">
        <v>59</v>
      </c>
      <c r="C75" s="38" t="s">
        <v>105</v>
      </c>
      <c r="D75" s="24" t="s">
        <v>57</v>
      </c>
      <c r="E75" s="75" t="s">
        <v>3</v>
      </c>
      <c r="F75" s="77">
        <v>1969</v>
      </c>
      <c r="G75" s="35" t="s">
        <v>10</v>
      </c>
      <c r="H75" s="19" t="s">
        <v>106</v>
      </c>
      <c r="I75" s="33" t="str">
        <f t="shared" si="1"/>
        <v>B</v>
      </c>
      <c r="J75" s="33">
        <f>COUNTIF(I$6:I75,I75)</f>
        <v>21</v>
      </c>
      <c r="K75" s="11">
        <v>0.04017361111111111</v>
      </c>
    </row>
    <row r="76" spans="1:11" ht="15" customHeight="1" hidden="1">
      <c r="A76" s="10">
        <v>22</v>
      </c>
      <c r="B76" s="75">
        <v>44</v>
      </c>
      <c r="C76" s="36" t="s">
        <v>286</v>
      </c>
      <c r="D76" s="26" t="s">
        <v>212</v>
      </c>
      <c r="E76" s="75" t="s">
        <v>3</v>
      </c>
      <c r="F76" s="35">
        <v>1973</v>
      </c>
      <c r="G76" s="35" t="s">
        <v>10</v>
      </c>
      <c r="H76" s="21" t="s">
        <v>20</v>
      </c>
      <c r="I76" s="33" t="str">
        <f t="shared" si="1"/>
        <v>B</v>
      </c>
      <c r="J76" s="33">
        <f>COUNTIF(I$6:I76,I76)</f>
        <v>22</v>
      </c>
      <c r="K76" s="11">
        <v>0.04417824074074075</v>
      </c>
    </row>
    <row r="77" spans="1:11" s="41" customFormat="1" ht="15" customHeight="1">
      <c r="A77" s="189" t="s">
        <v>346</v>
      </c>
      <c r="B77" s="190"/>
      <c r="C77" s="190"/>
      <c r="D77" s="190"/>
      <c r="E77" s="190"/>
      <c r="F77" s="190"/>
      <c r="G77" s="190"/>
      <c r="H77" s="190"/>
      <c r="I77" s="190"/>
      <c r="J77" s="190"/>
      <c r="K77" s="191"/>
    </row>
    <row r="78" spans="1:11" s="111" customFormat="1" ht="13.5" customHeight="1">
      <c r="A78" s="171">
        <v>1</v>
      </c>
      <c r="B78" s="131">
        <v>104</v>
      </c>
      <c r="C78" s="132" t="s">
        <v>53</v>
      </c>
      <c r="D78" s="133" t="s">
        <v>54</v>
      </c>
      <c r="E78" s="131" t="s">
        <v>3</v>
      </c>
      <c r="F78" s="134">
        <v>1964</v>
      </c>
      <c r="G78" s="135" t="s">
        <v>11</v>
      </c>
      <c r="H78" s="136" t="s">
        <v>55</v>
      </c>
      <c r="I78" s="172" t="str">
        <f aca="true" t="shared" si="2" ref="I78:I90">IF($E78="m",IF($F$1-$F78&gt;19,IF($F$1-$F78&lt;40,"A",IF($F$1-$F78&gt;49,IF($F$1-$F78&gt;59,IF($F$1-$F78&gt;69,"E","D"),"C"),"B")),"JM"),IF($F$1-$F78&gt;19,IF($F$1-$F78&lt;40,"F",IF($F$1-$F78&lt;50,"G","H")),"JŽ"))</f>
        <v>C</v>
      </c>
      <c r="J78" s="172">
        <f>COUNTIF(I$6:I78,I78)</f>
        <v>1</v>
      </c>
      <c r="K78" s="173">
        <v>0.02667824074074074</v>
      </c>
    </row>
    <row r="79" spans="1:11" s="121" customFormat="1" ht="15" customHeight="1">
      <c r="A79" s="174">
        <v>2</v>
      </c>
      <c r="B79" s="144">
        <v>106</v>
      </c>
      <c r="C79" s="145" t="s">
        <v>304</v>
      </c>
      <c r="D79" s="146" t="s">
        <v>84</v>
      </c>
      <c r="E79" s="144" t="s">
        <v>3</v>
      </c>
      <c r="F79" s="147">
        <v>1963</v>
      </c>
      <c r="G79" s="147" t="s">
        <v>10</v>
      </c>
      <c r="H79" s="148" t="s">
        <v>12</v>
      </c>
      <c r="I79" s="175" t="str">
        <f t="shared" si="2"/>
        <v>C</v>
      </c>
      <c r="J79" s="175">
        <f>COUNTIF(I$6:I79,I79)</f>
        <v>2</v>
      </c>
      <c r="K79" s="176">
        <v>0.02951388888888889</v>
      </c>
    </row>
    <row r="80" spans="1:11" s="116" customFormat="1" ht="14.25" customHeight="1">
      <c r="A80" s="168">
        <v>3</v>
      </c>
      <c r="B80" s="156">
        <v>172</v>
      </c>
      <c r="C80" s="164" t="s">
        <v>319</v>
      </c>
      <c r="D80" s="165" t="s">
        <v>84</v>
      </c>
      <c r="E80" s="156" t="s">
        <v>3</v>
      </c>
      <c r="F80" s="160">
        <v>1962</v>
      </c>
      <c r="G80" s="160" t="s">
        <v>10</v>
      </c>
      <c r="H80" s="166" t="s">
        <v>16</v>
      </c>
      <c r="I80" s="169" t="str">
        <f t="shared" si="2"/>
        <v>C</v>
      </c>
      <c r="J80" s="169">
        <f>COUNTIF(I$6:I80,I80)</f>
        <v>3</v>
      </c>
      <c r="K80" s="170">
        <v>0.03074074074074074</v>
      </c>
    </row>
    <row r="81" spans="1:11" ht="15" customHeight="1" hidden="1">
      <c r="A81" s="10">
        <v>4</v>
      </c>
      <c r="B81" s="75">
        <v>103</v>
      </c>
      <c r="C81" s="36" t="s">
        <v>303</v>
      </c>
      <c r="D81" s="26" t="s">
        <v>68</v>
      </c>
      <c r="E81" s="75" t="s">
        <v>3</v>
      </c>
      <c r="F81" s="35">
        <v>1961</v>
      </c>
      <c r="G81" s="35" t="s">
        <v>10</v>
      </c>
      <c r="H81" s="21" t="s">
        <v>21</v>
      </c>
      <c r="I81" s="33" t="str">
        <f t="shared" si="2"/>
        <v>C</v>
      </c>
      <c r="J81" s="33">
        <f>COUNTIF(I$6:I81,I81)</f>
        <v>4</v>
      </c>
      <c r="K81" s="11">
        <v>0.030937499999999996</v>
      </c>
    </row>
    <row r="82" spans="1:11" ht="15" customHeight="1" hidden="1">
      <c r="A82" s="10">
        <v>5</v>
      </c>
      <c r="B82" s="75">
        <v>112</v>
      </c>
      <c r="C82" s="38" t="s">
        <v>180</v>
      </c>
      <c r="D82" s="24" t="s">
        <v>181</v>
      </c>
      <c r="E82" s="75" t="s">
        <v>3</v>
      </c>
      <c r="F82" s="77">
        <v>1962</v>
      </c>
      <c r="G82" s="35" t="s">
        <v>10</v>
      </c>
      <c r="H82" s="19" t="s">
        <v>97</v>
      </c>
      <c r="I82" s="33" t="str">
        <f t="shared" si="2"/>
        <v>C</v>
      </c>
      <c r="J82" s="33">
        <f>COUNTIF(I$6:I82,I82)</f>
        <v>5</v>
      </c>
      <c r="K82" s="11">
        <v>0.03412037037037037</v>
      </c>
    </row>
    <row r="83" spans="1:11" ht="15" customHeight="1" hidden="1">
      <c r="A83" s="10">
        <v>6</v>
      </c>
      <c r="B83" s="75">
        <v>93</v>
      </c>
      <c r="C83" s="38" t="s">
        <v>211</v>
      </c>
      <c r="D83" s="24" t="s">
        <v>212</v>
      </c>
      <c r="E83" s="75" t="s">
        <v>3</v>
      </c>
      <c r="F83" s="77">
        <v>1964</v>
      </c>
      <c r="G83" s="35" t="s">
        <v>10</v>
      </c>
      <c r="H83" s="19" t="s">
        <v>21</v>
      </c>
      <c r="I83" s="33" t="str">
        <f t="shared" si="2"/>
        <v>C</v>
      </c>
      <c r="J83" s="33">
        <f>COUNTIF(I$6:I83,I83)</f>
        <v>6</v>
      </c>
      <c r="K83" s="11">
        <v>0.03423611111111111</v>
      </c>
    </row>
    <row r="84" spans="1:11" ht="15" customHeight="1" hidden="1">
      <c r="A84" s="10">
        <v>7</v>
      </c>
      <c r="B84" s="75">
        <v>177</v>
      </c>
      <c r="C84" s="36" t="s">
        <v>321</v>
      </c>
      <c r="D84" s="26" t="s">
        <v>322</v>
      </c>
      <c r="E84" s="75" t="s">
        <v>3</v>
      </c>
      <c r="F84" s="35">
        <v>1963</v>
      </c>
      <c r="G84" s="35" t="s">
        <v>10</v>
      </c>
      <c r="H84" s="21" t="s">
        <v>19</v>
      </c>
      <c r="I84" s="33" t="str">
        <f t="shared" si="2"/>
        <v>C</v>
      </c>
      <c r="J84" s="33">
        <f>COUNTIF(I$6:I84,I84)</f>
        <v>7</v>
      </c>
      <c r="K84" s="11">
        <v>0.035868055555555556</v>
      </c>
    </row>
    <row r="85" spans="1:11" ht="15" customHeight="1" hidden="1">
      <c r="A85" s="10">
        <v>8</v>
      </c>
      <c r="B85" s="75">
        <v>178</v>
      </c>
      <c r="C85" s="36" t="s">
        <v>323</v>
      </c>
      <c r="D85" s="26" t="s">
        <v>190</v>
      </c>
      <c r="E85" s="75" t="s">
        <v>3</v>
      </c>
      <c r="F85" s="35">
        <v>1962</v>
      </c>
      <c r="G85" s="35" t="s">
        <v>10</v>
      </c>
      <c r="H85" s="21" t="s">
        <v>19</v>
      </c>
      <c r="I85" s="33" t="str">
        <f t="shared" si="2"/>
        <v>C</v>
      </c>
      <c r="J85" s="33">
        <f>COUNTIF(I$6:I85,I85)</f>
        <v>8</v>
      </c>
      <c r="K85" s="11">
        <v>0.03751157407407407</v>
      </c>
    </row>
    <row r="86" spans="1:11" ht="15" customHeight="1" hidden="1">
      <c r="A86" s="10">
        <v>9</v>
      </c>
      <c r="B86" s="75">
        <v>166</v>
      </c>
      <c r="C86" s="38" t="s">
        <v>173</v>
      </c>
      <c r="D86" s="24" t="s">
        <v>174</v>
      </c>
      <c r="E86" s="75" t="s">
        <v>3</v>
      </c>
      <c r="F86" s="77">
        <v>1964</v>
      </c>
      <c r="G86" s="35" t="s">
        <v>10</v>
      </c>
      <c r="H86" s="19" t="s">
        <v>175</v>
      </c>
      <c r="I86" s="33" t="str">
        <f t="shared" si="2"/>
        <v>C</v>
      </c>
      <c r="J86" s="33">
        <f>COUNTIF(I$6:I86,I86)</f>
        <v>9</v>
      </c>
      <c r="K86" s="11">
        <v>0.03861111111111111</v>
      </c>
    </row>
    <row r="87" spans="1:11" ht="15" customHeight="1" hidden="1">
      <c r="A87" s="10">
        <v>10</v>
      </c>
      <c r="B87" s="75">
        <v>131</v>
      </c>
      <c r="C87" s="38" t="s">
        <v>232</v>
      </c>
      <c r="D87" s="24" t="s">
        <v>233</v>
      </c>
      <c r="E87" s="75" t="s">
        <v>3</v>
      </c>
      <c r="F87" s="77">
        <v>1963</v>
      </c>
      <c r="G87" s="35" t="s">
        <v>10</v>
      </c>
      <c r="H87" s="19" t="s">
        <v>192</v>
      </c>
      <c r="I87" s="33" t="str">
        <f t="shared" si="2"/>
        <v>C</v>
      </c>
      <c r="J87" s="33">
        <f>COUNTIF(I$6:I87,I87)</f>
        <v>10</v>
      </c>
      <c r="K87" s="11">
        <v>0.039074074074074074</v>
      </c>
    </row>
    <row r="88" spans="1:11" ht="15" customHeight="1" hidden="1">
      <c r="A88" s="10">
        <v>11</v>
      </c>
      <c r="B88" s="75">
        <v>122</v>
      </c>
      <c r="C88" s="38" t="s">
        <v>264</v>
      </c>
      <c r="D88" s="24" t="s">
        <v>119</v>
      </c>
      <c r="E88" s="75" t="s">
        <v>3</v>
      </c>
      <c r="F88" s="77">
        <v>1964</v>
      </c>
      <c r="G88" s="35" t="s">
        <v>10</v>
      </c>
      <c r="H88" s="19" t="s">
        <v>265</v>
      </c>
      <c r="I88" s="33" t="str">
        <f t="shared" si="2"/>
        <v>C</v>
      </c>
      <c r="J88" s="33">
        <f>COUNTIF(I$6:I88,I88)</f>
        <v>11</v>
      </c>
      <c r="K88" s="11">
        <v>0.03980324074074074</v>
      </c>
    </row>
    <row r="89" spans="1:11" ht="15" customHeight="1" hidden="1">
      <c r="A89" s="10">
        <v>12</v>
      </c>
      <c r="B89" s="75">
        <v>99</v>
      </c>
      <c r="C89" s="38" t="s">
        <v>211</v>
      </c>
      <c r="D89" s="24" t="s">
        <v>213</v>
      </c>
      <c r="E89" s="75" t="s">
        <v>3</v>
      </c>
      <c r="F89" s="77">
        <v>1960</v>
      </c>
      <c r="G89" s="35" t="s">
        <v>10</v>
      </c>
      <c r="H89" s="19" t="s">
        <v>21</v>
      </c>
      <c r="I89" s="33" t="str">
        <f t="shared" si="2"/>
        <v>C</v>
      </c>
      <c r="J89" s="33">
        <f>COUNTIF(I$6:I89,I89)</f>
        <v>12</v>
      </c>
      <c r="K89" s="11">
        <v>0.04130787037037037</v>
      </c>
    </row>
    <row r="90" spans="1:11" ht="15" customHeight="1" hidden="1">
      <c r="A90" s="10">
        <v>13</v>
      </c>
      <c r="B90" s="75">
        <v>34</v>
      </c>
      <c r="C90" s="38" t="s">
        <v>184</v>
      </c>
      <c r="D90" s="24" t="s">
        <v>91</v>
      </c>
      <c r="E90" s="75" t="s">
        <v>3</v>
      </c>
      <c r="F90" s="77">
        <v>1963</v>
      </c>
      <c r="G90" s="35" t="s">
        <v>10</v>
      </c>
      <c r="H90" s="19" t="s">
        <v>136</v>
      </c>
      <c r="I90" s="33" t="str">
        <f t="shared" si="2"/>
        <v>C</v>
      </c>
      <c r="J90" s="33">
        <f>COUNTIF(I$6:I90,I90)</f>
        <v>13</v>
      </c>
      <c r="K90" s="11">
        <v>0.04266203703703703</v>
      </c>
    </row>
    <row r="91" spans="1:11" s="41" customFormat="1" ht="15" customHeight="1">
      <c r="A91" s="189" t="s">
        <v>347</v>
      </c>
      <c r="B91" s="190"/>
      <c r="C91" s="190"/>
      <c r="D91" s="190"/>
      <c r="E91" s="190"/>
      <c r="F91" s="190"/>
      <c r="G91" s="190"/>
      <c r="H91" s="190"/>
      <c r="I91" s="190"/>
      <c r="J91" s="190"/>
      <c r="K91" s="191"/>
    </row>
    <row r="92" spans="1:11" s="111" customFormat="1" ht="15" customHeight="1">
      <c r="A92" s="171">
        <v>1</v>
      </c>
      <c r="B92" s="131">
        <v>89</v>
      </c>
      <c r="C92" s="132" t="s">
        <v>183</v>
      </c>
      <c r="D92" s="133" t="s">
        <v>85</v>
      </c>
      <c r="E92" s="131" t="s">
        <v>3</v>
      </c>
      <c r="F92" s="134">
        <v>1951</v>
      </c>
      <c r="G92" s="135" t="s">
        <v>10</v>
      </c>
      <c r="H92" s="136" t="s">
        <v>12</v>
      </c>
      <c r="I92" s="172" t="str">
        <f aca="true" t="shared" si="3" ref="I92:I101">IF($E92="m",IF($F$1-$F92&gt;19,IF($F$1-$F92&lt;40,"A",IF($F$1-$F92&gt;49,IF($F$1-$F92&gt;59,IF($F$1-$F92&gt;69,"E","D"),"C"),"B")),"JM"),IF($F$1-$F92&gt;19,IF($F$1-$F92&lt;40,"F",IF($F$1-$F92&lt;50,"G","H")),"JŽ"))</f>
        <v>D</v>
      </c>
      <c r="J92" s="172">
        <f>COUNTIF(I$6:I92,I92)</f>
        <v>1</v>
      </c>
      <c r="K92" s="173">
        <v>0.02954861111111111</v>
      </c>
    </row>
    <row r="93" spans="1:11" s="121" customFormat="1" ht="15" customHeight="1">
      <c r="A93" s="174">
        <v>2</v>
      </c>
      <c r="B93" s="144">
        <v>126</v>
      </c>
      <c r="C93" s="151" t="s">
        <v>71</v>
      </c>
      <c r="D93" s="152" t="s">
        <v>72</v>
      </c>
      <c r="E93" s="144" t="s">
        <v>3</v>
      </c>
      <c r="F93" s="153">
        <v>1952</v>
      </c>
      <c r="G93" s="147" t="s">
        <v>10</v>
      </c>
      <c r="H93" s="154" t="s">
        <v>14</v>
      </c>
      <c r="I93" s="175" t="str">
        <f t="shared" si="3"/>
        <v>D</v>
      </c>
      <c r="J93" s="175">
        <f>COUNTIF(I$6:I93,I93)</f>
        <v>2</v>
      </c>
      <c r="K93" s="176">
        <v>0.030393518518518518</v>
      </c>
    </row>
    <row r="94" spans="1:11" s="116" customFormat="1" ht="15" customHeight="1">
      <c r="A94" s="168">
        <v>3</v>
      </c>
      <c r="B94" s="156">
        <v>62</v>
      </c>
      <c r="C94" s="157" t="s">
        <v>100</v>
      </c>
      <c r="D94" s="158" t="s">
        <v>101</v>
      </c>
      <c r="E94" s="156" t="s">
        <v>3</v>
      </c>
      <c r="F94" s="159">
        <v>1950</v>
      </c>
      <c r="G94" s="160" t="s">
        <v>10</v>
      </c>
      <c r="H94" s="161" t="s">
        <v>58</v>
      </c>
      <c r="I94" s="169" t="str">
        <f t="shared" si="3"/>
        <v>D</v>
      </c>
      <c r="J94" s="169">
        <f>COUNTIF(I$6:I94,I94)</f>
        <v>3</v>
      </c>
      <c r="K94" s="170">
        <v>0.031342592592592596</v>
      </c>
    </row>
    <row r="95" spans="1:11" ht="15" customHeight="1" hidden="1">
      <c r="A95" s="10">
        <v>4</v>
      </c>
      <c r="B95" s="75">
        <v>31</v>
      </c>
      <c r="C95" s="38" t="s">
        <v>124</v>
      </c>
      <c r="D95" s="24" t="s">
        <v>108</v>
      </c>
      <c r="E95" s="75" t="s">
        <v>3</v>
      </c>
      <c r="F95" s="77">
        <v>1957</v>
      </c>
      <c r="G95" s="35" t="s">
        <v>10</v>
      </c>
      <c r="H95" s="19" t="s">
        <v>125</v>
      </c>
      <c r="I95" s="33" t="str">
        <f t="shared" si="3"/>
        <v>D</v>
      </c>
      <c r="J95" s="33">
        <f>COUNTIF(I$6:I95,I95)</f>
        <v>4</v>
      </c>
      <c r="K95" s="11">
        <v>0.032673611111111105</v>
      </c>
    </row>
    <row r="96" spans="1:11" ht="15" customHeight="1" hidden="1">
      <c r="A96" s="10">
        <v>5</v>
      </c>
      <c r="B96" s="75">
        <v>82</v>
      </c>
      <c r="C96" s="38" t="s">
        <v>126</v>
      </c>
      <c r="D96" s="24" t="s">
        <v>74</v>
      </c>
      <c r="E96" s="75" t="s">
        <v>3</v>
      </c>
      <c r="F96" s="77">
        <v>1956</v>
      </c>
      <c r="G96" s="35" t="s">
        <v>10</v>
      </c>
      <c r="H96" s="19" t="s">
        <v>58</v>
      </c>
      <c r="I96" s="33" t="str">
        <f t="shared" si="3"/>
        <v>D</v>
      </c>
      <c r="J96" s="33">
        <f>COUNTIF(I$6:I96,I96)</f>
        <v>5</v>
      </c>
      <c r="K96" s="11">
        <v>0.033344907407407406</v>
      </c>
    </row>
    <row r="97" spans="1:11" ht="15" customHeight="1" hidden="1">
      <c r="A97" s="10">
        <v>6</v>
      </c>
      <c r="B97" s="75">
        <v>40</v>
      </c>
      <c r="C97" s="38" t="s">
        <v>167</v>
      </c>
      <c r="D97" s="24" t="s">
        <v>74</v>
      </c>
      <c r="E97" s="75" t="s">
        <v>3</v>
      </c>
      <c r="F97" s="77">
        <v>1958</v>
      </c>
      <c r="G97" s="35" t="s">
        <v>10</v>
      </c>
      <c r="H97" s="19" t="s">
        <v>14</v>
      </c>
      <c r="I97" s="33" t="str">
        <f t="shared" si="3"/>
        <v>D</v>
      </c>
      <c r="J97" s="33">
        <f>COUNTIF(I$6:I97,I97)</f>
        <v>6</v>
      </c>
      <c r="K97" s="11">
        <v>0.03456018518518519</v>
      </c>
    </row>
    <row r="98" spans="1:11" ht="15" customHeight="1" hidden="1">
      <c r="A98" s="10">
        <v>7</v>
      </c>
      <c r="B98" s="75">
        <v>146</v>
      </c>
      <c r="C98" s="38" t="s">
        <v>252</v>
      </c>
      <c r="D98" s="24" t="s">
        <v>132</v>
      </c>
      <c r="E98" s="75" t="s">
        <v>3</v>
      </c>
      <c r="F98" s="77">
        <v>1957</v>
      </c>
      <c r="G98" s="35" t="s">
        <v>10</v>
      </c>
      <c r="H98" s="19" t="s">
        <v>253</v>
      </c>
      <c r="I98" s="33" t="str">
        <f t="shared" si="3"/>
        <v>D</v>
      </c>
      <c r="J98" s="33">
        <f>COUNTIF(I$6:I98,I98)</f>
        <v>7</v>
      </c>
      <c r="K98" s="11">
        <v>0.03665509259259259</v>
      </c>
    </row>
    <row r="99" spans="1:11" ht="15" customHeight="1" hidden="1">
      <c r="A99" s="10">
        <v>8</v>
      </c>
      <c r="B99" s="75">
        <v>108</v>
      </c>
      <c r="C99" s="38" t="s">
        <v>41</v>
      </c>
      <c r="D99" s="24" t="s">
        <v>40</v>
      </c>
      <c r="E99" s="75" t="s">
        <v>3</v>
      </c>
      <c r="F99" s="77">
        <v>1953</v>
      </c>
      <c r="G99" s="35" t="s">
        <v>10</v>
      </c>
      <c r="H99" s="19" t="s">
        <v>42</v>
      </c>
      <c r="I99" s="33" t="str">
        <f t="shared" si="3"/>
        <v>D</v>
      </c>
      <c r="J99" s="33">
        <f>COUNTIF(I$6:I99,I99)</f>
        <v>8</v>
      </c>
      <c r="K99" s="12">
        <v>0.03826388888888889</v>
      </c>
    </row>
    <row r="100" spans="1:11" ht="15" customHeight="1" hidden="1">
      <c r="A100" s="10">
        <v>9</v>
      </c>
      <c r="B100" s="75">
        <v>109</v>
      </c>
      <c r="C100" s="38" t="s">
        <v>189</v>
      </c>
      <c r="D100" s="24" t="s">
        <v>190</v>
      </c>
      <c r="E100" s="75" t="s">
        <v>3</v>
      </c>
      <c r="F100" s="77">
        <v>1954</v>
      </c>
      <c r="G100" s="35" t="s">
        <v>10</v>
      </c>
      <c r="H100" s="19" t="s">
        <v>179</v>
      </c>
      <c r="I100" s="33" t="str">
        <f t="shared" si="3"/>
        <v>D</v>
      </c>
      <c r="J100" s="33">
        <f>COUNTIF(I$6:I100,I100)</f>
        <v>9</v>
      </c>
      <c r="K100" s="11">
        <v>0.039375</v>
      </c>
    </row>
    <row r="101" spans="1:11" ht="15" customHeight="1" hidden="1">
      <c r="A101" s="10">
        <v>10</v>
      </c>
      <c r="B101" s="75">
        <v>63</v>
      </c>
      <c r="C101" s="38" t="s">
        <v>131</v>
      </c>
      <c r="D101" s="24" t="s">
        <v>132</v>
      </c>
      <c r="E101" s="75" t="s">
        <v>3</v>
      </c>
      <c r="F101" s="77">
        <v>1952</v>
      </c>
      <c r="G101" s="35" t="s">
        <v>10</v>
      </c>
      <c r="H101" s="19" t="s">
        <v>133</v>
      </c>
      <c r="I101" s="33" t="str">
        <f t="shared" si="3"/>
        <v>D</v>
      </c>
      <c r="J101" s="33">
        <f>COUNTIF(I$6:I101,I101)</f>
        <v>10</v>
      </c>
      <c r="K101" s="11">
        <v>0.04351851851851852</v>
      </c>
    </row>
    <row r="102" spans="1:11" s="41" customFormat="1" ht="15" customHeight="1">
      <c r="A102" s="189" t="s">
        <v>152</v>
      </c>
      <c r="B102" s="190"/>
      <c r="C102" s="190"/>
      <c r="D102" s="190"/>
      <c r="E102" s="190"/>
      <c r="F102" s="190"/>
      <c r="G102" s="190"/>
      <c r="H102" s="190"/>
      <c r="I102" s="190"/>
      <c r="J102" s="190"/>
      <c r="K102" s="191"/>
    </row>
    <row r="103" spans="1:11" s="111" customFormat="1" ht="13.5" customHeight="1">
      <c r="A103" s="171">
        <v>1</v>
      </c>
      <c r="B103" s="131">
        <v>148</v>
      </c>
      <c r="C103" s="132" t="s">
        <v>228</v>
      </c>
      <c r="D103" s="133" t="s">
        <v>40</v>
      </c>
      <c r="E103" s="131" t="s">
        <v>3</v>
      </c>
      <c r="F103" s="134">
        <v>1947</v>
      </c>
      <c r="G103" s="135" t="s">
        <v>10</v>
      </c>
      <c r="H103" s="136" t="s">
        <v>229</v>
      </c>
      <c r="I103" s="172" t="str">
        <f>IF($E103="m",IF($F$1-$F103&gt;19,IF($F$1-$F103&lt;40,"A",IF($F$1-$F103&gt;49,IF($F$1-$F103&gt;59,IF($F$1-$F103&gt;69,"E","D"),"C"),"B")),"JM"),IF($F$1-$F103&gt;19,IF($F$1-$F103&lt;40,"F",IF($F$1-$F103&lt;50,"G","H")),"JŽ"))</f>
        <v>E</v>
      </c>
      <c r="J103" s="172">
        <f>COUNTIF(I$6:I103,I103)</f>
        <v>1</v>
      </c>
      <c r="K103" s="173">
        <v>0.0353587962962963</v>
      </c>
    </row>
    <row r="104" spans="1:11" s="121" customFormat="1" ht="15" customHeight="1">
      <c r="A104" s="174">
        <v>2</v>
      </c>
      <c r="B104" s="144">
        <v>125</v>
      </c>
      <c r="C104" s="151" t="s">
        <v>222</v>
      </c>
      <c r="D104" s="152" t="s">
        <v>40</v>
      </c>
      <c r="E104" s="144" t="s">
        <v>3</v>
      </c>
      <c r="F104" s="153">
        <v>1948</v>
      </c>
      <c r="G104" s="147" t="s">
        <v>10</v>
      </c>
      <c r="H104" s="154" t="s">
        <v>223</v>
      </c>
      <c r="I104" s="175" t="str">
        <f>IF($E104="m",IF($F$1-$F104&gt;19,IF($F$1-$F104&lt;40,"A",IF($F$1-$F104&gt;49,IF($F$1-$F104&gt;59,IF($F$1-$F104&gt;69,"E","D"),"C"),"B")),"JM"),IF($F$1-$F104&gt;19,IF($F$1-$F104&lt;40,"F",IF($F$1-$F104&lt;50,"G","H")),"JŽ"))</f>
        <v>E</v>
      </c>
      <c r="J104" s="175">
        <f>COUNTIF(I$6:I104,I104)</f>
        <v>2</v>
      </c>
      <c r="K104" s="176">
        <v>0.035416666666666666</v>
      </c>
    </row>
    <row r="105" spans="1:11" s="116" customFormat="1" ht="15" customHeight="1">
      <c r="A105" s="168">
        <v>3</v>
      </c>
      <c r="B105" s="156">
        <v>32</v>
      </c>
      <c r="C105" s="157" t="s">
        <v>185</v>
      </c>
      <c r="D105" s="158" t="s">
        <v>108</v>
      </c>
      <c r="E105" s="156" t="s">
        <v>3</v>
      </c>
      <c r="F105" s="159">
        <v>1948</v>
      </c>
      <c r="G105" s="160" t="s">
        <v>10</v>
      </c>
      <c r="H105" s="161" t="s">
        <v>186</v>
      </c>
      <c r="I105" s="169" t="str">
        <f>IF($E105="m",IF($F$1-$F105&gt;19,IF($F$1-$F105&lt;40,"A",IF($F$1-$F105&gt;49,IF($F$1-$F105&gt;59,IF($F$1-$F105&gt;69,"E","D"),"C"),"B")),"JM"),IF($F$1-$F105&gt;19,IF($F$1-$F105&lt;40,"F",IF($F$1-$F105&lt;50,"G","H")),"JŽ"))</f>
        <v>E</v>
      </c>
      <c r="J105" s="169">
        <f>COUNTIF(I$6:I105,I105)</f>
        <v>3</v>
      </c>
      <c r="K105" s="170">
        <v>0.03730324074074074</v>
      </c>
    </row>
    <row r="106" spans="1:11" ht="15" customHeight="1" hidden="1">
      <c r="A106" s="10">
        <v>4</v>
      </c>
      <c r="B106" s="75">
        <v>92</v>
      </c>
      <c r="C106" s="36" t="s">
        <v>297</v>
      </c>
      <c r="D106" s="26" t="s">
        <v>298</v>
      </c>
      <c r="E106" s="75" t="s">
        <v>3</v>
      </c>
      <c r="F106" s="35">
        <v>1943</v>
      </c>
      <c r="G106" s="35" t="s">
        <v>10</v>
      </c>
      <c r="H106" s="21" t="s">
        <v>21</v>
      </c>
      <c r="I106" s="33" t="str">
        <f>IF($E106="m",IF($F$1-$F106&gt;19,IF($F$1-$F106&lt;40,"A",IF($F$1-$F106&gt;49,IF($F$1-$F106&gt;59,IF($F$1-$F106&gt;69,"E","D"),"C"),"B")),"JM"),IF($F$1-$F106&gt;19,IF($F$1-$F106&lt;40,"F",IF($F$1-$F106&lt;50,"G","H")),"JŽ"))</f>
        <v>E</v>
      </c>
      <c r="J106" s="33">
        <f>COUNTIF(I$6:I106,I106)</f>
        <v>4</v>
      </c>
      <c r="K106" s="11">
        <v>0.042118055555555554</v>
      </c>
    </row>
    <row r="107" spans="1:11" s="41" customFormat="1" ht="15" customHeight="1">
      <c r="A107" s="189" t="s">
        <v>48</v>
      </c>
      <c r="B107" s="190"/>
      <c r="C107" s="190"/>
      <c r="D107" s="190"/>
      <c r="E107" s="190"/>
      <c r="F107" s="190"/>
      <c r="G107" s="190"/>
      <c r="H107" s="190"/>
      <c r="I107" s="190"/>
      <c r="J107" s="190"/>
      <c r="K107" s="191"/>
    </row>
    <row r="108" spans="1:11" s="111" customFormat="1" ht="15" customHeight="1">
      <c r="A108" s="171">
        <v>1</v>
      </c>
      <c r="B108" s="131">
        <v>97</v>
      </c>
      <c r="C108" s="139" t="s">
        <v>300</v>
      </c>
      <c r="D108" s="140" t="s">
        <v>301</v>
      </c>
      <c r="E108" s="131" t="s">
        <v>4</v>
      </c>
      <c r="F108" s="135">
        <v>1984</v>
      </c>
      <c r="G108" s="135" t="s">
        <v>10</v>
      </c>
      <c r="H108" s="141" t="s">
        <v>21</v>
      </c>
      <c r="I108" s="172" t="str">
        <f aca="true" t="shared" si="4" ref="I108:I118">IF($E108="m",IF($F$1-$F108&gt;19,IF($F$1-$F108&lt;40,"A",IF($F$1-$F108&gt;49,IF($F$1-$F108&gt;59,IF($F$1-$F108&gt;69,"E","D"),"C"),"B")),"JM"),IF($F$1-$F108&gt;19,IF($F$1-$F108&lt;40,"F",IF($F$1-$F108&lt;50,"G","H")),"JŽ"))</f>
        <v>F</v>
      </c>
      <c r="J108" s="172">
        <f>COUNTIF(I$6:I108,I108)</f>
        <v>1</v>
      </c>
      <c r="K108" s="173">
        <v>0.03107638888888889</v>
      </c>
    </row>
    <row r="109" spans="1:11" s="121" customFormat="1" ht="15" customHeight="1">
      <c r="A109" s="174">
        <v>2</v>
      </c>
      <c r="B109" s="144">
        <v>147</v>
      </c>
      <c r="C109" s="151" t="s">
        <v>163</v>
      </c>
      <c r="D109" s="152" t="s">
        <v>164</v>
      </c>
      <c r="E109" s="144" t="s">
        <v>4</v>
      </c>
      <c r="F109" s="153">
        <v>1980</v>
      </c>
      <c r="G109" s="147" t="s">
        <v>10</v>
      </c>
      <c r="H109" s="154" t="s">
        <v>22</v>
      </c>
      <c r="I109" s="175" t="str">
        <f t="shared" si="4"/>
        <v>F</v>
      </c>
      <c r="J109" s="175">
        <f>COUNTIF(I$6:I109,I109)</f>
        <v>2</v>
      </c>
      <c r="K109" s="176">
        <v>0.03185185185185185</v>
      </c>
    </row>
    <row r="110" spans="1:11" s="116" customFormat="1" ht="15" customHeight="1">
      <c r="A110" s="168">
        <v>3</v>
      </c>
      <c r="B110" s="156">
        <v>71</v>
      </c>
      <c r="C110" s="157" t="s">
        <v>51</v>
      </c>
      <c r="D110" s="158" t="s">
        <v>52</v>
      </c>
      <c r="E110" s="156" t="s">
        <v>4</v>
      </c>
      <c r="F110" s="159">
        <v>1998</v>
      </c>
      <c r="G110" s="160" t="s">
        <v>10</v>
      </c>
      <c r="H110" s="161" t="s">
        <v>34</v>
      </c>
      <c r="I110" s="169" t="str">
        <f t="shared" si="4"/>
        <v>F</v>
      </c>
      <c r="J110" s="169">
        <f>COUNTIF(I$6:I110,I110)</f>
        <v>3</v>
      </c>
      <c r="K110" s="170">
        <v>0.03247685185185185</v>
      </c>
    </row>
    <row r="111" spans="1:11" ht="15" customHeight="1" hidden="1">
      <c r="A111" s="10">
        <v>4</v>
      </c>
      <c r="B111" s="75">
        <v>155</v>
      </c>
      <c r="C111" s="38" t="s">
        <v>112</v>
      </c>
      <c r="D111" s="24" t="s">
        <v>77</v>
      </c>
      <c r="E111" s="75" t="s">
        <v>4</v>
      </c>
      <c r="F111" s="77">
        <v>1982</v>
      </c>
      <c r="G111" s="35" t="s">
        <v>10</v>
      </c>
      <c r="H111" s="19" t="s">
        <v>113</v>
      </c>
      <c r="I111" s="33" t="str">
        <f t="shared" si="4"/>
        <v>F</v>
      </c>
      <c r="J111" s="33">
        <f>COUNTIF(I$6:I111,I111)</f>
        <v>4</v>
      </c>
      <c r="K111" s="11">
        <v>0.03351851851851852</v>
      </c>
    </row>
    <row r="112" spans="1:11" ht="15" customHeight="1" hidden="1">
      <c r="A112" s="10">
        <v>5</v>
      </c>
      <c r="B112" s="75">
        <v>83</v>
      </c>
      <c r="C112" s="36" t="s">
        <v>294</v>
      </c>
      <c r="D112" s="26" t="s">
        <v>295</v>
      </c>
      <c r="E112" s="75" t="s">
        <v>4</v>
      </c>
      <c r="F112" s="35">
        <v>1985</v>
      </c>
      <c r="G112" s="35" t="s">
        <v>10</v>
      </c>
      <c r="H112" s="21" t="s">
        <v>58</v>
      </c>
      <c r="I112" s="33" t="str">
        <f t="shared" si="4"/>
        <v>F</v>
      </c>
      <c r="J112" s="33">
        <f>COUNTIF(I$6:I112,I112)</f>
        <v>5</v>
      </c>
      <c r="K112" s="11">
        <v>0.03365740740740741</v>
      </c>
    </row>
    <row r="113" spans="1:11" ht="15" customHeight="1" hidden="1">
      <c r="A113" s="10">
        <v>6</v>
      </c>
      <c r="B113" s="75">
        <v>158</v>
      </c>
      <c r="C113" s="38" t="s">
        <v>219</v>
      </c>
      <c r="D113" s="24" t="s">
        <v>220</v>
      </c>
      <c r="E113" s="75" t="s">
        <v>4</v>
      </c>
      <c r="F113" s="77">
        <v>1987</v>
      </c>
      <c r="G113" s="35" t="s">
        <v>10</v>
      </c>
      <c r="H113" s="19" t="s">
        <v>221</v>
      </c>
      <c r="I113" s="33" t="str">
        <f t="shared" si="4"/>
        <v>F</v>
      </c>
      <c r="J113" s="33">
        <f>COUNTIF(I$6:I113,I113)</f>
        <v>6</v>
      </c>
      <c r="K113" s="11">
        <v>0.03373842592592593</v>
      </c>
    </row>
    <row r="114" spans="1:11" ht="15" customHeight="1" hidden="1">
      <c r="A114" s="10">
        <v>7</v>
      </c>
      <c r="B114" s="75">
        <v>53</v>
      </c>
      <c r="C114" s="38" t="s">
        <v>76</v>
      </c>
      <c r="D114" s="24" t="s">
        <v>77</v>
      </c>
      <c r="E114" s="75" t="s">
        <v>4</v>
      </c>
      <c r="F114" s="77">
        <v>1984</v>
      </c>
      <c r="G114" s="35" t="s">
        <v>10</v>
      </c>
      <c r="H114" s="71" t="s">
        <v>75</v>
      </c>
      <c r="I114" s="33" t="str">
        <f t="shared" si="4"/>
        <v>F</v>
      </c>
      <c r="J114" s="33">
        <f>COUNTIF(I$6:I114,I114)</f>
        <v>7</v>
      </c>
      <c r="K114" s="11">
        <v>0.035289351851851856</v>
      </c>
    </row>
    <row r="115" spans="1:11" ht="15" customHeight="1" hidden="1">
      <c r="A115" s="10">
        <v>8</v>
      </c>
      <c r="B115" s="75">
        <v>134</v>
      </c>
      <c r="C115" s="38" t="s">
        <v>195</v>
      </c>
      <c r="D115" s="24" t="s">
        <v>52</v>
      </c>
      <c r="E115" s="75" t="s">
        <v>4</v>
      </c>
      <c r="F115" s="77">
        <v>1997</v>
      </c>
      <c r="G115" s="35" t="s">
        <v>10</v>
      </c>
      <c r="H115" s="19" t="s">
        <v>12</v>
      </c>
      <c r="I115" s="33" t="str">
        <f t="shared" si="4"/>
        <v>F</v>
      </c>
      <c r="J115" s="33">
        <f>COUNTIF(I$6:I115,I115)</f>
        <v>8</v>
      </c>
      <c r="K115" s="11">
        <v>0.03695601851851852</v>
      </c>
    </row>
    <row r="116" spans="1:11" ht="15" customHeight="1" hidden="1">
      <c r="A116" s="10">
        <v>9</v>
      </c>
      <c r="B116" s="75">
        <v>135</v>
      </c>
      <c r="C116" s="38" t="s">
        <v>146</v>
      </c>
      <c r="D116" s="24" t="s">
        <v>128</v>
      </c>
      <c r="E116" s="75" t="s">
        <v>4</v>
      </c>
      <c r="F116" s="77">
        <v>1986</v>
      </c>
      <c r="G116" s="35" t="s">
        <v>10</v>
      </c>
      <c r="H116" s="19" t="s">
        <v>106</v>
      </c>
      <c r="I116" s="33" t="str">
        <f t="shared" si="4"/>
        <v>F</v>
      </c>
      <c r="J116" s="33">
        <f>COUNTIF(I$6:I116,I116)</f>
        <v>9</v>
      </c>
      <c r="K116" s="11">
        <v>0.039375</v>
      </c>
    </row>
    <row r="117" spans="1:11" ht="15" customHeight="1" hidden="1">
      <c r="A117" s="10">
        <v>10</v>
      </c>
      <c r="B117" s="75">
        <v>163</v>
      </c>
      <c r="C117" s="36" t="s">
        <v>127</v>
      </c>
      <c r="D117" s="26" t="s">
        <v>310</v>
      </c>
      <c r="E117" s="75" t="s">
        <v>4</v>
      </c>
      <c r="F117" s="35">
        <v>1980</v>
      </c>
      <c r="G117" s="35" t="s">
        <v>10</v>
      </c>
      <c r="H117" s="21" t="s">
        <v>311</v>
      </c>
      <c r="I117" s="33" t="str">
        <f t="shared" si="4"/>
        <v>F</v>
      </c>
      <c r="J117" s="33">
        <f>COUNTIF(I$6:I117,I117)</f>
        <v>10</v>
      </c>
      <c r="K117" s="11">
        <v>0.04146990740740741</v>
      </c>
    </row>
    <row r="118" spans="1:11" ht="15" customHeight="1" hidden="1">
      <c r="A118" s="10">
        <v>11</v>
      </c>
      <c r="B118" s="75">
        <v>116</v>
      </c>
      <c r="C118" s="38" t="s">
        <v>260</v>
      </c>
      <c r="D118" s="24" t="s">
        <v>261</v>
      </c>
      <c r="E118" s="75" t="s">
        <v>4</v>
      </c>
      <c r="F118" s="77">
        <v>1990</v>
      </c>
      <c r="G118" s="35" t="s">
        <v>10</v>
      </c>
      <c r="H118" s="19" t="s">
        <v>17</v>
      </c>
      <c r="I118" s="33" t="str">
        <f t="shared" si="4"/>
        <v>F</v>
      </c>
      <c r="J118" s="33">
        <f>COUNTIF(I$6:I118,I118)</f>
        <v>11</v>
      </c>
      <c r="K118" s="11">
        <v>0.04415509259259259</v>
      </c>
    </row>
    <row r="119" spans="1:11" s="41" customFormat="1" ht="15" customHeight="1">
      <c r="A119" s="189" t="s">
        <v>348</v>
      </c>
      <c r="B119" s="190"/>
      <c r="C119" s="190"/>
      <c r="D119" s="190"/>
      <c r="E119" s="190"/>
      <c r="F119" s="190"/>
      <c r="G119" s="190"/>
      <c r="H119" s="190"/>
      <c r="I119" s="190"/>
      <c r="J119" s="190"/>
      <c r="K119" s="191"/>
    </row>
    <row r="120" spans="1:11" s="111" customFormat="1" ht="15" customHeight="1">
      <c r="A120" s="171">
        <v>1</v>
      </c>
      <c r="B120" s="131">
        <v>100</v>
      </c>
      <c r="C120" s="132" t="s">
        <v>198</v>
      </c>
      <c r="D120" s="133" t="s">
        <v>199</v>
      </c>
      <c r="E120" s="131" t="s">
        <v>4</v>
      </c>
      <c r="F120" s="134">
        <v>1974</v>
      </c>
      <c r="G120" s="135" t="s">
        <v>10</v>
      </c>
      <c r="H120" s="136" t="s">
        <v>200</v>
      </c>
      <c r="I120" s="172" t="str">
        <f aca="true" t="shared" si="5" ref="I120:I125">IF($E120="m",IF($F$1-$F120&gt;19,IF($F$1-$F120&lt;40,"A",IF($F$1-$F120&gt;49,IF($F$1-$F120&gt;59,IF($F$1-$F120&gt;69,"E","D"),"C"),"B")),"JM"),IF($F$1-$F120&gt;19,IF($F$1-$F120&lt;40,"F",IF($F$1-$F120&lt;50,"G","H")),"JŽ"))</f>
        <v>G</v>
      </c>
      <c r="J120" s="172">
        <f>COUNTIF(I$6:I120,I120)</f>
        <v>1</v>
      </c>
      <c r="K120" s="173">
        <v>0.031018518518518515</v>
      </c>
    </row>
    <row r="121" spans="1:11" s="121" customFormat="1" ht="15" customHeight="1">
      <c r="A121" s="174">
        <v>2</v>
      </c>
      <c r="B121" s="144">
        <v>50</v>
      </c>
      <c r="C121" s="151" t="s">
        <v>269</v>
      </c>
      <c r="D121" s="152" t="s">
        <v>270</v>
      </c>
      <c r="E121" s="144" t="s">
        <v>4</v>
      </c>
      <c r="F121" s="153">
        <v>1978</v>
      </c>
      <c r="G121" s="147" t="s">
        <v>10</v>
      </c>
      <c r="H121" s="154" t="s">
        <v>292</v>
      </c>
      <c r="I121" s="175" t="str">
        <f t="shared" si="5"/>
        <v>G</v>
      </c>
      <c r="J121" s="175">
        <f>COUNTIF(I$6:I121,I121)</f>
        <v>2</v>
      </c>
      <c r="K121" s="176">
        <v>0.037071759259259256</v>
      </c>
    </row>
    <row r="122" spans="1:11" s="116" customFormat="1" ht="15" customHeight="1">
      <c r="A122" s="168">
        <v>3</v>
      </c>
      <c r="B122" s="156">
        <v>86</v>
      </c>
      <c r="C122" s="157" t="s">
        <v>202</v>
      </c>
      <c r="D122" s="158" t="s">
        <v>47</v>
      </c>
      <c r="E122" s="156" t="s">
        <v>4</v>
      </c>
      <c r="F122" s="159">
        <v>1972</v>
      </c>
      <c r="G122" s="160" t="s">
        <v>10</v>
      </c>
      <c r="H122" s="161" t="s">
        <v>58</v>
      </c>
      <c r="I122" s="169" t="str">
        <f t="shared" si="5"/>
        <v>G</v>
      </c>
      <c r="J122" s="169">
        <f>COUNTIF(I$6:I122,I122)</f>
        <v>3</v>
      </c>
      <c r="K122" s="170">
        <v>0.03732638888888889</v>
      </c>
    </row>
    <row r="123" spans="1:11" ht="15" customHeight="1" hidden="1">
      <c r="A123" s="10">
        <v>4</v>
      </c>
      <c r="B123" s="75">
        <v>114</v>
      </c>
      <c r="C123" s="38" t="s">
        <v>262</v>
      </c>
      <c r="D123" s="24" t="s">
        <v>263</v>
      </c>
      <c r="E123" s="75" t="s">
        <v>4</v>
      </c>
      <c r="F123" s="77">
        <v>1973</v>
      </c>
      <c r="G123" s="35" t="s">
        <v>10</v>
      </c>
      <c r="H123" s="19" t="s">
        <v>106</v>
      </c>
      <c r="I123" s="33" t="str">
        <f t="shared" si="5"/>
        <v>G</v>
      </c>
      <c r="J123" s="33">
        <f>COUNTIF(I$6:I123,I123)</f>
        <v>4</v>
      </c>
      <c r="K123" s="11">
        <v>0.03761574074074074</v>
      </c>
    </row>
    <row r="124" spans="1:11" ht="15" customHeight="1" hidden="1">
      <c r="A124" s="10">
        <v>5</v>
      </c>
      <c r="B124" s="75">
        <v>85</v>
      </c>
      <c r="C124" s="38" t="s">
        <v>127</v>
      </c>
      <c r="D124" s="24" t="s">
        <v>128</v>
      </c>
      <c r="E124" s="75" t="s">
        <v>4</v>
      </c>
      <c r="F124" s="77">
        <v>1969</v>
      </c>
      <c r="G124" s="35" t="s">
        <v>10</v>
      </c>
      <c r="H124" s="19" t="s">
        <v>58</v>
      </c>
      <c r="I124" s="33" t="str">
        <f t="shared" si="5"/>
        <v>G</v>
      </c>
      <c r="J124" s="33">
        <f>COUNTIF(I$6:I124,I124)</f>
        <v>5</v>
      </c>
      <c r="K124" s="11">
        <v>0.041944444444444444</v>
      </c>
    </row>
    <row r="125" spans="1:11" ht="15" customHeight="1" hidden="1">
      <c r="A125" s="10">
        <v>6</v>
      </c>
      <c r="B125" s="75">
        <v>149</v>
      </c>
      <c r="C125" s="38" t="s">
        <v>121</v>
      </c>
      <c r="D125" s="24" t="s">
        <v>122</v>
      </c>
      <c r="E125" s="75" t="s">
        <v>4</v>
      </c>
      <c r="F125" s="77">
        <v>1972</v>
      </c>
      <c r="G125" s="35" t="s">
        <v>10</v>
      </c>
      <c r="H125" s="19" t="s">
        <v>123</v>
      </c>
      <c r="I125" s="33" t="str">
        <f t="shared" si="5"/>
        <v>G</v>
      </c>
      <c r="J125" s="33">
        <f>COUNTIF(I$6:I125,I125)</f>
        <v>6</v>
      </c>
      <c r="K125" s="11">
        <v>0.043125</v>
      </c>
    </row>
    <row r="126" spans="1:11" s="41" customFormat="1" ht="15" customHeight="1">
      <c r="A126" s="189" t="s">
        <v>89</v>
      </c>
      <c r="B126" s="190"/>
      <c r="C126" s="190"/>
      <c r="D126" s="190"/>
      <c r="E126" s="190"/>
      <c r="F126" s="190"/>
      <c r="G126" s="190"/>
      <c r="H126" s="190"/>
      <c r="I126" s="190"/>
      <c r="J126" s="190"/>
      <c r="K126" s="191"/>
    </row>
    <row r="127" spans="1:11" s="111" customFormat="1" ht="15" customHeight="1">
      <c r="A127" s="171">
        <v>1</v>
      </c>
      <c r="B127" s="131">
        <v>105</v>
      </c>
      <c r="C127" s="132" t="s">
        <v>264</v>
      </c>
      <c r="D127" s="133" t="s">
        <v>266</v>
      </c>
      <c r="E127" s="131" t="s">
        <v>4</v>
      </c>
      <c r="F127" s="134">
        <v>1960</v>
      </c>
      <c r="G127" s="135" t="s">
        <v>11</v>
      </c>
      <c r="H127" s="136" t="s">
        <v>55</v>
      </c>
      <c r="I127" s="172" t="str">
        <f>IF($E127="m",IF($F$1-$F127&gt;19,IF($F$1-$F127&lt;40,"A",IF($F$1-$F127&gt;49,IF($F$1-$F127&gt;59,IF($F$1-$F127&gt;69,"E","D"),"C"),"B")),"JM"),IF($F$1-$F127&gt;19,IF($F$1-$F127&lt;40,"F",IF($F$1-$F127&lt;50,"G","H")),"JŽ"))</f>
        <v>H</v>
      </c>
      <c r="J127" s="172">
        <f>COUNTIF(I$6:I127,I127)</f>
        <v>1</v>
      </c>
      <c r="K127" s="173">
        <v>0.03381944444444445</v>
      </c>
    </row>
    <row r="128" spans="1:11" s="121" customFormat="1" ht="14.25" customHeight="1">
      <c r="A128" s="174">
        <v>2</v>
      </c>
      <c r="B128" s="144">
        <v>96</v>
      </c>
      <c r="C128" s="151" t="s">
        <v>127</v>
      </c>
      <c r="D128" s="152" t="s">
        <v>129</v>
      </c>
      <c r="E128" s="144" t="s">
        <v>4</v>
      </c>
      <c r="F128" s="153">
        <v>1968</v>
      </c>
      <c r="G128" s="147" t="s">
        <v>10</v>
      </c>
      <c r="H128" s="154" t="s">
        <v>130</v>
      </c>
      <c r="I128" s="175" t="str">
        <f>IF($E128="m",IF($F$1-$F128&gt;19,IF($F$1-$F128&lt;40,"A",IF($F$1-$F128&gt;49,IF($F$1-$F128&gt;59,IF($F$1-$F128&gt;69,"E","D"),"C"),"B")),"JM"),IF($F$1-$F128&gt;19,IF($F$1-$F128&lt;40,"F",IF($F$1-$F128&lt;50,"G","H")),"JŽ"))</f>
        <v>H</v>
      </c>
      <c r="J128" s="175">
        <f>COUNTIF(I$6:I128,I128)</f>
        <v>2</v>
      </c>
      <c r="K128" s="176">
        <v>0.037002314814814814</v>
      </c>
    </row>
    <row r="129" spans="1:11" s="116" customFormat="1" ht="15" customHeight="1">
      <c r="A129" s="168">
        <v>3</v>
      </c>
      <c r="B129" s="156">
        <v>35</v>
      </c>
      <c r="C129" s="157" t="s">
        <v>143</v>
      </c>
      <c r="D129" s="158" t="s">
        <v>144</v>
      </c>
      <c r="E129" s="156" t="s">
        <v>4</v>
      </c>
      <c r="F129" s="159">
        <v>1967</v>
      </c>
      <c r="G129" s="160" t="s">
        <v>10</v>
      </c>
      <c r="H129" s="161" t="s">
        <v>136</v>
      </c>
      <c r="I129" s="169" t="str">
        <f>IF($E129="m",IF($F$1-$F129&gt;19,IF($F$1-$F129&lt;40,"A",IF($F$1-$F129&gt;49,IF($F$1-$F129&gt;59,IF($F$1-$F129&gt;69,"E","D"),"C"),"B")),"JM"),IF($F$1-$F129&gt;19,IF($F$1-$F129&lt;40,"F",IF($F$1-$F129&lt;50,"G","H")),"JŽ"))</f>
        <v>H</v>
      </c>
      <c r="J129" s="169">
        <f>COUNTIF(I$6:I129,I129)</f>
        <v>3</v>
      </c>
      <c r="K129" s="170">
        <v>0.038252314814814815</v>
      </c>
    </row>
    <row r="130" spans="1:11" ht="15" customHeight="1" hidden="1">
      <c r="A130" s="10">
        <v>4</v>
      </c>
      <c r="B130" s="75">
        <v>42</v>
      </c>
      <c r="C130" s="36" t="s">
        <v>284</v>
      </c>
      <c r="D130" s="26" t="s">
        <v>285</v>
      </c>
      <c r="E130" s="75" t="s">
        <v>4</v>
      </c>
      <c r="F130" s="35">
        <v>1967</v>
      </c>
      <c r="G130" s="35" t="s">
        <v>10</v>
      </c>
      <c r="H130" s="21" t="s">
        <v>20</v>
      </c>
      <c r="I130" s="33" t="str">
        <f>IF($E130="m",IF($F$1-$F130&gt;19,IF($F$1-$F130&lt;40,"A",IF($F$1-$F130&gt;49,IF($F$1-$F130&gt;59,IF($F$1-$F130&gt;69,"E","D"),"C"),"B")),"JM"),IF($F$1-$F130&gt;19,IF($F$1-$F130&lt;40,"F",IF($F$1-$F130&lt;50,"G","H")),"JŽ"))</f>
        <v>H</v>
      </c>
      <c r="J130" s="33">
        <f>COUNTIF(I$6:I130,I130)</f>
        <v>4</v>
      </c>
      <c r="K130" s="11">
        <v>0.04486111111111111</v>
      </c>
    </row>
    <row r="131" spans="1:11" s="41" customFormat="1" ht="15" customHeight="1">
      <c r="A131" s="189" t="s">
        <v>227</v>
      </c>
      <c r="B131" s="190"/>
      <c r="C131" s="190"/>
      <c r="D131" s="190"/>
      <c r="E131" s="190"/>
      <c r="F131" s="190"/>
      <c r="G131" s="190"/>
      <c r="H131" s="190"/>
      <c r="I131" s="190"/>
      <c r="J131" s="190"/>
      <c r="K131" s="191"/>
    </row>
    <row r="132" spans="1:11" s="111" customFormat="1" ht="15.75" customHeight="1">
      <c r="A132" s="171">
        <v>1</v>
      </c>
      <c r="B132" s="131">
        <v>39</v>
      </c>
      <c r="C132" s="132" t="s">
        <v>224</v>
      </c>
      <c r="D132" s="133" t="s">
        <v>225</v>
      </c>
      <c r="E132" s="131" t="s">
        <v>4</v>
      </c>
      <c r="F132" s="134">
        <v>1958</v>
      </c>
      <c r="G132" s="135" t="s">
        <v>10</v>
      </c>
      <c r="H132" s="136" t="s">
        <v>226</v>
      </c>
      <c r="I132" s="172" t="s">
        <v>344</v>
      </c>
      <c r="J132" s="172">
        <f>COUNTIF(I$6:I132,I132)</f>
        <v>1</v>
      </c>
      <c r="K132" s="173">
        <v>0.03418981481481482</v>
      </c>
    </row>
    <row r="133" spans="1:11" s="121" customFormat="1" ht="15.75" customHeight="1">
      <c r="A133" s="174">
        <v>2</v>
      </c>
      <c r="B133" s="144">
        <v>107</v>
      </c>
      <c r="C133" s="151" t="s">
        <v>237</v>
      </c>
      <c r="D133" s="152" t="s">
        <v>238</v>
      </c>
      <c r="E133" s="144" t="s">
        <v>4</v>
      </c>
      <c r="F133" s="153">
        <v>1958</v>
      </c>
      <c r="G133" s="147" t="s">
        <v>10</v>
      </c>
      <c r="H133" s="154" t="s">
        <v>42</v>
      </c>
      <c r="I133" s="175" t="s">
        <v>344</v>
      </c>
      <c r="J133" s="175">
        <f>COUNTIF(I$6:I133,I133)</f>
        <v>2</v>
      </c>
      <c r="K133" s="176">
        <v>0.03505787037037037</v>
      </c>
    </row>
    <row r="134" spans="1:11" s="116" customFormat="1" ht="15" customHeight="1">
      <c r="A134" s="168">
        <v>3</v>
      </c>
      <c r="B134" s="156">
        <v>145</v>
      </c>
      <c r="C134" s="157" t="s">
        <v>254</v>
      </c>
      <c r="D134" s="158" t="s">
        <v>128</v>
      </c>
      <c r="E134" s="156" t="s">
        <v>4</v>
      </c>
      <c r="F134" s="159">
        <v>1957</v>
      </c>
      <c r="G134" s="160" t="s">
        <v>10</v>
      </c>
      <c r="H134" s="161" t="s">
        <v>255</v>
      </c>
      <c r="I134" s="169" t="s">
        <v>344</v>
      </c>
      <c r="J134" s="169">
        <f>COUNTIF(I$6:I134,I134)</f>
        <v>3</v>
      </c>
      <c r="K134" s="170">
        <v>0.03599537037037037</v>
      </c>
    </row>
    <row r="135" spans="1:11" s="41" customFormat="1" ht="15" customHeight="1">
      <c r="A135" s="189" t="s">
        <v>349</v>
      </c>
      <c r="B135" s="190"/>
      <c r="C135" s="190"/>
      <c r="D135" s="190"/>
      <c r="E135" s="190"/>
      <c r="F135" s="190"/>
      <c r="G135" s="190"/>
      <c r="H135" s="190"/>
      <c r="I135" s="190"/>
      <c r="J135" s="190"/>
      <c r="K135" s="191"/>
    </row>
    <row r="136" spans="1:11" s="111" customFormat="1" ht="18.75" customHeight="1">
      <c r="A136" s="171">
        <v>1</v>
      </c>
      <c r="B136" s="131">
        <v>151</v>
      </c>
      <c r="C136" s="132" t="s">
        <v>102</v>
      </c>
      <c r="D136" s="133" t="s">
        <v>103</v>
      </c>
      <c r="E136" s="131" t="s">
        <v>3</v>
      </c>
      <c r="F136" s="134">
        <v>2001</v>
      </c>
      <c r="G136" s="135" t="s">
        <v>10</v>
      </c>
      <c r="H136" s="142" t="s">
        <v>104</v>
      </c>
      <c r="I136" s="172" t="str">
        <f aca="true" t="shared" si="6" ref="I136:I141">IF($E136="m",IF($F$1-$F136&gt;19,IF($F$1-$F136&lt;40,"A",IF($F$1-$F136&gt;49,IF($F$1-$F136&gt;59,IF($F$1-$F136&gt;69,"E","D"),"C"),"B")),"JM"),IF($F$1-$F136&gt;19,IF($F$1-$F136&lt;40,"F",IF($F$1-$F136&lt;50,"G","H")),"JŽ"))</f>
        <v>JM</v>
      </c>
      <c r="J136" s="172">
        <f>COUNTIF(I$6:I136,I136)</f>
        <v>1</v>
      </c>
      <c r="K136" s="173">
        <v>0.025937500000000002</v>
      </c>
    </row>
    <row r="137" spans="1:11" s="121" customFormat="1" ht="15" customHeight="1">
      <c r="A137" s="174">
        <v>2</v>
      </c>
      <c r="B137" s="144">
        <v>170</v>
      </c>
      <c r="C137" s="145" t="s">
        <v>317</v>
      </c>
      <c r="D137" s="146" t="s">
        <v>68</v>
      </c>
      <c r="E137" s="144" t="s">
        <v>3</v>
      </c>
      <c r="F137" s="147">
        <v>2001</v>
      </c>
      <c r="G137" s="147" t="s">
        <v>10</v>
      </c>
      <c r="H137" s="148" t="s">
        <v>14</v>
      </c>
      <c r="I137" s="175" t="str">
        <f t="shared" si="6"/>
        <v>JM</v>
      </c>
      <c r="J137" s="175">
        <f>COUNTIF(I$6:I137,I137)</f>
        <v>2</v>
      </c>
      <c r="K137" s="176">
        <v>0.02972222222222222</v>
      </c>
    </row>
    <row r="138" spans="1:11" s="116" customFormat="1" ht="15" customHeight="1">
      <c r="A138" s="168">
        <v>3</v>
      </c>
      <c r="B138" s="156">
        <v>119</v>
      </c>
      <c r="C138" s="157" t="s">
        <v>59</v>
      </c>
      <c r="D138" s="158" t="s">
        <v>60</v>
      </c>
      <c r="E138" s="156" t="s">
        <v>3</v>
      </c>
      <c r="F138" s="159">
        <v>2003</v>
      </c>
      <c r="G138" s="160" t="s">
        <v>10</v>
      </c>
      <c r="H138" s="161" t="s">
        <v>34</v>
      </c>
      <c r="I138" s="169" t="str">
        <f t="shared" si="6"/>
        <v>JM</v>
      </c>
      <c r="J138" s="169">
        <f>COUNTIF(I$6:I138,I138)</f>
        <v>3</v>
      </c>
      <c r="K138" s="170">
        <v>0.02980324074074074</v>
      </c>
    </row>
    <row r="139" spans="1:11" ht="15" customHeight="1" hidden="1">
      <c r="A139" s="10">
        <v>4</v>
      </c>
      <c r="B139" s="75">
        <v>140</v>
      </c>
      <c r="C139" s="38" t="s">
        <v>271</v>
      </c>
      <c r="D139" s="24" t="s">
        <v>108</v>
      </c>
      <c r="E139" s="75" t="s">
        <v>3</v>
      </c>
      <c r="F139" s="77">
        <v>2000</v>
      </c>
      <c r="G139" s="35" t="s">
        <v>10</v>
      </c>
      <c r="H139" s="19" t="s">
        <v>226</v>
      </c>
      <c r="I139" s="33" t="str">
        <f t="shared" si="6"/>
        <v>JM</v>
      </c>
      <c r="J139" s="33">
        <f>COUNTIF(I$6:I139,I139)</f>
        <v>4</v>
      </c>
      <c r="K139" s="11">
        <v>0.02988425925925926</v>
      </c>
    </row>
    <row r="140" spans="1:11" ht="15" customHeight="1" hidden="1">
      <c r="A140" s="10">
        <v>5</v>
      </c>
      <c r="B140" s="75">
        <v>179</v>
      </c>
      <c r="C140" s="36" t="s">
        <v>324</v>
      </c>
      <c r="D140" s="26" t="s">
        <v>69</v>
      </c>
      <c r="E140" s="75" t="s">
        <v>3</v>
      </c>
      <c r="F140" s="35">
        <v>2001</v>
      </c>
      <c r="G140" s="35" t="s">
        <v>10</v>
      </c>
      <c r="H140" s="21" t="s">
        <v>325</v>
      </c>
      <c r="I140" s="33" t="str">
        <f t="shared" si="6"/>
        <v>JM</v>
      </c>
      <c r="J140" s="33">
        <f>COUNTIF(I$6:I140,I140)</f>
        <v>5</v>
      </c>
      <c r="K140" s="11">
        <v>0.03166666666666667</v>
      </c>
    </row>
    <row r="141" spans="1:11" ht="15" customHeight="1" hidden="1">
      <c r="A141" s="10">
        <v>6</v>
      </c>
      <c r="B141" s="75">
        <v>70</v>
      </c>
      <c r="C141" s="36" t="s">
        <v>49</v>
      </c>
      <c r="D141" s="26" t="s">
        <v>50</v>
      </c>
      <c r="E141" s="75" t="s">
        <v>3</v>
      </c>
      <c r="F141" s="35">
        <v>2004</v>
      </c>
      <c r="G141" s="35" t="s">
        <v>10</v>
      </c>
      <c r="H141" s="19" t="s">
        <v>34</v>
      </c>
      <c r="I141" s="33" t="str">
        <f t="shared" si="6"/>
        <v>JM</v>
      </c>
      <c r="J141" s="33">
        <f>COUNTIF(I$6:I141,I141)</f>
        <v>6</v>
      </c>
      <c r="K141" s="11">
        <v>0.03408564814814815</v>
      </c>
    </row>
    <row r="142" spans="1:11" s="41" customFormat="1" ht="15" customHeight="1">
      <c r="A142" s="189" t="s">
        <v>350</v>
      </c>
      <c r="B142" s="190"/>
      <c r="C142" s="190"/>
      <c r="D142" s="190"/>
      <c r="E142" s="190"/>
      <c r="F142" s="190"/>
      <c r="G142" s="190"/>
      <c r="H142" s="190"/>
      <c r="I142" s="190"/>
      <c r="J142" s="190"/>
      <c r="K142" s="191"/>
    </row>
    <row r="143" spans="1:11" s="111" customFormat="1" ht="15" customHeight="1">
      <c r="A143" s="171">
        <v>1</v>
      </c>
      <c r="B143" s="131">
        <v>159</v>
      </c>
      <c r="C143" s="132" t="s">
        <v>216</v>
      </c>
      <c r="D143" s="133" t="s">
        <v>217</v>
      </c>
      <c r="E143" s="131" t="s">
        <v>4</v>
      </c>
      <c r="F143" s="134">
        <v>1999</v>
      </c>
      <c r="G143" s="135" t="s">
        <v>10</v>
      </c>
      <c r="H143" s="136" t="s">
        <v>218</v>
      </c>
      <c r="I143" s="172" t="str">
        <f>IF($E143="m",IF($F$1-$F143&gt;19,IF($F$1-$F143&lt;40,"A",IF($F$1-$F143&gt;49,IF($F$1-$F143&gt;59,IF($F$1-$F143&gt;69,"E","D"),"C"),"B")),"JM"),IF($F$1-$F143&gt;19,IF($F$1-$F143&lt;40,"F",IF($F$1-$F143&lt;50,"G","H")),"JŽ"))</f>
        <v>JŽ</v>
      </c>
      <c r="J143" s="172">
        <f>COUNTIF(I$6:I143,I143)</f>
        <v>1</v>
      </c>
      <c r="K143" s="173">
        <v>0.03827546296296296</v>
      </c>
    </row>
    <row r="145" spans="1:11" s="2" customFormat="1" ht="16.5">
      <c r="A145" s="188" t="s">
        <v>30</v>
      </c>
      <c r="B145" s="188"/>
      <c r="C145" s="188"/>
      <c r="D145" s="188"/>
      <c r="E145" s="188"/>
      <c r="F145" s="188"/>
      <c r="G145" s="188"/>
      <c r="H145" s="188"/>
      <c r="I145" s="32"/>
      <c r="J145" s="32"/>
      <c r="K145" s="1"/>
    </row>
    <row r="146" spans="1:11" s="2" customFormat="1" ht="16.5">
      <c r="A146" s="188" t="s">
        <v>31</v>
      </c>
      <c r="B146" s="188"/>
      <c r="C146" s="188"/>
      <c r="D146" s="188"/>
      <c r="E146" s="188"/>
      <c r="F146" s="188"/>
      <c r="G146" s="188"/>
      <c r="H146" s="18"/>
      <c r="I146" s="32"/>
      <c r="J146" s="32"/>
      <c r="K146" s="1"/>
    </row>
  </sheetData>
  <sheetProtection/>
  <mergeCells count="15">
    <mergeCell ref="A135:K135"/>
    <mergeCell ref="A142:K142"/>
    <mergeCell ref="C4:H4"/>
    <mergeCell ref="A2:K2"/>
    <mergeCell ref="A3:K3"/>
    <mergeCell ref="A145:H145"/>
    <mergeCell ref="A146:G146"/>
    <mergeCell ref="A54:K54"/>
    <mergeCell ref="A77:K77"/>
    <mergeCell ref="A91:K91"/>
    <mergeCell ref="A102:K102"/>
    <mergeCell ref="A107:K107"/>
    <mergeCell ref="A119:K119"/>
    <mergeCell ref="A126:K126"/>
    <mergeCell ref="A131:K1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0"/>
  <sheetViews>
    <sheetView zoomScalePageLayoutView="0" workbookViewId="0" topLeftCell="A112">
      <selection activeCell="P127" sqref="P127"/>
    </sheetView>
  </sheetViews>
  <sheetFormatPr defaultColWidth="9.140625" defaultRowHeight="12.75"/>
  <cols>
    <col min="1" max="1" width="4.8515625" style="27" customWidth="1"/>
    <col min="2" max="2" width="5.7109375" style="73" customWidth="1"/>
    <col min="3" max="3" width="12.7109375" style="37" customWidth="1"/>
    <col min="4" max="4" width="10.421875" style="22" customWidth="1"/>
    <col min="5" max="5" width="5.28125" style="73" customWidth="1"/>
    <col min="6" max="7" width="5.28125" style="34" customWidth="1"/>
    <col min="8" max="8" width="18.7109375" style="17" customWidth="1"/>
    <col min="9" max="9" width="5.00390625" style="101" customWidth="1"/>
    <col min="10" max="10" width="4.57421875" style="101" customWidth="1"/>
    <col min="11" max="11" width="10.140625" style="27" customWidth="1"/>
  </cols>
  <sheetData>
    <row r="1" spans="5:6" ht="2.25" customHeight="1" thickBot="1">
      <c r="E1" s="73" t="s">
        <v>6</v>
      </c>
      <c r="F1" s="34">
        <v>2018</v>
      </c>
    </row>
    <row r="2" spans="1:12" s="82" customFormat="1" ht="30" customHeight="1" thickBot="1">
      <c r="A2" s="183" t="s">
        <v>343</v>
      </c>
      <c r="B2" s="184"/>
      <c r="C2" s="184"/>
      <c r="D2" s="184"/>
      <c r="E2" s="184"/>
      <c r="F2" s="184"/>
      <c r="G2" s="184"/>
      <c r="H2" s="184"/>
      <c r="I2" s="184"/>
      <c r="J2" s="184"/>
      <c r="K2" s="185"/>
      <c r="L2" s="81"/>
    </row>
    <row r="3" spans="1:12" s="84" customFormat="1" ht="15" customHeight="1">
      <c r="A3" s="186" t="s">
        <v>36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83"/>
    </row>
    <row r="4" spans="1:11" s="90" customFormat="1" ht="15.75">
      <c r="A4" s="28"/>
      <c r="B4" s="177" t="s">
        <v>33</v>
      </c>
      <c r="C4" s="14"/>
      <c r="D4" s="192" t="s">
        <v>63</v>
      </c>
      <c r="E4" s="192"/>
      <c r="F4" s="192"/>
      <c r="G4" s="192"/>
      <c r="H4" s="192"/>
      <c r="I4" s="122"/>
      <c r="J4" s="122"/>
      <c r="K4" s="67"/>
    </row>
    <row r="5" spans="1:11" s="97" customFormat="1" ht="33.75">
      <c r="A5" s="29" t="s">
        <v>25</v>
      </c>
      <c r="B5" s="98" t="s">
        <v>273</v>
      </c>
      <c r="C5" s="15" t="s">
        <v>272</v>
      </c>
      <c r="D5" s="91" t="s">
        <v>0</v>
      </c>
      <c r="E5" s="92" t="s">
        <v>5</v>
      </c>
      <c r="F5" s="93" t="s">
        <v>7</v>
      </c>
      <c r="G5" s="93" t="s">
        <v>35</v>
      </c>
      <c r="H5" s="94" t="s">
        <v>275</v>
      </c>
      <c r="I5" s="123" t="s">
        <v>8</v>
      </c>
      <c r="J5" s="124" t="s">
        <v>274</v>
      </c>
      <c r="K5" s="69" t="s">
        <v>2</v>
      </c>
    </row>
    <row r="6" spans="1:11" s="111" customFormat="1" ht="15" customHeight="1">
      <c r="A6" s="130">
        <v>1</v>
      </c>
      <c r="B6" s="131">
        <v>57</v>
      </c>
      <c r="C6" s="132" t="s">
        <v>116</v>
      </c>
      <c r="D6" s="133" t="s">
        <v>117</v>
      </c>
      <c r="E6" s="131" t="s">
        <v>3</v>
      </c>
      <c r="F6" s="134">
        <v>1997</v>
      </c>
      <c r="G6" s="135" t="s">
        <v>10</v>
      </c>
      <c r="H6" s="136" t="s">
        <v>118</v>
      </c>
      <c r="I6" s="137" t="str">
        <f aca="true" t="shared" si="0" ref="I6:I53">IF($E6="m",IF($F$1-$F6&gt;19,IF($F$1-$F6&lt;40,"A",IF($F$1-$F6&gt;49,IF($F$1-$F6&gt;59,IF($F$1-$F6&gt;69,"E","D"),"C"),"B")),"JM"),IF($F$1-$F6&gt;19,IF($F$1-$F6&lt;40,"F",IF($F$1-$F6&lt;50,"G","H")),"JŽ"))</f>
        <v>A</v>
      </c>
      <c r="J6" s="137">
        <f>COUNTIF(I$6:I6,I6)</f>
        <v>1</v>
      </c>
      <c r="K6" s="138">
        <v>0.02459490740740741</v>
      </c>
    </row>
    <row r="7" spans="1:11" s="121" customFormat="1" ht="15" customHeight="1">
      <c r="A7" s="143">
        <v>2</v>
      </c>
      <c r="B7" s="144">
        <v>129</v>
      </c>
      <c r="C7" s="145" t="s">
        <v>306</v>
      </c>
      <c r="D7" s="146" t="s">
        <v>307</v>
      </c>
      <c r="E7" s="144" t="s">
        <v>3</v>
      </c>
      <c r="F7" s="147">
        <v>1980</v>
      </c>
      <c r="G7" s="147" t="s">
        <v>10</v>
      </c>
      <c r="H7" s="148" t="s">
        <v>13</v>
      </c>
      <c r="I7" s="149" t="str">
        <f t="shared" si="0"/>
        <v>A</v>
      </c>
      <c r="J7" s="149">
        <f>COUNTIF(I$6:I7,I7)</f>
        <v>2</v>
      </c>
      <c r="K7" s="150">
        <v>0.024745370370370372</v>
      </c>
    </row>
    <row r="8" spans="1:11" s="116" customFormat="1" ht="15" customHeight="1">
      <c r="A8" s="155">
        <v>3</v>
      </c>
      <c r="B8" s="156">
        <v>136</v>
      </c>
      <c r="C8" s="157" t="s">
        <v>114</v>
      </c>
      <c r="D8" s="158" t="s">
        <v>115</v>
      </c>
      <c r="E8" s="156" t="s">
        <v>3</v>
      </c>
      <c r="F8" s="159">
        <v>1992</v>
      </c>
      <c r="G8" s="160" t="s">
        <v>10</v>
      </c>
      <c r="H8" s="161" t="s">
        <v>12</v>
      </c>
      <c r="I8" s="162" t="str">
        <f t="shared" si="0"/>
        <v>A</v>
      </c>
      <c r="J8" s="162">
        <f>COUNTIF(I$6:I8,I8)</f>
        <v>3</v>
      </c>
      <c r="K8" s="163">
        <v>0.02534722222222222</v>
      </c>
    </row>
    <row r="9" spans="1:11" ht="15" customHeight="1">
      <c r="A9" s="30">
        <v>4</v>
      </c>
      <c r="B9" s="75">
        <v>174</v>
      </c>
      <c r="C9" s="36" t="s">
        <v>236</v>
      </c>
      <c r="D9" s="26" t="s">
        <v>201</v>
      </c>
      <c r="E9" s="75" t="s">
        <v>3</v>
      </c>
      <c r="F9" s="35">
        <v>1983</v>
      </c>
      <c r="G9" s="35" t="s">
        <v>10</v>
      </c>
      <c r="H9" s="21" t="s">
        <v>42</v>
      </c>
      <c r="I9" s="103" t="str">
        <f t="shared" si="0"/>
        <v>A</v>
      </c>
      <c r="J9" s="103">
        <f>COUNTIF(I$6:I9,I9)</f>
        <v>4</v>
      </c>
      <c r="K9" s="99">
        <v>0.02560185185185185</v>
      </c>
    </row>
    <row r="10" spans="1:11" ht="15" customHeight="1">
      <c r="A10" s="30">
        <v>5</v>
      </c>
      <c r="B10" s="75">
        <v>101</v>
      </c>
      <c r="C10" s="38" t="s">
        <v>240</v>
      </c>
      <c r="D10" s="24" t="s">
        <v>96</v>
      </c>
      <c r="E10" s="75" t="s">
        <v>3</v>
      </c>
      <c r="F10" s="77">
        <v>1983</v>
      </c>
      <c r="G10" s="35" t="s">
        <v>10</v>
      </c>
      <c r="H10" s="19" t="s">
        <v>241</v>
      </c>
      <c r="I10" s="103" t="str">
        <f t="shared" si="0"/>
        <v>A</v>
      </c>
      <c r="J10" s="103">
        <f>COUNTIF(I$6:I10,I10)</f>
        <v>5</v>
      </c>
      <c r="K10" s="99">
        <v>0.02648148148148148</v>
      </c>
    </row>
    <row r="11" spans="1:11" ht="15" customHeight="1">
      <c r="A11" s="30">
        <v>6</v>
      </c>
      <c r="B11" s="75">
        <v>167</v>
      </c>
      <c r="C11" s="36" t="s">
        <v>314</v>
      </c>
      <c r="D11" s="26" t="s">
        <v>79</v>
      </c>
      <c r="E11" s="75" t="s">
        <v>3</v>
      </c>
      <c r="F11" s="35">
        <v>1983</v>
      </c>
      <c r="G11" s="35" t="s">
        <v>10</v>
      </c>
      <c r="H11" s="21" t="s">
        <v>242</v>
      </c>
      <c r="I11" s="103" t="str">
        <f t="shared" si="0"/>
        <v>A</v>
      </c>
      <c r="J11" s="103">
        <f>COUNTIF(I$6:I11,I11)</f>
        <v>6</v>
      </c>
      <c r="K11" s="99">
        <v>0.026793981481481485</v>
      </c>
    </row>
    <row r="12" spans="1:11" ht="15" customHeight="1">
      <c r="A12" s="30">
        <v>7</v>
      </c>
      <c r="B12" s="75">
        <v>130</v>
      </c>
      <c r="C12" s="38" t="s">
        <v>137</v>
      </c>
      <c r="D12" s="24" t="s">
        <v>138</v>
      </c>
      <c r="E12" s="75" t="s">
        <v>3</v>
      </c>
      <c r="F12" s="77">
        <v>1993</v>
      </c>
      <c r="G12" s="35" t="s">
        <v>10</v>
      </c>
      <c r="H12" s="19" t="s">
        <v>139</v>
      </c>
      <c r="I12" s="103" t="str">
        <f t="shared" si="0"/>
        <v>A</v>
      </c>
      <c r="J12" s="103">
        <f>COUNTIF(I$6:I12,I12)</f>
        <v>7</v>
      </c>
      <c r="K12" s="99">
        <v>0.02732638888888889</v>
      </c>
    </row>
    <row r="13" spans="1:11" ht="15" customHeight="1">
      <c r="A13" s="30">
        <v>8</v>
      </c>
      <c r="B13" s="75">
        <v>38</v>
      </c>
      <c r="C13" s="38" t="s">
        <v>267</v>
      </c>
      <c r="D13" s="24" t="s">
        <v>268</v>
      </c>
      <c r="E13" s="75" t="s">
        <v>3</v>
      </c>
      <c r="F13" s="77">
        <v>1985</v>
      </c>
      <c r="G13" s="35" t="s">
        <v>10</v>
      </c>
      <c r="H13" s="19" t="s">
        <v>20</v>
      </c>
      <c r="I13" s="103" t="str">
        <f t="shared" si="0"/>
        <v>A</v>
      </c>
      <c r="J13" s="103">
        <f>COUNTIF(I$6:I13,I13)</f>
        <v>8</v>
      </c>
      <c r="K13" s="99">
        <v>0.02770833333333333</v>
      </c>
    </row>
    <row r="14" spans="1:11" ht="15" customHeight="1">
      <c r="A14" s="30">
        <v>9</v>
      </c>
      <c r="B14" s="75">
        <v>144</v>
      </c>
      <c r="C14" s="38" t="s">
        <v>120</v>
      </c>
      <c r="D14" s="24" t="s">
        <v>40</v>
      </c>
      <c r="E14" s="75" t="s">
        <v>3</v>
      </c>
      <c r="F14" s="77">
        <v>1990</v>
      </c>
      <c r="G14" s="35" t="s">
        <v>10</v>
      </c>
      <c r="H14" s="19" t="s">
        <v>15</v>
      </c>
      <c r="I14" s="103" t="str">
        <f t="shared" si="0"/>
        <v>A</v>
      </c>
      <c r="J14" s="103">
        <f>COUNTIF(I$6:I14,I14)</f>
        <v>9</v>
      </c>
      <c r="K14" s="99">
        <v>0.028449074074074075</v>
      </c>
    </row>
    <row r="15" spans="1:11" ht="15" customHeight="1">
      <c r="A15" s="30">
        <v>10</v>
      </c>
      <c r="B15" s="75">
        <v>139</v>
      </c>
      <c r="C15" s="38" t="s">
        <v>203</v>
      </c>
      <c r="D15" s="24" t="s">
        <v>50</v>
      </c>
      <c r="E15" s="75" t="s">
        <v>3</v>
      </c>
      <c r="F15" s="77">
        <v>1982</v>
      </c>
      <c r="G15" s="35" t="s">
        <v>10</v>
      </c>
      <c r="H15" s="19" t="s">
        <v>204</v>
      </c>
      <c r="I15" s="103" t="str">
        <f t="shared" si="0"/>
        <v>A</v>
      </c>
      <c r="J15" s="103">
        <f>COUNTIF(I$6:I15,I15)</f>
        <v>10</v>
      </c>
      <c r="K15" s="99">
        <v>0.028657407407407406</v>
      </c>
    </row>
    <row r="16" spans="1:11" ht="15" customHeight="1">
      <c r="A16" s="30">
        <v>11</v>
      </c>
      <c r="B16" s="75">
        <v>48</v>
      </c>
      <c r="C16" s="36" t="s">
        <v>287</v>
      </c>
      <c r="D16" s="26" t="s">
        <v>289</v>
      </c>
      <c r="E16" s="75" t="s">
        <v>3</v>
      </c>
      <c r="F16" s="35">
        <v>1984</v>
      </c>
      <c r="G16" s="35" t="s">
        <v>10</v>
      </c>
      <c r="H16" s="21" t="s">
        <v>288</v>
      </c>
      <c r="I16" s="103" t="str">
        <f t="shared" si="0"/>
        <v>A</v>
      </c>
      <c r="J16" s="103">
        <f>COUNTIF(I$6:I16,I16)</f>
        <v>11</v>
      </c>
      <c r="K16" s="99">
        <v>0.0290162037037037</v>
      </c>
    </row>
    <row r="17" spans="1:11" ht="15" customHeight="1">
      <c r="A17" s="30">
        <v>12</v>
      </c>
      <c r="B17" s="75">
        <v>73</v>
      </c>
      <c r="C17" s="38" t="s">
        <v>134</v>
      </c>
      <c r="D17" s="24" t="s">
        <v>86</v>
      </c>
      <c r="E17" s="75" t="s">
        <v>3</v>
      </c>
      <c r="F17" s="77">
        <v>1998</v>
      </c>
      <c r="G17" s="35" t="s">
        <v>10</v>
      </c>
      <c r="H17" s="71" t="s">
        <v>135</v>
      </c>
      <c r="I17" s="103" t="str">
        <f t="shared" si="0"/>
        <v>A</v>
      </c>
      <c r="J17" s="103">
        <f>COUNTIF(I$6:I17,I17)</f>
        <v>12</v>
      </c>
      <c r="K17" s="99">
        <v>0.029282407407407406</v>
      </c>
    </row>
    <row r="18" spans="1:11" ht="15" customHeight="1">
      <c r="A18" s="30">
        <v>13</v>
      </c>
      <c r="B18" s="75">
        <v>60</v>
      </c>
      <c r="C18" s="38" t="s">
        <v>93</v>
      </c>
      <c r="D18" s="24" t="s">
        <v>57</v>
      </c>
      <c r="E18" s="75" t="s">
        <v>3</v>
      </c>
      <c r="F18" s="77">
        <v>1987</v>
      </c>
      <c r="G18" s="35" t="s">
        <v>10</v>
      </c>
      <c r="H18" s="19" t="s">
        <v>94</v>
      </c>
      <c r="I18" s="103" t="str">
        <f t="shared" si="0"/>
        <v>A</v>
      </c>
      <c r="J18" s="103">
        <f>COUNTIF(I$6:I18,I18)</f>
        <v>13</v>
      </c>
      <c r="K18" s="99">
        <v>0.029375</v>
      </c>
    </row>
    <row r="19" spans="1:11" ht="15" customHeight="1">
      <c r="A19" s="30">
        <v>14</v>
      </c>
      <c r="B19" s="75">
        <v>75</v>
      </c>
      <c r="C19" s="38" t="s">
        <v>78</v>
      </c>
      <c r="D19" s="24" t="s">
        <v>68</v>
      </c>
      <c r="E19" s="75" t="s">
        <v>3</v>
      </c>
      <c r="F19" s="77">
        <v>1986</v>
      </c>
      <c r="G19" s="35" t="s">
        <v>10</v>
      </c>
      <c r="H19" s="19" t="s">
        <v>80</v>
      </c>
      <c r="I19" s="103" t="str">
        <f t="shared" si="0"/>
        <v>A</v>
      </c>
      <c r="J19" s="103">
        <f>COUNTIF(I$6:I19,I19)</f>
        <v>14</v>
      </c>
      <c r="K19" s="99">
        <v>0.029652777777777778</v>
      </c>
    </row>
    <row r="20" spans="1:11" ht="15" customHeight="1">
      <c r="A20" s="30">
        <v>15</v>
      </c>
      <c r="B20" s="75">
        <v>171</v>
      </c>
      <c r="C20" s="38" t="s">
        <v>248</v>
      </c>
      <c r="D20" s="24" t="s">
        <v>172</v>
      </c>
      <c r="E20" s="75" t="s">
        <v>3</v>
      </c>
      <c r="F20" s="77">
        <v>1997</v>
      </c>
      <c r="G20" s="35" t="s">
        <v>10</v>
      </c>
      <c r="H20" s="19" t="s">
        <v>249</v>
      </c>
      <c r="I20" s="103" t="str">
        <f t="shared" si="0"/>
        <v>A</v>
      </c>
      <c r="J20" s="103">
        <f>COUNTIF(I$6:I20,I20)</f>
        <v>15</v>
      </c>
      <c r="K20" s="99">
        <v>0.029780092592592594</v>
      </c>
    </row>
    <row r="21" spans="1:11" ht="15" customHeight="1">
      <c r="A21" s="30">
        <v>16</v>
      </c>
      <c r="B21" s="75">
        <v>56</v>
      </c>
      <c r="C21" s="38" t="s">
        <v>67</v>
      </c>
      <c r="D21" s="24" t="s">
        <v>68</v>
      </c>
      <c r="E21" s="75" t="s">
        <v>3</v>
      </c>
      <c r="F21" s="77">
        <v>1992</v>
      </c>
      <c r="G21" s="35" t="s">
        <v>10</v>
      </c>
      <c r="H21" s="19" t="s">
        <v>21</v>
      </c>
      <c r="I21" s="103" t="str">
        <f t="shared" si="0"/>
        <v>A</v>
      </c>
      <c r="J21" s="103">
        <f>COUNTIF(I$6:I21,I21)</f>
        <v>16</v>
      </c>
      <c r="K21" s="99">
        <v>0.02989583333333333</v>
      </c>
    </row>
    <row r="22" spans="1:11" ht="15" customHeight="1">
      <c r="A22" s="30">
        <v>17</v>
      </c>
      <c r="B22" s="75">
        <v>76</v>
      </c>
      <c r="C22" s="38" t="s">
        <v>247</v>
      </c>
      <c r="D22" s="24" t="s">
        <v>79</v>
      </c>
      <c r="E22" s="75" t="s">
        <v>3</v>
      </c>
      <c r="F22" s="77">
        <v>1983</v>
      </c>
      <c r="G22" s="35" t="s">
        <v>10</v>
      </c>
      <c r="H22" s="19" t="s">
        <v>14</v>
      </c>
      <c r="I22" s="103" t="str">
        <f t="shared" si="0"/>
        <v>A</v>
      </c>
      <c r="J22" s="103">
        <f>COUNTIF(I$6:I22,I22)</f>
        <v>17</v>
      </c>
      <c r="K22" s="99">
        <v>0.029942129629629628</v>
      </c>
    </row>
    <row r="23" spans="1:11" ht="15" customHeight="1">
      <c r="A23" s="30">
        <v>18</v>
      </c>
      <c r="B23" s="75">
        <v>102</v>
      </c>
      <c r="C23" s="38" t="s">
        <v>160</v>
      </c>
      <c r="D23" s="24" t="s">
        <v>148</v>
      </c>
      <c r="E23" s="75" t="s">
        <v>3</v>
      </c>
      <c r="F23" s="77">
        <v>1981</v>
      </c>
      <c r="G23" s="35" t="s">
        <v>10</v>
      </c>
      <c r="H23" s="19" t="s">
        <v>161</v>
      </c>
      <c r="I23" s="103" t="str">
        <f t="shared" si="0"/>
        <v>A</v>
      </c>
      <c r="J23" s="103">
        <f>COUNTIF(I$6:I23,I23)</f>
        <v>18</v>
      </c>
      <c r="K23" s="99">
        <v>0.03009259259259259</v>
      </c>
    </row>
    <row r="24" spans="1:11" ht="15" customHeight="1">
      <c r="A24" s="30">
        <v>19</v>
      </c>
      <c r="B24" s="75">
        <v>169</v>
      </c>
      <c r="C24" s="36" t="s">
        <v>317</v>
      </c>
      <c r="D24" s="26" t="s">
        <v>50</v>
      </c>
      <c r="E24" s="75" t="s">
        <v>3</v>
      </c>
      <c r="F24" s="35">
        <v>1998</v>
      </c>
      <c r="G24" s="35" t="s">
        <v>10</v>
      </c>
      <c r="H24" s="72" t="s">
        <v>318</v>
      </c>
      <c r="I24" s="103" t="str">
        <f t="shared" si="0"/>
        <v>A</v>
      </c>
      <c r="J24" s="103">
        <f>COUNTIF(I$6:I24,I24)</f>
        <v>19</v>
      </c>
      <c r="K24" s="99">
        <v>0.030833333333333334</v>
      </c>
    </row>
    <row r="25" spans="1:11" ht="15" customHeight="1">
      <c r="A25" s="30">
        <v>20</v>
      </c>
      <c r="B25" s="75">
        <v>64</v>
      </c>
      <c r="C25" s="38" t="s">
        <v>206</v>
      </c>
      <c r="D25" s="24" t="s">
        <v>111</v>
      </c>
      <c r="E25" s="75" t="s">
        <v>3</v>
      </c>
      <c r="F25" s="77">
        <v>1979</v>
      </c>
      <c r="G25" s="35" t="s">
        <v>10</v>
      </c>
      <c r="H25" s="19" t="s">
        <v>14</v>
      </c>
      <c r="I25" s="103" t="str">
        <f t="shared" si="0"/>
        <v>A</v>
      </c>
      <c r="J25" s="103">
        <f>COUNTIF(I$6:I25,I25)</f>
        <v>20</v>
      </c>
      <c r="K25" s="99">
        <v>0.031064814814814812</v>
      </c>
    </row>
    <row r="26" spans="1:11" ht="15" customHeight="1">
      <c r="A26" s="30">
        <v>21</v>
      </c>
      <c r="B26" s="75">
        <v>137</v>
      </c>
      <c r="C26" s="38" t="s">
        <v>176</v>
      </c>
      <c r="D26" s="24" t="s">
        <v>108</v>
      </c>
      <c r="E26" s="75" t="s">
        <v>3</v>
      </c>
      <c r="F26" s="77">
        <v>1983</v>
      </c>
      <c r="G26" s="35" t="s">
        <v>10</v>
      </c>
      <c r="H26" s="19" t="s">
        <v>177</v>
      </c>
      <c r="I26" s="103" t="str">
        <f t="shared" si="0"/>
        <v>A</v>
      </c>
      <c r="J26" s="103">
        <f>COUNTIF(I$6:I26,I26)</f>
        <v>21</v>
      </c>
      <c r="K26" s="99">
        <v>0.03155092592592592</v>
      </c>
    </row>
    <row r="27" spans="1:11" ht="14.25" customHeight="1">
      <c r="A27" s="30">
        <v>22</v>
      </c>
      <c r="B27" s="75">
        <v>165</v>
      </c>
      <c r="C27" s="36" t="s">
        <v>312</v>
      </c>
      <c r="D27" s="26" t="s">
        <v>313</v>
      </c>
      <c r="E27" s="75" t="s">
        <v>3</v>
      </c>
      <c r="F27" s="35">
        <v>1979</v>
      </c>
      <c r="G27" s="35" t="s">
        <v>10</v>
      </c>
      <c r="H27" s="21" t="s">
        <v>226</v>
      </c>
      <c r="I27" s="103" t="str">
        <f t="shared" si="0"/>
        <v>A</v>
      </c>
      <c r="J27" s="103">
        <f>COUNTIF(I$6:I27,I27)</f>
        <v>22</v>
      </c>
      <c r="K27" s="99">
        <v>0.03163194444444444</v>
      </c>
    </row>
    <row r="28" spans="1:11" ht="15" customHeight="1">
      <c r="A28" s="30">
        <v>23</v>
      </c>
      <c r="B28" s="75">
        <v>87</v>
      </c>
      <c r="C28" s="38" t="s">
        <v>61</v>
      </c>
      <c r="D28" s="24" t="s">
        <v>40</v>
      </c>
      <c r="E28" s="75" t="s">
        <v>3</v>
      </c>
      <c r="F28" s="77">
        <v>1993</v>
      </c>
      <c r="G28" s="35" t="s">
        <v>10</v>
      </c>
      <c r="H28" s="19" t="s">
        <v>62</v>
      </c>
      <c r="I28" s="103" t="str">
        <f t="shared" si="0"/>
        <v>A</v>
      </c>
      <c r="J28" s="103">
        <f>COUNTIF(I$6:I28,I28)</f>
        <v>23</v>
      </c>
      <c r="K28" s="99">
        <v>0.03181712962962963</v>
      </c>
    </row>
    <row r="29" spans="1:11" ht="15" customHeight="1">
      <c r="A29" s="30">
        <v>24</v>
      </c>
      <c r="B29" s="75">
        <v>52</v>
      </c>
      <c r="C29" s="38" t="s">
        <v>73</v>
      </c>
      <c r="D29" s="24" t="s">
        <v>74</v>
      </c>
      <c r="E29" s="75" t="s">
        <v>3</v>
      </c>
      <c r="F29" s="77">
        <v>1979</v>
      </c>
      <c r="G29" s="35" t="s">
        <v>10</v>
      </c>
      <c r="H29" s="71" t="s">
        <v>75</v>
      </c>
      <c r="I29" s="103" t="str">
        <f t="shared" si="0"/>
        <v>A</v>
      </c>
      <c r="J29" s="103">
        <f>COUNTIF(I$6:I29,I29)</f>
        <v>24</v>
      </c>
      <c r="K29" s="99">
        <v>0.031956018518518516</v>
      </c>
    </row>
    <row r="30" spans="1:11" ht="15" customHeight="1">
      <c r="A30" s="30">
        <v>25</v>
      </c>
      <c r="B30" s="75">
        <v>168</v>
      </c>
      <c r="C30" s="36" t="s">
        <v>315</v>
      </c>
      <c r="D30" s="26" t="s">
        <v>68</v>
      </c>
      <c r="E30" s="75" t="s">
        <v>3</v>
      </c>
      <c r="F30" s="35">
        <v>1997</v>
      </c>
      <c r="G30" s="35" t="s">
        <v>10</v>
      </c>
      <c r="H30" s="21" t="s">
        <v>316</v>
      </c>
      <c r="I30" s="103" t="str">
        <f t="shared" si="0"/>
        <v>A</v>
      </c>
      <c r="J30" s="103">
        <f>COUNTIF(I$6:I30,I30)</f>
        <v>25</v>
      </c>
      <c r="K30" s="99">
        <v>0.03207175925925926</v>
      </c>
    </row>
    <row r="31" spans="1:11" ht="15" customHeight="1">
      <c r="A31" s="30">
        <v>26</v>
      </c>
      <c r="B31" s="75">
        <v>142</v>
      </c>
      <c r="C31" s="38" t="s">
        <v>168</v>
      </c>
      <c r="D31" s="24" t="s">
        <v>162</v>
      </c>
      <c r="E31" s="75" t="s">
        <v>3</v>
      </c>
      <c r="F31" s="77">
        <v>1995</v>
      </c>
      <c r="G31" s="35" t="s">
        <v>10</v>
      </c>
      <c r="H31" s="19" t="s">
        <v>80</v>
      </c>
      <c r="I31" s="103" t="str">
        <f t="shared" si="0"/>
        <v>A</v>
      </c>
      <c r="J31" s="103">
        <f>COUNTIF(I$6:I31,I31)</f>
        <v>26</v>
      </c>
      <c r="K31" s="99">
        <v>0.032615740740740744</v>
      </c>
    </row>
    <row r="32" spans="1:11" ht="15" customHeight="1">
      <c r="A32" s="30">
        <v>27</v>
      </c>
      <c r="B32" s="75">
        <v>68</v>
      </c>
      <c r="C32" s="38" t="s">
        <v>182</v>
      </c>
      <c r="D32" s="24" t="s">
        <v>40</v>
      </c>
      <c r="E32" s="75" t="s">
        <v>3</v>
      </c>
      <c r="F32" s="77">
        <v>1989</v>
      </c>
      <c r="G32" s="35" t="s">
        <v>10</v>
      </c>
      <c r="H32" s="19" t="s">
        <v>14</v>
      </c>
      <c r="I32" s="103" t="str">
        <f t="shared" si="0"/>
        <v>A</v>
      </c>
      <c r="J32" s="103">
        <f>COUNTIF(I$6:I32,I32)</f>
        <v>27</v>
      </c>
      <c r="K32" s="99">
        <v>0.03263888888888889</v>
      </c>
    </row>
    <row r="33" spans="1:11" ht="15" customHeight="1">
      <c r="A33" s="30">
        <v>28</v>
      </c>
      <c r="B33" s="75">
        <v>157</v>
      </c>
      <c r="C33" s="36" t="s">
        <v>308</v>
      </c>
      <c r="D33" s="26" t="s">
        <v>309</v>
      </c>
      <c r="E33" s="75" t="s">
        <v>3</v>
      </c>
      <c r="F33" s="35">
        <v>1984</v>
      </c>
      <c r="G33" s="35" t="s">
        <v>10</v>
      </c>
      <c r="H33" s="21" t="s">
        <v>17</v>
      </c>
      <c r="I33" s="103" t="str">
        <f t="shared" si="0"/>
        <v>A</v>
      </c>
      <c r="J33" s="103">
        <f>COUNTIF(I$6:I33,I33)</f>
        <v>28</v>
      </c>
      <c r="K33" s="99">
        <v>0.03275462962962963</v>
      </c>
    </row>
    <row r="34" spans="1:11" ht="15" customHeight="1">
      <c r="A34" s="30">
        <v>29</v>
      </c>
      <c r="B34" s="75">
        <v>46</v>
      </c>
      <c r="C34" s="39" t="s">
        <v>280</v>
      </c>
      <c r="D34" s="25" t="s">
        <v>40</v>
      </c>
      <c r="E34" s="76" t="s">
        <v>3</v>
      </c>
      <c r="F34" s="76">
        <v>1982</v>
      </c>
      <c r="G34" s="35" t="s">
        <v>10</v>
      </c>
      <c r="H34" s="20" t="s">
        <v>17</v>
      </c>
      <c r="I34" s="103" t="str">
        <f t="shared" si="0"/>
        <v>A</v>
      </c>
      <c r="J34" s="103">
        <f>COUNTIF(I$6:I34,I34)</f>
        <v>29</v>
      </c>
      <c r="K34" s="99">
        <v>0.03318287037037037</v>
      </c>
    </row>
    <row r="35" spans="1:11" ht="15" customHeight="1">
      <c r="A35" s="30">
        <v>30</v>
      </c>
      <c r="B35" s="75">
        <v>47</v>
      </c>
      <c r="C35" s="38" t="s">
        <v>90</v>
      </c>
      <c r="D35" s="24" t="s">
        <v>91</v>
      </c>
      <c r="E35" s="75" t="s">
        <v>3</v>
      </c>
      <c r="F35" s="77">
        <v>1984</v>
      </c>
      <c r="G35" s="35" t="s">
        <v>10</v>
      </c>
      <c r="H35" s="19" t="s">
        <v>92</v>
      </c>
      <c r="I35" s="103" t="str">
        <f t="shared" si="0"/>
        <v>A</v>
      </c>
      <c r="J35" s="103">
        <f>COUNTIF(I$6:I35,I35)</f>
        <v>30</v>
      </c>
      <c r="K35" s="99">
        <v>0.03320601851851852</v>
      </c>
    </row>
    <row r="36" spans="1:11" ht="15" customHeight="1">
      <c r="A36" s="30">
        <v>31</v>
      </c>
      <c r="B36" s="75">
        <v>124</v>
      </c>
      <c r="C36" s="38" t="s">
        <v>230</v>
      </c>
      <c r="D36" s="24" t="s">
        <v>231</v>
      </c>
      <c r="E36" s="75" t="s">
        <v>3</v>
      </c>
      <c r="F36" s="77">
        <v>1985</v>
      </c>
      <c r="G36" s="35" t="s">
        <v>10</v>
      </c>
      <c r="H36" s="19" t="s">
        <v>157</v>
      </c>
      <c r="I36" s="103" t="str">
        <f t="shared" si="0"/>
        <v>A</v>
      </c>
      <c r="J36" s="103">
        <f>COUNTIF(I$6:I36,I36)</f>
        <v>31</v>
      </c>
      <c r="K36" s="99">
        <v>0.03335648148148148</v>
      </c>
    </row>
    <row r="37" spans="1:11" ht="15" customHeight="1">
      <c r="A37" s="30">
        <v>32</v>
      </c>
      <c r="B37" s="75">
        <v>113</v>
      </c>
      <c r="C37" s="38" t="s">
        <v>95</v>
      </c>
      <c r="D37" s="24" t="s">
        <v>96</v>
      </c>
      <c r="E37" s="75" t="s">
        <v>3</v>
      </c>
      <c r="F37" s="77">
        <v>1992</v>
      </c>
      <c r="G37" s="35" t="s">
        <v>10</v>
      </c>
      <c r="H37" s="19" t="s">
        <v>97</v>
      </c>
      <c r="I37" s="103" t="str">
        <f t="shared" si="0"/>
        <v>A</v>
      </c>
      <c r="J37" s="103">
        <f>COUNTIF(I$6:I37,I37)</f>
        <v>32</v>
      </c>
      <c r="K37" s="99">
        <v>0.03396990740740741</v>
      </c>
    </row>
    <row r="38" spans="1:11" ht="15" customHeight="1">
      <c r="A38" s="30">
        <v>33</v>
      </c>
      <c r="B38" s="75">
        <v>74</v>
      </c>
      <c r="C38" s="38" t="s">
        <v>78</v>
      </c>
      <c r="D38" s="24" t="s">
        <v>79</v>
      </c>
      <c r="E38" s="75" t="s">
        <v>3</v>
      </c>
      <c r="F38" s="77">
        <v>1988</v>
      </c>
      <c r="G38" s="35" t="s">
        <v>10</v>
      </c>
      <c r="H38" s="19" t="s">
        <v>80</v>
      </c>
      <c r="I38" s="103" t="str">
        <f t="shared" si="0"/>
        <v>A</v>
      </c>
      <c r="J38" s="103">
        <f>COUNTIF(I$6:I38,I38)</f>
        <v>33</v>
      </c>
      <c r="K38" s="99">
        <v>0.0340625</v>
      </c>
    </row>
    <row r="39" spans="1:11" ht="15" customHeight="1">
      <c r="A39" s="30">
        <v>34</v>
      </c>
      <c r="B39" s="75">
        <v>84</v>
      </c>
      <c r="C39" s="36" t="s">
        <v>296</v>
      </c>
      <c r="D39" s="26" t="s">
        <v>162</v>
      </c>
      <c r="E39" s="75" t="s">
        <v>3</v>
      </c>
      <c r="F39" s="35">
        <v>1982</v>
      </c>
      <c r="G39" s="35" t="s">
        <v>10</v>
      </c>
      <c r="H39" s="21" t="s">
        <v>58</v>
      </c>
      <c r="I39" s="103" t="str">
        <f t="shared" si="0"/>
        <v>A</v>
      </c>
      <c r="J39" s="103">
        <f>COUNTIF(I$6:I39,I39)</f>
        <v>34</v>
      </c>
      <c r="K39" s="99">
        <v>0.03454861111111111</v>
      </c>
    </row>
    <row r="40" spans="1:11" ht="15" customHeight="1">
      <c r="A40" s="30">
        <v>35</v>
      </c>
      <c r="B40" s="75">
        <v>164</v>
      </c>
      <c r="C40" s="38" t="s">
        <v>155</v>
      </c>
      <c r="D40" s="24" t="s">
        <v>57</v>
      </c>
      <c r="E40" s="75" t="s">
        <v>3</v>
      </c>
      <c r="F40" s="77">
        <v>1980</v>
      </c>
      <c r="G40" s="35" t="s">
        <v>10</v>
      </c>
      <c r="H40" s="19" t="s">
        <v>23</v>
      </c>
      <c r="I40" s="103" t="str">
        <f t="shared" si="0"/>
        <v>A</v>
      </c>
      <c r="J40" s="103">
        <f>COUNTIF(I$6:I40,I40)</f>
        <v>35</v>
      </c>
      <c r="K40" s="99">
        <v>0.0346875</v>
      </c>
    </row>
    <row r="41" spans="1:11" ht="15" customHeight="1">
      <c r="A41" s="30">
        <v>36</v>
      </c>
      <c r="B41" s="75">
        <v>77</v>
      </c>
      <c r="C41" s="38" t="s">
        <v>196</v>
      </c>
      <c r="D41" s="24" t="s">
        <v>197</v>
      </c>
      <c r="E41" s="75" t="s">
        <v>3</v>
      </c>
      <c r="F41" s="77">
        <v>1997</v>
      </c>
      <c r="G41" s="35" t="s">
        <v>10</v>
      </c>
      <c r="H41" s="19" t="s">
        <v>70</v>
      </c>
      <c r="I41" s="103" t="str">
        <f t="shared" si="0"/>
        <v>A</v>
      </c>
      <c r="J41" s="103">
        <f>COUNTIF(I$6:I41,I41)</f>
        <v>36</v>
      </c>
      <c r="K41" s="99">
        <v>0.03471064814814815</v>
      </c>
    </row>
    <row r="42" spans="1:11" ht="15" customHeight="1">
      <c r="A42" s="30">
        <v>37</v>
      </c>
      <c r="B42" s="75">
        <v>127</v>
      </c>
      <c r="C42" s="38" t="s">
        <v>169</v>
      </c>
      <c r="D42" s="24" t="s">
        <v>170</v>
      </c>
      <c r="E42" s="75" t="s">
        <v>3</v>
      </c>
      <c r="F42" s="77">
        <v>1987</v>
      </c>
      <c r="G42" s="35" t="s">
        <v>10</v>
      </c>
      <c r="H42" s="19" t="s">
        <v>171</v>
      </c>
      <c r="I42" s="103" t="str">
        <f t="shared" si="0"/>
        <v>A</v>
      </c>
      <c r="J42" s="103">
        <f>COUNTIF(I$6:I42,I42)</f>
        <v>37</v>
      </c>
      <c r="K42" s="99">
        <v>0.034861111111111114</v>
      </c>
    </row>
    <row r="43" spans="1:11" ht="15" customHeight="1">
      <c r="A43" s="30">
        <v>38</v>
      </c>
      <c r="B43" s="75">
        <v>161</v>
      </c>
      <c r="C43" s="38" t="s">
        <v>153</v>
      </c>
      <c r="D43" s="24" t="s">
        <v>154</v>
      </c>
      <c r="E43" s="75" t="s">
        <v>3</v>
      </c>
      <c r="F43" s="77">
        <v>1979</v>
      </c>
      <c r="G43" s="35" t="s">
        <v>10</v>
      </c>
      <c r="H43" s="19" t="s">
        <v>14</v>
      </c>
      <c r="I43" s="103" t="str">
        <f t="shared" si="0"/>
        <v>A</v>
      </c>
      <c r="J43" s="103">
        <f>COUNTIF(I$6:I43,I43)</f>
        <v>38</v>
      </c>
      <c r="K43" s="99">
        <v>0.035590277777777776</v>
      </c>
    </row>
    <row r="44" spans="1:11" ht="15" customHeight="1">
      <c r="A44" s="30">
        <v>39</v>
      </c>
      <c r="B44" s="75">
        <v>143</v>
      </c>
      <c r="C44" s="38" t="s">
        <v>243</v>
      </c>
      <c r="D44" s="24" t="s">
        <v>244</v>
      </c>
      <c r="E44" s="75" t="s">
        <v>3</v>
      </c>
      <c r="F44" s="77">
        <v>1992</v>
      </c>
      <c r="G44" s="35" t="s">
        <v>10</v>
      </c>
      <c r="H44" s="19" t="s">
        <v>18</v>
      </c>
      <c r="I44" s="103" t="str">
        <f t="shared" si="0"/>
        <v>A</v>
      </c>
      <c r="J44" s="103">
        <f>COUNTIF(I$6:I44,I44)</f>
        <v>39</v>
      </c>
      <c r="K44" s="99">
        <v>0.036273148148148145</v>
      </c>
    </row>
    <row r="45" spans="1:11" ht="15" customHeight="1">
      <c r="A45" s="30">
        <v>40</v>
      </c>
      <c r="B45" s="75">
        <v>81</v>
      </c>
      <c r="C45" s="38" t="s">
        <v>165</v>
      </c>
      <c r="D45" s="24" t="s">
        <v>148</v>
      </c>
      <c r="E45" s="75" t="s">
        <v>3</v>
      </c>
      <c r="F45" s="77">
        <v>1988</v>
      </c>
      <c r="G45" s="35" t="s">
        <v>10</v>
      </c>
      <c r="H45" s="19" t="s">
        <v>166</v>
      </c>
      <c r="I45" s="103" t="str">
        <f t="shared" si="0"/>
        <v>A</v>
      </c>
      <c r="J45" s="103">
        <f>COUNTIF(I$6:I45,I45)</f>
        <v>40</v>
      </c>
      <c r="K45" s="99">
        <v>0.036284722222222225</v>
      </c>
    </row>
    <row r="46" spans="1:11" ht="15" customHeight="1">
      <c r="A46" s="30">
        <v>41</v>
      </c>
      <c r="B46" s="75">
        <v>79</v>
      </c>
      <c r="C46" s="38" t="s">
        <v>165</v>
      </c>
      <c r="D46" s="24" t="s">
        <v>86</v>
      </c>
      <c r="E46" s="75" t="s">
        <v>3</v>
      </c>
      <c r="F46" s="77">
        <v>1992</v>
      </c>
      <c r="G46" s="35" t="s">
        <v>10</v>
      </c>
      <c r="H46" s="19" t="s">
        <v>166</v>
      </c>
      <c r="I46" s="103" t="str">
        <f t="shared" si="0"/>
        <v>A</v>
      </c>
      <c r="J46" s="103">
        <f>COUNTIF(I$6:I46,I46)</f>
        <v>41</v>
      </c>
      <c r="K46" s="99">
        <v>0.03629629629629629</v>
      </c>
    </row>
    <row r="47" spans="1:11" ht="15" customHeight="1">
      <c r="A47" s="30">
        <v>42</v>
      </c>
      <c r="B47" s="75">
        <v>78</v>
      </c>
      <c r="C47" s="38" t="s">
        <v>239</v>
      </c>
      <c r="D47" s="24" t="s">
        <v>86</v>
      </c>
      <c r="E47" s="75" t="s">
        <v>3</v>
      </c>
      <c r="F47" s="77">
        <v>1993</v>
      </c>
      <c r="G47" s="35" t="s">
        <v>10</v>
      </c>
      <c r="H47" s="19" t="s">
        <v>70</v>
      </c>
      <c r="I47" s="103" t="str">
        <f t="shared" si="0"/>
        <v>A</v>
      </c>
      <c r="J47" s="103">
        <f>COUNTIF(I$6:I47,I47)</f>
        <v>42</v>
      </c>
      <c r="K47" s="99">
        <v>0.03630787037037037</v>
      </c>
    </row>
    <row r="48" spans="1:11" ht="15" customHeight="1">
      <c r="A48" s="30">
        <v>43</v>
      </c>
      <c r="B48" s="75">
        <v>69</v>
      </c>
      <c r="C48" s="38" t="s">
        <v>187</v>
      </c>
      <c r="D48" s="24" t="s">
        <v>188</v>
      </c>
      <c r="E48" s="75" t="s">
        <v>3</v>
      </c>
      <c r="F48" s="77">
        <v>1989</v>
      </c>
      <c r="G48" s="35" t="s">
        <v>10</v>
      </c>
      <c r="H48" s="19" t="s">
        <v>14</v>
      </c>
      <c r="I48" s="103" t="str">
        <f t="shared" si="0"/>
        <v>A</v>
      </c>
      <c r="J48" s="103">
        <f>COUNTIF(I$6:I48,I48)</f>
        <v>43</v>
      </c>
      <c r="K48" s="99">
        <v>0.03729166666666667</v>
      </c>
    </row>
    <row r="49" spans="1:11" ht="15" customHeight="1">
      <c r="A49" s="30">
        <v>44</v>
      </c>
      <c r="B49" s="75">
        <v>37</v>
      </c>
      <c r="C49" s="38" t="s">
        <v>207</v>
      </c>
      <c r="D49" s="24" t="s">
        <v>119</v>
      </c>
      <c r="E49" s="75" t="s">
        <v>3</v>
      </c>
      <c r="F49" s="77">
        <v>1982</v>
      </c>
      <c r="G49" s="35" t="s">
        <v>10</v>
      </c>
      <c r="H49" s="19" t="s">
        <v>208</v>
      </c>
      <c r="I49" s="103" t="str">
        <f t="shared" si="0"/>
        <v>A</v>
      </c>
      <c r="J49" s="103">
        <f>COUNTIF(I$6:I49,I49)</f>
        <v>44</v>
      </c>
      <c r="K49" s="99">
        <v>0.037812500000000006</v>
      </c>
    </row>
    <row r="50" spans="1:11" ht="15" customHeight="1">
      <c r="A50" s="30">
        <v>45</v>
      </c>
      <c r="B50" s="75">
        <v>110</v>
      </c>
      <c r="C50" s="38" t="s">
        <v>178</v>
      </c>
      <c r="D50" s="24" t="s">
        <v>74</v>
      </c>
      <c r="E50" s="75" t="s">
        <v>3</v>
      </c>
      <c r="F50" s="77">
        <v>1982</v>
      </c>
      <c r="G50" s="35" t="s">
        <v>10</v>
      </c>
      <c r="H50" s="19" t="s">
        <v>179</v>
      </c>
      <c r="I50" s="103" t="str">
        <f t="shared" si="0"/>
        <v>A</v>
      </c>
      <c r="J50" s="103">
        <f>COUNTIF(I$6:I50,I50)</f>
        <v>45</v>
      </c>
      <c r="K50" s="99">
        <v>0.038148148148148146</v>
      </c>
    </row>
    <row r="51" spans="1:11" ht="15" customHeight="1">
      <c r="A51" s="30">
        <v>46</v>
      </c>
      <c r="B51" s="75">
        <v>117</v>
      </c>
      <c r="C51" s="38" t="s">
        <v>259</v>
      </c>
      <c r="D51" s="24" t="s">
        <v>91</v>
      </c>
      <c r="E51" s="75" t="s">
        <v>3</v>
      </c>
      <c r="F51" s="77">
        <v>1986</v>
      </c>
      <c r="G51" s="35" t="s">
        <v>10</v>
      </c>
      <c r="H51" s="19" t="s">
        <v>17</v>
      </c>
      <c r="I51" s="103" t="str">
        <f t="shared" si="0"/>
        <v>A</v>
      </c>
      <c r="J51" s="103">
        <f>COUNTIF(I$6:I51,I51)</f>
        <v>46</v>
      </c>
      <c r="K51" s="99">
        <v>0.03927083333333333</v>
      </c>
    </row>
    <row r="52" spans="1:11" ht="15" customHeight="1">
      <c r="A52" s="30">
        <v>47</v>
      </c>
      <c r="B52" s="75">
        <v>160</v>
      </c>
      <c r="C52" s="38" t="s">
        <v>214</v>
      </c>
      <c r="D52" s="24" t="s">
        <v>60</v>
      </c>
      <c r="E52" s="75" t="s">
        <v>3</v>
      </c>
      <c r="F52" s="77">
        <v>1984</v>
      </c>
      <c r="G52" s="35" t="s">
        <v>10</v>
      </c>
      <c r="H52" s="19" t="s">
        <v>215</v>
      </c>
      <c r="I52" s="103" t="str">
        <f t="shared" si="0"/>
        <v>A</v>
      </c>
      <c r="J52" s="103">
        <f>COUNTIF(I$6:I52,I52)</f>
        <v>47</v>
      </c>
      <c r="K52" s="99">
        <v>0.03971064814814815</v>
      </c>
    </row>
    <row r="53" spans="1:11" ht="15" customHeight="1">
      <c r="A53" s="30">
        <v>48</v>
      </c>
      <c r="B53" s="75">
        <v>132</v>
      </c>
      <c r="C53" s="38" t="s">
        <v>193</v>
      </c>
      <c r="D53" s="24" t="s">
        <v>194</v>
      </c>
      <c r="E53" s="75" t="s">
        <v>3</v>
      </c>
      <c r="F53" s="77">
        <v>1982</v>
      </c>
      <c r="G53" s="35" t="s">
        <v>10</v>
      </c>
      <c r="H53" s="19" t="s">
        <v>192</v>
      </c>
      <c r="I53" s="103" t="str">
        <f t="shared" si="0"/>
        <v>A</v>
      </c>
      <c r="J53" s="103">
        <f>COUNTIF(I$6:I53,I53)</f>
        <v>48</v>
      </c>
      <c r="K53" s="99">
        <v>0.04012731481481482</v>
      </c>
    </row>
    <row r="54" spans="1:11" s="41" customFormat="1" ht="15" customHeight="1">
      <c r="A54" s="189" t="s">
        <v>345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1"/>
    </row>
    <row r="55" spans="1:11" s="111" customFormat="1" ht="15" customHeight="1">
      <c r="A55" s="130">
        <v>1</v>
      </c>
      <c r="B55" s="131">
        <v>154</v>
      </c>
      <c r="C55" s="132" t="s">
        <v>158</v>
      </c>
      <c r="D55" s="133" t="s">
        <v>96</v>
      </c>
      <c r="E55" s="131" t="s">
        <v>3</v>
      </c>
      <c r="F55" s="134">
        <v>1977</v>
      </c>
      <c r="G55" s="135" t="s">
        <v>10</v>
      </c>
      <c r="H55" s="136" t="s">
        <v>159</v>
      </c>
      <c r="I55" s="137" t="str">
        <f aca="true" t="shared" si="1" ref="I55:I77">IF($E55="m",IF($F$1-$F55&gt;19,IF($F$1-$F55&lt;40,"A",IF($F$1-$F55&gt;49,IF($F$1-$F55&gt;59,IF($F$1-$F55&gt;69,"E","D"),"C"),"B")),"JM"),IF($F$1-$F55&gt;19,IF($F$1-$F55&lt;40,"F",IF($F$1-$F55&lt;50,"G","H")),"JŽ"))</f>
        <v>B</v>
      </c>
      <c r="J55" s="137">
        <f>COUNTIF(I$6:I55,I55)</f>
        <v>1</v>
      </c>
      <c r="K55" s="138">
        <v>0.025717592592592594</v>
      </c>
    </row>
    <row r="56" spans="1:11" s="121" customFormat="1" ht="15" customHeight="1">
      <c r="A56" s="143">
        <v>2</v>
      </c>
      <c r="B56" s="144">
        <v>153</v>
      </c>
      <c r="C56" s="151" t="s">
        <v>250</v>
      </c>
      <c r="D56" s="152" t="s">
        <v>251</v>
      </c>
      <c r="E56" s="144" t="s">
        <v>3</v>
      </c>
      <c r="F56" s="153">
        <v>1978</v>
      </c>
      <c r="G56" s="147" t="s">
        <v>10</v>
      </c>
      <c r="H56" s="154" t="s">
        <v>159</v>
      </c>
      <c r="I56" s="149" t="str">
        <f t="shared" si="1"/>
        <v>B</v>
      </c>
      <c r="J56" s="149">
        <f>COUNTIF(I$6:I56,I56)</f>
        <v>2</v>
      </c>
      <c r="K56" s="150">
        <v>0.025810185185185183</v>
      </c>
    </row>
    <row r="57" spans="1:11" s="116" customFormat="1" ht="15" customHeight="1">
      <c r="A57" s="155">
        <v>3</v>
      </c>
      <c r="B57" s="156">
        <v>54</v>
      </c>
      <c r="C57" s="157" t="s">
        <v>147</v>
      </c>
      <c r="D57" s="158" t="s">
        <v>148</v>
      </c>
      <c r="E57" s="156" t="s">
        <v>3</v>
      </c>
      <c r="F57" s="159">
        <v>1976</v>
      </c>
      <c r="G57" s="160" t="s">
        <v>10</v>
      </c>
      <c r="H57" s="161" t="s">
        <v>149</v>
      </c>
      <c r="I57" s="162" t="str">
        <f t="shared" si="1"/>
        <v>B</v>
      </c>
      <c r="J57" s="162">
        <f>COUNTIF(I$6:I57,I57)</f>
        <v>3</v>
      </c>
      <c r="K57" s="163">
        <v>0.02601851851851852</v>
      </c>
    </row>
    <row r="58" spans="1:11" ht="15" customHeight="1">
      <c r="A58" s="30">
        <v>4</v>
      </c>
      <c r="B58" s="75">
        <v>128</v>
      </c>
      <c r="C58" s="36" t="s">
        <v>264</v>
      </c>
      <c r="D58" s="26" t="s">
        <v>74</v>
      </c>
      <c r="E58" s="75" t="s">
        <v>3</v>
      </c>
      <c r="F58" s="35">
        <v>1972</v>
      </c>
      <c r="G58" s="35" t="s">
        <v>10</v>
      </c>
      <c r="H58" s="21" t="s">
        <v>305</v>
      </c>
      <c r="I58" s="103" t="str">
        <f t="shared" si="1"/>
        <v>B</v>
      </c>
      <c r="J58" s="103">
        <f>COUNTIF(I$6:I58,I58)</f>
        <v>4</v>
      </c>
      <c r="K58" s="99">
        <v>0.027094907407407404</v>
      </c>
    </row>
    <row r="59" spans="1:11" ht="15" customHeight="1">
      <c r="A59" s="30">
        <v>5</v>
      </c>
      <c r="B59" s="75">
        <v>120</v>
      </c>
      <c r="C59" s="38" t="s">
        <v>245</v>
      </c>
      <c r="D59" s="24" t="s">
        <v>74</v>
      </c>
      <c r="E59" s="75" t="s">
        <v>3</v>
      </c>
      <c r="F59" s="77">
        <v>1969</v>
      </c>
      <c r="G59" s="35" t="s">
        <v>10</v>
      </c>
      <c r="H59" s="19" t="s">
        <v>246</v>
      </c>
      <c r="I59" s="103" t="str">
        <f t="shared" si="1"/>
        <v>B</v>
      </c>
      <c r="J59" s="103">
        <f>COUNTIF(I$6:I59,I59)</f>
        <v>5</v>
      </c>
      <c r="K59" s="99">
        <v>0.028055555555555556</v>
      </c>
    </row>
    <row r="60" spans="1:11" ht="15" customHeight="1">
      <c r="A60" s="30">
        <v>6</v>
      </c>
      <c r="B60" s="75">
        <v>36</v>
      </c>
      <c r="C60" s="36" t="s">
        <v>281</v>
      </c>
      <c r="D60" s="26" t="s">
        <v>282</v>
      </c>
      <c r="E60" s="75" t="s">
        <v>3</v>
      </c>
      <c r="F60" s="35">
        <v>1969</v>
      </c>
      <c r="G60" s="35" t="s">
        <v>10</v>
      </c>
      <c r="H60" s="21" t="s">
        <v>283</v>
      </c>
      <c r="I60" s="103" t="str">
        <f t="shared" si="1"/>
        <v>B</v>
      </c>
      <c r="J60" s="103">
        <f>COUNTIF(I$6:I60,I60)</f>
        <v>6</v>
      </c>
      <c r="K60" s="99">
        <v>0.028252314814814813</v>
      </c>
    </row>
    <row r="61" spans="1:11" ht="15" customHeight="1">
      <c r="A61" s="30">
        <v>7</v>
      </c>
      <c r="B61" s="75">
        <v>176</v>
      </c>
      <c r="C61" s="38" t="s">
        <v>37</v>
      </c>
      <c r="D61" s="24" t="s">
        <v>38</v>
      </c>
      <c r="E61" s="75" t="s">
        <v>3</v>
      </c>
      <c r="F61" s="77">
        <v>1975</v>
      </c>
      <c r="G61" s="35" t="s">
        <v>10</v>
      </c>
      <c r="H61" s="19" t="s">
        <v>39</v>
      </c>
      <c r="I61" s="103" t="str">
        <f t="shared" si="1"/>
        <v>B</v>
      </c>
      <c r="J61" s="103">
        <f>COUNTIF(I$6:I61,I61)</f>
        <v>7</v>
      </c>
      <c r="K61" s="99">
        <v>0.02917824074074074</v>
      </c>
    </row>
    <row r="62" spans="1:11" ht="15" customHeight="1">
      <c r="A62" s="30">
        <v>8</v>
      </c>
      <c r="B62" s="75">
        <v>94</v>
      </c>
      <c r="C62" s="36" t="s">
        <v>234</v>
      </c>
      <c r="D62" s="26" t="s">
        <v>38</v>
      </c>
      <c r="E62" s="75" t="s">
        <v>3</v>
      </c>
      <c r="F62" s="35">
        <v>1977</v>
      </c>
      <c r="G62" s="35" t="s">
        <v>10</v>
      </c>
      <c r="H62" s="21" t="s">
        <v>299</v>
      </c>
      <c r="I62" s="103" t="str">
        <f t="shared" si="1"/>
        <v>B</v>
      </c>
      <c r="J62" s="103">
        <f>COUNTIF(I$6:I62,I62)</f>
        <v>8</v>
      </c>
      <c r="K62" s="99">
        <v>0.030011574074074076</v>
      </c>
    </row>
    <row r="63" spans="1:11" ht="15" customHeight="1">
      <c r="A63" s="30">
        <v>9</v>
      </c>
      <c r="B63" s="75">
        <v>61</v>
      </c>
      <c r="C63" s="38" t="s">
        <v>56</v>
      </c>
      <c r="D63" s="24" t="s">
        <v>57</v>
      </c>
      <c r="E63" s="75" t="s">
        <v>3</v>
      </c>
      <c r="F63" s="77">
        <v>1971</v>
      </c>
      <c r="G63" s="35" t="s">
        <v>10</v>
      </c>
      <c r="H63" s="19" t="s">
        <v>58</v>
      </c>
      <c r="I63" s="103" t="str">
        <f t="shared" si="1"/>
        <v>B</v>
      </c>
      <c r="J63" s="103">
        <f>COUNTIF(I$6:I63,I63)</f>
        <v>9</v>
      </c>
      <c r="K63" s="99">
        <v>0.03135416666666666</v>
      </c>
    </row>
    <row r="64" spans="1:11" ht="15" customHeight="1">
      <c r="A64" s="30">
        <v>10</v>
      </c>
      <c r="B64" s="75">
        <v>150</v>
      </c>
      <c r="C64" s="36" t="s">
        <v>168</v>
      </c>
      <c r="D64" s="26" t="s">
        <v>277</v>
      </c>
      <c r="E64" s="75" t="s">
        <v>3</v>
      </c>
      <c r="F64" s="35">
        <v>1970</v>
      </c>
      <c r="G64" s="35" t="s">
        <v>10</v>
      </c>
      <c r="H64" s="21" t="s">
        <v>276</v>
      </c>
      <c r="I64" s="103" t="str">
        <f t="shared" si="1"/>
        <v>B</v>
      </c>
      <c r="J64" s="103">
        <f>COUNTIF(I$6:I64,I64)</f>
        <v>10</v>
      </c>
      <c r="K64" s="99">
        <v>0.03173611111111111</v>
      </c>
    </row>
    <row r="65" spans="1:11" ht="15" customHeight="1">
      <c r="A65" s="30">
        <v>11</v>
      </c>
      <c r="B65" s="75">
        <v>98</v>
      </c>
      <c r="C65" s="36" t="s">
        <v>180</v>
      </c>
      <c r="D65" s="26" t="s">
        <v>108</v>
      </c>
      <c r="E65" s="75" t="s">
        <v>3</v>
      </c>
      <c r="F65" s="35">
        <v>1976</v>
      </c>
      <c r="G65" s="35" t="s">
        <v>10</v>
      </c>
      <c r="H65" s="21" t="s">
        <v>302</v>
      </c>
      <c r="I65" s="103" t="str">
        <f t="shared" si="1"/>
        <v>B</v>
      </c>
      <c r="J65" s="103">
        <f>COUNTIF(I$6:I65,I65)</f>
        <v>11</v>
      </c>
      <c r="K65" s="99">
        <v>0.032129629629629626</v>
      </c>
    </row>
    <row r="66" spans="1:11" ht="15" customHeight="1">
      <c r="A66" s="30">
        <v>12</v>
      </c>
      <c r="B66" s="75">
        <v>123</v>
      </c>
      <c r="C66" s="38" t="s">
        <v>156</v>
      </c>
      <c r="D66" s="24" t="s">
        <v>40</v>
      </c>
      <c r="E66" s="75" t="s">
        <v>3</v>
      </c>
      <c r="F66" s="77">
        <v>1971</v>
      </c>
      <c r="G66" s="35" t="s">
        <v>10</v>
      </c>
      <c r="H66" s="19" t="s">
        <v>157</v>
      </c>
      <c r="I66" s="103" t="str">
        <f t="shared" si="1"/>
        <v>B</v>
      </c>
      <c r="J66" s="103">
        <f>COUNTIF(I$6:I66,I66)</f>
        <v>12</v>
      </c>
      <c r="K66" s="99">
        <v>0.033229166666666664</v>
      </c>
    </row>
    <row r="67" spans="1:11" ht="15" customHeight="1">
      <c r="A67" s="30">
        <v>13</v>
      </c>
      <c r="B67" s="75">
        <v>72</v>
      </c>
      <c r="C67" s="38" t="s">
        <v>49</v>
      </c>
      <c r="D67" s="24" t="s">
        <v>50</v>
      </c>
      <c r="E67" s="75" t="s">
        <v>3</v>
      </c>
      <c r="F67" s="77">
        <v>1972</v>
      </c>
      <c r="G67" s="35" t="s">
        <v>10</v>
      </c>
      <c r="H67" s="19" t="s">
        <v>34</v>
      </c>
      <c r="I67" s="103" t="str">
        <f t="shared" si="1"/>
        <v>B</v>
      </c>
      <c r="J67" s="103">
        <f>COUNTIF(I$6:I67,I67)</f>
        <v>13</v>
      </c>
      <c r="K67" s="99">
        <v>0.0341087962962963</v>
      </c>
    </row>
    <row r="68" spans="1:11" ht="15" customHeight="1">
      <c r="A68" s="30">
        <v>14</v>
      </c>
      <c r="B68" s="75">
        <v>33</v>
      </c>
      <c r="C68" s="38" t="s">
        <v>145</v>
      </c>
      <c r="D68" s="24" t="s">
        <v>86</v>
      </c>
      <c r="E68" s="75" t="s">
        <v>3</v>
      </c>
      <c r="F68" s="77">
        <v>1970</v>
      </c>
      <c r="G68" s="35" t="s">
        <v>10</v>
      </c>
      <c r="H68" s="19" t="s">
        <v>136</v>
      </c>
      <c r="I68" s="103" t="str">
        <f t="shared" si="1"/>
        <v>B</v>
      </c>
      <c r="J68" s="103">
        <f>COUNTIF(I$6:I68,I68)</f>
        <v>14</v>
      </c>
      <c r="K68" s="99">
        <v>0.03513888888888889</v>
      </c>
    </row>
    <row r="69" spans="1:11" ht="15" customHeight="1">
      <c r="A69" s="30">
        <v>15</v>
      </c>
      <c r="B69" s="75">
        <v>111</v>
      </c>
      <c r="C69" s="38" t="s">
        <v>209</v>
      </c>
      <c r="D69" s="24" t="s">
        <v>40</v>
      </c>
      <c r="E69" s="75" t="s">
        <v>3</v>
      </c>
      <c r="F69" s="77">
        <v>1976</v>
      </c>
      <c r="G69" s="35" t="s">
        <v>10</v>
      </c>
      <c r="H69" s="19" t="s">
        <v>210</v>
      </c>
      <c r="I69" s="103" t="str">
        <f t="shared" si="1"/>
        <v>B</v>
      </c>
      <c r="J69" s="103">
        <f>COUNTIF(I$6:I69,I69)</f>
        <v>15</v>
      </c>
      <c r="K69" s="99">
        <v>0.03549768518518519</v>
      </c>
    </row>
    <row r="70" spans="1:11" ht="15" customHeight="1">
      <c r="A70" s="30">
        <v>16</v>
      </c>
      <c r="B70" s="75">
        <v>175</v>
      </c>
      <c r="C70" s="38" t="s">
        <v>205</v>
      </c>
      <c r="D70" s="24" t="s">
        <v>38</v>
      </c>
      <c r="E70" s="75" t="s">
        <v>3</v>
      </c>
      <c r="F70" s="77">
        <v>1976</v>
      </c>
      <c r="G70" s="35" t="s">
        <v>10</v>
      </c>
      <c r="H70" s="19" t="s">
        <v>14</v>
      </c>
      <c r="I70" s="103" t="str">
        <f t="shared" si="1"/>
        <v>B</v>
      </c>
      <c r="J70" s="103">
        <f>COUNTIF(I$6:I70,I70)</f>
        <v>16</v>
      </c>
      <c r="K70" s="99">
        <v>0.03612268518518518</v>
      </c>
    </row>
    <row r="71" spans="1:11" ht="15" customHeight="1">
      <c r="A71" s="30">
        <v>17</v>
      </c>
      <c r="B71" s="75">
        <v>43</v>
      </c>
      <c r="C71" s="40" t="s">
        <v>278</v>
      </c>
      <c r="D71" s="24" t="s">
        <v>279</v>
      </c>
      <c r="E71" s="75" t="s">
        <v>3</v>
      </c>
      <c r="F71" s="77">
        <v>1976</v>
      </c>
      <c r="G71" s="35" t="s">
        <v>10</v>
      </c>
      <c r="H71" s="19" t="s">
        <v>17</v>
      </c>
      <c r="I71" s="103" t="str">
        <f t="shared" si="1"/>
        <v>B</v>
      </c>
      <c r="J71" s="103">
        <f>COUNTIF(I$6:I71,I71)</f>
        <v>17</v>
      </c>
      <c r="K71" s="99">
        <v>0.03666666666666667</v>
      </c>
    </row>
    <row r="72" spans="1:11" ht="15" customHeight="1">
      <c r="A72" s="30">
        <v>18</v>
      </c>
      <c r="B72" s="75">
        <v>138</v>
      </c>
      <c r="C72" s="38" t="s">
        <v>81</v>
      </c>
      <c r="D72" s="24" t="s">
        <v>38</v>
      </c>
      <c r="E72" s="75" t="s">
        <v>3</v>
      </c>
      <c r="F72" s="77">
        <v>1977</v>
      </c>
      <c r="G72" s="35" t="s">
        <v>10</v>
      </c>
      <c r="H72" s="19" t="s">
        <v>82</v>
      </c>
      <c r="I72" s="103" t="str">
        <f t="shared" si="1"/>
        <v>B</v>
      </c>
      <c r="J72" s="103">
        <f>COUNTIF(I$6:I72,I72)</f>
        <v>18</v>
      </c>
      <c r="K72" s="99">
        <v>0.03753472222222222</v>
      </c>
    </row>
    <row r="73" spans="1:11" ht="15" customHeight="1">
      <c r="A73" s="30">
        <v>19</v>
      </c>
      <c r="B73" s="75">
        <v>133</v>
      </c>
      <c r="C73" s="38" t="s">
        <v>191</v>
      </c>
      <c r="D73" s="24" t="s">
        <v>84</v>
      </c>
      <c r="E73" s="75" t="s">
        <v>3</v>
      </c>
      <c r="F73" s="77">
        <v>1969</v>
      </c>
      <c r="G73" s="35" t="s">
        <v>10</v>
      </c>
      <c r="H73" s="19" t="s">
        <v>192</v>
      </c>
      <c r="I73" s="103" t="str">
        <f t="shared" si="1"/>
        <v>B</v>
      </c>
      <c r="J73" s="103">
        <f>COUNTIF(I$6:I73,I73)</f>
        <v>19</v>
      </c>
      <c r="K73" s="99">
        <v>0.03806712962962963</v>
      </c>
    </row>
    <row r="74" spans="1:11" ht="15" customHeight="1">
      <c r="A74" s="30">
        <v>20</v>
      </c>
      <c r="B74" s="75">
        <v>66</v>
      </c>
      <c r="C74" s="38" t="s">
        <v>235</v>
      </c>
      <c r="D74" s="24" t="s">
        <v>40</v>
      </c>
      <c r="E74" s="75" t="s">
        <v>3</v>
      </c>
      <c r="F74" s="77">
        <v>1975</v>
      </c>
      <c r="G74" s="35" t="s">
        <v>10</v>
      </c>
      <c r="H74" s="19" t="s">
        <v>14</v>
      </c>
      <c r="I74" s="103" t="str">
        <f t="shared" si="1"/>
        <v>B</v>
      </c>
      <c r="J74" s="103">
        <f>COUNTIF(I$6:I74,I74)</f>
        <v>20</v>
      </c>
      <c r="K74" s="99">
        <v>0.038622685185185184</v>
      </c>
    </row>
    <row r="75" spans="1:11" ht="15" customHeight="1">
      <c r="A75" s="30">
        <v>21</v>
      </c>
      <c r="B75" s="75">
        <v>59</v>
      </c>
      <c r="C75" s="38" t="s">
        <v>105</v>
      </c>
      <c r="D75" s="24" t="s">
        <v>57</v>
      </c>
      <c r="E75" s="75" t="s">
        <v>3</v>
      </c>
      <c r="F75" s="77">
        <v>1969</v>
      </c>
      <c r="G75" s="35" t="s">
        <v>10</v>
      </c>
      <c r="H75" s="19" t="s">
        <v>106</v>
      </c>
      <c r="I75" s="103" t="str">
        <f t="shared" si="1"/>
        <v>B</v>
      </c>
      <c r="J75" s="103">
        <f>COUNTIF(I$6:I75,I75)</f>
        <v>21</v>
      </c>
      <c r="K75" s="99">
        <v>0.04017361111111111</v>
      </c>
    </row>
    <row r="76" spans="1:11" ht="15" customHeight="1">
      <c r="A76" s="30">
        <v>22</v>
      </c>
      <c r="B76" s="75">
        <v>44</v>
      </c>
      <c r="C76" s="36" t="s">
        <v>286</v>
      </c>
      <c r="D76" s="26" t="s">
        <v>212</v>
      </c>
      <c r="E76" s="75" t="s">
        <v>3</v>
      </c>
      <c r="F76" s="35">
        <v>1973</v>
      </c>
      <c r="G76" s="35" t="s">
        <v>10</v>
      </c>
      <c r="H76" s="21" t="s">
        <v>20</v>
      </c>
      <c r="I76" s="103" t="str">
        <f t="shared" si="1"/>
        <v>B</v>
      </c>
      <c r="J76" s="103">
        <f>COUNTIF(I$6:I76,I76)</f>
        <v>22</v>
      </c>
      <c r="K76" s="99">
        <v>0.04417824074074075</v>
      </c>
    </row>
    <row r="77" spans="1:11" ht="15" customHeight="1">
      <c r="A77" s="30">
        <v>23</v>
      </c>
      <c r="B77" s="75">
        <v>41</v>
      </c>
      <c r="C77" s="38" t="s">
        <v>83</v>
      </c>
      <c r="D77" s="24" t="s">
        <v>84</v>
      </c>
      <c r="E77" s="75" t="s">
        <v>3</v>
      </c>
      <c r="F77" s="77">
        <v>1974</v>
      </c>
      <c r="G77" s="35" t="s">
        <v>10</v>
      </c>
      <c r="H77" s="19" t="s">
        <v>14</v>
      </c>
      <c r="I77" s="103" t="str">
        <f t="shared" si="1"/>
        <v>B</v>
      </c>
      <c r="J77" s="103">
        <f>COUNTIF(I$6:I77,I77)</f>
        <v>23</v>
      </c>
      <c r="K77" s="99">
        <v>0.05555555555555555</v>
      </c>
    </row>
    <row r="78" spans="1:11" s="41" customFormat="1" ht="15" customHeight="1">
      <c r="A78" s="189" t="s">
        <v>346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1"/>
    </row>
    <row r="79" spans="1:11" s="111" customFormat="1" ht="15" customHeight="1">
      <c r="A79" s="130">
        <v>1</v>
      </c>
      <c r="B79" s="131">
        <v>104</v>
      </c>
      <c r="C79" s="132" t="s">
        <v>53</v>
      </c>
      <c r="D79" s="133" t="s">
        <v>54</v>
      </c>
      <c r="E79" s="131" t="s">
        <v>3</v>
      </c>
      <c r="F79" s="134">
        <v>1964</v>
      </c>
      <c r="G79" s="135" t="s">
        <v>11</v>
      </c>
      <c r="H79" s="136" t="s">
        <v>55</v>
      </c>
      <c r="I79" s="137" t="str">
        <f aca="true" t="shared" si="2" ref="I79:I91">IF($E79="m",IF($F$1-$F79&gt;19,IF($F$1-$F79&lt;40,"A",IF($F$1-$F79&gt;49,IF($F$1-$F79&gt;59,IF($F$1-$F79&gt;69,"E","D"),"C"),"B")),"JM"),IF($F$1-$F79&gt;19,IF($F$1-$F79&lt;40,"F",IF($F$1-$F79&lt;50,"G","H")),"JŽ"))</f>
        <v>C</v>
      </c>
      <c r="J79" s="137">
        <f>COUNTIF(I$6:I79,I79)</f>
        <v>1</v>
      </c>
      <c r="K79" s="138">
        <v>0.02667824074074074</v>
      </c>
    </row>
    <row r="80" spans="1:11" s="121" customFormat="1" ht="15" customHeight="1">
      <c r="A80" s="143">
        <v>2</v>
      </c>
      <c r="B80" s="144">
        <v>106</v>
      </c>
      <c r="C80" s="145" t="s">
        <v>304</v>
      </c>
      <c r="D80" s="146" t="s">
        <v>84</v>
      </c>
      <c r="E80" s="144" t="s">
        <v>3</v>
      </c>
      <c r="F80" s="147">
        <v>1963</v>
      </c>
      <c r="G80" s="147" t="s">
        <v>10</v>
      </c>
      <c r="H80" s="148" t="s">
        <v>12</v>
      </c>
      <c r="I80" s="149" t="str">
        <f t="shared" si="2"/>
        <v>C</v>
      </c>
      <c r="J80" s="149">
        <f>COUNTIF(I$6:I80,I80)</f>
        <v>2</v>
      </c>
      <c r="K80" s="150">
        <v>0.02951388888888889</v>
      </c>
    </row>
    <row r="81" spans="1:11" s="116" customFormat="1" ht="15" customHeight="1">
      <c r="A81" s="155">
        <v>3</v>
      </c>
      <c r="B81" s="156">
        <v>172</v>
      </c>
      <c r="C81" s="164" t="s">
        <v>319</v>
      </c>
      <c r="D81" s="165" t="s">
        <v>84</v>
      </c>
      <c r="E81" s="156" t="s">
        <v>3</v>
      </c>
      <c r="F81" s="160">
        <v>1962</v>
      </c>
      <c r="G81" s="160" t="s">
        <v>10</v>
      </c>
      <c r="H81" s="166" t="s">
        <v>16</v>
      </c>
      <c r="I81" s="162" t="str">
        <f t="shared" si="2"/>
        <v>C</v>
      </c>
      <c r="J81" s="162">
        <f>COUNTIF(I$6:I81,I81)</f>
        <v>3</v>
      </c>
      <c r="K81" s="163">
        <v>0.03074074074074074</v>
      </c>
    </row>
    <row r="82" spans="1:11" ht="15" customHeight="1">
      <c r="A82" s="30">
        <v>4</v>
      </c>
      <c r="B82" s="75">
        <v>103</v>
      </c>
      <c r="C82" s="36" t="s">
        <v>303</v>
      </c>
      <c r="D82" s="26" t="s">
        <v>68</v>
      </c>
      <c r="E82" s="75" t="s">
        <v>3</v>
      </c>
      <c r="F82" s="35">
        <v>1961</v>
      </c>
      <c r="G82" s="35" t="s">
        <v>10</v>
      </c>
      <c r="H82" s="21" t="s">
        <v>21</v>
      </c>
      <c r="I82" s="103" t="str">
        <f t="shared" si="2"/>
        <v>C</v>
      </c>
      <c r="J82" s="103">
        <f>COUNTIF(I$6:I82,I82)</f>
        <v>4</v>
      </c>
      <c r="K82" s="99">
        <v>0.030937499999999996</v>
      </c>
    </row>
    <row r="83" spans="1:11" ht="15" customHeight="1">
      <c r="A83" s="30">
        <v>5</v>
      </c>
      <c r="B83" s="75">
        <v>112</v>
      </c>
      <c r="C83" s="38" t="s">
        <v>180</v>
      </c>
      <c r="D83" s="24" t="s">
        <v>181</v>
      </c>
      <c r="E83" s="75" t="s">
        <v>3</v>
      </c>
      <c r="F83" s="77">
        <v>1962</v>
      </c>
      <c r="G83" s="35" t="s">
        <v>10</v>
      </c>
      <c r="H83" s="19" t="s">
        <v>97</v>
      </c>
      <c r="I83" s="103" t="str">
        <f t="shared" si="2"/>
        <v>C</v>
      </c>
      <c r="J83" s="103">
        <f>COUNTIF(I$6:I83,I83)</f>
        <v>5</v>
      </c>
      <c r="K83" s="99">
        <v>0.03412037037037037</v>
      </c>
    </row>
    <row r="84" spans="1:11" ht="15" customHeight="1">
      <c r="A84" s="30">
        <v>6</v>
      </c>
      <c r="B84" s="75">
        <v>93</v>
      </c>
      <c r="C84" s="38" t="s">
        <v>211</v>
      </c>
      <c r="D84" s="24" t="s">
        <v>212</v>
      </c>
      <c r="E84" s="75" t="s">
        <v>3</v>
      </c>
      <c r="F84" s="77">
        <v>1964</v>
      </c>
      <c r="G84" s="35" t="s">
        <v>10</v>
      </c>
      <c r="H84" s="19" t="s">
        <v>21</v>
      </c>
      <c r="I84" s="103" t="str">
        <f t="shared" si="2"/>
        <v>C</v>
      </c>
      <c r="J84" s="103">
        <f>COUNTIF(I$6:I84,I84)</f>
        <v>6</v>
      </c>
      <c r="K84" s="99">
        <v>0.03423611111111111</v>
      </c>
    </row>
    <row r="85" spans="1:11" ht="15" customHeight="1">
      <c r="A85" s="30">
        <v>7</v>
      </c>
      <c r="B85" s="75">
        <v>177</v>
      </c>
      <c r="C85" s="36" t="s">
        <v>321</v>
      </c>
      <c r="D85" s="26" t="s">
        <v>322</v>
      </c>
      <c r="E85" s="75" t="s">
        <v>3</v>
      </c>
      <c r="F85" s="35">
        <v>1963</v>
      </c>
      <c r="G85" s="35" t="s">
        <v>10</v>
      </c>
      <c r="H85" s="21" t="s">
        <v>19</v>
      </c>
      <c r="I85" s="103" t="str">
        <f t="shared" si="2"/>
        <v>C</v>
      </c>
      <c r="J85" s="103">
        <f>COUNTIF(I$6:I85,I85)</f>
        <v>7</v>
      </c>
      <c r="K85" s="99">
        <v>0.035868055555555556</v>
      </c>
    </row>
    <row r="86" spans="1:11" ht="15" customHeight="1">
      <c r="A86" s="30">
        <v>8</v>
      </c>
      <c r="B86" s="75">
        <v>178</v>
      </c>
      <c r="C86" s="36" t="s">
        <v>323</v>
      </c>
      <c r="D86" s="26" t="s">
        <v>190</v>
      </c>
      <c r="E86" s="75" t="s">
        <v>3</v>
      </c>
      <c r="F86" s="35">
        <v>1962</v>
      </c>
      <c r="G86" s="35" t="s">
        <v>10</v>
      </c>
      <c r="H86" s="21" t="s">
        <v>19</v>
      </c>
      <c r="I86" s="103" t="str">
        <f t="shared" si="2"/>
        <v>C</v>
      </c>
      <c r="J86" s="103">
        <f>COUNTIF(I$6:I86,I86)</f>
        <v>8</v>
      </c>
      <c r="K86" s="99">
        <v>0.03751157407407407</v>
      </c>
    </row>
    <row r="87" spans="1:11" ht="15" customHeight="1">
      <c r="A87" s="30">
        <v>9</v>
      </c>
      <c r="B87" s="75">
        <v>166</v>
      </c>
      <c r="C87" s="38" t="s">
        <v>173</v>
      </c>
      <c r="D87" s="24" t="s">
        <v>174</v>
      </c>
      <c r="E87" s="75" t="s">
        <v>3</v>
      </c>
      <c r="F87" s="77">
        <v>1964</v>
      </c>
      <c r="G87" s="35" t="s">
        <v>10</v>
      </c>
      <c r="H87" s="19" t="s">
        <v>175</v>
      </c>
      <c r="I87" s="103" t="str">
        <f t="shared" si="2"/>
        <v>C</v>
      </c>
      <c r="J87" s="103">
        <f>COUNTIF(I$6:I87,I87)</f>
        <v>9</v>
      </c>
      <c r="K87" s="99">
        <v>0.03861111111111111</v>
      </c>
    </row>
    <row r="88" spans="1:11" ht="15" customHeight="1">
      <c r="A88" s="30">
        <v>10</v>
      </c>
      <c r="B88" s="75">
        <v>131</v>
      </c>
      <c r="C88" s="38" t="s">
        <v>232</v>
      </c>
      <c r="D88" s="24" t="s">
        <v>233</v>
      </c>
      <c r="E88" s="75" t="s">
        <v>3</v>
      </c>
      <c r="F88" s="77">
        <v>1963</v>
      </c>
      <c r="G88" s="35" t="s">
        <v>10</v>
      </c>
      <c r="H88" s="19" t="s">
        <v>192</v>
      </c>
      <c r="I88" s="103" t="str">
        <f t="shared" si="2"/>
        <v>C</v>
      </c>
      <c r="J88" s="103">
        <f>COUNTIF(I$6:I88,I88)</f>
        <v>10</v>
      </c>
      <c r="K88" s="99">
        <v>0.039074074074074074</v>
      </c>
    </row>
    <row r="89" spans="1:11" ht="15" customHeight="1">
      <c r="A89" s="30">
        <v>11</v>
      </c>
      <c r="B89" s="75">
        <v>122</v>
      </c>
      <c r="C89" s="38" t="s">
        <v>264</v>
      </c>
      <c r="D89" s="24" t="s">
        <v>119</v>
      </c>
      <c r="E89" s="75" t="s">
        <v>3</v>
      </c>
      <c r="F89" s="77">
        <v>1964</v>
      </c>
      <c r="G89" s="35" t="s">
        <v>10</v>
      </c>
      <c r="H89" s="19" t="s">
        <v>265</v>
      </c>
      <c r="I89" s="103" t="str">
        <f t="shared" si="2"/>
        <v>C</v>
      </c>
      <c r="J89" s="103">
        <f>COUNTIF(I$6:I89,I89)</f>
        <v>11</v>
      </c>
      <c r="K89" s="99">
        <v>0.03980324074074074</v>
      </c>
    </row>
    <row r="90" spans="1:11" ht="15" customHeight="1">
      <c r="A90" s="30">
        <v>12</v>
      </c>
      <c r="B90" s="75">
        <v>99</v>
      </c>
      <c r="C90" s="38" t="s">
        <v>211</v>
      </c>
      <c r="D90" s="24" t="s">
        <v>213</v>
      </c>
      <c r="E90" s="75" t="s">
        <v>3</v>
      </c>
      <c r="F90" s="77">
        <v>1960</v>
      </c>
      <c r="G90" s="35" t="s">
        <v>10</v>
      </c>
      <c r="H90" s="19" t="s">
        <v>21</v>
      </c>
      <c r="I90" s="103" t="str">
        <f t="shared" si="2"/>
        <v>C</v>
      </c>
      <c r="J90" s="103">
        <f>COUNTIF(I$6:I90,I90)</f>
        <v>12</v>
      </c>
      <c r="K90" s="99">
        <v>0.04130787037037037</v>
      </c>
    </row>
    <row r="91" spans="1:11" ht="15" customHeight="1">
      <c r="A91" s="30">
        <v>13</v>
      </c>
      <c r="B91" s="75">
        <v>34</v>
      </c>
      <c r="C91" s="38" t="s">
        <v>184</v>
      </c>
      <c r="D91" s="24" t="s">
        <v>91</v>
      </c>
      <c r="E91" s="75" t="s">
        <v>3</v>
      </c>
      <c r="F91" s="77">
        <v>1963</v>
      </c>
      <c r="G91" s="35" t="s">
        <v>10</v>
      </c>
      <c r="H91" s="19" t="s">
        <v>136</v>
      </c>
      <c r="I91" s="103" t="str">
        <f t="shared" si="2"/>
        <v>C</v>
      </c>
      <c r="J91" s="103">
        <f>COUNTIF(I$6:I91,I91)</f>
        <v>13</v>
      </c>
      <c r="K91" s="99">
        <v>0.04266203703703703</v>
      </c>
    </row>
    <row r="92" spans="1:11" s="41" customFormat="1" ht="15" customHeight="1">
      <c r="A92" s="189" t="s">
        <v>347</v>
      </c>
      <c r="B92" s="190"/>
      <c r="C92" s="190"/>
      <c r="D92" s="190"/>
      <c r="E92" s="190"/>
      <c r="F92" s="190"/>
      <c r="G92" s="190"/>
      <c r="H92" s="190"/>
      <c r="I92" s="190"/>
      <c r="J92" s="190"/>
      <c r="K92" s="191"/>
    </row>
    <row r="93" spans="1:11" s="111" customFormat="1" ht="15" customHeight="1">
      <c r="A93" s="130">
        <v>1</v>
      </c>
      <c r="B93" s="131">
        <v>89</v>
      </c>
      <c r="C93" s="132" t="s">
        <v>183</v>
      </c>
      <c r="D93" s="133" t="s">
        <v>85</v>
      </c>
      <c r="E93" s="131" t="s">
        <v>3</v>
      </c>
      <c r="F93" s="134">
        <v>1951</v>
      </c>
      <c r="G93" s="135" t="s">
        <v>10</v>
      </c>
      <c r="H93" s="136" t="s">
        <v>12</v>
      </c>
      <c r="I93" s="137" t="str">
        <f aca="true" t="shared" si="3" ref="I93:I104">IF($E93="m",IF($F$1-$F93&gt;19,IF($F$1-$F93&lt;40,"A",IF($F$1-$F93&gt;49,IF($F$1-$F93&gt;59,IF($F$1-$F93&gt;69,"E","D"),"C"),"B")),"JM"),IF($F$1-$F93&gt;19,IF($F$1-$F93&lt;40,"F",IF($F$1-$F93&lt;50,"G","H")),"JŽ"))</f>
        <v>D</v>
      </c>
      <c r="J93" s="137">
        <f>COUNTIF(I$6:I93,I93)</f>
        <v>1</v>
      </c>
      <c r="K93" s="138">
        <v>0.02954861111111111</v>
      </c>
    </row>
    <row r="94" spans="1:11" s="121" customFormat="1" ht="15" customHeight="1">
      <c r="A94" s="143">
        <v>2</v>
      </c>
      <c r="B94" s="144">
        <v>126</v>
      </c>
      <c r="C94" s="151" t="s">
        <v>71</v>
      </c>
      <c r="D94" s="152" t="s">
        <v>72</v>
      </c>
      <c r="E94" s="144" t="s">
        <v>3</v>
      </c>
      <c r="F94" s="153">
        <v>1952</v>
      </c>
      <c r="G94" s="147" t="s">
        <v>10</v>
      </c>
      <c r="H94" s="154" t="s">
        <v>14</v>
      </c>
      <c r="I94" s="149" t="str">
        <f t="shared" si="3"/>
        <v>D</v>
      </c>
      <c r="J94" s="149">
        <f>COUNTIF(I$6:I94,I94)</f>
        <v>2</v>
      </c>
      <c r="K94" s="150">
        <v>0.030393518518518518</v>
      </c>
    </row>
    <row r="95" spans="1:11" s="116" customFormat="1" ht="15" customHeight="1">
      <c r="A95" s="155">
        <v>3</v>
      </c>
      <c r="B95" s="156">
        <v>62</v>
      </c>
      <c r="C95" s="157" t="s">
        <v>100</v>
      </c>
      <c r="D95" s="158" t="s">
        <v>101</v>
      </c>
      <c r="E95" s="156" t="s">
        <v>3</v>
      </c>
      <c r="F95" s="159">
        <v>1950</v>
      </c>
      <c r="G95" s="160" t="s">
        <v>10</v>
      </c>
      <c r="H95" s="161" t="s">
        <v>58</v>
      </c>
      <c r="I95" s="162" t="str">
        <f t="shared" si="3"/>
        <v>D</v>
      </c>
      <c r="J95" s="162">
        <f>COUNTIF(I$6:I95,I95)</f>
        <v>3</v>
      </c>
      <c r="K95" s="163">
        <v>0.031342592592592596</v>
      </c>
    </row>
    <row r="96" spans="1:11" ht="15" customHeight="1">
      <c r="A96" s="30">
        <v>4</v>
      </c>
      <c r="B96" s="75">
        <v>31</v>
      </c>
      <c r="C96" s="38" t="s">
        <v>124</v>
      </c>
      <c r="D96" s="24" t="s">
        <v>108</v>
      </c>
      <c r="E96" s="75" t="s">
        <v>3</v>
      </c>
      <c r="F96" s="77">
        <v>1957</v>
      </c>
      <c r="G96" s="35" t="s">
        <v>10</v>
      </c>
      <c r="H96" s="19" t="s">
        <v>125</v>
      </c>
      <c r="I96" s="103" t="str">
        <f t="shared" si="3"/>
        <v>D</v>
      </c>
      <c r="J96" s="103">
        <f>COUNTIF(I$6:I96,I96)</f>
        <v>4</v>
      </c>
      <c r="K96" s="99">
        <v>0.032673611111111105</v>
      </c>
    </row>
    <row r="97" spans="1:11" ht="15" customHeight="1">
      <c r="A97" s="30">
        <v>5</v>
      </c>
      <c r="B97" s="75">
        <v>82</v>
      </c>
      <c r="C97" s="38" t="s">
        <v>126</v>
      </c>
      <c r="D97" s="24" t="s">
        <v>74</v>
      </c>
      <c r="E97" s="75" t="s">
        <v>3</v>
      </c>
      <c r="F97" s="77">
        <v>1956</v>
      </c>
      <c r="G97" s="35" t="s">
        <v>10</v>
      </c>
      <c r="H97" s="19" t="s">
        <v>58</v>
      </c>
      <c r="I97" s="103" t="str">
        <f t="shared" si="3"/>
        <v>D</v>
      </c>
      <c r="J97" s="103">
        <f>COUNTIF(I$6:I97,I97)</f>
        <v>5</v>
      </c>
      <c r="K97" s="99">
        <v>0.033344907407407406</v>
      </c>
    </row>
    <row r="98" spans="1:11" ht="15" customHeight="1">
      <c r="A98" s="30">
        <v>6</v>
      </c>
      <c r="B98" s="75">
        <v>40</v>
      </c>
      <c r="C98" s="38" t="s">
        <v>167</v>
      </c>
      <c r="D98" s="24" t="s">
        <v>74</v>
      </c>
      <c r="E98" s="75" t="s">
        <v>3</v>
      </c>
      <c r="F98" s="77">
        <v>1958</v>
      </c>
      <c r="G98" s="35" t="s">
        <v>10</v>
      </c>
      <c r="H98" s="19" t="s">
        <v>14</v>
      </c>
      <c r="I98" s="103" t="str">
        <f t="shared" si="3"/>
        <v>D</v>
      </c>
      <c r="J98" s="103">
        <f>COUNTIF(I$6:I98,I98)</f>
        <v>6</v>
      </c>
      <c r="K98" s="99">
        <v>0.03456018518518519</v>
      </c>
    </row>
    <row r="99" spans="1:11" ht="15" customHeight="1">
      <c r="A99" s="30">
        <v>7</v>
      </c>
      <c r="B99" s="75">
        <v>146</v>
      </c>
      <c r="C99" s="38" t="s">
        <v>252</v>
      </c>
      <c r="D99" s="24" t="s">
        <v>132</v>
      </c>
      <c r="E99" s="75" t="s">
        <v>3</v>
      </c>
      <c r="F99" s="77">
        <v>1957</v>
      </c>
      <c r="G99" s="35" t="s">
        <v>10</v>
      </c>
      <c r="H99" s="19" t="s">
        <v>253</v>
      </c>
      <c r="I99" s="103" t="str">
        <f t="shared" si="3"/>
        <v>D</v>
      </c>
      <c r="J99" s="103">
        <f>COUNTIF(I$6:I99,I99)</f>
        <v>7</v>
      </c>
      <c r="K99" s="99">
        <v>0.03665509259259259</v>
      </c>
    </row>
    <row r="100" spans="1:11" ht="15" customHeight="1">
      <c r="A100" s="30">
        <v>8</v>
      </c>
      <c r="B100" s="75">
        <v>108</v>
      </c>
      <c r="C100" s="38" t="s">
        <v>41</v>
      </c>
      <c r="D100" s="24" t="s">
        <v>40</v>
      </c>
      <c r="E100" s="75" t="s">
        <v>3</v>
      </c>
      <c r="F100" s="77">
        <v>1953</v>
      </c>
      <c r="G100" s="35" t="s">
        <v>10</v>
      </c>
      <c r="H100" s="19" t="s">
        <v>42</v>
      </c>
      <c r="I100" s="103" t="str">
        <f t="shared" si="3"/>
        <v>D</v>
      </c>
      <c r="J100" s="103">
        <f>COUNTIF(I$6:I100,I100)</f>
        <v>8</v>
      </c>
      <c r="K100" s="100">
        <v>0.03826388888888889</v>
      </c>
    </row>
    <row r="101" spans="1:11" ht="15" customHeight="1">
      <c r="A101" s="30">
        <v>9</v>
      </c>
      <c r="B101" s="75">
        <v>109</v>
      </c>
      <c r="C101" s="38" t="s">
        <v>189</v>
      </c>
      <c r="D101" s="24" t="s">
        <v>190</v>
      </c>
      <c r="E101" s="75" t="s">
        <v>3</v>
      </c>
      <c r="F101" s="77">
        <v>1954</v>
      </c>
      <c r="G101" s="35" t="s">
        <v>10</v>
      </c>
      <c r="H101" s="19" t="s">
        <v>179</v>
      </c>
      <c r="I101" s="103" t="str">
        <f t="shared" si="3"/>
        <v>D</v>
      </c>
      <c r="J101" s="103">
        <f>COUNTIF(I$6:I101,I101)</f>
        <v>9</v>
      </c>
      <c r="K101" s="99">
        <v>0.039375</v>
      </c>
    </row>
    <row r="102" spans="1:11" ht="15" customHeight="1">
      <c r="A102" s="30">
        <v>10</v>
      </c>
      <c r="B102" s="75">
        <v>63</v>
      </c>
      <c r="C102" s="38" t="s">
        <v>131</v>
      </c>
      <c r="D102" s="24" t="s">
        <v>132</v>
      </c>
      <c r="E102" s="75" t="s">
        <v>3</v>
      </c>
      <c r="F102" s="77">
        <v>1952</v>
      </c>
      <c r="G102" s="35" t="s">
        <v>10</v>
      </c>
      <c r="H102" s="19" t="s">
        <v>133</v>
      </c>
      <c r="I102" s="103" t="str">
        <f t="shared" si="3"/>
        <v>D</v>
      </c>
      <c r="J102" s="103">
        <f>COUNTIF(I$6:I102,I102)</f>
        <v>10</v>
      </c>
      <c r="K102" s="99">
        <v>0.04351851851851852</v>
      </c>
    </row>
    <row r="103" spans="1:11" ht="15" customHeight="1">
      <c r="A103" s="30">
        <v>11</v>
      </c>
      <c r="B103" s="75">
        <v>58</v>
      </c>
      <c r="C103" s="38" t="s">
        <v>107</v>
      </c>
      <c r="D103" s="24" t="s">
        <v>108</v>
      </c>
      <c r="E103" s="75" t="s">
        <v>3</v>
      </c>
      <c r="F103" s="77">
        <v>1954</v>
      </c>
      <c r="G103" s="35" t="s">
        <v>10</v>
      </c>
      <c r="H103" s="19" t="s">
        <v>24</v>
      </c>
      <c r="I103" s="103" t="str">
        <f t="shared" si="3"/>
        <v>D</v>
      </c>
      <c r="J103" s="103">
        <f>COUNTIF(I$6:I103,I103)</f>
        <v>11</v>
      </c>
      <c r="K103" s="99">
        <v>0.05555555555555555</v>
      </c>
    </row>
    <row r="104" spans="1:11" ht="15" customHeight="1">
      <c r="A104" s="30">
        <v>12</v>
      </c>
      <c r="B104" s="75">
        <v>90</v>
      </c>
      <c r="C104" s="38" t="s">
        <v>43</v>
      </c>
      <c r="D104" s="24" t="s">
        <v>44</v>
      </c>
      <c r="E104" s="75" t="s">
        <v>3</v>
      </c>
      <c r="F104" s="77">
        <v>1958</v>
      </c>
      <c r="G104" s="35" t="s">
        <v>10</v>
      </c>
      <c r="H104" s="19" t="s">
        <v>45</v>
      </c>
      <c r="I104" s="103" t="str">
        <f t="shared" si="3"/>
        <v>D</v>
      </c>
      <c r="J104" s="103">
        <f>COUNTIF(I$6:I104,I104)</f>
        <v>12</v>
      </c>
      <c r="K104" s="99" t="s">
        <v>27</v>
      </c>
    </row>
    <row r="105" spans="1:11" s="41" customFormat="1" ht="15" customHeight="1">
      <c r="A105" s="189" t="s">
        <v>152</v>
      </c>
      <c r="B105" s="190"/>
      <c r="C105" s="190"/>
      <c r="D105" s="190"/>
      <c r="E105" s="190"/>
      <c r="F105" s="190"/>
      <c r="G105" s="190"/>
      <c r="H105" s="190"/>
      <c r="I105" s="190"/>
      <c r="J105" s="190"/>
      <c r="K105" s="191"/>
    </row>
    <row r="106" spans="1:11" s="111" customFormat="1" ht="15" customHeight="1">
      <c r="A106" s="130">
        <v>1</v>
      </c>
      <c r="B106" s="131">
        <v>148</v>
      </c>
      <c r="C106" s="132" t="s">
        <v>228</v>
      </c>
      <c r="D106" s="133" t="s">
        <v>40</v>
      </c>
      <c r="E106" s="131" t="s">
        <v>3</v>
      </c>
      <c r="F106" s="134">
        <v>1947</v>
      </c>
      <c r="G106" s="135" t="s">
        <v>10</v>
      </c>
      <c r="H106" s="136" t="s">
        <v>229</v>
      </c>
      <c r="I106" s="137" t="str">
        <f aca="true" t="shared" si="4" ref="I106:I111">IF($E106="m",IF($F$1-$F106&gt;19,IF($F$1-$F106&lt;40,"A",IF($F$1-$F106&gt;49,IF($F$1-$F106&gt;59,IF($F$1-$F106&gt;69,"E","D"),"C"),"B")),"JM"),IF($F$1-$F106&gt;19,IF($F$1-$F106&lt;40,"F",IF($F$1-$F106&lt;50,"G","H")),"JŽ"))</f>
        <v>E</v>
      </c>
      <c r="J106" s="137">
        <f>COUNTIF(I$6:I106,I106)</f>
        <v>1</v>
      </c>
      <c r="K106" s="138">
        <v>0.0353587962962963</v>
      </c>
    </row>
    <row r="107" spans="1:11" s="121" customFormat="1" ht="15" customHeight="1">
      <c r="A107" s="143">
        <v>2</v>
      </c>
      <c r="B107" s="144">
        <v>125</v>
      </c>
      <c r="C107" s="151" t="s">
        <v>222</v>
      </c>
      <c r="D107" s="152" t="s">
        <v>40</v>
      </c>
      <c r="E107" s="144" t="s">
        <v>3</v>
      </c>
      <c r="F107" s="153">
        <v>1948</v>
      </c>
      <c r="G107" s="147" t="s">
        <v>10</v>
      </c>
      <c r="H107" s="154" t="s">
        <v>223</v>
      </c>
      <c r="I107" s="149" t="str">
        <f t="shared" si="4"/>
        <v>E</v>
      </c>
      <c r="J107" s="149">
        <f>COUNTIF(I$6:I107,I107)</f>
        <v>2</v>
      </c>
      <c r="K107" s="150">
        <v>0.035416666666666666</v>
      </c>
    </row>
    <row r="108" spans="1:11" s="116" customFormat="1" ht="15" customHeight="1">
      <c r="A108" s="155">
        <v>3</v>
      </c>
      <c r="B108" s="156">
        <v>32</v>
      </c>
      <c r="C108" s="157" t="s">
        <v>185</v>
      </c>
      <c r="D108" s="158" t="s">
        <v>108</v>
      </c>
      <c r="E108" s="156" t="s">
        <v>3</v>
      </c>
      <c r="F108" s="159">
        <v>1948</v>
      </c>
      <c r="G108" s="160" t="s">
        <v>10</v>
      </c>
      <c r="H108" s="161" t="s">
        <v>186</v>
      </c>
      <c r="I108" s="162" t="str">
        <f t="shared" si="4"/>
        <v>E</v>
      </c>
      <c r="J108" s="162">
        <f>COUNTIF(I$6:I108,I108)</f>
        <v>3</v>
      </c>
      <c r="K108" s="163">
        <v>0.03730324074074074</v>
      </c>
    </row>
    <row r="109" spans="1:11" ht="15" customHeight="1">
      <c r="A109" s="30">
        <v>4</v>
      </c>
      <c r="B109" s="75">
        <v>92</v>
      </c>
      <c r="C109" s="36" t="s">
        <v>297</v>
      </c>
      <c r="D109" s="26" t="s">
        <v>298</v>
      </c>
      <c r="E109" s="75" t="s">
        <v>3</v>
      </c>
      <c r="F109" s="35">
        <v>1943</v>
      </c>
      <c r="G109" s="35" t="s">
        <v>10</v>
      </c>
      <c r="H109" s="21" t="s">
        <v>21</v>
      </c>
      <c r="I109" s="103" t="str">
        <f t="shared" si="4"/>
        <v>E</v>
      </c>
      <c r="J109" s="103">
        <f>COUNTIF(I$6:I109,I109)</f>
        <v>4</v>
      </c>
      <c r="K109" s="99">
        <v>0.042118055555555554</v>
      </c>
    </row>
    <row r="110" spans="1:11" ht="15" customHeight="1">
      <c r="A110" s="30">
        <v>5</v>
      </c>
      <c r="B110" s="75">
        <v>65</v>
      </c>
      <c r="C110" s="36" t="s">
        <v>206</v>
      </c>
      <c r="D110" s="26" t="s">
        <v>293</v>
      </c>
      <c r="E110" s="75" t="s">
        <v>3</v>
      </c>
      <c r="F110" s="35">
        <v>1942</v>
      </c>
      <c r="G110" s="35" t="s">
        <v>10</v>
      </c>
      <c r="H110" s="21" t="s">
        <v>22</v>
      </c>
      <c r="I110" s="103" t="str">
        <f t="shared" si="4"/>
        <v>E</v>
      </c>
      <c r="J110" s="103">
        <f>COUNTIF(I$6:I110,I110)</f>
        <v>5</v>
      </c>
      <c r="K110" s="99">
        <v>0.04505787037037037</v>
      </c>
    </row>
    <row r="111" spans="1:11" ht="15.75" customHeight="1">
      <c r="A111" s="30">
        <v>6</v>
      </c>
      <c r="B111" s="75">
        <v>80</v>
      </c>
      <c r="C111" s="38" t="s">
        <v>150</v>
      </c>
      <c r="D111" s="24" t="s">
        <v>151</v>
      </c>
      <c r="E111" s="75" t="s">
        <v>3</v>
      </c>
      <c r="F111" s="77">
        <v>1946</v>
      </c>
      <c r="G111" s="35" t="s">
        <v>10</v>
      </c>
      <c r="H111" s="19" t="s">
        <v>136</v>
      </c>
      <c r="I111" s="103" t="str">
        <f t="shared" si="4"/>
        <v>E</v>
      </c>
      <c r="J111" s="103">
        <f>COUNTIF(I$6:I111,I111)</f>
        <v>6</v>
      </c>
      <c r="K111" s="99">
        <v>0.057812499999999996</v>
      </c>
    </row>
    <row r="112" spans="1:11" s="41" customFormat="1" ht="15" customHeight="1">
      <c r="A112" s="189" t="s">
        <v>48</v>
      </c>
      <c r="B112" s="190"/>
      <c r="C112" s="190"/>
      <c r="D112" s="190"/>
      <c r="E112" s="190"/>
      <c r="F112" s="190"/>
      <c r="G112" s="190"/>
      <c r="H112" s="190"/>
      <c r="I112" s="190"/>
      <c r="J112" s="190"/>
      <c r="K112" s="191"/>
    </row>
    <row r="113" spans="1:11" s="111" customFormat="1" ht="15" customHeight="1">
      <c r="A113" s="130">
        <v>1</v>
      </c>
      <c r="B113" s="131">
        <v>97</v>
      </c>
      <c r="C113" s="139" t="s">
        <v>300</v>
      </c>
      <c r="D113" s="140" t="s">
        <v>301</v>
      </c>
      <c r="E113" s="131" t="s">
        <v>4</v>
      </c>
      <c r="F113" s="135">
        <v>1984</v>
      </c>
      <c r="G113" s="135" t="s">
        <v>10</v>
      </c>
      <c r="H113" s="141" t="s">
        <v>21</v>
      </c>
      <c r="I113" s="137" t="str">
        <f aca="true" t="shared" si="5" ref="I113:I129">IF($E113="m",IF($F$1-$F113&gt;19,IF($F$1-$F113&lt;40,"A",IF($F$1-$F113&gt;49,IF($F$1-$F113&gt;59,IF($F$1-$F113&gt;69,"E","D"),"C"),"B")),"JM"),IF($F$1-$F113&gt;19,IF($F$1-$F113&lt;40,"F",IF($F$1-$F113&lt;50,"G","H")),"JŽ"))</f>
        <v>F</v>
      </c>
      <c r="J113" s="137">
        <f>COUNTIF(I$6:I113,I113)</f>
        <v>1</v>
      </c>
      <c r="K113" s="138">
        <v>0.03107638888888889</v>
      </c>
    </row>
    <row r="114" spans="1:11" s="121" customFormat="1" ht="15" customHeight="1">
      <c r="A114" s="143">
        <v>2</v>
      </c>
      <c r="B114" s="144">
        <v>147</v>
      </c>
      <c r="C114" s="151" t="s">
        <v>163</v>
      </c>
      <c r="D114" s="152" t="s">
        <v>164</v>
      </c>
      <c r="E114" s="144" t="s">
        <v>4</v>
      </c>
      <c r="F114" s="153">
        <v>1980</v>
      </c>
      <c r="G114" s="147" t="s">
        <v>10</v>
      </c>
      <c r="H114" s="154" t="s">
        <v>22</v>
      </c>
      <c r="I114" s="149" t="str">
        <f t="shared" si="5"/>
        <v>F</v>
      </c>
      <c r="J114" s="149">
        <f>COUNTIF(I$6:I114,I114)</f>
        <v>2</v>
      </c>
      <c r="K114" s="150">
        <v>0.03185185185185185</v>
      </c>
    </row>
    <row r="115" spans="1:11" s="116" customFormat="1" ht="15" customHeight="1">
      <c r="A115" s="155">
        <v>3</v>
      </c>
      <c r="B115" s="156">
        <v>71</v>
      </c>
      <c r="C115" s="157" t="s">
        <v>51</v>
      </c>
      <c r="D115" s="158" t="s">
        <v>52</v>
      </c>
      <c r="E115" s="156" t="s">
        <v>4</v>
      </c>
      <c r="F115" s="159">
        <v>1998</v>
      </c>
      <c r="G115" s="160" t="s">
        <v>10</v>
      </c>
      <c r="H115" s="161" t="s">
        <v>34</v>
      </c>
      <c r="I115" s="162" t="str">
        <f t="shared" si="5"/>
        <v>F</v>
      </c>
      <c r="J115" s="162">
        <f>COUNTIF(I$6:I115,I115)</f>
        <v>3</v>
      </c>
      <c r="K115" s="163">
        <v>0.03247685185185185</v>
      </c>
    </row>
    <row r="116" spans="1:11" ht="15" customHeight="1">
      <c r="A116" s="30">
        <v>4</v>
      </c>
      <c r="B116" s="75">
        <v>155</v>
      </c>
      <c r="C116" s="38" t="s">
        <v>112</v>
      </c>
      <c r="D116" s="24" t="s">
        <v>77</v>
      </c>
      <c r="E116" s="75" t="s">
        <v>4</v>
      </c>
      <c r="F116" s="77">
        <v>1982</v>
      </c>
      <c r="G116" s="35" t="s">
        <v>10</v>
      </c>
      <c r="H116" s="19" t="s">
        <v>113</v>
      </c>
      <c r="I116" s="103" t="str">
        <f t="shared" si="5"/>
        <v>F</v>
      </c>
      <c r="J116" s="103">
        <f>COUNTIF(I$6:I116,I116)</f>
        <v>4</v>
      </c>
      <c r="K116" s="99">
        <v>0.03351851851851852</v>
      </c>
    </row>
    <row r="117" spans="1:11" ht="15" customHeight="1">
      <c r="A117" s="30">
        <v>5</v>
      </c>
      <c r="B117" s="75">
        <v>83</v>
      </c>
      <c r="C117" s="36" t="s">
        <v>294</v>
      </c>
      <c r="D117" s="26" t="s">
        <v>295</v>
      </c>
      <c r="E117" s="75" t="s">
        <v>4</v>
      </c>
      <c r="F117" s="35">
        <v>1985</v>
      </c>
      <c r="G117" s="35" t="s">
        <v>10</v>
      </c>
      <c r="H117" s="21" t="s">
        <v>58</v>
      </c>
      <c r="I117" s="103" t="str">
        <f t="shared" si="5"/>
        <v>F</v>
      </c>
      <c r="J117" s="103">
        <f>COUNTIF(I$6:I117,I117)</f>
        <v>5</v>
      </c>
      <c r="K117" s="99">
        <v>0.03365740740740741</v>
      </c>
    </row>
    <row r="118" spans="1:11" ht="15" customHeight="1">
      <c r="A118" s="30">
        <v>6</v>
      </c>
      <c r="B118" s="75">
        <v>158</v>
      </c>
      <c r="C118" s="38" t="s">
        <v>219</v>
      </c>
      <c r="D118" s="24" t="s">
        <v>220</v>
      </c>
      <c r="E118" s="75" t="s">
        <v>4</v>
      </c>
      <c r="F118" s="77">
        <v>1987</v>
      </c>
      <c r="G118" s="35" t="s">
        <v>10</v>
      </c>
      <c r="H118" s="19" t="s">
        <v>221</v>
      </c>
      <c r="I118" s="103" t="str">
        <f t="shared" si="5"/>
        <v>F</v>
      </c>
      <c r="J118" s="103">
        <f>COUNTIF(I$6:I118,I118)</f>
        <v>6</v>
      </c>
      <c r="K118" s="99">
        <v>0.03373842592592593</v>
      </c>
    </row>
    <row r="119" spans="1:11" ht="15" customHeight="1">
      <c r="A119" s="30">
        <v>7</v>
      </c>
      <c r="B119" s="75">
        <v>53</v>
      </c>
      <c r="C119" s="38" t="s">
        <v>76</v>
      </c>
      <c r="D119" s="24" t="s">
        <v>77</v>
      </c>
      <c r="E119" s="75" t="s">
        <v>4</v>
      </c>
      <c r="F119" s="77">
        <v>1984</v>
      </c>
      <c r="G119" s="35" t="s">
        <v>10</v>
      </c>
      <c r="H119" s="71" t="s">
        <v>75</v>
      </c>
      <c r="I119" s="103" t="str">
        <f t="shared" si="5"/>
        <v>F</v>
      </c>
      <c r="J119" s="103">
        <f>COUNTIF(I$6:I119,I119)</f>
        <v>7</v>
      </c>
      <c r="K119" s="99">
        <v>0.035289351851851856</v>
      </c>
    </row>
    <row r="120" spans="1:11" ht="15" customHeight="1">
      <c r="A120" s="30">
        <v>8</v>
      </c>
      <c r="B120" s="75">
        <v>134</v>
      </c>
      <c r="C120" s="38" t="s">
        <v>195</v>
      </c>
      <c r="D120" s="24" t="s">
        <v>52</v>
      </c>
      <c r="E120" s="75" t="s">
        <v>4</v>
      </c>
      <c r="F120" s="77">
        <v>1997</v>
      </c>
      <c r="G120" s="35" t="s">
        <v>10</v>
      </c>
      <c r="H120" s="19" t="s">
        <v>12</v>
      </c>
      <c r="I120" s="103" t="str">
        <f t="shared" si="5"/>
        <v>F</v>
      </c>
      <c r="J120" s="103">
        <f>COUNTIF(I$6:I120,I120)</f>
        <v>8</v>
      </c>
      <c r="K120" s="99">
        <v>0.03695601851851852</v>
      </c>
    </row>
    <row r="121" spans="1:11" ht="15" customHeight="1">
      <c r="A121" s="30">
        <v>9</v>
      </c>
      <c r="B121" s="75">
        <v>135</v>
      </c>
      <c r="C121" s="38" t="s">
        <v>146</v>
      </c>
      <c r="D121" s="24" t="s">
        <v>128</v>
      </c>
      <c r="E121" s="75" t="s">
        <v>4</v>
      </c>
      <c r="F121" s="77">
        <v>1986</v>
      </c>
      <c r="G121" s="35" t="s">
        <v>10</v>
      </c>
      <c r="H121" s="19" t="s">
        <v>106</v>
      </c>
      <c r="I121" s="103" t="str">
        <f t="shared" si="5"/>
        <v>F</v>
      </c>
      <c r="J121" s="103">
        <f>COUNTIF(I$6:I121,I121)</f>
        <v>9</v>
      </c>
      <c r="K121" s="99">
        <v>0.039375</v>
      </c>
    </row>
    <row r="122" spans="1:11" ht="15" customHeight="1">
      <c r="A122" s="30">
        <v>10</v>
      </c>
      <c r="B122" s="75">
        <v>163</v>
      </c>
      <c r="C122" s="36" t="s">
        <v>127</v>
      </c>
      <c r="D122" s="26" t="s">
        <v>310</v>
      </c>
      <c r="E122" s="75" t="s">
        <v>4</v>
      </c>
      <c r="F122" s="35">
        <v>1980</v>
      </c>
      <c r="G122" s="35" t="s">
        <v>10</v>
      </c>
      <c r="H122" s="21" t="s">
        <v>311</v>
      </c>
      <c r="I122" s="103" t="str">
        <f t="shared" si="5"/>
        <v>F</v>
      </c>
      <c r="J122" s="103">
        <f>COUNTIF(I$6:I122,I122)</f>
        <v>10</v>
      </c>
      <c r="K122" s="99">
        <v>0.04146990740740741</v>
      </c>
    </row>
    <row r="123" spans="1:11" ht="15" customHeight="1">
      <c r="A123" s="30">
        <v>11</v>
      </c>
      <c r="B123" s="75">
        <v>116</v>
      </c>
      <c r="C123" s="38" t="s">
        <v>260</v>
      </c>
      <c r="D123" s="24" t="s">
        <v>261</v>
      </c>
      <c r="E123" s="75" t="s">
        <v>4</v>
      </c>
      <c r="F123" s="77">
        <v>1990</v>
      </c>
      <c r="G123" s="35" t="s">
        <v>10</v>
      </c>
      <c r="H123" s="19" t="s">
        <v>17</v>
      </c>
      <c r="I123" s="103" t="str">
        <f t="shared" si="5"/>
        <v>F</v>
      </c>
      <c r="J123" s="103">
        <f>COUNTIF(I$6:I123,I123)</f>
        <v>11</v>
      </c>
      <c r="K123" s="99">
        <v>0.04415509259259259</v>
      </c>
    </row>
    <row r="124" spans="1:11" ht="15" customHeight="1">
      <c r="A124" s="30">
        <v>12</v>
      </c>
      <c r="B124" s="75">
        <v>88</v>
      </c>
      <c r="C124" s="38" t="s">
        <v>140</v>
      </c>
      <c r="D124" s="24" t="s">
        <v>141</v>
      </c>
      <c r="E124" s="75" t="s">
        <v>4</v>
      </c>
      <c r="F124" s="77">
        <v>1993</v>
      </c>
      <c r="G124" s="35" t="s">
        <v>10</v>
      </c>
      <c r="H124" s="19" t="s">
        <v>142</v>
      </c>
      <c r="I124" s="103" t="str">
        <f t="shared" si="5"/>
        <v>F</v>
      </c>
      <c r="J124" s="103">
        <f>COUNTIF(I$6:I124,I124)</f>
        <v>12</v>
      </c>
      <c r="K124" s="99">
        <v>0.046134259259259264</v>
      </c>
    </row>
    <row r="125" spans="1:11" ht="15" customHeight="1">
      <c r="A125" s="30">
        <v>13</v>
      </c>
      <c r="B125" s="75">
        <v>45</v>
      </c>
      <c r="C125" s="38" t="s">
        <v>46</v>
      </c>
      <c r="D125" s="24" t="s">
        <v>47</v>
      </c>
      <c r="E125" s="75" t="s">
        <v>4</v>
      </c>
      <c r="F125" s="77">
        <v>1992</v>
      </c>
      <c r="G125" s="35" t="s">
        <v>10</v>
      </c>
      <c r="H125" s="19" t="s">
        <v>14</v>
      </c>
      <c r="I125" s="103" t="str">
        <f t="shared" si="5"/>
        <v>F</v>
      </c>
      <c r="J125" s="103">
        <f>COUNTIF(I$6:I125,I125)</f>
        <v>13</v>
      </c>
      <c r="K125" s="99">
        <v>0.04614583333333333</v>
      </c>
    </row>
    <row r="126" spans="1:11" ht="13.5" customHeight="1">
      <c r="A126" s="30">
        <v>14</v>
      </c>
      <c r="B126" s="75">
        <v>162</v>
      </c>
      <c r="C126" s="38" t="s">
        <v>109</v>
      </c>
      <c r="D126" s="24" t="s">
        <v>110</v>
      </c>
      <c r="E126" s="75" t="s">
        <v>4</v>
      </c>
      <c r="F126" s="77">
        <v>1985</v>
      </c>
      <c r="G126" s="35" t="s">
        <v>10</v>
      </c>
      <c r="H126" s="19" t="s">
        <v>14</v>
      </c>
      <c r="I126" s="103" t="str">
        <f t="shared" si="5"/>
        <v>F</v>
      </c>
      <c r="J126" s="103">
        <f>COUNTIF(I$6:I126,I126)</f>
        <v>14</v>
      </c>
      <c r="K126" s="99">
        <v>0.046898148148148154</v>
      </c>
    </row>
    <row r="127" spans="1:11" ht="15" customHeight="1">
      <c r="A127" s="30">
        <v>15</v>
      </c>
      <c r="B127" s="75">
        <v>49</v>
      </c>
      <c r="C127" s="36" t="s">
        <v>290</v>
      </c>
      <c r="D127" s="26" t="s">
        <v>291</v>
      </c>
      <c r="E127" s="75" t="s">
        <v>4</v>
      </c>
      <c r="F127" s="35">
        <v>1979</v>
      </c>
      <c r="G127" s="35" t="s">
        <v>10</v>
      </c>
      <c r="H127" s="21" t="s">
        <v>18</v>
      </c>
      <c r="I127" s="103" t="str">
        <f t="shared" si="5"/>
        <v>F</v>
      </c>
      <c r="J127" s="103">
        <f>COUNTIF(I$6:I127,I127)</f>
        <v>15</v>
      </c>
      <c r="K127" s="99">
        <v>0.04719907407407407</v>
      </c>
    </row>
    <row r="128" spans="1:11" ht="15" customHeight="1">
      <c r="A128" s="30">
        <v>16</v>
      </c>
      <c r="B128" s="75">
        <v>51</v>
      </c>
      <c r="C128" s="38" t="s">
        <v>98</v>
      </c>
      <c r="D128" s="24" t="s">
        <v>99</v>
      </c>
      <c r="E128" s="75" t="s">
        <v>4</v>
      </c>
      <c r="F128" s="77">
        <v>1980</v>
      </c>
      <c r="G128" s="35" t="s">
        <v>10</v>
      </c>
      <c r="H128" s="19" t="s">
        <v>18</v>
      </c>
      <c r="I128" s="103" t="str">
        <f t="shared" si="5"/>
        <v>F</v>
      </c>
      <c r="J128" s="103">
        <f>COUNTIF(I$6:I128,I128)</f>
        <v>16</v>
      </c>
      <c r="K128" s="99">
        <v>0.04719907407407407</v>
      </c>
    </row>
    <row r="129" spans="1:11" ht="15" customHeight="1">
      <c r="A129" s="30">
        <v>17</v>
      </c>
      <c r="B129" s="75">
        <v>141</v>
      </c>
      <c r="C129" s="38" t="s">
        <v>64</v>
      </c>
      <c r="D129" s="24" t="s">
        <v>65</v>
      </c>
      <c r="E129" s="75" t="s">
        <v>4</v>
      </c>
      <c r="F129" s="77">
        <v>1993</v>
      </c>
      <c r="G129" s="35" t="s">
        <v>10</v>
      </c>
      <c r="H129" s="19" t="s">
        <v>66</v>
      </c>
      <c r="I129" s="103" t="str">
        <f t="shared" si="5"/>
        <v>F</v>
      </c>
      <c r="J129" s="103">
        <f>COUNTIF(I$6:I129,I129)</f>
        <v>17</v>
      </c>
      <c r="K129" s="99">
        <v>0.0499537037037037</v>
      </c>
    </row>
    <row r="130" spans="1:11" s="41" customFormat="1" ht="15" customHeight="1">
      <c r="A130" s="189" t="s">
        <v>348</v>
      </c>
      <c r="B130" s="190"/>
      <c r="C130" s="190"/>
      <c r="D130" s="190"/>
      <c r="E130" s="190"/>
      <c r="F130" s="190"/>
      <c r="G130" s="190"/>
      <c r="H130" s="190"/>
      <c r="I130" s="190"/>
      <c r="J130" s="190"/>
      <c r="K130" s="191"/>
    </row>
    <row r="131" spans="1:11" s="111" customFormat="1" ht="17.25" customHeight="1">
      <c r="A131" s="130">
        <v>1</v>
      </c>
      <c r="B131" s="131">
        <v>100</v>
      </c>
      <c r="C131" s="132" t="s">
        <v>198</v>
      </c>
      <c r="D131" s="133" t="s">
        <v>199</v>
      </c>
      <c r="E131" s="131" t="s">
        <v>4</v>
      </c>
      <c r="F131" s="134">
        <v>1974</v>
      </c>
      <c r="G131" s="135" t="s">
        <v>10</v>
      </c>
      <c r="H131" s="136" t="s">
        <v>200</v>
      </c>
      <c r="I131" s="137" t="str">
        <f aca="true" t="shared" si="6" ref="I131:I137">IF($E131="m",IF($F$1-$F131&gt;19,IF($F$1-$F131&lt;40,"A",IF($F$1-$F131&gt;49,IF($F$1-$F131&gt;59,IF($F$1-$F131&gt;69,"E","D"),"C"),"B")),"JM"),IF($F$1-$F131&gt;19,IF($F$1-$F131&lt;40,"F",IF($F$1-$F131&lt;50,"G","H")),"JŽ"))</f>
        <v>G</v>
      </c>
      <c r="J131" s="137">
        <f>COUNTIF(I$6:I131,I131)</f>
        <v>1</v>
      </c>
      <c r="K131" s="138">
        <v>0.031018518518518515</v>
      </c>
    </row>
    <row r="132" spans="1:11" s="121" customFormat="1" ht="15" customHeight="1">
      <c r="A132" s="143">
        <v>2</v>
      </c>
      <c r="B132" s="144">
        <v>50</v>
      </c>
      <c r="C132" s="151" t="s">
        <v>269</v>
      </c>
      <c r="D132" s="152" t="s">
        <v>270</v>
      </c>
      <c r="E132" s="144" t="s">
        <v>4</v>
      </c>
      <c r="F132" s="153">
        <v>1978</v>
      </c>
      <c r="G132" s="147" t="s">
        <v>10</v>
      </c>
      <c r="H132" s="154" t="s">
        <v>292</v>
      </c>
      <c r="I132" s="149" t="str">
        <f t="shared" si="6"/>
        <v>G</v>
      </c>
      <c r="J132" s="149">
        <f>COUNTIF(I$6:I132,I132)</f>
        <v>2</v>
      </c>
      <c r="K132" s="150">
        <v>0.037071759259259256</v>
      </c>
    </row>
    <row r="133" spans="1:11" s="116" customFormat="1" ht="15" customHeight="1">
      <c r="A133" s="155">
        <v>3</v>
      </c>
      <c r="B133" s="156">
        <v>86</v>
      </c>
      <c r="C133" s="157" t="s">
        <v>202</v>
      </c>
      <c r="D133" s="158" t="s">
        <v>47</v>
      </c>
      <c r="E133" s="156" t="s">
        <v>4</v>
      </c>
      <c r="F133" s="159">
        <v>1972</v>
      </c>
      <c r="G133" s="160" t="s">
        <v>10</v>
      </c>
      <c r="H133" s="161" t="s">
        <v>58</v>
      </c>
      <c r="I133" s="162" t="str">
        <f t="shared" si="6"/>
        <v>G</v>
      </c>
      <c r="J133" s="162">
        <f>COUNTIF(I$6:I133,I133)</f>
        <v>3</v>
      </c>
      <c r="K133" s="163">
        <v>0.03732638888888889</v>
      </c>
    </row>
    <row r="134" spans="1:11" ht="15" customHeight="1">
      <c r="A134" s="30">
        <v>4</v>
      </c>
      <c r="B134" s="75">
        <v>114</v>
      </c>
      <c r="C134" s="38" t="s">
        <v>262</v>
      </c>
      <c r="D134" s="24" t="s">
        <v>263</v>
      </c>
      <c r="E134" s="75" t="s">
        <v>4</v>
      </c>
      <c r="F134" s="77">
        <v>1973</v>
      </c>
      <c r="G134" s="35" t="s">
        <v>10</v>
      </c>
      <c r="H134" s="19" t="s">
        <v>106</v>
      </c>
      <c r="I134" s="103" t="str">
        <f t="shared" si="6"/>
        <v>G</v>
      </c>
      <c r="J134" s="103">
        <f>COUNTIF(I$6:I134,I134)</f>
        <v>4</v>
      </c>
      <c r="K134" s="99">
        <v>0.03761574074074074</v>
      </c>
    </row>
    <row r="135" spans="1:11" ht="15" customHeight="1">
      <c r="A135" s="30">
        <v>5</v>
      </c>
      <c r="B135" s="75">
        <v>85</v>
      </c>
      <c r="C135" s="38" t="s">
        <v>127</v>
      </c>
      <c r="D135" s="24" t="s">
        <v>128</v>
      </c>
      <c r="E135" s="75" t="s">
        <v>4</v>
      </c>
      <c r="F135" s="77">
        <v>1969</v>
      </c>
      <c r="G135" s="35" t="s">
        <v>10</v>
      </c>
      <c r="H135" s="19" t="s">
        <v>58</v>
      </c>
      <c r="I135" s="103" t="str">
        <f t="shared" si="6"/>
        <v>G</v>
      </c>
      <c r="J135" s="103">
        <f>COUNTIF(I$6:I135,I135)</f>
        <v>5</v>
      </c>
      <c r="K135" s="99">
        <v>0.041944444444444444</v>
      </c>
    </row>
    <row r="136" spans="1:11" ht="15" customHeight="1">
      <c r="A136" s="30">
        <v>6</v>
      </c>
      <c r="B136" s="75">
        <v>149</v>
      </c>
      <c r="C136" s="38" t="s">
        <v>121</v>
      </c>
      <c r="D136" s="24" t="s">
        <v>122</v>
      </c>
      <c r="E136" s="75" t="s">
        <v>4</v>
      </c>
      <c r="F136" s="77">
        <v>1972</v>
      </c>
      <c r="G136" s="35" t="s">
        <v>10</v>
      </c>
      <c r="H136" s="19" t="s">
        <v>123</v>
      </c>
      <c r="I136" s="103" t="str">
        <f t="shared" si="6"/>
        <v>G</v>
      </c>
      <c r="J136" s="103">
        <f>COUNTIF(I$6:I136,I136)</f>
        <v>6</v>
      </c>
      <c r="K136" s="99">
        <v>0.043125</v>
      </c>
    </row>
    <row r="137" spans="1:11" ht="15" customHeight="1">
      <c r="A137" s="30">
        <v>7</v>
      </c>
      <c r="B137" s="75">
        <v>173</v>
      </c>
      <c r="C137" s="36" t="s">
        <v>320</v>
      </c>
      <c r="D137" s="26" t="s">
        <v>129</v>
      </c>
      <c r="E137" s="75" t="s">
        <v>4</v>
      </c>
      <c r="F137" s="35">
        <v>1971</v>
      </c>
      <c r="G137" s="35" t="s">
        <v>10</v>
      </c>
      <c r="H137" s="21" t="s">
        <v>15</v>
      </c>
      <c r="I137" s="103" t="str">
        <f t="shared" si="6"/>
        <v>G</v>
      </c>
      <c r="J137" s="103">
        <f>COUNTIF(I$6:I137,I137)</f>
        <v>7</v>
      </c>
      <c r="K137" s="99">
        <v>0.0459375</v>
      </c>
    </row>
    <row r="138" spans="1:11" s="41" customFormat="1" ht="15" customHeight="1">
      <c r="A138" s="189" t="s">
        <v>89</v>
      </c>
      <c r="B138" s="190"/>
      <c r="C138" s="190"/>
      <c r="D138" s="190"/>
      <c r="E138" s="190"/>
      <c r="F138" s="190"/>
      <c r="G138" s="190"/>
      <c r="H138" s="190"/>
      <c r="I138" s="190"/>
      <c r="J138" s="190"/>
      <c r="K138" s="191"/>
    </row>
    <row r="139" spans="1:11" s="111" customFormat="1" ht="15" customHeight="1">
      <c r="A139" s="130">
        <v>1</v>
      </c>
      <c r="B139" s="131">
        <v>105</v>
      </c>
      <c r="C139" s="132" t="s">
        <v>264</v>
      </c>
      <c r="D139" s="133" t="s">
        <v>266</v>
      </c>
      <c r="E139" s="131" t="s">
        <v>4</v>
      </c>
      <c r="F139" s="134">
        <v>1960</v>
      </c>
      <c r="G139" s="135" t="s">
        <v>11</v>
      </c>
      <c r="H139" s="136" t="s">
        <v>55</v>
      </c>
      <c r="I139" s="137" t="str">
        <f aca="true" t="shared" si="7" ref="I139:I144">IF($E139="m",IF($F$1-$F139&gt;19,IF($F$1-$F139&lt;40,"A",IF($F$1-$F139&gt;49,IF($F$1-$F139&gt;59,IF($F$1-$F139&gt;69,"E","D"),"C"),"B")),"JM"),IF($F$1-$F139&gt;19,IF($F$1-$F139&lt;40,"F",IF($F$1-$F139&lt;50,"G","H")),"JŽ"))</f>
        <v>H</v>
      </c>
      <c r="J139" s="137">
        <f>COUNTIF(I$6:I139,I139)</f>
        <v>1</v>
      </c>
      <c r="K139" s="138">
        <v>0.03381944444444445</v>
      </c>
    </row>
    <row r="140" spans="1:11" s="121" customFormat="1" ht="15" customHeight="1">
      <c r="A140" s="143">
        <v>2</v>
      </c>
      <c r="B140" s="144">
        <v>96</v>
      </c>
      <c r="C140" s="151" t="s">
        <v>127</v>
      </c>
      <c r="D140" s="152" t="s">
        <v>129</v>
      </c>
      <c r="E140" s="144" t="s">
        <v>4</v>
      </c>
      <c r="F140" s="153">
        <v>1968</v>
      </c>
      <c r="G140" s="147" t="s">
        <v>10</v>
      </c>
      <c r="H140" s="154" t="s">
        <v>130</v>
      </c>
      <c r="I140" s="149" t="str">
        <f t="shared" si="7"/>
        <v>H</v>
      </c>
      <c r="J140" s="149">
        <f>COUNTIF(I$6:I140,I140)</f>
        <v>2</v>
      </c>
      <c r="K140" s="150">
        <v>0.037002314814814814</v>
      </c>
    </row>
    <row r="141" spans="1:11" s="116" customFormat="1" ht="15" customHeight="1">
      <c r="A141" s="155">
        <v>3</v>
      </c>
      <c r="B141" s="156">
        <v>35</v>
      </c>
      <c r="C141" s="157" t="s">
        <v>143</v>
      </c>
      <c r="D141" s="158" t="s">
        <v>144</v>
      </c>
      <c r="E141" s="156" t="s">
        <v>4</v>
      </c>
      <c r="F141" s="159">
        <v>1967</v>
      </c>
      <c r="G141" s="160" t="s">
        <v>10</v>
      </c>
      <c r="H141" s="161" t="s">
        <v>136</v>
      </c>
      <c r="I141" s="162" t="str">
        <f t="shared" si="7"/>
        <v>H</v>
      </c>
      <c r="J141" s="162">
        <f>COUNTIF(I$6:I141,I141)</f>
        <v>3</v>
      </c>
      <c r="K141" s="163">
        <v>0.038252314814814815</v>
      </c>
    </row>
    <row r="142" spans="1:11" ht="15" customHeight="1">
      <c r="A142" s="30">
        <v>4</v>
      </c>
      <c r="B142" s="75">
        <v>42</v>
      </c>
      <c r="C142" s="36" t="s">
        <v>284</v>
      </c>
      <c r="D142" s="26" t="s">
        <v>285</v>
      </c>
      <c r="E142" s="75" t="s">
        <v>4</v>
      </c>
      <c r="F142" s="35">
        <v>1967</v>
      </c>
      <c r="G142" s="35" t="s">
        <v>10</v>
      </c>
      <c r="H142" s="21" t="s">
        <v>20</v>
      </c>
      <c r="I142" s="103" t="str">
        <f t="shared" si="7"/>
        <v>H</v>
      </c>
      <c r="J142" s="103">
        <f>COUNTIF(I$6:I142,I142)</f>
        <v>4</v>
      </c>
      <c r="K142" s="99">
        <v>0.04486111111111111</v>
      </c>
    </row>
    <row r="143" spans="1:11" ht="15" customHeight="1">
      <c r="A143" s="30">
        <v>5</v>
      </c>
      <c r="B143" s="75">
        <v>115</v>
      </c>
      <c r="C143" s="38" t="s">
        <v>256</v>
      </c>
      <c r="D143" s="24" t="s">
        <v>257</v>
      </c>
      <c r="E143" s="75" t="s">
        <v>4</v>
      </c>
      <c r="F143" s="77">
        <v>1966</v>
      </c>
      <c r="G143" s="35" t="s">
        <v>10</v>
      </c>
      <c r="H143" s="19" t="s">
        <v>258</v>
      </c>
      <c r="I143" s="103" t="str">
        <f t="shared" si="7"/>
        <v>H</v>
      </c>
      <c r="J143" s="103">
        <f>COUNTIF(I$6:I143,I143)</f>
        <v>5</v>
      </c>
      <c r="K143" s="99">
        <v>0.04496527777777778</v>
      </c>
    </row>
    <row r="144" spans="1:11" ht="15" customHeight="1">
      <c r="A144" s="30">
        <v>6</v>
      </c>
      <c r="B144" s="75">
        <v>91</v>
      </c>
      <c r="C144" s="38" t="s">
        <v>87</v>
      </c>
      <c r="D144" s="24" t="s">
        <v>88</v>
      </c>
      <c r="E144" s="75" t="s">
        <v>4</v>
      </c>
      <c r="F144" s="77">
        <v>1963</v>
      </c>
      <c r="G144" s="35" t="s">
        <v>10</v>
      </c>
      <c r="H144" s="19" t="s">
        <v>21</v>
      </c>
      <c r="I144" s="103" t="str">
        <f t="shared" si="7"/>
        <v>H</v>
      </c>
      <c r="J144" s="103">
        <f>COUNTIF(I$6:I144,I144)</f>
        <v>6</v>
      </c>
      <c r="K144" s="99">
        <v>0.057812499999999996</v>
      </c>
    </row>
    <row r="145" spans="1:11" s="41" customFormat="1" ht="15" customHeight="1">
      <c r="A145" s="189" t="s">
        <v>227</v>
      </c>
      <c r="B145" s="190"/>
      <c r="C145" s="190"/>
      <c r="D145" s="190"/>
      <c r="E145" s="190"/>
      <c r="F145" s="190"/>
      <c r="G145" s="190"/>
      <c r="H145" s="190"/>
      <c r="I145" s="190"/>
      <c r="J145" s="190"/>
      <c r="K145" s="191"/>
    </row>
    <row r="146" spans="1:11" s="111" customFormat="1" ht="14.25" customHeight="1">
      <c r="A146" s="130">
        <v>1</v>
      </c>
      <c r="B146" s="131">
        <v>39</v>
      </c>
      <c r="C146" s="132" t="s">
        <v>224</v>
      </c>
      <c r="D146" s="133" t="s">
        <v>225</v>
      </c>
      <c r="E146" s="131" t="s">
        <v>4</v>
      </c>
      <c r="F146" s="134">
        <v>1958</v>
      </c>
      <c r="G146" s="135" t="s">
        <v>10</v>
      </c>
      <c r="H146" s="136" t="s">
        <v>226</v>
      </c>
      <c r="I146" s="137" t="s">
        <v>344</v>
      </c>
      <c r="J146" s="137">
        <f>COUNTIF(I$6:I146,I146)</f>
        <v>1</v>
      </c>
      <c r="K146" s="138">
        <v>0.03418981481481482</v>
      </c>
    </row>
    <row r="147" spans="1:11" s="121" customFormat="1" ht="15" customHeight="1">
      <c r="A147" s="143">
        <v>2</v>
      </c>
      <c r="B147" s="144">
        <v>107</v>
      </c>
      <c r="C147" s="151" t="s">
        <v>237</v>
      </c>
      <c r="D147" s="152" t="s">
        <v>238</v>
      </c>
      <c r="E147" s="144" t="s">
        <v>4</v>
      </c>
      <c r="F147" s="153">
        <v>1958</v>
      </c>
      <c r="G147" s="147" t="s">
        <v>10</v>
      </c>
      <c r="H147" s="154" t="s">
        <v>42</v>
      </c>
      <c r="I147" s="149" t="s">
        <v>344</v>
      </c>
      <c r="J147" s="149">
        <f>COUNTIF(I$6:I147,I147)</f>
        <v>2</v>
      </c>
      <c r="K147" s="150">
        <v>0.03505787037037037</v>
      </c>
    </row>
    <row r="148" spans="1:11" s="116" customFormat="1" ht="14.25" customHeight="1">
      <c r="A148" s="155">
        <v>3</v>
      </c>
      <c r="B148" s="156">
        <v>145</v>
      </c>
      <c r="C148" s="157" t="s">
        <v>254</v>
      </c>
      <c r="D148" s="158" t="s">
        <v>128</v>
      </c>
      <c r="E148" s="156" t="s">
        <v>4</v>
      </c>
      <c r="F148" s="159">
        <v>1957</v>
      </c>
      <c r="G148" s="160" t="s">
        <v>10</v>
      </c>
      <c r="H148" s="161" t="s">
        <v>255</v>
      </c>
      <c r="I148" s="162" t="s">
        <v>344</v>
      </c>
      <c r="J148" s="162">
        <f>COUNTIF(I$6:I148,I148)</f>
        <v>3</v>
      </c>
      <c r="K148" s="163">
        <v>0.03599537037037037</v>
      </c>
    </row>
    <row r="149" spans="1:11" s="41" customFormat="1" ht="15" customHeight="1">
      <c r="A149" s="189" t="s">
        <v>349</v>
      </c>
      <c r="B149" s="190"/>
      <c r="C149" s="190"/>
      <c r="D149" s="190"/>
      <c r="E149" s="190"/>
      <c r="F149" s="190"/>
      <c r="G149" s="190"/>
      <c r="H149" s="190"/>
      <c r="I149" s="190"/>
      <c r="J149" s="190"/>
      <c r="K149" s="191"/>
    </row>
    <row r="150" spans="1:11" s="111" customFormat="1" ht="18" customHeight="1">
      <c r="A150" s="130">
        <v>1</v>
      </c>
      <c r="B150" s="131">
        <v>151</v>
      </c>
      <c r="C150" s="132" t="s">
        <v>102</v>
      </c>
      <c r="D150" s="133" t="s">
        <v>103</v>
      </c>
      <c r="E150" s="131" t="s">
        <v>3</v>
      </c>
      <c r="F150" s="134">
        <v>2001</v>
      </c>
      <c r="G150" s="135" t="s">
        <v>10</v>
      </c>
      <c r="H150" s="142" t="s">
        <v>104</v>
      </c>
      <c r="I150" s="137" t="str">
        <f aca="true" t="shared" si="8" ref="I150:I155">IF($E150="m",IF($F$1-$F150&gt;19,IF($F$1-$F150&lt;40,"A",IF($F$1-$F150&gt;49,IF($F$1-$F150&gt;59,IF($F$1-$F150&gt;69,"E","D"),"C"),"B")),"JM"),IF($F$1-$F150&gt;19,IF($F$1-$F150&lt;40,"F",IF($F$1-$F150&lt;50,"G","H")),"JŽ"))</f>
        <v>JM</v>
      </c>
      <c r="J150" s="137">
        <f>COUNTIF(I$6:I150,I150)</f>
        <v>1</v>
      </c>
      <c r="K150" s="138">
        <v>0.025937500000000002</v>
      </c>
    </row>
    <row r="151" spans="1:11" s="121" customFormat="1" ht="15" customHeight="1">
      <c r="A151" s="143">
        <v>2</v>
      </c>
      <c r="B151" s="144">
        <v>170</v>
      </c>
      <c r="C151" s="145" t="s">
        <v>317</v>
      </c>
      <c r="D151" s="146" t="s">
        <v>68</v>
      </c>
      <c r="E151" s="144" t="s">
        <v>3</v>
      </c>
      <c r="F151" s="147">
        <v>2001</v>
      </c>
      <c r="G151" s="147" t="s">
        <v>10</v>
      </c>
      <c r="H151" s="148" t="s">
        <v>14</v>
      </c>
      <c r="I151" s="149" t="str">
        <f t="shared" si="8"/>
        <v>JM</v>
      </c>
      <c r="J151" s="149">
        <f>COUNTIF(I$6:I151,I151)</f>
        <v>2</v>
      </c>
      <c r="K151" s="150">
        <v>0.02972222222222222</v>
      </c>
    </row>
    <row r="152" spans="1:11" s="116" customFormat="1" ht="15" customHeight="1">
      <c r="A152" s="155">
        <v>3</v>
      </c>
      <c r="B152" s="156">
        <v>119</v>
      </c>
      <c r="C152" s="157" t="s">
        <v>59</v>
      </c>
      <c r="D152" s="158" t="s">
        <v>60</v>
      </c>
      <c r="E152" s="156" t="s">
        <v>3</v>
      </c>
      <c r="F152" s="159">
        <v>2003</v>
      </c>
      <c r="G152" s="160" t="s">
        <v>10</v>
      </c>
      <c r="H152" s="161" t="s">
        <v>34</v>
      </c>
      <c r="I152" s="162" t="str">
        <f t="shared" si="8"/>
        <v>JM</v>
      </c>
      <c r="J152" s="162">
        <f>COUNTIF(I$6:I152,I152)</f>
        <v>3</v>
      </c>
      <c r="K152" s="163">
        <v>0.02980324074074074</v>
      </c>
    </row>
    <row r="153" spans="1:11" ht="15" customHeight="1">
      <c r="A153" s="30">
        <v>4</v>
      </c>
      <c r="B153" s="75">
        <v>140</v>
      </c>
      <c r="C153" s="38" t="s">
        <v>271</v>
      </c>
      <c r="D153" s="24" t="s">
        <v>108</v>
      </c>
      <c r="E153" s="75" t="s">
        <v>3</v>
      </c>
      <c r="F153" s="77">
        <v>2000</v>
      </c>
      <c r="G153" s="35" t="s">
        <v>10</v>
      </c>
      <c r="H153" s="19" t="s">
        <v>226</v>
      </c>
      <c r="I153" s="103" t="str">
        <f t="shared" si="8"/>
        <v>JM</v>
      </c>
      <c r="J153" s="103">
        <f>COUNTIF(I$6:I153,I153)</f>
        <v>4</v>
      </c>
      <c r="K153" s="99">
        <v>0.02988425925925926</v>
      </c>
    </row>
    <row r="154" spans="1:11" ht="15" customHeight="1">
      <c r="A154" s="30">
        <v>5</v>
      </c>
      <c r="B154" s="75">
        <v>179</v>
      </c>
      <c r="C154" s="36" t="s">
        <v>324</v>
      </c>
      <c r="D154" s="26" t="s">
        <v>69</v>
      </c>
      <c r="E154" s="75" t="s">
        <v>3</v>
      </c>
      <c r="F154" s="35">
        <v>2001</v>
      </c>
      <c r="G154" s="35" t="s">
        <v>10</v>
      </c>
      <c r="H154" s="21" t="s">
        <v>325</v>
      </c>
      <c r="I154" s="103" t="str">
        <f t="shared" si="8"/>
        <v>JM</v>
      </c>
      <c r="J154" s="103">
        <f>COUNTIF(I$6:I154,I154)</f>
        <v>5</v>
      </c>
      <c r="K154" s="99">
        <v>0.03166666666666667</v>
      </c>
    </row>
    <row r="155" spans="1:11" ht="15" customHeight="1">
      <c r="A155" s="30">
        <v>6</v>
      </c>
      <c r="B155" s="75">
        <v>70</v>
      </c>
      <c r="C155" s="36" t="s">
        <v>49</v>
      </c>
      <c r="D155" s="26" t="s">
        <v>50</v>
      </c>
      <c r="E155" s="75" t="s">
        <v>3</v>
      </c>
      <c r="F155" s="35">
        <v>2004</v>
      </c>
      <c r="G155" s="35" t="s">
        <v>10</v>
      </c>
      <c r="H155" s="19" t="s">
        <v>34</v>
      </c>
      <c r="I155" s="103" t="str">
        <f t="shared" si="8"/>
        <v>JM</v>
      </c>
      <c r="J155" s="103">
        <f>COUNTIF(I$6:I155,I155)</f>
        <v>6</v>
      </c>
      <c r="K155" s="99">
        <v>0.03408564814814815</v>
      </c>
    </row>
    <row r="156" spans="1:11" s="41" customFormat="1" ht="15" customHeight="1">
      <c r="A156" s="189" t="s">
        <v>350</v>
      </c>
      <c r="B156" s="190"/>
      <c r="C156" s="190"/>
      <c r="D156" s="190"/>
      <c r="E156" s="190"/>
      <c r="F156" s="190"/>
      <c r="G156" s="190"/>
      <c r="H156" s="190"/>
      <c r="I156" s="190"/>
      <c r="J156" s="190"/>
      <c r="K156" s="191"/>
    </row>
    <row r="157" spans="1:11" s="111" customFormat="1" ht="15" customHeight="1">
      <c r="A157" s="130">
        <v>1</v>
      </c>
      <c r="B157" s="131">
        <v>159</v>
      </c>
      <c r="C157" s="132" t="s">
        <v>216</v>
      </c>
      <c r="D157" s="133" t="s">
        <v>217</v>
      </c>
      <c r="E157" s="131" t="s">
        <v>4</v>
      </c>
      <c r="F157" s="134">
        <v>1999</v>
      </c>
      <c r="G157" s="135" t="s">
        <v>10</v>
      </c>
      <c r="H157" s="136" t="s">
        <v>218</v>
      </c>
      <c r="I157" s="137" t="str">
        <f>IF($E157="m",IF($F$1-$F157&gt;19,IF($F$1-$F157&lt;40,"A",IF($F$1-$F157&gt;49,IF($F$1-$F157&gt;59,IF($F$1-$F157&gt;69,"E","D"),"C"),"B")),"JM"),IF($F$1-$F157&gt;19,IF($F$1-$F157&lt;40,"F",IF($F$1-$F157&lt;50,"G","H")),"JŽ"))</f>
        <v>JŽ</v>
      </c>
      <c r="J157" s="137">
        <f>COUNTIF(I$6:I157,I157)</f>
        <v>1</v>
      </c>
      <c r="K157" s="138">
        <v>0.03827546296296296</v>
      </c>
    </row>
    <row r="159" spans="1:11" s="23" customFormat="1" ht="12.75">
      <c r="A159" s="187" t="s">
        <v>30</v>
      </c>
      <c r="B159" s="187"/>
      <c r="C159" s="187"/>
      <c r="D159" s="187"/>
      <c r="E159" s="187"/>
      <c r="F159" s="187"/>
      <c r="G159" s="187"/>
      <c r="H159" s="187"/>
      <c r="I159" s="102"/>
      <c r="J159" s="102"/>
      <c r="K159" s="74"/>
    </row>
    <row r="160" spans="1:11" s="23" customFormat="1" ht="12.75">
      <c r="A160" s="187" t="s">
        <v>31</v>
      </c>
      <c r="B160" s="187"/>
      <c r="C160" s="187"/>
      <c r="D160" s="187"/>
      <c r="E160" s="187"/>
      <c r="F160" s="187"/>
      <c r="G160" s="187"/>
      <c r="H160" s="104"/>
      <c r="I160" s="102"/>
      <c r="J160" s="102"/>
      <c r="K160" s="74"/>
    </row>
  </sheetData>
  <sheetProtection/>
  <mergeCells count="15">
    <mergeCell ref="A149:K149"/>
    <mergeCell ref="A156:K156"/>
    <mergeCell ref="D4:H4"/>
    <mergeCell ref="A2:K2"/>
    <mergeCell ref="A3:K3"/>
    <mergeCell ref="A159:H159"/>
    <mergeCell ref="A160:G160"/>
    <mergeCell ref="A54:K54"/>
    <mergeCell ref="A78:K78"/>
    <mergeCell ref="A92:K92"/>
    <mergeCell ref="A105:K105"/>
    <mergeCell ref="A112:K112"/>
    <mergeCell ref="A130:K130"/>
    <mergeCell ref="A138:K138"/>
    <mergeCell ref="A145:K14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7">
      <selection activeCell="K10" sqref="K10:L10"/>
    </sheetView>
  </sheetViews>
  <sheetFormatPr defaultColWidth="9.140625" defaultRowHeight="12.75"/>
  <cols>
    <col min="1" max="2" width="6.28125" style="16" customWidth="1"/>
    <col min="3" max="3" width="25.00390625" style="49" customWidth="1"/>
    <col min="4" max="4" width="5.7109375" style="16" customWidth="1"/>
    <col min="5" max="5" width="9.140625" style="16" customWidth="1"/>
    <col min="6" max="6" width="17.28125" style="49" customWidth="1"/>
    <col min="7" max="8" width="0" style="16" hidden="1" customWidth="1"/>
    <col min="9" max="9" width="11.57421875" style="16" customWidth="1"/>
    <col min="10" max="16384" width="9.140625" style="16" customWidth="1"/>
  </cols>
  <sheetData>
    <row r="1" ht="5.25" customHeight="1" thickBot="1"/>
    <row r="2" spans="1:11" s="65" customFormat="1" ht="30" customHeight="1" thickBot="1">
      <c r="A2" s="195" t="s">
        <v>326</v>
      </c>
      <c r="B2" s="196"/>
      <c r="C2" s="196"/>
      <c r="D2" s="196"/>
      <c r="E2" s="196"/>
      <c r="F2" s="196"/>
      <c r="G2" s="196"/>
      <c r="H2" s="196"/>
      <c r="I2" s="197"/>
      <c r="J2" s="178"/>
      <c r="K2" s="178"/>
    </row>
    <row r="3" spans="1:11" s="65" customFormat="1" ht="19.5" customHeight="1">
      <c r="A3" s="193" t="s">
        <v>36</v>
      </c>
      <c r="B3" s="193"/>
      <c r="C3" s="193"/>
      <c r="D3" s="193"/>
      <c r="E3" s="193"/>
      <c r="F3" s="193"/>
      <c r="G3" s="193"/>
      <c r="H3" s="193"/>
      <c r="I3" s="193"/>
      <c r="J3" s="193"/>
      <c r="K3" s="66"/>
    </row>
    <row r="4" spans="1:6" s="41" customFormat="1" ht="19.5" customHeight="1">
      <c r="A4" s="41" t="s">
        <v>29</v>
      </c>
      <c r="B4" s="41" t="s">
        <v>32</v>
      </c>
      <c r="C4" s="13"/>
      <c r="F4" s="13"/>
    </row>
    <row r="5" spans="1:9" s="41" customFormat="1" ht="33.75" customHeight="1">
      <c r="A5" s="42" t="s">
        <v>25</v>
      </c>
      <c r="B5" s="43" t="s">
        <v>26</v>
      </c>
      <c r="C5" s="44" t="s">
        <v>0</v>
      </c>
      <c r="D5" s="45" t="s">
        <v>5</v>
      </c>
      <c r="E5" s="43" t="s">
        <v>7</v>
      </c>
      <c r="F5" s="44" t="s">
        <v>1</v>
      </c>
      <c r="G5" s="45" t="s">
        <v>8</v>
      </c>
      <c r="H5" s="43" t="s">
        <v>9</v>
      </c>
      <c r="I5" s="45" t="s">
        <v>2</v>
      </c>
    </row>
    <row r="6" spans="1:9" s="111" customFormat="1" ht="19.5" customHeight="1">
      <c r="A6" s="105">
        <v>1</v>
      </c>
      <c r="B6" s="106">
        <v>2</v>
      </c>
      <c r="C6" s="107" t="s">
        <v>329</v>
      </c>
      <c r="D6" s="108" t="s">
        <v>330</v>
      </c>
      <c r="E6" s="108">
        <v>2005</v>
      </c>
      <c r="F6" s="109" t="s">
        <v>20</v>
      </c>
      <c r="G6" s="105"/>
      <c r="H6" s="105"/>
      <c r="I6" s="110">
        <v>0.007037037037037037</v>
      </c>
    </row>
    <row r="7" spans="1:9" s="121" customFormat="1" ht="19.5" customHeight="1">
      <c r="A7" s="117">
        <v>2</v>
      </c>
      <c r="B7" s="118">
        <v>12</v>
      </c>
      <c r="C7" s="119" t="s">
        <v>337</v>
      </c>
      <c r="D7" s="125" t="s">
        <v>330</v>
      </c>
      <c r="E7" s="125">
        <v>2004</v>
      </c>
      <c r="F7" s="126" t="s">
        <v>20</v>
      </c>
      <c r="G7" s="117"/>
      <c r="H7" s="117"/>
      <c r="I7" s="127">
        <v>0.007256944444444444</v>
      </c>
    </row>
    <row r="8" spans="1:9" s="116" customFormat="1" ht="19.5" customHeight="1">
      <c r="A8" s="112">
        <v>3</v>
      </c>
      <c r="B8" s="113">
        <v>8</v>
      </c>
      <c r="C8" s="114" t="s">
        <v>336</v>
      </c>
      <c r="D8" s="113" t="s">
        <v>330</v>
      </c>
      <c r="E8" s="113">
        <v>2005</v>
      </c>
      <c r="F8" s="128" t="s">
        <v>351</v>
      </c>
      <c r="G8" s="129"/>
      <c r="H8" s="129"/>
      <c r="I8" s="115">
        <v>0.007337962962962963</v>
      </c>
    </row>
    <row r="9" spans="1:9" ht="19.5" customHeight="1">
      <c r="A9" s="54">
        <v>4</v>
      </c>
      <c r="B9" s="52">
        <v>5</v>
      </c>
      <c r="C9" s="53" t="s">
        <v>333</v>
      </c>
      <c r="D9" s="3" t="s">
        <v>330</v>
      </c>
      <c r="E9" s="3">
        <v>2003</v>
      </c>
      <c r="F9" s="4" t="s">
        <v>20</v>
      </c>
      <c r="G9" s="54"/>
      <c r="H9" s="54"/>
      <c r="I9" s="78">
        <v>0.008761574074074074</v>
      </c>
    </row>
    <row r="10" spans="1:9" ht="19.5" customHeight="1">
      <c r="A10" s="54">
        <v>5</v>
      </c>
      <c r="B10" s="52">
        <v>3</v>
      </c>
      <c r="C10" s="53" t="s">
        <v>331</v>
      </c>
      <c r="D10" s="3" t="s">
        <v>330</v>
      </c>
      <c r="E10" s="3">
        <v>2005</v>
      </c>
      <c r="F10" s="4" t="s">
        <v>20</v>
      </c>
      <c r="G10" s="54"/>
      <c r="H10" s="54"/>
      <c r="I10" s="78">
        <v>0.008854166666666666</v>
      </c>
    </row>
    <row r="11" spans="1:9" ht="19.5" customHeight="1">
      <c r="A11" s="54">
        <v>6</v>
      </c>
      <c r="B11" s="52">
        <v>6</v>
      </c>
      <c r="C11" s="53" t="s">
        <v>334</v>
      </c>
      <c r="D11" s="3" t="s">
        <v>330</v>
      </c>
      <c r="E11" s="3">
        <v>2005</v>
      </c>
      <c r="F11" s="4" t="s">
        <v>20</v>
      </c>
      <c r="G11" s="54"/>
      <c r="H11" s="54"/>
      <c r="I11" s="78">
        <v>0.008900462962962962</v>
      </c>
    </row>
    <row r="12" spans="1:9" ht="19.5" customHeight="1">
      <c r="A12" s="54">
        <v>7</v>
      </c>
      <c r="B12" s="52">
        <v>7</v>
      </c>
      <c r="C12" s="53" t="s">
        <v>335</v>
      </c>
      <c r="D12" s="52" t="s">
        <v>330</v>
      </c>
      <c r="E12" s="52">
        <v>2005</v>
      </c>
      <c r="F12" s="53" t="s">
        <v>20</v>
      </c>
      <c r="G12" s="54"/>
      <c r="H12" s="54"/>
      <c r="I12" s="78">
        <v>0.008946759259259258</v>
      </c>
    </row>
    <row r="13" spans="1:9" ht="19.5" customHeight="1">
      <c r="A13" s="54">
        <v>8</v>
      </c>
      <c r="B13" s="55">
        <v>4</v>
      </c>
      <c r="C13" s="56" t="s">
        <v>332</v>
      </c>
      <c r="D13" s="5" t="s">
        <v>330</v>
      </c>
      <c r="E13" s="5">
        <v>2005</v>
      </c>
      <c r="F13" s="6" t="s">
        <v>20</v>
      </c>
      <c r="G13" s="57"/>
      <c r="H13" s="57"/>
      <c r="I13" s="78">
        <v>0.01476851851851852</v>
      </c>
    </row>
    <row r="14" spans="1:11" ht="19.5" customHeight="1">
      <c r="A14" s="54">
        <v>9</v>
      </c>
      <c r="B14" s="59">
        <v>1</v>
      </c>
      <c r="C14" s="60" t="s">
        <v>327</v>
      </c>
      <c r="D14" s="7" t="s">
        <v>328</v>
      </c>
      <c r="E14" s="7">
        <v>1999</v>
      </c>
      <c r="F14" s="8" t="s">
        <v>20</v>
      </c>
      <c r="G14" s="61"/>
      <c r="H14" s="61"/>
      <c r="I14" s="79" t="s">
        <v>27</v>
      </c>
      <c r="K14" s="58"/>
    </row>
    <row r="15" spans="1:9" ht="33" customHeight="1">
      <c r="A15" s="194" t="s">
        <v>28</v>
      </c>
      <c r="B15" s="194"/>
      <c r="C15" s="62"/>
      <c r="D15" s="47"/>
      <c r="E15" s="47"/>
      <c r="F15" s="48"/>
      <c r="G15" s="63"/>
      <c r="H15" s="63"/>
      <c r="I15" s="64"/>
    </row>
    <row r="16" spans="1:9" s="41" customFormat="1" ht="26.25" customHeight="1">
      <c r="A16" s="42" t="s">
        <v>25</v>
      </c>
      <c r="B16" s="43" t="s">
        <v>26</v>
      </c>
      <c r="C16" s="44" t="s">
        <v>0</v>
      </c>
      <c r="D16" s="45" t="s">
        <v>5</v>
      </c>
      <c r="E16" s="43" t="s">
        <v>7</v>
      </c>
      <c r="F16" s="44" t="s">
        <v>1</v>
      </c>
      <c r="G16" s="45" t="s">
        <v>8</v>
      </c>
      <c r="H16" s="43" t="s">
        <v>9</v>
      </c>
      <c r="I16" s="45" t="s">
        <v>2</v>
      </c>
    </row>
    <row r="17" spans="1:9" s="41" customFormat="1" ht="19.5" customHeight="1">
      <c r="A17" s="179">
        <v>1</v>
      </c>
      <c r="B17" s="180">
        <v>9</v>
      </c>
      <c r="C17" s="107" t="s">
        <v>338</v>
      </c>
      <c r="D17" s="106" t="s">
        <v>339</v>
      </c>
      <c r="E17" s="180">
        <v>1998</v>
      </c>
      <c r="F17" s="107" t="s">
        <v>15</v>
      </c>
      <c r="G17" s="106"/>
      <c r="H17" s="180"/>
      <c r="I17" s="181">
        <v>0.00912037037037037</v>
      </c>
    </row>
    <row r="18" spans="1:9" s="121" customFormat="1" ht="19.5" customHeight="1">
      <c r="A18" s="117">
        <v>2</v>
      </c>
      <c r="B18" s="118">
        <v>13</v>
      </c>
      <c r="C18" s="119" t="s">
        <v>342</v>
      </c>
      <c r="D18" s="125" t="s">
        <v>339</v>
      </c>
      <c r="E18" s="125">
        <v>2004</v>
      </c>
      <c r="F18" s="126" t="s">
        <v>20</v>
      </c>
      <c r="G18" s="117"/>
      <c r="H18" s="117"/>
      <c r="I18" s="120">
        <v>0.014780092592592595</v>
      </c>
    </row>
    <row r="19" spans="1:9" s="41" customFormat="1" ht="19.5" customHeight="1">
      <c r="A19" s="46">
        <v>3</v>
      </c>
      <c r="B19" s="45">
        <v>10</v>
      </c>
      <c r="C19" s="44" t="s">
        <v>340</v>
      </c>
      <c r="D19" s="50" t="s">
        <v>339</v>
      </c>
      <c r="E19" s="50">
        <v>1983</v>
      </c>
      <c r="F19" s="51" t="s">
        <v>341</v>
      </c>
      <c r="G19" s="46"/>
      <c r="H19" s="46"/>
      <c r="I19" s="80" t="s">
        <v>27</v>
      </c>
    </row>
  </sheetData>
  <sheetProtection/>
  <mergeCells count="3">
    <mergeCell ref="A3:J3"/>
    <mergeCell ref="A15:B15"/>
    <mergeCell ref="A2:I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Luboš Ferenc</cp:lastModifiedBy>
  <cp:lastPrinted>2018-07-29T15:51:31Z</cp:lastPrinted>
  <dcterms:created xsi:type="dcterms:W3CDTF">2006-08-10T15:02:00Z</dcterms:created>
  <dcterms:modified xsi:type="dcterms:W3CDTF">2018-08-04T22:39:54Z</dcterms:modified>
  <cp:category/>
  <cp:version/>
  <cp:contentType/>
  <cp:contentStatus/>
</cp:coreProperties>
</file>