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Celkové výsledky 2018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<sst xmlns="http://schemas.openxmlformats.org/spreadsheetml/2006/main" count="1176" uniqueCount="262">
  <si>
    <t>Oddiel</t>
  </si>
  <si>
    <t>Čas</t>
  </si>
  <si>
    <t>m</t>
  </si>
  <si>
    <t>m/ž</t>
  </si>
  <si>
    <t>rok</t>
  </si>
  <si>
    <t>Kat.</t>
  </si>
  <si>
    <t>Výsledky spracovala: Bucová Anna</t>
  </si>
  <si>
    <t>Rok nar.</t>
  </si>
  <si>
    <t>Por.  číslo</t>
  </si>
  <si>
    <t>Por.        v kat.</t>
  </si>
  <si>
    <t>Hlavný rozhodca: Buc Peter 0905299189 E-mail: peter.buc59@gmail.com</t>
  </si>
  <si>
    <t>ž</t>
  </si>
  <si>
    <t>Košice</t>
  </si>
  <si>
    <t>Štát</t>
  </si>
  <si>
    <t>SVK</t>
  </si>
  <si>
    <t>10 km</t>
  </si>
  <si>
    <t>Priezvisko</t>
  </si>
  <si>
    <t>Prešov</t>
  </si>
  <si>
    <t xml:space="preserve">Forrai Marián </t>
  </si>
  <si>
    <t>BK Steel Košice</t>
  </si>
  <si>
    <t>Trebišov</t>
  </si>
  <si>
    <t>Košice - Sever</t>
  </si>
  <si>
    <t>BIG Media</t>
  </si>
  <si>
    <t>Sečovce</t>
  </si>
  <si>
    <t>Štart. čís.</t>
  </si>
  <si>
    <t xml:space="preserve">Bányai Tomáš Ing. </t>
  </si>
  <si>
    <t xml:space="preserve">Bányaiová Katka Ing. </t>
  </si>
  <si>
    <t xml:space="preserve">Čarnoký Andrej Ing. </t>
  </si>
  <si>
    <t xml:space="preserve">Fábry Peter Mgr. </t>
  </si>
  <si>
    <t xml:space="preserve">Hanusová Zuzana Mgr. </t>
  </si>
  <si>
    <t>Hredzak Ľuboš</t>
  </si>
  <si>
    <t>Jendželovský Peter</t>
  </si>
  <si>
    <t xml:space="preserve">Karabin Jozef Ing. </t>
  </si>
  <si>
    <t xml:space="preserve">Kolarčík Marek Ing. </t>
  </si>
  <si>
    <t xml:space="preserve">Onofrej Erik Ing. </t>
  </si>
  <si>
    <t>Petrová Jana</t>
  </si>
  <si>
    <t>Sabol Peter</t>
  </si>
  <si>
    <t>Jakubovany</t>
  </si>
  <si>
    <t>Vyšná Myšľa</t>
  </si>
  <si>
    <t>Smižany</t>
  </si>
  <si>
    <t>Bohdanovce</t>
  </si>
  <si>
    <t>Dečo Michal</t>
  </si>
  <si>
    <t>Nováčany</t>
  </si>
  <si>
    <t>Bardejov</t>
  </si>
  <si>
    <t>NF</t>
  </si>
  <si>
    <t>.</t>
  </si>
  <si>
    <t>Výsledková listina "SEVERSKÁ DESIATKA" zo dňa 25. máj 2018</t>
  </si>
  <si>
    <t xml:space="preserve">6. ročník </t>
  </si>
  <si>
    <t xml:space="preserve">Antol Michal </t>
  </si>
  <si>
    <t xml:space="preserve">Bačík Peter </t>
  </si>
  <si>
    <t xml:space="preserve">Baláž Jaro </t>
  </si>
  <si>
    <t>Baloga Štefan</t>
  </si>
  <si>
    <t xml:space="preserve">Balogová Barbora </t>
  </si>
  <si>
    <t xml:space="preserve">Bányai Ing. Tomáš </t>
  </si>
  <si>
    <t xml:space="preserve">Begániová Alena </t>
  </si>
  <si>
    <t xml:space="preserve">Benediková Jana </t>
  </si>
  <si>
    <t xml:space="preserve">Bičkoš Tomáš </t>
  </si>
  <si>
    <t xml:space="preserve">Bodnár Ladislav </t>
  </si>
  <si>
    <t xml:space="preserve">Butkay Peter </t>
  </si>
  <si>
    <t xml:space="preserve">Czingelyová Darina </t>
  </si>
  <si>
    <t xml:space="preserve">Čalfa Miloš </t>
  </si>
  <si>
    <t xml:space="preserve">Čarnoký Ing. Andrej </t>
  </si>
  <si>
    <t xml:space="preserve">Čigáš Ján </t>
  </si>
  <si>
    <t xml:space="preserve">Čulko Ing. Vladimír </t>
  </si>
  <si>
    <t xml:space="preserve">Demčo Michal </t>
  </si>
  <si>
    <t xml:space="preserve">Fabrici Václav </t>
  </si>
  <si>
    <t xml:space="preserve">Fecík Marek </t>
  </si>
  <si>
    <t xml:space="preserve">Ficeri Jaroslav </t>
  </si>
  <si>
    <t xml:space="preserve">Filipová Petronela </t>
  </si>
  <si>
    <t xml:space="preserve">Hnatová Veronika </t>
  </si>
  <si>
    <t xml:space="preserve">Horák Lukáš </t>
  </si>
  <si>
    <t xml:space="preserve">Horváth Juraj </t>
  </si>
  <si>
    <t>Horváth Ladislav</t>
  </si>
  <si>
    <t xml:space="preserve">Hric Vladimír </t>
  </si>
  <si>
    <t xml:space="preserve">Hučko Ing. Ján </t>
  </si>
  <si>
    <t xml:space="preserve">Chmeľ Bc. Erik </t>
  </si>
  <si>
    <t xml:space="preserve">Jacko Ing. Richard </t>
  </si>
  <si>
    <t xml:space="preserve">Jandera Aleš </t>
  </si>
  <si>
    <t>Jaroš Marcel</t>
  </si>
  <si>
    <t>Jurčišinová Alžbeta</t>
  </si>
  <si>
    <t xml:space="preserve">Kajel Ing. Kristián </t>
  </si>
  <si>
    <t xml:space="preserve">Kakaščík Jozef </t>
  </si>
  <si>
    <t xml:space="preserve">Karabin Ing. Jozef </t>
  </si>
  <si>
    <t xml:space="preserve">Katreniak Ing. Peter </t>
  </si>
  <si>
    <t xml:space="preserve">Kender Miroslav </t>
  </si>
  <si>
    <t xml:space="preserve">Klemová Tinka </t>
  </si>
  <si>
    <t>Kolarčík Ing. Marek</t>
  </si>
  <si>
    <t xml:space="preserve">Kovács Réka </t>
  </si>
  <si>
    <t xml:space="preserve">Kováč Róbert </t>
  </si>
  <si>
    <t xml:space="preserve">Králik Ladislav </t>
  </si>
  <si>
    <t xml:space="preserve">Kraviansky František </t>
  </si>
  <si>
    <t xml:space="preserve">Kršáková PhDr. Zuzana </t>
  </si>
  <si>
    <t xml:space="preserve">Kubiková Eva </t>
  </si>
  <si>
    <t xml:space="preserve">Kubiková Mariana </t>
  </si>
  <si>
    <t xml:space="preserve">Kundis Slavo </t>
  </si>
  <si>
    <t xml:space="preserve">Kundisová Jaroslava </t>
  </si>
  <si>
    <t xml:space="preserve">Kuriško Jozef </t>
  </si>
  <si>
    <t xml:space="preserve">Lengeňová Zuzana </t>
  </si>
  <si>
    <t>Lonský Martin</t>
  </si>
  <si>
    <t xml:space="preserve">Lukáč Karol </t>
  </si>
  <si>
    <t>Makovický Martin</t>
  </si>
  <si>
    <t xml:space="preserve">Marko Marián </t>
  </si>
  <si>
    <t xml:space="preserve">Marton Milan </t>
  </si>
  <si>
    <t>Menyhert Viktor</t>
  </si>
  <si>
    <t xml:space="preserve">Mihok Imrich </t>
  </si>
  <si>
    <t xml:space="preserve">Michalov Martin </t>
  </si>
  <si>
    <t>Mižanin Marek</t>
  </si>
  <si>
    <t xml:space="preserve">Molnárová Martina </t>
  </si>
  <si>
    <t xml:space="preserve">Pálfi Štefan </t>
  </si>
  <si>
    <t>Pastor František</t>
  </si>
  <si>
    <t>Pastor Jozef</t>
  </si>
  <si>
    <t xml:space="preserve">Petik Ing. Pavol </t>
  </si>
  <si>
    <t xml:space="preserve">Petrov Marek </t>
  </si>
  <si>
    <t>Pitrovská Regina</t>
  </si>
  <si>
    <t xml:space="preserve">Podracký Lukáš </t>
  </si>
  <si>
    <t>Polák Peter</t>
  </si>
  <si>
    <t xml:space="preserve">Radvánsky Alfréd </t>
  </si>
  <si>
    <t xml:space="preserve">Reicher Vladislav </t>
  </si>
  <si>
    <t xml:space="preserve">Richveis Marián </t>
  </si>
  <si>
    <t xml:space="preserve">Rybár Marián </t>
  </si>
  <si>
    <t xml:space="preserve">Sabo Róbert </t>
  </si>
  <si>
    <t xml:space="preserve">Sabolová Slavomíra </t>
  </si>
  <si>
    <t xml:space="preserve">Sajko Rudo </t>
  </si>
  <si>
    <t>Sciranko Jozef</t>
  </si>
  <si>
    <t xml:space="preserve">Schmiedl Marián </t>
  </si>
  <si>
    <t xml:space="preserve">Schnitzerová Michaela </t>
  </si>
  <si>
    <t xml:space="preserve">Schnurerová Renáta </t>
  </si>
  <si>
    <t xml:space="preserve">Sokolová Helena </t>
  </si>
  <si>
    <t xml:space="preserve">Sovičová Emília </t>
  </si>
  <si>
    <t xml:space="preserve">Spodniak Lukáš </t>
  </si>
  <si>
    <t xml:space="preserve">Stančák, PhD. MUDr. Marián </t>
  </si>
  <si>
    <t xml:space="preserve">Šelleng Marek </t>
  </si>
  <si>
    <t xml:space="preserve">Školníková Petronela </t>
  </si>
  <si>
    <t xml:space="preserve">Špacai Matej </t>
  </si>
  <si>
    <t xml:space="preserve">Šucová Ivana </t>
  </si>
  <si>
    <t xml:space="preserve">Švecová Andrea </t>
  </si>
  <si>
    <t xml:space="preserve">Tóthová Monika </t>
  </si>
  <si>
    <t xml:space="preserve">Uličný Mgr. Pavol </t>
  </si>
  <si>
    <t xml:space="preserve">Varga Jozef </t>
  </si>
  <si>
    <t xml:space="preserve">Verbovská Mária </t>
  </si>
  <si>
    <t xml:space="preserve">Vlček Marián </t>
  </si>
  <si>
    <t xml:space="preserve">Wiener Jaroslav </t>
  </si>
  <si>
    <t xml:space="preserve">Zelenak Kamil </t>
  </si>
  <si>
    <t xml:space="preserve">Zuzik Jozef </t>
  </si>
  <si>
    <t xml:space="preserve">Želinský Rudolf </t>
  </si>
  <si>
    <t>Michaľany</t>
  </si>
  <si>
    <t>Valaliky</t>
  </si>
  <si>
    <t>Mokrance</t>
  </si>
  <si>
    <t>Vranov nad Topľov</t>
  </si>
  <si>
    <t>Košice/ZŠT Košice</t>
  </si>
  <si>
    <t>Medzev</t>
  </si>
  <si>
    <t xml:space="preserve">Košice </t>
  </si>
  <si>
    <t>Družstevná</t>
  </si>
  <si>
    <t>Humenné</t>
  </si>
  <si>
    <t>Komárovce</t>
  </si>
  <si>
    <t>Priebenik</t>
  </si>
  <si>
    <t>Záborské</t>
  </si>
  <si>
    <t>Maďarsko/Békéscsaba</t>
  </si>
  <si>
    <t>Košice/pro-body triatlon team Košice</t>
  </si>
  <si>
    <t>Sešovce</t>
  </si>
  <si>
    <t>Sokoľ</t>
  </si>
  <si>
    <t>Krompachy</t>
  </si>
  <si>
    <t>Košice/ŠK Kompas</t>
  </si>
  <si>
    <t>Poprad</t>
  </si>
  <si>
    <t>Bidovce</t>
  </si>
  <si>
    <t>Košice/Active life</t>
  </si>
  <si>
    <t>Košice - Sever /BK Spartak Medzev</t>
  </si>
  <si>
    <t>Kuzmice</t>
  </si>
  <si>
    <t>Chminianska Nová Ves</t>
  </si>
  <si>
    <t>Košice/Run for Beer</t>
  </si>
  <si>
    <t>Košice/Autoservis ERIKA</t>
  </si>
  <si>
    <t>Antalová  Mária, RNDr .</t>
  </si>
  <si>
    <t xml:space="preserve">Bányaiová Katka, Ing. </t>
  </si>
  <si>
    <t xml:space="preserve">Bodnár Ján, JUDr. </t>
  </si>
  <si>
    <t xml:space="preserve">Benedik Miroslav,Ing.  </t>
  </si>
  <si>
    <t xml:space="preserve">Fábry Peter, Mgr. </t>
  </si>
  <si>
    <t xml:space="preserve">Farkáš Peter, Ing.  </t>
  </si>
  <si>
    <t>Hreňová Anna, Ing.</t>
  </si>
  <si>
    <t xml:space="preserve">Hrušovský Zdenko,  Ing. </t>
  </si>
  <si>
    <t>I</t>
  </si>
  <si>
    <t xml:space="preserve">Kolibárová  Martina, Ing. </t>
  </si>
  <si>
    <t>Auutoservis Erika</t>
  </si>
  <si>
    <t>Slafkovská Gabriela</t>
  </si>
  <si>
    <t>Kimák Boris</t>
  </si>
  <si>
    <t>Klub bežcov Stropkov</t>
  </si>
  <si>
    <t>Živkov Benjamín</t>
  </si>
  <si>
    <t>napratany</t>
  </si>
  <si>
    <t>Halečka František</t>
  </si>
  <si>
    <t>Fričkovce</t>
  </si>
  <si>
    <t>Kentoš Peter</t>
  </si>
  <si>
    <t>Fara Jazero</t>
  </si>
  <si>
    <t>Opalková Mária</t>
  </si>
  <si>
    <t>Slávia TU Košice</t>
  </si>
  <si>
    <t>Telepovský Miroslav, RNDr.</t>
  </si>
  <si>
    <t>Lucskaiová Lucia</t>
  </si>
  <si>
    <t>Active life Košice</t>
  </si>
  <si>
    <t xml:space="preserve">Dutková  Lenka, Mgr. </t>
  </si>
  <si>
    <t>Sidorjak Peter</t>
  </si>
  <si>
    <t>Free runners</t>
  </si>
  <si>
    <t>HUN</t>
  </si>
  <si>
    <t>Katunský Marián</t>
  </si>
  <si>
    <t>BK STEElL Košice</t>
  </si>
  <si>
    <t>Tabačko Daniel</t>
  </si>
  <si>
    <t>Flaška Zdenek</t>
  </si>
  <si>
    <t>Benko Slavomír</t>
  </si>
  <si>
    <t>Relax team Košice</t>
  </si>
  <si>
    <t>Mišurda Ján</t>
  </si>
  <si>
    <t>Košce</t>
  </si>
  <si>
    <t>SWEP Team Košice</t>
  </si>
  <si>
    <t>Lukčo Vladimír</t>
  </si>
  <si>
    <t xml:space="preserve">Šulek Ivan , Mgr. </t>
  </si>
  <si>
    <t xml:space="preserve">Telepovský  Erik,  Ing. </t>
  </si>
  <si>
    <r>
      <t>L</t>
    </r>
    <r>
      <rPr>
        <sz val="10"/>
        <color indexed="8"/>
        <rFont val="Calibri"/>
        <family val="2"/>
      </rPr>
      <t xml:space="preserve">örinc Ing. Jozef </t>
    </r>
  </si>
  <si>
    <t>INOGGY Košice</t>
  </si>
  <si>
    <t xml:space="preserve">Svozilová Slávka,  Ing.  </t>
  </si>
  <si>
    <t xml:space="preserve">Maras  Ladislav, Mgr </t>
  </si>
  <si>
    <t>9:99:99</t>
  </si>
  <si>
    <t>BIG Media Košice</t>
  </si>
  <si>
    <t>Reistetterová Miriam Ing.</t>
  </si>
  <si>
    <t xml:space="preserve">Puchír  Kamil,Ing. </t>
  </si>
  <si>
    <t xml:space="preserve">Gombita Peter Mgr.  </t>
  </si>
  <si>
    <t>MARAS team</t>
  </si>
  <si>
    <t xml:space="preserve">Kassay Vojtech Ing.  </t>
  </si>
  <si>
    <t xml:space="preserve">Puchír  Kamil Ing. </t>
  </si>
  <si>
    <t>Napratany</t>
  </si>
  <si>
    <t xml:space="preserve">Farkáš Peter Ing.  </t>
  </si>
  <si>
    <t>Telepovský Miroslav RNDr.</t>
  </si>
  <si>
    <r>
      <t>L</t>
    </r>
    <r>
      <rPr>
        <sz val="10"/>
        <color indexed="8"/>
        <rFont val="Arial"/>
        <family val="2"/>
      </rPr>
      <t xml:space="preserve">örinc Jozef Ing. </t>
    </r>
  </si>
  <si>
    <t xml:space="preserve">Kršáková Zuzana PhDr. </t>
  </si>
  <si>
    <t xml:space="preserve">Stančák Marián PhD. MUDr. </t>
  </si>
  <si>
    <t>Hreňová Anna Ing.</t>
  </si>
  <si>
    <t xml:space="preserve">Bodnár Ján JUDr. </t>
  </si>
  <si>
    <t xml:space="preserve">Telepovský  Erik  Ing. </t>
  </si>
  <si>
    <t xml:space="preserve">Kolibárová  Martina Ing. </t>
  </si>
  <si>
    <t xml:space="preserve">Uličný Pavol Mgr. </t>
  </si>
  <si>
    <t xml:space="preserve">Benedik Miroslav Ing.  </t>
  </si>
  <si>
    <t>Antalová  Mária RNDr .</t>
  </si>
  <si>
    <t xml:space="preserve">Dutková  Lenka Mgr. </t>
  </si>
  <si>
    <t xml:space="preserve">Čulko Vladimír Ing. </t>
  </si>
  <si>
    <t xml:space="preserve">Svozilová Slávka  Ing.  </t>
  </si>
  <si>
    <t xml:space="preserve">Chmeľ Erik Bc. </t>
  </si>
  <si>
    <t>Hučko  Ján Ing.</t>
  </si>
  <si>
    <t>Maras Ladislav Mgr.</t>
  </si>
  <si>
    <t xml:space="preserve">Kajel Kristián Ing. </t>
  </si>
  <si>
    <t>Petik Pavol Ing.</t>
  </si>
  <si>
    <t>Jacko Richard  Ing.</t>
  </si>
  <si>
    <t xml:space="preserve">Šulek Ivan Mgr. </t>
  </si>
  <si>
    <t>BK STEEL Košice</t>
  </si>
  <si>
    <t xml:space="preserve">Hrušovský Zdenko Ing. </t>
  </si>
  <si>
    <t>Schäffer Judith</t>
  </si>
  <si>
    <t>Muži nad 40 rokov</t>
  </si>
  <si>
    <t>Muži nad 50 rokov</t>
  </si>
  <si>
    <t>Muži nad 60 rokov</t>
  </si>
  <si>
    <t>Muži nad 70 rokov</t>
  </si>
  <si>
    <t>Muži do 39 rokov</t>
  </si>
  <si>
    <t>Ženy do 39 rokov</t>
  </si>
  <si>
    <t>Ženy nad 40 rokov</t>
  </si>
  <si>
    <t>Ženy nad 50 rokov</t>
  </si>
  <si>
    <t>Ženy nad 60 rokov</t>
  </si>
  <si>
    <t>Juniori</t>
  </si>
  <si>
    <t>Juniorky</t>
  </si>
  <si>
    <r>
      <t xml:space="preserve">   </t>
    </r>
    <r>
      <rPr>
        <sz val="9"/>
        <color indexed="9"/>
        <rFont val="Arial Narrow"/>
        <family val="2"/>
      </rPr>
      <t>.</t>
    </r>
    <r>
      <rPr>
        <sz val="9"/>
        <color indexed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</si>
</sst>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1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8"/>
      <color indexed="9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7"/>
      <name val="Arial Narrow"/>
      <family val="2"/>
    </font>
    <font>
      <b/>
      <sz val="14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Narrow"/>
      <family val="2"/>
    </font>
    <font>
      <b/>
      <sz val="9"/>
      <color indexed="30"/>
      <name val="Arial Narrow"/>
      <family val="2"/>
    </font>
    <font>
      <b/>
      <sz val="8"/>
      <color indexed="30"/>
      <name val="Arial Narrow"/>
      <family val="2"/>
    </font>
    <font>
      <b/>
      <sz val="11"/>
      <color indexed="30"/>
      <name val="Arial Narrow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 Narrow"/>
      <family val="2"/>
    </font>
    <font>
      <b/>
      <sz val="10"/>
      <color indexed="17"/>
      <name val="Arial"/>
      <family val="2"/>
    </font>
    <font>
      <b/>
      <sz val="8"/>
      <color indexed="17"/>
      <name val="Arial Narrow"/>
      <family val="2"/>
    </font>
    <font>
      <b/>
      <sz val="11"/>
      <color indexed="17"/>
      <name val="Arial Narrow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8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14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Narrow"/>
      <family val="2"/>
    </font>
    <font>
      <b/>
      <sz val="9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B050"/>
      <name val="Arial Narrow"/>
      <family val="2"/>
    </font>
    <font>
      <b/>
      <sz val="10"/>
      <color rgb="FF00B050"/>
      <name val="Arial"/>
      <family val="2"/>
    </font>
    <font>
      <b/>
      <sz val="8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84" fillId="33" borderId="0" xfId="0" applyFont="1" applyFill="1" applyAlignment="1">
      <alignment/>
    </xf>
    <xf numFmtId="0" fontId="85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6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87" fillId="33" borderId="0" xfId="0" applyFont="1" applyFill="1" applyAlignment="1">
      <alignment horizontal="center"/>
    </xf>
    <xf numFmtId="0" fontId="88" fillId="33" borderId="0" xfId="0" applyFont="1" applyFill="1" applyAlignment="1">
      <alignment horizontal="center"/>
    </xf>
    <xf numFmtId="0" fontId="88" fillId="33" borderId="0" xfId="0" applyFont="1" applyFill="1" applyAlignment="1">
      <alignment/>
    </xf>
    <xf numFmtId="0" fontId="89" fillId="33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90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84" fillId="33" borderId="0" xfId="0" applyFont="1" applyFill="1" applyBorder="1" applyAlignment="1">
      <alignment horizontal="left"/>
    </xf>
    <xf numFmtId="0" fontId="86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center"/>
    </xf>
    <xf numFmtId="0" fontId="88" fillId="33" borderId="0" xfId="0" applyFont="1" applyFill="1" applyBorder="1" applyAlignment="1">
      <alignment/>
    </xf>
    <xf numFmtId="0" fontId="85" fillId="33" borderId="10" xfId="0" applyFont="1" applyFill="1" applyBorder="1" applyAlignment="1">
      <alignment horizontal="center" wrapText="1"/>
    </xf>
    <xf numFmtId="0" fontId="88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/>
    </xf>
    <xf numFmtId="0" fontId="92" fillId="33" borderId="10" xfId="0" applyFont="1" applyFill="1" applyBorder="1" applyAlignment="1">
      <alignment horizontal="center" wrapText="1"/>
    </xf>
    <xf numFmtId="0" fontId="92" fillId="33" borderId="10" xfId="0" applyFont="1" applyFill="1" applyBorder="1" applyAlignment="1">
      <alignment horizontal="center"/>
    </xf>
    <xf numFmtId="0" fontId="9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94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9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7" fillId="33" borderId="0" xfId="0" applyFont="1" applyFill="1" applyAlignment="1">
      <alignment/>
    </xf>
    <xf numFmtId="0" fontId="88" fillId="33" borderId="10" xfId="0" applyFont="1" applyFill="1" applyBorder="1" applyAlignment="1">
      <alignment horizontal="center"/>
    </xf>
    <xf numFmtId="21" fontId="88" fillId="33" borderId="10" xfId="0" applyNumberFormat="1" applyFont="1" applyFill="1" applyBorder="1" applyAlignment="1">
      <alignment horizontal="center"/>
    </xf>
    <xf numFmtId="21" fontId="88" fillId="33" borderId="0" xfId="0" applyNumberFormat="1" applyFont="1" applyFill="1" applyBorder="1" applyAlignment="1">
      <alignment horizontal="center"/>
    </xf>
    <xf numFmtId="0" fontId="93" fillId="33" borderId="10" xfId="0" applyFont="1" applyFill="1" applyBorder="1" applyAlignment="1">
      <alignment/>
    </xf>
    <xf numFmtId="0" fontId="98" fillId="33" borderId="10" xfId="0" applyFont="1" applyFill="1" applyBorder="1" applyAlignment="1">
      <alignment horizontal="center"/>
    </xf>
    <xf numFmtId="0" fontId="99" fillId="33" borderId="10" xfId="0" applyFont="1" applyFill="1" applyBorder="1" applyAlignment="1">
      <alignment horizontal="left"/>
    </xf>
    <xf numFmtId="0" fontId="100" fillId="33" borderId="10" xfId="0" applyFont="1" applyFill="1" applyBorder="1" applyAlignment="1">
      <alignment horizontal="center"/>
    </xf>
    <xf numFmtId="0" fontId="101" fillId="33" borderId="10" xfId="0" applyFont="1" applyFill="1" applyBorder="1" applyAlignment="1">
      <alignment horizontal="center"/>
    </xf>
    <xf numFmtId="0" fontId="102" fillId="33" borderId="10" xfId="0" applyFont="1" applyFill="1" applyBorder="1" applyAlignment="1">
      <alignment horizontal="center"/>
    </xf>
    <xf numFmtId="0" fontId="103" fillId="33" borderId="10" xfId="0" applyFont="1" applyFill="1" applyBorder="1" applyAlignment="1">
      <alignment horizontal="left"/>
    </xf>
    <xf numFmtId="21" fontId="94" fillId="33" borderId="10" xfId="0" applyNumberFormat="1" applyFont="1" applyFill="1" applyBorder="1" applyAlignment="1">
      <alignment horizontal="center"/>
    </xf>
    <xf numFmtId="0" fontId="94" fillId="33" borderId="1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5" fillId="33" borderId="10" xfId="0" applyFont="1" applyFill="1" applyBorder="1" applyAlignment="1">
      <alignment horizontal="center"/>
    </xf>
    <xf numFmtId="0" fontId="95" fillId="33" borderId="10" xfId="0" applyFont="1" applyFill="1" applyBorder="1" applyAlignment="1">
      <alignment/>
    </xf>
    <xf numFmtId="0" fontId="106" fillId="33" borderId="10" xfId="0" applyFont="1" applyFill="1" applyBorder="1" applyAlignment="1">
      <alignment horizontal="center"/>
    </xf>
    <xf numFmtId="0" fontId="107" fillId="33" borderId="10" xfId="0" applyFont="1" applyFill="1" applyBorder="1" applyAlignment="1">
      <alignment horizontal="center"/>
    </xf>
    <xf numFmtId="0" fontId="108" fillId="33" borderId="10" xfId="0" applyFont="1" applyFill="1" applyBorder="1" applyAlignment="1">
      <alignment horizontal="center"/>
    </xf>
    <xf numFmtId="0" fontId="106" fillId="33" borderId="10" xfId="0" applyFont="1" applyFill="1" applyBorder="1" applyAlignment="1">
      <alignment/>
    </xf>
    <xf numFmtId="21" fontId="95" fillId="33" borderId="10" xfId="0" applyNumberFormat="1" applyFont="1" applyFill="1" applyBorder="1" applyAlignment="1">
      <alignment horizontal="center"/>
    </xf>
    <xf numFmtId="0" fontId="109" fillId="33" borderId="10" xfId="0" applyFont="1" applyFill="1" applyBorder="1" applyAlignment="1">
      <alignment horizontal="left"/>
    </xf>
    <xf numFmtId="0" fontId="110" fillId="33" borderId="10" xfId="0" applyFont="1" applyFill="1" applyBorder="1" applyAlignment="1">
      <alignment horizontal="left"/>
    </xf>
    <xf numFmtId="0" fontId="111" fillId="33" borderId="10" xfId="0" applyFont="1" applyFill="1" applyBorder="1" applyAlignment="1">
      <alignment horizontal="center"/>
    </xf>
    <xf numFmtId="0" fontId="112" fillId="33" borderId="10" xfId="0" applyFont="1" applyFill="1" applyBorder="1" applyAlignment="1">
      <alignment horizontal="left"/>
    </xf>
    <xf numFmtId="0" fontId="113" fillId="33" borderId="10" xfId="0" applyFont="1" applyFill="1" applyBorder="1" applyAlignment="1">
      <alignment horizontal="center"/>
    </xf>
    <xf numFmtId="0" fontId="114" fillId="33" borderId="10" xfId="0" applyFont="1" applyFill="1" applyBorder="1" applyAlignment="1">
      <alignment horizontal="center"/>
    </xf>
    <xf numFmtId="0" fontId="115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 horizontal="left"/>
    </xf>
    <xf numFmtId="21" fontId="96" fillId="33" borderId="10" xfId="0" applyNumberFormat="1" applyFont="1" applyFill="1" applyBorder="1" applyAlignment="1">
      <alignment horizontal="center"/>
    </xf>
    <xf numFmtId="0" fontId="99" fillId="33" borderId="10" xfId="0" applyFont="1" applyFill="1" applyBorder="1" applyAlignment="1">
      <alignment/>
    </xf>
    <xf numFmtId="0" fontId="117" fillId="33" borderId="10" xfId="0" applyFont="1" applyFill="1" applyBorder="1" applyAlignment="1">
      <alignment/>
    </xf>
    <xf numFmtId="0" fontId="118" fillId="33" borderId="10" xfId="0" applyFont="1" applyFill="1" applyBorder="1" applyAlignment="1">
      <alignment/>
    </xf>
    <xf numFmtId="0" fontId="109" fillId="33" borderId="10" xfId="0" applyFont="1" applyFill="1" applyBorder="1" applyAlignment="1">
      <alignment/>
    </xf>
    <xf numFmtId="0" fontId="93" fillId="33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21" fontId="93" fillId="33" borderId="10" xfId="0" applyNumberFormat="1" applyFont="1" applyFill="1" applyBorder="1" applyAlignment="1">
      <alignment horizontal="center"/>
    </xf>
    <xf numFmtId="0" fontId="119" fillId="33" borderId="10" xfId="0" applyFont="1" applyFill="1" applyBorder="1" applyAlignment="1">
      <alignment horizontal="left"/>
    </xf>
    <xf numFmtId="0" fontId="120" fillId="33" borderId="10" xfId="0" applyFont="1" applyFill="1" applyBorder="1" applyAlignment="1">
      <alignment horizontal="center"/>
    </xf>
    <xf numFmtId="0" fontId="121" fillId="33" borderId="11" xfId="0" applyFont="1" applyFill="1" applyBorder="1" applyAlignment="1">
      <alignment horizontal="center"/>
    </xf>
    <xf numFmtId="0" fontId="121" fillId="33" borderId="12" xfId="0" applyFont="1" applyFill="1" applyBorder="1" applyAlignment="1">
      <alignment horizontal="center"/>
    </xf>
    <xf numFmtId="0" fontId="121" fillId="33" borderId="13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3" fillId="33" borderId="14" xfId="0" applyFont="1" applyFill="1" applyBorder="1" applyAlignment="1">
      <alignment horizontal="left"/>
    </xf>
    <xf numFmtId="0" fontId="84" fillId="33" borderId="0" xfId="0" applyFont="1" applyFill="1" applyAlignment="1">
      <alignment horizontal="left"/>
    </xf>
    <xf numFmtId="0" fontId="97" fillId="33" borderId="11" xfId="0" applyFont="1" applyFill="1" applyBorder="1" applyAlignment="1">
      <alignment horizontal="center"/>
    </xf>
    <xf numFmtId="0" fontId="97" fillId="33" borderId="12" xfId="0" applyFont="1" applyFill="1" applyBorder="1" applyAlignment="1">
      <alignment horizontal="center"/>
    </xf>
    <xf numFmtId="0" fontId="97" fillId="33" borderId="1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2">
      <selection activeCell="A2" sqref="A2:J2"/>
    </sheetView>
  </sheetViews>
  <sheetFormatPr defaultColWidth="8.8515625" defaultRowHeight="12.75"/>
  <cols>
    <col min="1" max="1" width="4.8515625" style="7" customWidth="1"/>
    <col min="2" max="2" width="6.140625" style="7" customWidth="1"/>
    <col min="3" max="3" width="25.8515625" style="11" customWidth="1"/>
    <col min="4" max="4" width="4.421875" style="8" customWidth="1"/>
    <col min="5" max="5" width="4.57421875" style="9" customWidth="1"/>
    <col min="6" max="6" width="5.8515625" style="7" customWidth="1"/>
    <col min="7" max="7" width="29.421875" style="2" customWidth="1"/>
    <col min="8" max="8" width="4.421875" style="7" customWidth="1"/>
    <col min="9" max="9" width="5.00390625" style="7" customWidth="1"/>
    <col min="10" max="10" width="10.28125" style="10" customWidth="1"/>
    <col min="11" max="16384" width="8.8515625" style="11" customWidth="1"/>
  </cols>
  <sheetData>
    <row r="1" spans="5:6" ht="9.75" customHeight="1" hidden="1">
      <c r="E1" s="9" t="s">
        <v>4</v>
      </c>
      <c r="F1" s="7">
        <v>2018</v>
      </c>
    </row>
    <row r="2" spans="1:10" s="12" customFormat="1" ht="30" customHeight="1" thickBot="1">
      <c r="A2" s="79" t="s">
        <v>46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6.5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83" t="s">
        <v>15</v>
      </c>
      <c r="B4" s="83"/>
      <c r="C4" s="24"/>
      <c r="D4" s="14" t="s">
        <v>45</v>
      </c>
      <c r="E4" s="15"/>
      <c r="F4" s="13"/>
      <c r="G4" s="5"/>
      <c r="H4" s="16" t="s">
        <v>261</v>
      </c>
      <c r="I4" s="16"/>
      <c r="J4" s="24"/>
    </row>
    <row r="5" spans="1:10" ht="27.75">
      <c r="A5" s="25" t="s">
        <v>8</v>
      </c>
      <c r="B5" s="29" t="s">
        <v>24</v>
      </c>
      <c r="C5" s="41" t="s">
        <v>16</v>
      </c>
      <c r="D5" s="27" t="s">
        <v>13</v>
      </c>
      <c r="E5" s="28" t="s">
        <v>3</v>
      </c>
      <c r="F5" s="29" t="s">
        <v>7</v>
      </c>
      <c r="G5" s="3" t="s">
        <v>0</v>
      </c>
      <c r="H5" s="30" t="s">
        <v>5</v>
      </c>
      <c r="I5" s="29" t="s">
        <v>9</v>
      </c>
      <c r="J5" s="31" t="s">
        <v>1</v>
      </c>
    </row>
    <row r="6" spans="1:10" s="33" customFormat="1" ht="15" customHeight="1">
      <c r="A6" s="42">
        <v>1</v>
      </c>
      <c r="B6" s="42">
        <v>17</v>
      </c>
      <c r="C6" s="43" t="s">
        <v>131</v>
      </c>
      <c r="D6" s="44" t="s">
        <v>14</v>
      </c>
      <c r="E6" s="45" t="s">
        <v>2</v>
      </c>
      <c r="F6" s="46">
        <v>1983</v>
      </c>
      <c r="G6" s="47" t="s">
        <v>12</v>
      </c>
      <c r="H6" s="42" t="str">
        <f aca="true" t="shared" si="0" ref="H6:H37">IF($E6="m",IF($F$1-$F6&gt;19,IF($F$1-$F6&lt;40,"A",IF($F$1-$F6&gt;49,IF($F$1-$F6&gt;59,IF($F$1-$F6&gt;69,"E","D"),"C"),"B")),"JM"),IF($F$1-$F6&gt;19,IF($F$1-$F6&lt;40,"F",IF($F$1-$F6&lt;50,"G","H")),"JŽ"))</f>
        <v>A</v>
      </c>
      <c r="I6" s="42">
        <f>COUNTIF($F$6:$H6,$H6)</f>
        <v>1</v>
      </c>
      <c r="J6" s="48">
        <v>0.02534722222222222</v>
      </c>
    </row>
    <row r="7" spans="1:10" s="33" customFormat="1" ht="15" customHeight="1">
      <c r="A7" s="42">
        <v>2</v>
      </c>
      <c r="B7" s="42">
        <v>117</v>
      </c>
      <c r="C7" s="43" t="s">
        <v>33</v>
      </c>
      <c r="D7" s="44" t="s">
        <v>14</v>
      </c>
      <c r="E7" s="45" t="s">
        <v>2</v>
      </c>
      <c r="F7" s="46">
        <v>1977</v>
      </c>
      <c r="G7" s="50" t="s">
        <v>217</v>
      </c>
      <c r="H7" s="42" t="str">
        <f t="shared" si="0"/>
        <v>B</v>
      </c>
      <c r="I7" s="42">
        <f>COUNTIF($F$6:$H7,$H7)</f>
        <v>1</v>
      </c>
      <c r="J7" s="48">
        <v>0.025451388888888888</v>
      </c>
    </row>
    <row r="8" spans="1:10" s="34" customFormat="1" ht="15" customHeight="1">
      <c r="A8" s="52">
        <v>3</v>
      </c>
      <c r="B8" s="52">
        <v>118</v>
      </c>
      <c r="C8" s="71" t="s">
        <v>202</v>
      </c>
      <c r="D8" s="54" t="s">
        <v>14</v>
      </c>
      <c r="E8" s="55" t="s">
        <v>2</v>
      </c>
      <c r="F8" s="56">
        <v>1978</v>
      </c>
      <c r="G8" s="57" t="s">
        <v>217</v>
      </c>
      <c r="H8" s="52" t="str">
        <f t="shared" si="0"/>
        <v>B</v>
      </c>
      <c r="I8" s="52">
        <f>COUNTIF($F$6:$H8,$H8)</f>
        <v>2</v>
      </c>
      <c r="J8" s="58">
        <v>0.025520833333333336</v>
      </c>
    </row>
    <row r="9" spans="1:10" s="34" customFormat="1" ht="15" customHeight="1">
      <c r="A9" s="52">
        <v>4</v>
      </c>
      <c r="B9" s="52">
        <v>63</v>
      </c>
      <c r="C9" s="59" t="s">
        <v>100</v>
      </c>
      <c r="D9" s="54" t="s">
        <v>14</v>
      </c>
      <c r="E9" s="55" t="s">
        <v>2</v>
      </c>
      <c r="F9" s="56">
        <v>1983</v>
      </c>
      <c r="G9" s="60" t="s">
        <v>162</v>
      </c>
      <c r="H9" s="52" t="str">
        <f t="shared" si="0"/>
        <v>A</v>
      </c>
      <c r="I9" s="52">
        <f>COUNTIF($F$6:$H9,$H9)</f>
        <v>2</v>
      </c>
      <c r="J9" s="58">
        <v>0.02578703703703704</v>
      </c>
    </row>
    <row r="10" spans="1:10" s="35" customFormat="1" ht="15" customHeight="1">
      <c r="A10" s="61">
        <v>6</v>
      </c>
      <c r="B10" s="61">
        <v>80</v>
      </c>
      <c r="C10" s="62" t="s">
        <v>223</v>
      </c>
      <c r="D10" s="63" t="s">
        <v>14</v>
      </c>
      <c r="E10" s="64" t="s">
        <v>2</v>
      </c>
      <c r="F10" s="65">
        <v>1976</v>
      </c>
      <c r="G10" s="66" t="s">
        <v>166</v>
      </c>
      <c r="H10" s="61" t="str">
        <f t="shared" si="0"/>
        <v>B</v>
      </c>
      <c r="I10" s="61">
        <f>COUNTIF($F$6:$H10,$H10)</f>
        <v>3</v>
      </c>
      <c r="J10" s="67">
        <v>0.026226851851851852</v>
      </c>
    </row>
    <row r="11" spans="1:10" s="35" customFormat="1" ht="15" customHeight="1">
      <c r="A11" s="61">
        <v>7</v>
      </c>
      <c r="B11" s="61">
        <v>60</v>
      </c>
      <c r="C11" s="62" t="s">
        <v>34</v>
      </c>
      <c r="D11" s="63" t="s">
        <v>14</v>
      </c>
      <c r="E11" s="64" t="s">
        <v>2</v>
      </c>
      <c r="F11" s="65">
        <v>1981</v>
      </c>
      <c r="G11" s="66" t="s">
        <v>12</v>
      </c>
      <c r="H11" s="61" t="str">
        <f t="shared" si="0"/>
        <v>A</v>
      </c>
      <c r="I11" s="61">
        <f>COUNTIF($F$6:$H11,$H11)</f>
        <v>3</v>
      </c>
      <c r="J11" s="67">
        <v>0.0265625</v>
      </c>
    </row>
    <row r="12" spans="1:10" ht="15" customHeight="1">
      <c r="A12" s="19">
        <v>8</v>
      </c>
      <c r="B12" s="19">
        <v>126</v>
      </c>
      <c r="C12" s="69" t="s">
        <v>72</v>
      </c>
      <c r="D12" s="17" t="s">
        <v>14</v>
      </c>
      <c r="E12" s="18" t="s">
        <v>2</v>
      </c>
      <c r="F12" s="6">
        <v>1984</v>
      </c>
      <c r="G12" s="4" t="s">
        <v>208</v>
      </c>
      <c r="H12" s="19" t="str">
        <f t="shared" si="0"/>
        <v>A</v>
      </c>
      <c r="I12" s="19">
        <f>COUNTIF($F$6:$H12,$H12)</f>
        <v>4</v>
      </c>
      <c r="J12" s="39">
        <v>0.026724537037037036</v>
      </c>
    </row>
    <row r="13" spans="1:10" s="35" customFormat="1" ht="15" customHeight="1">
      <c r="A13" s="19">
        <v>9</v>
      </c>
      <c r="B13" s="19">
        <v>7</v>
      </c>
      <c r="C13" s="32" t="s">
        <v>138</v>
      </c>
      <c r="D13" s="17" t="s">
        <v>14</v>
      </c>
      <c r="E13" s="18" t="s">
        <v>2</v>
      </c>
      <c r="F13" s="6">
        <v>1972</v>
      </c>
      <c r="G13" s="1" t="s">
        <v>156</v>
      </c>
      <c r="H13" s="19" t="str">
        <f t="shared" si="0"/>
        <v>B</v>
      </c>
      <c r="I13" s="19">
        <f>COUNTIF($F$6:$H13,$H13)</f>
        <v>4</v>
      </c>
      <c r="J13" s="39">
        <v>0.02697916666666667</v>
      </c>
    </row>
    <row r="14" spans="1:10" ht="15" customHeight="1">
      <c r="A14" s="19">
        <v>10</v>
      </c>
      <c r="B14" s="19">
        <v>102</v>
      </c>
      <c r="C14" s="32" t="s">
        <v>108</v>
      </c>
      <c r="D14" s="17" t="s">
        <v>14</v>
      </c>
      <c r="E14" s="18" t="s">
        <v>2</v>
      </c>
      <c r="F14" s="6">
        <v>1982</v>
      </c>
      <c r="G14" s="1" t="s">
        <v>165</v>
      </c>
      <c r="H14" s="19" t="str">
        <f t="shared" si="0"/>
        <v>A</v>
      </c>
      <c r="I14" s="19">
        <f>COUNTIF($F$6:$H14,$H14)</f>
        <v>5</v>
      </c>
      <c r="J14" s="39">
        <v>0.027083333333333334</v>
      </c>
    </row>
    <row r="15" spans="1:10" ht="15" customHeight="1">
      <c r="A15" s="19">
        <v>11</v>
      </c>
      <c r="B15" s="19">
        <v>40</v>
      </c>
      <c r="C15" s="69" t="s">
        <v>185</v>
      </c>
      <c r="D15" s="17" t="s">
        <v>14</v>
      </c>
      <c r="E15" s="18" t="s">
        <v>2</v>
      </c>
      <c r="F15" s="6">
        <v>1984</v>
      </c>
      <c r="G15" s="70" t="s">
        <v>224</v>
      </c>
      <c r="H15" s="19" t="str">
        <f t="shared" si="0"/>
        <v>A</v>
      </c>
      <c r="I15" s="19">
        <f>COUNTIF($F$6:$H15,$H15)</f>
        <v>6</v>
      </c>
      <c r="J15" s="39">
        <v>0.027256944444444445</v>
      </c>
    </row>
    <row r="16" spans="1:10" ht="15" customHeight="1">
      <c r="A16" s="19">
        <v>5</v>
      </c>
      <c r="B16" s="19">
        <v>108</v>
      </c>
      <c r="C16" s="69" t="s">
        <v>31</v>
      </c>
      <c r="D16" s="17" t="s">
        <v>14</v>
      </c>
      <c r="E16" s="18" t="s">
        <v>2</v>
      </c>
      <c r="F16" s="6">
        <v>1977</v>
      </c>
      <c r="G16" s="4" t="s">
        <v>198</v>
      </c>
      <c r="H16" s="19" t="str">
        <f t="shared" si="0"/>
        <v>B</v>
      </c>
      <c r="I16" s="19">
        <f>COUNTIF($F$6:$H16,$H16)</f>
        <v>5</v>
      </c>
      <c r="J16" s="39">
        <v>0.027511574074074074</v>
      </c>
    </row>
    <row r="17" spans="1:10" s="33" customFormat="1" ht="15" customHeight="1">
      <c r="A17" s="42">
        <v>12</v>
      </c>
      <c r="B17" s="42">
        <v>127</v>
      </c>
      <c r="C17" s="49" t="s">
        <v>209</v>
      </c>
      <c r="D17" s="44" t="s">
        <v>14</v>
      </c>
      <c r="E17" s="45" t="s">
        <v>2</v>
      </c>
      <c r="F17" s="46">
        <v>1962</v>
      </c>
      <c r="G17" s="50" t="s">
        <v>42</v>
      </c>
      <c r="H17" s="42" t="str">
        <f t="shared" si="0"/>
        <v>C</v>
      </c>
      <c r="I17" s="42">
        <f>COUNTIF($F$6:$H17,$H17)</f>
        <v>1</v>
      </c>
      <c r="J17" s="48">
        <v>0.027604166666666666</v>
      </c>
    </row>
    <row r="18" spans="1:10" s="34" customFormat="1" ht="15" customHeight="1">
      <c r="A18" s="52">
        <v>13</v>
      </c>
      <c r="B18" s="52">
        <v>77</v>
      </c>
      <c r="C18" s="59" t="s">
        <v>123</v>
      </c>
      <c r="D18" s="54" t="s">
        <v>14</v>
      </c>
      <c r="E18" s="55" t="s">
        <v>2</v>
      </c>
      <c r="F18" s="56">
        <v>1961</v>
      </c>
      <c r="G18" s="60" t="s">
        <v>12</v>
      </c>
      <c r="H18" s="52" t="str">
        <f t="shared" si="0"/>
        <v>C</v>
      </c>
      <c r="I18" s="52">
        <f>COUNTIF($F$6:$H18,$H18)</f>
        <v>2</v>
      </c>
      <c r="J18" s="58">
        <v>0.02767361111111111</v>
      </c>
    </row>
    <row r="19" spans="1:10" ht="15" customHeight="1">
      <c r="A19" s="19">
        <v>14</v>
      </c>
      <c r="B19" s="19">
        <v>107</v>
      </c>
      <c r="C19" s="26" t="s">
        <v>36</v>
      </c>
      <c r="D19" s="17" t="s">
        <v>14</v>
      </c>
      <c r="E19" s="18" t="s">
        <v>2</v>
      </c>
      <c r="F19" s="6">
        <v>1982</v>
      </c>
      <c r="G19" s="4" t="s">
        <v>198</v>
      </c>
      <c r="H19" s="19" t="str">
        <f t="shared" si="0"/>
        <v>A</v>
      </c>
      <c r="I19" s="19">
        <f>COUNTIF($F$6:$H19,$H19)</f>
        <v>7</v>
      </c>
      <c r="J19" s="39">
        <v>0.027800925925925923</v>
      </c>
    </row>
    <row r="20" spans="1:10" s="35" customFormat="1" ht="15" customHeight="1">
      <c r="A20" s="61">
        <v>15</v>
      </c>
      <c r="B20" s="61">
        <v>119</v>
      </c>
      <c r="C20" s="62" t="s">
        <v>90</v>
      </c>
      <c r="D20" s="63" t="s">
        <v>14</v>
      </c>
      <c r="E20" s="64" t="s">
        <v>2</v>
      </c>
      <c r="F20" s="65">
        <v>1965</v>
      </c>
      <c r="G20" s="66" t="s">
        <v>158</v>
      </c>
      <c r="H20" s="61" t="str">
        <f t="shared" si="0"/>
        <v>C</v>
      </c>
      <c r="I20" s="61">
        <f>COUNTIF($F$6:$H20,$H20)</f>
        <v>3</v>
      </c>
      <c r="J20" s="67">
        <v>0.027881944444444445</v>
      </c>
    </row>
    <row r="21" spans="1:10" ht="15" customHeight="1">
      <c r="A21" s="19">
        <v>16</v>
      </c>
      <c r="B21" s="19">
        <v>5</v>
      </c>
      <c r="C21" s="32" t="s">
        <v>32</v>
      </c>
      <c r="D21" s="17" t="s">
        <v>14</v>
      </c>
      <c r="E21" s="18" t="s">
        <v>2</v>
      </c>
      <c r="F21" s="6">
        <v>1979</v>
      </c>
      <c r="G21" s="1" t="s">
        <v>12</v>
      </c>
      <c r="H21" s="19" t="str">
        <f t="shared" si="0"/>
        <v>A</v>
      </c>
      <c r="I21" s="19">
        <f>COUNTIF($F$6:$H21,$H21)</f>
        <v>8</v>
      </c>
      <c r="J21" s="39">
        <v>0.028078703703703703</v>
      </c>
    </row>
    <row r="22" spans="1:10" ht="15" customHeight="1">
      <c r="A22" s="19">
        <v>17</v>
      </c>
      <c r="B22" s="19">
        <v>97</v>
      </c>
      <c r="C22" s="69" t="s">
        <v>197</v>
      </c>
      <c r="D22" s="17" t="s">
        <v>14</v>
      </c>
      <c r="E22" s="18" t="s">
        <v>2</v>
      </c>
      <c r="F22" s="6">
        <v>1974</v>
      </c>
      <c r="G22" s="70" t="s">
        <v>43</v>
      </c>
      <c r="H22" s="19" t="str">
        <f t="shared" si="0"/>
        <v>B</v>
      </c>
      <c r="I22" s="19">
        <f>COUNTIF($F$6:$H22,$H22)</f>
        <v>6</v>
      </c>
      <c r="J22" s="39">
        <v>0.028344907407407412</v>
      </c>
    </row>
    <row r="23" spans="1:10" s="33" customFormat="1" ht="15" customHeight="1">
      <c r="A23" s="42">
        <v>18</v>
      </c>
      <c r="B23" s="42">
        <v>89</v>
      </c>
      <c r="C23" s="43" t="s">
        <v>98</v>
      </c>
      <c r="D23" s="44" t="s">
        <v>14</v>
      </c>
      <c r="E23" s="45" t="s">
        <v>2</v>
      </c>
      <c r="F23" s="46">
        <v>2001</v>
      </c>
      <c r="G23" s="47" t="s">
        <v>161</v>
      </c>
      <c r="H23" s="42" t="str">
        <f t="shared" si="0"/>
        <v>JM</v>
      </c>
      <c r="I23" s="42">
        <f>COUNTIF($F$6:$H23,$H23)</f>
        <v>1</v>
      </c>
      <c r="J23" s="48">
        <v>0.02890046296296296</v>
      </c>
    </row>
    <row r="24" spans="1:10" s="33" customFormat="1" ht="15" customHeight="1">
      <c r="A24" s="42">
        <v>19</v>
      </c>
      <c r="B24" s="42">
        <v>30</v>
      </c>
      <c r="C24" s="68" t="s">
        <v>182</v>
      </c>
      <c r="D24" s="44" t="s">
        <v>14</v>
      </c>
      <c r="E24" s="45" t="s">
        <v>11</v>
      </c>
      <c r="F24" s="46">
        <v>1977</v>
      </c>
      <c r="G24" s="47" t="s">
        <v>158</v>
      </c>
      <c r="H24" s="42" t="str">
        <f t="shared" si="0"/>
        <v>G</v>
      </c>
      <c r="I24" s="42">
        <f>COUNTIF($F$6:$H24,$H24)</f>
        <v>1</v>
      </c>
      <c r="J24" s="48">
        <v>0.02922453703703704</v>
      </c>
    </row>
    <row r="25" spans="1:10" ht="15" customHeight="1">
      <c r="A25" s="19">
        <v>20</v>
      </c>
      <c r="B25" s="19">
        <v>128</v>
      </c>
      <c r="C25" s="32" t="s">
        <v>27</v>
      </c>
      <c r="D25" s="17" t="s">
        <v>14</v>
      </c>
      <c r="E25" s="18" t="s">
        <v>2</v>
      </c>
      <c r="F25" s="6">
        <v>1984</v>
      </c>
      <c r="G25" s="1" t="s">
        <v>12</v>
      </c>
      <c r="H25" s="19" t="str">
        <f t="shared" si="0"/>
        <v>A</v>
      </c>
      <c r="I25" s="19">
        <f>COUNTIF($F$6:$H25,$H25)</f>
        <v>9</v>
      </c>
      <c r="J25" s="39">
        <v>0.02954861111111111</v>
      </c>
    </row>
    <row r="26" spans="1:10" ht="15" customHeight="1">
      <c r="A26" s="19">
        <v>21</v>
      </c>
      <c r="B26" s="19">
        <v>88</v>
      </c>
      <c r="C26" s="32" t="s">
        <v>140</v>
      </c>
      <c r="D26" s="17" t="s">
        <v>14</v>
      </c>
      <c r="E26" s="18" t="s">
        <v>2</v>
      </c>
      <c r="F26" s="6">
        <v>1968</v>
      </c>
      <c r="G26" s="1" t="s">
        <v>150</v>
      </c>
      <c r="H26" s="19" t="str">
        <f t="shared" si="0"/>
        <v>C</v>
      </c>
      <c r="I26" s="19">
        <f>COUNTIF($F$6:$H26,$H26)</f>
        <v>4</v>
      </c>
      <c r="J26" s="39">
        <v>0.029826388888888892</v>
      </c>
    </row>
    <row r="27" spans="1:10" ht="15" customHeight="1">
      <c r="A27" s="19">
        <v>22</v>
      </c>
      <c r="B27" s="19">
        <v>53</v>
      </c>
      <c r="C27" s="32" t="s">
        <v>119</v>
      </c>
      <c r="D27" s="17" t="s">
        <v>14</v>
      </c>
      <c r="E27" s="18" t="s">
        <v>2</v>
      </c>
      <c r="F27" s="6">
        <v>1971</v>
      </c>
      <c r="G27" s="1" t="s">
        <v>12</v>
      </c>
      <c r="H27" s="19" t="str">
        <f t="shared" si="0"/>
        <v>B</v>
      </c>
      <c r="I27" s="19">
        <f>COUNTIF($F$6:$H27,$H27)</f>
        <v>7</v>
      </c>
      <c r="J27" s="39">
        <v>0.03002314814814815</v>
      </c>
    </row>
    <row r="28" spans="1:10" s="34" customFormat="1" ht="15" customHeight="1">
      <c r="A28" s="19">
        <v>23</v>
      </c>
      <c r="B28" s="19">
        <v>39</v>
      </c>
      <c r="C28" s="32" t="s">
        <v>109</v>
      </c>
      <c r="D28" s="17" t="s">
        <v>14</v>
      </c>
      <c r="E28" s="18" t="s">
        <v>2</v>
      </c>
      <c r="F28" s="6">
        <v>1979</v>
      </c>
      <c r="G28" s="1" t="s">
        <v>12</v>
      </c>
      <c r="H28" s="19" t="str">
        <f t="shared" si="0"/>
        <v>A</v>
      </c>
      <c r="I28" s="19">
        <f>COUNTIF($F$6:$H28,$H28)</f>
        <v>10</v>
      </c>
      <c r="J28" s="39">
        <v>0.03006944444444444</v>
      </c>
    </row>
    <row r="29" spans="1:10" ht="15" customHeight="1">
      <c r="A29" s="19">
        <v>24</v>
      </c>
      <c r="B29" s="19">
        <v>6</v>
      </c>
      <c r="C29" s="32" t="s">
        <v>101</v>
      </c>
      <c r="D29" s="17" t="s">
        <v>14</v>
      </c>
      <c r="E29" s="18" t="s">
        <v>2</v>
      </c>
      <c r="F29" s="6">
        <v>1972</v>
      </c>
      <c r="G29" s="1" t="s">
        <v>17</v>
      </c>
      <c r="H29" s="19" t="str">
        <f t="shared" si="0"/>
        <v>B</v>
      </c>
      <c r="I29" s="19">
        <f>COUNTIF($F$6:$H29,$H29)</f>
        <v>8</v>
      </c>
      <c r="J29" s="39">
        <v>0.03025462962962963</v>
      </c>
    </row>
    <row r="30" spans="1:10" s="33" customFormat="1" ht="15" customHeight="1">
      <c r="A30" s="42">
        <v>25</v>
      </c>
      <c r="B30" s="42">
        <v>136</v>
      </c>
      <c r="C30" s="43" t="s">
        <v>52</v>
      </c>
      <c r="D30" s="44" t="s">
        <v>14</v>
      </c>
      <c r="E30" s="45" t="s">
        <v>11</v>
      </c>
      <c r="F30" s="46">
        <v>1998</v>
      </c>
      <c r="G30" s="47" t="s">
        <v>17</v>
      </c>
      <c r="H30" s="42" t="str">
        <f t="shared" si="0"/>
        <v>F</v>
      </c>
      <c r="I30" s="42">
        <f>COUNTIF($F$6:$H30,$H30)</f>
        <v>1</v>
      </c>
      <c r="J30" s="48">
        <v>0.030671296296296294</v>
      </c>
    </row>
    <row r="31" spans="1:10" s="33" customFormat="1" ht="15" customHeight="1">
      <c r="A31" s="42">
        <v>26</v>
      </c>
      <c r="B31" s="42">
        <v>106</v>
      </c>
      <c r="C31" s="43" t="s">
        <v>50</v>
      </c>
      <c r="D31" s="44" t="s">
        <v>14</v>
      </c>
      <c r="E31" s="45" t="s">
        <v>2</v>
      </c>
      <c r="F31" s="46">
        <v>1958</v>
      </c>
      <c r="G31" s="47" t="s">
        <v>12</v>
      </c>
      <c r="H31" s="42" t="str">
        <f t="shared" si="0"/>
        <v>D</v>
      </c>
      <c r="I31" s="42">
        <f>COUNTIF($F$6:$H31,$H31)</f>
        <v>1</v>
      </c>
      <c r="J31" s="48">
        <v>0.03068287037037037</v>
      </c>
    </row>
    <row r="32" spans="1:10" ht="15" customHeight="1">
      <c r="A32" s="19">
        <v>27</v>
      </c>
      <c r="B32" s="19">
        <v>33</v>
      </c>
      <c r="C32" s="69" t="s">
        <v>183</v>
      </c>
      <c r="D32" s="17" t="s">
        <v>14</v>
      </c>
      <c r="E32" s="18" t="s">
        <v>2</v>
      </c>
      <c r="F32" s="6">
        <v>1995</v>
      </c>
      <c r="G32" s="70" t="s">
        <v>184</v>
      </c>
      <c r="H32" s="19" t="str">
        <f t="shared" si="0"/>
        <v>A</v>
      </c>
      <c r="I32" s="19">
        <f>COUNTIF($F$6:$H32,$H32)</f>
        <v>11</v>
      </c>
      <c r="J32" s="39">
        <v>0.03071759259259259</v>
      </c>
    </row>
    <row r="33" spans="1:10" s="33" customFormat="1" ht="15" customHeight="1">
      <c r="A33" s="19">
        <v>28</v>
      </c>
      <c r="B33" s="19">
        <v>78</v>
      </c>
      <c r="C33" s="32" t="s">
        <v>88</v>
      </c>
      <c r="D33" s="17" t="s">
        <v>14</v>
      </c>
      <c r="E33" s="18" t="s">
        <v>2</v>
      </c>
      <c r="F33" s="6">
        <v>1995</v>
      </c>
      <c r="G33" s="1" t="s">
        <v>12</v>
      </c>
      <c r="H33" s="19" t="str">
        <f t="shared" si="0"/>
        <v>A</v>
      </c>
      <c r="I33" s="19">
        <f>COUNTIF($F$6:$H33,$H33)</f>
        <v>12</v>
      </c>
      <c r="J33" s="39">
        <v>0.030868055555555555</v>
      </c>
    </row>
    <row r="34" spans="1:10" ht="15" customHeight="1">
      <c r="A34" s="19">
        <v>29</v>
      </c>
      <c r="B34" s="19">
        <v>54</v>
      </c>
      <c r="C34" s="32" t="s">
        <v>78</v>
      </c>
      <c r="D34" s="17" t="s">
        <v>14</v>
      </c>
      <c r="E34" s="18" t="s">
        <v>2</v>
      </c>
      <c r="F34" s="6">
        <v>1979</v>
      </c>
      <c r="G34" s="1" t="s">
        <v>150</v>
      </c>
      <c r="H34" s="19" t="str">
        <f t="shared" si="0"/>
        <v>A</v>
      </c>
      <c r="I34" s="19">
        <f>COUNTIF($F$6:$H34,$H34)</f>
        <v>13</v>
      </c>
      <c r="J34" s="39">
        <v>0.030925925925925926</v>
      </c>
    </row>
    <row r="35" spans="1:10" ht="15" customHeight="1">
      <c r="A35" s="19">
        <v>30</v>
      </c>
      <c r="B35" s="19">
        <v>129</v>
      </c>
      <c r="C35" s="32" t="s">
        <v>48</v>
      </c>
      <c r="D35" s="17" t="s">
        <v>14</v>
      </c>
      <c r="E35" s="18" t="s">
        <v>2</v>
      </c>
      <c r="F35" s="6">
        <v>1985</v>
      </c>
      <c r="G35" s="1" t="s">
        <v>37</v>
      </c>
      <c r="H35" s="19" t="str">
        <f t="shared" si="0"/>
        <v>A</v>
      </c>
      <c r="I35" s="19">
        <f>COUNTIF($F$6:$H35,$H35)</f>
        <v>14</v>
      </c>
      <c r="J35" s="39">
        <v>0.031342592592592596</v>
      </c>
    </row>
    <row r="36" spans="1:10" ht="15" customHeight="1">
      <c r="A36" s="19">
        <v>31</v>
      </c>
      <c r="B36" s="19">
        <v>135</v>
      </c>
      <c r="C36" s="32" t="s">
        <v>51</v>
      </c>
      <c r="D36" s="17" t="s">
        <v>14</v>
      </c>
      <c r="E36" s="18" t="s">
        <v>2</v>
      </c>
      <c r="F36" s="6">
        <v>1972</v>
      </c>
      <c r="G36" s="1" t="s">
        <v>17</v>
      </c>
      <c r="H36" s="19" t="str">
        <f t="shared" si="0"/>
        <v>B</v>
      </c>
      <c r="I36" s="19">
        <f>COUNTIF($F$6:$H36,$H36)</f>
        <v>9</v>
      </c>
      <c r="J36" s="39">
        <v>0.03140046296296296</v>
      </c>
    </row>
    <row r="37" spans="1:10" s="34" customFormat="1" ht="15" customHeight="1">
      <c r="A37" s="52">
        <v>32</v>
      </c>
      <c r="B37" s="52">
        <v>75</v>
      </c>
      <c r="C37" s="59" t="s">
        <v>218</v>
      </c>
      <c r="D37" s="54" t="s">
        <v>14</v>
      </c>
      <c r="E37" s="55" t="s">
        <v>11</v>
      </c>
      <c r="F37" s="56">
        <v>1975</v>
      </c>
      <c r="G37" s="60" t="s">
        <v>12</v>
      </c>
      <c r="H37" s="52" t="str">
        <f t="shared" si="0"/>
        <v>G</v>
      </c>
      <c r="I37" s="52">
        <f>COUNTIF($F$6:$H37,$H37)</f>
        <v>2</v>
      </c>
      <c r="J37" s="58">
        <v>0.03144675925925926</v>
      </c>
    </row>
    <row r="38" spans="1:10" s="34" customFormat="1" ht="15" customHeight="1">
      <c r="A38" s="52">
        <v>33</v>
      </c>
      <c r="B38" s="52">
        <v>105</v>
      </c>
      <c r="C38" s="59" t="s">
        <v>134</v>
      </c>
      <c r="D38" s="54" t="s">
        <v>14</v>
      </c>
      <c r="E38" s="55" t="s">
        <v>11</v>
      </c>
      <c r="F38" s="56">
        <v>1985</v>
      </c>
      <c r="G38" s="60" t="s">
        <v>12</v>
      </c>
      <c r="H38" s="52" t="str">
        <f aca="true" t="shared" si="1" ref="H38:H69">IF($E38="m",IF($F$1-$F38&gt;19,IF($F$1-$F38&lt;40,"A",IF($F$1-$F38&gt;49,IF($F$1-$F38&gt;59,IF($F$1-$F38&gt;69,"E","D"),"C"),"B")),"JM"),IF($F$1-$F38&gt;19,IF($F$1-$F38&lt;40,"F",IF($F$1-$F38&lt;50,"G","H")),"JŽ"))</f>
        <v>F</v>
      </c>
      <c r="I38" s="52">
        <f>COUNTIF($F$6:$H38,$H38)</f>
        <v>2</v>
      </c>
      <c r="J38" s="58">
        <v>0.03149305555555556</v>
      </c>
    </row>
    <row r="39" spans="1:10" ht="15" customHeight="1">
      <c r="A39" s="19">
        <v>34</v>
      </c>
      <c r="B39" s="19">
        <v>21</v>
      </c>
      <c r="C39" s="32" t="s">
        <v>64</v>
      </c>
      <c r="D39" s="17" t="s">
        <v>14</v>
      </c>
      <c r="E39" s="18" t="s">
        <v>2</v>
      </c>
      <c r="F39" s="6">
        <v>1993</v>
      </c>
      <c r="G39" s="1" t="s">
        <v>148</v>
      </c>
      <c r="H39" s="19" t="str">
        <f t="shared" si="1"/>
        <v>A</v>
      </c>
      <c r="I39" s="19">
        <f>COUNTIF($F$6:$H39,$H39)</f>
        <v>15</v>
      </c>
      <c r="J39" s="39">
        <v>0.031689814814814816</v>
      </c>
    </row>
    <row r="40" spans="1:10" ht="15" customHeight="1">
      <c r="A40" s="19">
        <v>35</v>
      </c>
      <c r="B40" s="19">
        <v>142</v>
      </c>
      <c r="C40" s="69" t="s">
        <v>41</v>
      </c>
      <c r="D40" s="17" t="s">
        <v>14</v>
      </c>
      <c r="E40" s="18" t="s">
        <v>2</v>
      </c>
      <c r="F40" s="6">
        <v>1986</v>
      </c>
      <c r="G40" s="4" t="s">
        <v>213</v>
      </c>
      <c r="H40" s="19" t="str">
        <f t="shared" si="1"/>
        <v>A</v>
      </c>
      <c r="I40" s="19">
        <f>COUNTIF($F$6:$H40,$H40)</f>
        <v>16</v>
      </c>
      <c r="J40" s="39">
        <v>0.03172453703703703</v>
      </c>
    </row>
    <row r="41" spans="1:10" s="33" customFormat="1" ht="15" customHeight="1">
      <c r="A41" s="42">
        <v>36</v>
      </c>
      <c r="B41" s="42">
        <v>56</v>
      </c>
      <c r="C41" s="43" t="s">
        <v>68</v>
      </c>
      <c r="D41" s="44" t="s">
        <v>14</v>
      </c>
      <c r="E41" s="45" t="s">
        <v>11</v>
      </c>
      <c r="F41" s="46">
        <v>2003</v>
      </c>
      <c r="G41" s="47" t="s">
        <v>21</v>
      </c>
      <c r="H41" s="42" t="str">
        <f t="shared" si="1"/>
        <v>JŽ</v>
      </c>
      <c r="I41" s="42">
        <f>COUNTIF($F$6:$H41,$H41)</f>
        <v>1</v>
      </c>
      <c r="J41" s="48">
        <v>0.03181712962962963</v>
      </c>
    </row>
    <row r="42" spans="1:10" ht="15" customHeight="1">
      <c r="A42" s="19">
        <v>37</v>
      </c>
      <c r="B42" s="19">
        <v>134</v>
      </c>
      <c r="C42" s="32" t="s">
        <v>114</v>
      </c>
      <c r="D42" s="17" t="s">
        <v>14</v>
      </c>
      <c r="E42" s="18" t="s">
        <v>2</v>
      </c>
      <c r="F42" s="6">
        <v>1988</v>
      </c>
      <c r="G42" s="1" t="s">
        <v>12</v>
      </c>
      <c r="H42" s="19" t="str">
        <f t="shared" si="1"/>
        <v>A</v>
      </c>
      <c r="I42" s="19">
        <f>COUNTIF($F$6:$H42,$H42)</f>
        <v>17</v>
      </c>
      <c r="J42" s="39">
        <v>0.0319212962962963</v>
      </c>
    </row>
    <row r="43" spans="1:10" ht="15" customHeight="1">
      <c r="A43" s="19">
        <v>38</v>
      </c>
      <c r="B43" s="19">
        <v>16</v>
      </c>
      <c r="C43" s="32" t="s">
        <v>71</v>
      </c>
      <c r="D43" s="17" t="s">
        <v>14</v>
      </c>
      <c r="E43" s="18" t="s">
        <v>2</v>
      </c>
      <c r="F43" s="6">
        <v>1966</v>
      </c>
      <c r="G43" s="1" t="s">
        <v>21</v>
      </c>
      <c r="H43" s="19" t="str">
        <f t="shared" si="1"/>
        <v>C</v>
      </c>
      <c r="I43" s="19">
        <f>COUNTIF($F$6:$H43,$H43)</f>
        <v>5</v>
      </c>
      <c r="J43" s="39">
        <v>0.032199074074074074</v>
      </c>
    </row>
    <row r="44" spans="1:10" s="34" customFormat="1" ht="15" customHeight="1">
      <c r="A44" s="52">
        <v>39</v>
      </c>
      <c r="B44" s="52">
        <v>62</v>
      </c>
      <c r="C44" s="59" t="s">
        <v>62</v>
      </c>
      <c r="D44" s="54" t="s">
        <v>14</v>
      </c>
      <c r="E44" s="55" t="s">
        <v>2</v>
      </c>
      <c r="F44" s="56">
        <v>1952</v>
      </c>
      <c r="G44" s="60" t="s">
        <v>12</v>
      </c>
      <c r="H44" s="52" t="str">
        <f t="shared" si="1"/>
        <v>D</v>
      </c>
      <c r="I44" s="52">
        <f>COUNTIF($F$6:$H44,$H44)</f>
        <v>2</v>
      </c>
      <c r="J44" s="58">
        <v>0.03228009259259259</v>
      </c>
    </row>
    <row r="45" spans="1:10" ht="15" customHeight="1">
      <c r="A45" s="19">
        <v>40</v>
      </c>
      <c r="B45" s="19">
        <v>112</v>
      </c>
      <c r="C45" s="69" t="s">
        <v>200</v>
      </c>
      <c r="D45" s="17" t="s">
        <v>14</v>
      </c>
      <c r="E45" s="18" t="s">
        <v>2</v>
      </c>
      <c r="F45" s="6">
        <v>1968</v>
      </c>
      <c r="G45" s="70" t="s">
        <v>247</v>
      </c>
      <c r="H45" s="19" t="str">
        <f t="shared" si="1"/>
        <v>C</v>
      </c>
      <c r="I45" s="19">
        <f>COUNTIF($F$6:$H45,$H45)</f>
        <v>6</v>
      </c>
      <c r="J45" s="39">
        <v>0.03246527777777778</v>
      </c>
    </row>
    <row r="46" spans="1:10" ht="15" customHeight="1">
      <c r="A46" s="19">
        <v>41</v>
      </c>
      <c r="B46" s="19">
        <v>43</v>
      </c>
      <c r="C46" s="32" t="s">
        <v>58</v>
      </c>
      <c r="D46" s="17" t="s">
        <v>14</v>
      </c>
      <c r="E46" s="18" t="s">
        <v>2</v>
      </c>
      <c r="F46" s="6">
        <v>1993</v>
      </c>
      <c r="G46" s="1" t="s">
        <v>12</v>
      </c>
      <c r="H46" s="19" t="str">
        <f t="shared" si="1"/>
        <v>A</v>
      </c>
      <c r="I46" s="19">
        <f>COUNTIF($F$6:$H46,$H46)</f>
        <v>18</v>
      </c>
      <c r="J46" s="39">
        <v>0.03248842592592593</v>
      </c>
    </row>
    <row r="47" spans="1:10" ht="15" customHeight="1">
      <c r="A47" s="19">
        <v>42</v>
      </c>
      <c r="B47" s="19">
        <v>2</v>
      </c>
      <c r="C47" s="32" t="s">
        <v>246</v>
      </c>
      <c r="D47" s="17" t="s">
        <v>14</v>
      </c>
      <c r="E47" s="18" t="s">
        <v>2</v>
      </c>
      <c r="F47" s="6">
        <v>1962</v>
      </c>
      <c r="G47" s="1" t="s">
        <v>12</v>
      </c>
      <c r="H47" s="19" t="str">
        <f t="shared" si="1"/>
        <v>C</v>
      </c>
      <c r="I47" s="19">
        <f>COUNTIF($F$6:$H47,$H47)</f>
        <v>7</v>
      </c>
      <c r="J47" s="39">
        <v>0.03252314814814815</v>
      </c>
    </row>
    <row r="48" spans="1:10" ht="15" customHeight="1">
      <c r="A48" s="19">
        <v>43</v>
      </c>
      <c r="B48" s="19">
        <v>3</v>
      </c>
      <c r="C48" s="32" t="s">
        <v>81</v>
      </c>
      <c r="D48" s="17" t="s">
        <v>14</v>
      </c>
      <c r="E48" s="18" t="s">
        <v>2</v>
      </c>
      <c r="F48" s="6">
        <v>1959</v>
      </c>
      <c r="G48" s="1" t="s">
        <v>156</v>
      </c>
      <c r="H48" s="19" t="str">
        <f t="shared" si="1"/>
        <v>C</v>
      </c>
      <c r="I48" s="19">
        <f>COUNTIF($F$6:$H48,$H48)</f>
        <v>8</v>
      </c>
      <c r="J48" s="39">
        <v>0.03256944444444444</v>
      </c>
    </row>
    <row r="49" spans="1:10" ht="15" customHeight="1">
      <c r="A49" s="19">
        <v>44</v>
      </c>
      <c r="B49" s="19">
        <v>93</v>
      </c>
      <c r="C49" s="32" t="s">
        <v>28</v>
      </c>
      <c r="D49" s="17" t="s">
        <v>14</v>
      </c>
      <c r="E49" s="18" t="s">
        <v>2</v>
      </c>
      <c r="F49" s="6">
        <v>1971</v>
      </c>
      <c r="G49" s="1" t="s">
        <v>149</v>
      </c>
      <c r="H49" s="19" t="str">
        <f t="shared" si="1"/>
        <v>B</v>
      </c>
      <c r="I49" s="19">
        <f>COUNTIF($F$6:$H49,$H49)</f>
        <v>10</v>
      </c>
      <c r="J49" s="39">
        <v>0.03263888888888889</v>
      </c>
    </row>
    <row r="50" spans="1:10" s="34" customFormat="1" ht="15" customHeight="1">
      <c r="A50" s="19">
        <v>45</v>
      </c>
      <c r="B50" s="19">
        <v>115</v>
      </c>
      <c r="C50" s="32" t="s">
        <v>66</v>
      </c>
      <c r="D50" s="17" t="s">
        <v>14</v>
      </c>
      <c r="E50" s="18" t="s">
        <v>2</v>
      </c>
      <c r="F50" s="6">
        <v>1992</v>
      </c>
      <c r="G50" s="1" t="s">
        <v>12</v>
      </c>
      <c r="H50" s="19" t="str">
        <f t="shared" si="1"/>
        <v>A</v>
      </c>
      <c r="I50" s="19">
        <f>COUNTIF($F$6:$H50,$H50)</f>
        <v>19</v>
      </c>
      <c r="J50" s="39">
        <v>0.032650462962962964</v>
      </c>
    </row>
    <row r="51" spans="1:10" s="34" customFormat="1" ht="15" customHeight="1">
      <c r="A51" s="19">
        <v>46</v>
      </c>
      <c r="B51" s="19">
        <v>114</v>
      </c>
      <c r="C51" s="32" t="s">
        <v>99</v>
      </c>
      <c r="D51" s="17" t="s">
        <v>14</v>
      </c>
      <c r="E51" s="18" t="s">
        <v>2</v>
      </c>
      <c r="F51" s="6">
        <v>1962</v>
      </c>
      <c r="G51" s="1" t="s">
        <v>12</v>
      </c>
      <c r="H51" s="19" t="str">
        <f t="shared" si="1"/>
        <v>C</v>
      </c>
      <c r="I51" s="19">
        <f>COUNTIF($F$6:$H51,$H51)</f>
        <v>9</v>
      </c>
      <c r="J51" s="39">
        <v>0.03274305555555555</v>
      </c>
    </row>
    <row r="52" spans="1:10" s="20" customFormat="1" ht="15" customHeight="1">
      <c r="A52" s="19">
        <v>47</v>
      </c>
      <c r="B52" s="19">
        <v>133</v>
      </c>
      <c r="C52" s="32" t="s">
        <v>245</v>
      </c>
      <c r="D52" s="17" t="s">
        <v>14</v>
      </c>
      <c r="E52" s="18" t="s">
        <v>2</v>
      </c>
      <c r="F52" s="6">
        <v>1990</v>
      </c>
      <c r="G52" s="1" t="s">
        <v>12</v>
      </c>
      <c r="H52" s="19" t="str">
        <f t="shared" si="1"/>
        <v>A</v>
      </c>
      <c r="I52" s="19">
        <f>COUNTIF($F$6:$H52,$H52)</f>
        <v>20</v>
      </c>
      <c r="J52" s="39">
        <v>0.03275462962962963</v>
      </c>
    </row>
    <row r="53" spans="1:10" ht="15" customHeight="1">
      <c r="A53" s="19">
        <v>48</v>
      </c>
      <c r="B53" s="19">
        <v>91</v>
      </c>
      <c r="C53" s="32" t="s">
        <v>30</v>
      </c>
      <c r="D53" s="17" t="s">
        <v>14</v>
      </c>
      <c r="E53" s="18" t="s">
        <v>2</v>
      </c>
      <c r="F53" s="6">
        <v>1987</v>
      </c>
      <c r="G53" s="1" t="s">
        <v>23</v>
      </c>
      <c r="H53" s="19" t="str">
        <f t="shared" si="1"/>
        <v>A</v>
      </c>
      <c r="I53" s="19">
        <f>COUNTIF($F$6:$H53,$H53)</f>
        <v>21</v>
      </c>
      <c r="J53" s="39">
        <v>0.0327662037037037</v>
      </c>
    </row>
    <row r="54" spans="1:10" ht="15" customHeight="1">
      <c r="A54" s="19">
        <v>49</v>
      </c>
      <c r="B54" s="19">
        <v>61</v>
      </c>
      <c r="C54" s="69" t="s">
        <v>189</v>
      </c>
      <c r="D54" s="17" t="s">
        <v>14</v>
      </c>
      <c r="E54" s="18" t="s">
        <v>2</v>
      </c>
      <c r="F54" s="6">
        <v>1971</v>
      </c>
      <c r="G54" s="4" t="s">
        <v>190</v>
      </c>
      <c r="H54" s="19" t="str">
        <f t="shared" si="1"/>
        <v>B</v>
      </c>
      <c r="I54" s="19">
        <f>COUNTIF($F$6:$H54,$H54)</f>
        <v>11</v>
      </c>
      <c r="J54" s="39">
        <v>0.03277777777777778</v>
      </c>
    </row>
    <row r="55" spans="1:10" s="35" customFormat="1" ht="15" customHeight="1">
      <c r="A55" s="61">
        <v>50</v>
      </c>
      <c r="B55" s="61">
        <v>103</v>
      </c>
      <c r="C55" s="62" t="s">
        <v>29</v>
      </c>
      <c r="D55" s="63" t="s">
        <v>14</v>
      </c>
      <c r="E55" s="64" t="s">
        <v>11</v>
      </c>
      <c r="F55" s="65">
        <v>1982</v>
      </c>
      <c r="G55" s="66" t="s">
        <v>12</v>
      </c>
      <c r="H55" s="61" t="str">
        <f t="shared" si="1"/>
        <v>F</v>
      </c>
      <c r="I55" s="61">
        <f>COUNTIF($F$6:$H55,$H55)</f>
        <v>3</v>
      </c>
      <c r="J55" s="67">
        <v>0.032916666666666664</v>
      </c>
    </row>
    <row r="56" spans="1:10" ht="15" customHeight="1">
      <c r="A56" s="19">
        <v>51</v>
      </c>
      <c r="B56" s="19">
        <v>26</v>
      </c>
      <c r="C56" s="32" t="s">
        <v>225</v>
      </c>
      <c r="D56" s="17" t="s">
        <v>14</v>
      </c>
      <c r="E56" s="18" t="s">
        <v>2</v>
      </c>
      <c r="F56" s="6">
        <v>1983</v>
      </c>
      <c r="G56" s="1" t="s">
        <v>12</v>
      </c>
      <c r="H56" s="19" t="str">
        <f t="shared" si="1"/>
        <v>A</v>
      </c>
      <c r="I56" s="19">
        <f>COUNTIF($F$6:$H56,$H56)</f>
        <v>22</v>
      </c>
      <c r="J56" s="39">
        <v>0.03300925925925926</v>
      </c>
    </row>
    <row r="57" spans="1:10" ht="15" customHeight="1">
      <c r="A57" s="19">
        <v>52</v>
      </c>
      <c r="B57" s="19">
        <v>64</v>
      </c>
      <c r="C57" s="32" t="s">
        <v>56</v>
      </c>
      <c r="D57" s="17" t="s">
        <v>14</v>
      </c>
      <c r="E57" s="18" t="s">
        <v>2</v>
      </c>
      <c r="F57" s="6">
        <v>1987</v>
      </c>
      <c r="G57" s="1" t="s">
        <v>12</v>
      </c>
      <c r="H57" s="19" t="str">
        <f t="shared" si="1"/>
        <v>A</v>
      </c>
      <c r="I57" s="19">
        <f>COUNTIF($F$6:$H57,$H57)</f>
        <v>23</v>
      </c>
      <c r="J57" s="39">
        <v>0.033032407407407406</v>
      </c>
    </row>
    <row r="58" spans="1:10" ht="15" customHeight="1">
      <c r="A58" s="19">
        <v>53</v>
      </c>
      <c r="B58" s="19">
        <v>110</v>
      </c>
      <c r="C58" s="32" t="s">
        <v>89</v>
      </c>
      <c r="D58" s="17" t="s">
        <v>14</v>
      </c>
      <c r="E58" s="18" t="s">
        <v>2</v>
      </c>
      <c r="F58" s="6">
        <v>1978</v>
      </c>
      <c r="G58" s="1" t="s">
        <v>21</v>
      </c>
      <c r="H58" s="19" t="str">
        <f t="shared" si="1"/>
        <v>B</v>
      </c>
      <c r="I58" s="19">
        <f>COUNTIF($F$6:$H58,$H58)</f>
        <v>12</v>
      </c>
      <c r="J58" s="39">
        <v>0.033067129629629634</v>
      </c>
    </row>
    <row r="59" spans="1:10" ht="15" customHeight="1">
      <c r="A59" s="19">
        <v>54</v>
      </c>
      <c r="B59" s="19">
        <v>70</v>
      </c>
      <c r="C59" s="32" t="s">
        <v>226</v>
      </c>
      <c r="D59" s="17" t="s">
        <v>14</v>
      </c>
      <c r="E59" s="18" t="s">
        <v>2</v>
      </c>
      <c r="F59" s="6">
        <v>1962</v>
      </c>
      <c r="G59" s="1" t="s">
        <v>20</v>
      </c>
      <c r="H59" s="19" t="str">
        <f t="shared" si="1"/>
        <v>C</v>
      </c>
      <c r="I59" s="19">
        <f>COUNTIF($F$6:$H59,$H59)</f>
        <v>10</v>
      </c>
      <c r="J59" s="39">
        <v>0.0330787037037037</v>
      </c>
    </row>
    <row r="60" spans="1:10" ht="15" customHeight="1">
      <c r="A60" s="19">
        <v>55</v>
      </c>
      <c r="B60" s="19">
        <v>111</v>
      </c>
      <c r="C60" s="32" t="s">
        <v>18</v>
      </c>
      <c r="D60" s="17" t="s">
        <v>14</v>
      </c>
      <c r="E60" s="18" t="s">
        <v>2</v>
      </c>
      <c r="F60" s="6">
        <v>1965</v>
      </c>
      <c r="G60" s="1" t="s">
        <v>12</v>
      </c>
      <c r="H60" s="19" t="str">
        <f t="shared" si="1"/>
        <v>C</v>
      </c>
      <c r="I60" s="19">
        <f>COUNTIF($F$6:$H60,$H60)</f>
        <v>11</v>
      </c>
      <c r="J60" s="39">
        <v>0.03310185185185185</v>
      </c>
    </row>
    <row r="61" spans="1:10" ht="15" customHeight="1">
      <c r="A61" s="19">
        <v>56</v>
      </c>
      <c r="B61" s="19">
        <v>66</v>
      </c>
      <c r="C61" s="32" t="s">
        <v>191</v>
      </c>
      <c r="D61" s="17" t="s">
        <v>14</v>
      </c>
      <c r="E61" s="18" t="s">
        <v>11</v>
      </c>
      <c r="F61" s="6">
        <v>1993</v>
      </c>
      <c r="G61" s="1" t="s">
        <v>192</v>
      </c>
      <c r="H61" s="19" t="str">
        <f t="shared" si="1"/>
        <v>F</v>
      </c>
      <c r="I61" s="19">
        <f>COUNTIF($F$6:$H61,$H61)</f>
        <v>4</v>
      </c>
      <c r="J61" s="39">
        <v>0.03318287037037037</v>
      </c>
    </row>
    <row r="62" spans="1:10" s="35" customFormat="1" ht="15" customHeight="1">
      <c r="A62" s="61">
        <v>57</v>
      </c>
      <c r="B62" s="61">
        <v>15</v>
      </c>
      <c r="C62" s="62" t="s">
        <v>220</v>
      </c>
      <c r="D62" s="63" t="s">
        <v>14</v>
      </c>
      <c r="E62" s="64" t="s">
        <v>2</v>
      </c>
      <c r="F62" s="65">
        <v>1956</v>
      </c>
      <c r="G62" s="66" t="s">
        <v>151</v>
      </c>
      <c r="H62" s="61" t="str">
        <f t="shared" si="1"/>
        <v>D</v>
      </c>
      <c r="I62" s="61">
        <f>COUNTIF($F$6:$H62,$H62)</f>
        <v>3</v>
      </c>
      <c r="J62" s="67">
        <v>0.03344907407407407</v>
      </c>
    </row>
    <row r="63" spans="1:10" ht="15" customHeight="1">
      <c r="A63" s="19">
        <v>58</v>
      </c>
      <c r="B63" s="19">
        <v>90</v>
      </c>
      <c r="C63" s="32" t="s">
        <v>96</v>
      </c>
      <c r="D63" s="17" t="s">
        <v>14</v>
      </c>
      <c r="E63" s="18" t="s">
        <v>2</v>
      </c>
      <c r="F63" s="6">
        <v>1970</v>
      </c>
      <c r="G63" s="1" t="s">
        <v>159</v>
      </c>
      <c r="H63" s="19" t="str">
        <f t="shared" si="1"/>
        <v>B</v>
      </c>
      <c r="I63" s="19">
        <f>COUNTIF($F$6:$H63,$H63)</f>
        <v>13</v>
      </c>
      <c r="J63" s="39">
        <v>0.03346064814814815</v>
      </c>
    </row>
    <row r="64" spans="1:10" ht="15" customHeight="1">
      <c r="A64" s="19">
        <v>59</v>
      </c>
      <c r="B64" s="19">
        <v>116</v>
      </c>
      <c r="C64" s="32" t="s">
        <v>144</v>
      </c>
      <c r="D64" s="17" t="s">
        <v>14</v>
      </c>
      <c r="E64" s="18" t="s">
        <v>2</v>
      </c>
      <c r="F64" s="6">
        <v>1987</v>
      </c>
      <c r="G64" s="1" t="s">
        <v>12</v>
      </c>
      <c r="H64" s="19" t="str">
        <f t="shared" si="1"/>
        <v>A</v>
      </c>
      <c r="I64" s="19">
        <f>COUNTIF($F$6:$H64,$H64)</f>
        <v>24</v>
      </c>
      <c r="J64" s="39">
        <v>0.033726851851851855</v>
      </c>
    </row>
    <row r="65" spans="1:10" s="34" customFormat="1" ht="15" customHeight="1">
      <c r="A65" s="19">
        <v>60</v>
      </c>
      <c r="B65" s="19">
        <v>94</v>
      </c>
      <c r="C65" s="32" t="s">
        <v>116</v>
      </c>
      <c r="D65" s="17" t="s">
        <v>14</v>
      </c>
      <c r="E65" s="18" t="s">
        <v>2</v>
      </c>
      <c r="F65" s="6">
        <v>1969</v>
      </c>
      <c r="G65" s="1" t="s">
        <v>12</v>
      </c>
      <c r="H65" s="19" t="str">
        <f t="shared" si="1"/>
        <v>B</v>
      </c>
      <c r="I65" s="19">
        <f>COUNTIF($F$6:$H65,$H65)</f>
        <v>14</v>
      </c>
      <c r="J65" s="39">
        <v>0.033900462962962966</v>
      </c>
    </row>
    <row r="66" spans="1:10" ht="15" customHeight="1">
      <c r="A66" s="19">
        <v>61</v>
      </c>
      <c r="B66" s="19">
        <v>34</v>
      </c>
      <c r="C66" s="32" t="s">
        <v>49</v>
      </c>
      <c r="D66" s="17" t="s">
        <v>14</v>
      </c>
      <c r="E66" s="18" t="s">
        <v>2</v>
      </c>
      <c r="F66" s="6">
        <v>1953</v>
      </c>
      <c r="G66" s="1" t="s">
        <v>12</v>
      </c>
      <c r="H66" s="19" t="str">
        <f t="shared" si="1"/>
        <v>D</v>
      </c>
      <c r="I66" s="19">
        <f>COUNTIF($F$6:$H66,$H66)</f>
        <v>4</v>
      </c>
      <c r="J66" s="39">
        <v>0.03414351851851852</v>
      </c>
    </row>
    <row r="67" spans="1:10" s="34" customFormat="1" ht="15" customHeight="1">
      <c r="A67" s="19">
        <v>62</v>
      </c>
      <c r="B67" s="19">
        <v>76</v>
      </c>
      <c r="C67" s="32" t="s">
        <v>73</v>
      </c>
      <c r="D67" s="17" t="s">
        <v>14</v>
      </c>
      <c r="E67" s="18" t="s">
        <v>2</v>
      </c>
      <c r="F67" s="6">
        <v>1980</v>
      </c>
      <c r="G67" s="1" t="s">
        <v>152</v>
      </c>
      <c r="H67" s="19" t="str">
        <f t="shared" si="1"/>
        <v>A</v>
      </c>
      <c r="I67" s="19">
        <f>COUNTIF($F$6:$H67,$H67)</f>
        <v>25</v>
      </c>
      <c r="J67" s="39">
        <v>0.03424768518518519</v>
      </c>
    </row>
    <row r="68" spans="1:10" s="35" customFormat="1" ht="15" customHeight="1">
      <c r="A68" s="19">
        <v>63</v>
      </c>
      <c r="B68" s="19">
        <v>14</v>
      </c>
      <c r="C68" s="32" t="s">
        <v>77</v>
      </c>
      <c r="D68" s="17" t="s">
        <v>14</v>
      </c>
      <c r="E68" s="18" t="s">
        <v>2</v>
      </c>
      <c r="F68" s="6">
        <v>1984</v>
      </c>
      <c r="G68" s="1" t="s">
        <v>154</v>
      </c>
      <c r="H68" s="19" t="str">
        <f t="shared" si="1"/>
        <v>A</v>
      </c>
      <c r="I68" s="19">
        <f>COUNTIF($F$6:$H68,$H68)</f>
        <v>26</v>
      </c>
      <c r="J68" s="39">
        <v>0.03435185185185185</v>
      </c>
    </row>
    <row r="69" spans="1:10" ht="15" customHeight="1">
      <c r="A69" s="19">
        <v>64</v>
      </c>
      <c r="B69" s="19">
        <v>131</v>
      </c>
      <c r="C69" s="32" t="s">
        <v>65</v>
      </c>
      <c r="D69" s="17" t="s">
        <v>14</v>
      </c>
      <c r="E69" s="18" t="s">
        <v>2</v>
      </c>
      <c r="F69" s="6">
        <v>1987</v>
      </c>
      <c r="G69" s="1" t="s">
        <v>12</v>
      </c>
      <c r="H69" s="19" t="str">
        <f t="shared" si="1"/>
        <v>A</v>
      </c>
      <c r="I69" s="19">
        <f>COUNTIF($F$6:$H69,$H69)</f>
        <v>27</v>
      </c>
      <c r="J69" s="39">
        <v>0.034409722222222223</v>
      </c>
    </row>
    <row r="70" spans="1:10" ht="15" customHeight="1">
      <c r="A70" s="19">
        <v>65</v>
      </c>
      <c r="B70" s="19">
        <v>67</v>
      </c>
      <c r="C70" s="32" t="s">
        <v>25</v>
      </c>
      <c r="D70" s="17" t="s">
        <v>14</v>
      </c>
      <c r="E70" s="18" t="s">
        <v>2</v>
      </c>
      <c r="F70" s="6">
        <v>1979</v>
      </c>
      <c r="G70" s="1" t="s">
        <v>21</v>
      </c>
      <c r="H70" s="19" t="str">
        <f aca="true" t="shared" si="2" ref="H70:H101">IF($E70="m",IF($F$1-$F70&gt;19,IF($F$1-$F70&lt;40,"A",IF($F$1-$F70&gt;49,IF($F$1-$F70&gt;59,IF($F$1-$F70&gt;69,"E","D"),"C"),"B")),"JM"),IF($F$1-$F70&gt;19,IF($F$1-$F70&lt;40,"F",IF($F$1-$F70&lt;50,"G","H")),"JŽ"))</f>
        <v>A</v>
      </c>
      <c r="I70" s="19">
        <f>COUNTIF($F$6:$H70,$H70)</f>
        <v>28</v>
      </c>
      <c r="J70" s="39">
        <v>0.034525462962962966</v>
      </c>
    </row>
    <row r="71" spans="1:10" s="35" customFormat="1" ht="15" customHeight="1">
      <c r="A71" s="19">
        <v>66</v>
      </c>
      <c r="B71" s="19">
        <v>98</v>
      </c>
      <c r="C71" s="32" t="s">
        <v>244</v>
      </c>
      <c r="D71" s="17" t="s">
        <v>14</v>
      </c>
      <c r="E71" s="18" t="s">
        <v>2</v>
      </c>
      <c r="F71" s="6">
        <v>1979</v>
      </c>
      <c r="G71" s="1" t="s">
        <v>12</v>
      </c>
      <c r="H71" s="19" t="str">
        <f t="shared" si="2"/>
        <v>A</v>
      </c>
      <c r="I71" s="19">
        <f>COUNTIF($F$6:$H71,$H71)</f>
        <v>29</v>
      </c>
      <c r="J71" s="39">
        <v>0.03456018518518519</v>
      </c>
    </row>
    <row r="72" spans="1:10" ht="15" customHeight="1">
      <c r="A72" s="19">
        <v>67</v>
      </c>
      <c r="B72" s="19">
        <v>95</v>
      </c>
      <c r="C72" s="32" t="s">
        <v>128</v>
      </c>
      <c r="D72" s="17" t="s">
        <v>14</v>
      </c>
      <c r="E72" s="18" t="s">
        <v>11</v>
      </c>
      <c r="F72" s="6">
        <v>1982</v>
      </c>
      <c r="G72" s="1" t="s">
        <v>12</v>
      </c>
      <c r="H72" s="19" t="str">
        <f t="shared" si="2"/>
        <v>F</v>
      </c>
      <c r="I72" s="19">
        <f>COUNTIF($F$6:$H72,$H72)</f>
        <v>5</v>
      </c>
      <c r="J72" s="39">
        <v>0.03466435185185185</v>
      </c>
    </row>
    <row r="73" spans="1:10" ht="15" customHeight="1">
      <c r="A73" s="19">
        <v>68</v>
      </c>
      <c r="B73" s="19">
        <v>35</v>
      </c>
      <c r="C73" s="32" t="s">
        <v>84</v>
      </c>
      <c r="D73" s="17" t="s">
        <v>14</v>
      </c>
      <c r="E73" s="18" t="s">
        <v>2</v>
      </c>
      <c r="F73" s="6">
        <v>1980</v>
      </c>
      <c r="G73" s="1" t="s">
        <v>12</v>
      </c>
      <c r="H73" s="19" t="str">
        <f t="shared" si="2"/>
        <v>A</v>
      </c>
      <c r="I73" s="19">
        <f>COUNTIF($F$6:$H73,$H73)</f>
        <v>30</v>
      </c>
      <c r="J73" s="39">
        <v>0.0347337962962963</v>
      </c>
    </row>
    <row r="74" spans="1:10" ht="15" customHeight="1">
      <c r="A74" s="19">
        <v>69</v>
      </c>
      <c r="B74" s="19">
        <v>104</v>
      </c>
      <c r="C74" s="32" t="s">
        <v>93</v>
      </c>
      <c r="D74" s="17" t="s">
        <v>14</v>
      </c>
      <c r="E74" s="18" t="s">
        <v>11</v>
      </c>
      <c r="F74" s="6">
        <v>1986</v>
      </c>
      <c r="G74" s="1" t="s">
        <v>12</v>
      </c>
      <c r="H74" s="19" t="str">
        <f t="shared" si="2"/>
        <v>F</v>
      </c>
      <c r="I74" s="19">
        <f>COUNTIF($F$6:$H74,$H74)</f>
        <v>6</v>
      </c>
      <c r="J74" s="39">
        <v>0.03488425925925926</v>
      </c>
    </row>
    <row r="75" spans="1:10" s="33" customFormat="1" ht="15" customHeight="1">
      <c r="A75" s="19">
        <v>70</v>
      </c>
      <c r="B75" s="19">
        <v>24</v>
      </c>
      <c r="C75" s="32" t="s">
        <v>35</v>
      </c>
      <c r="D75" s="17" t="s">
        <v>14</v>
      </c>
      <c r="E75" s="18" t="s">
        <v>11</v>
      </c>
      <c r="F75" s="6">
        <v>1979</v>
      </c>
      <c r="G75" s="1" t="s">
        <v>181</v>
      </c>
      <c r="H75" s="19" t="str">
        <f t="shared" si="2"/>
        <v>F</v>
      </c>
      <c r="I75" s="19">
        <f>COUNTIF($F$6:$H75,$H75)</f>
        <v>7</v>
      </c>
      <c r="J75" s="39">
        <v>0.03505787037037037</v>
      </c>
    </row>
    <row r="76" spans="1:10" ht="15" customHeight="1">
      <c r="A76" s="19">
        <v>71</v>
      </c>
      <c r="B76" s="19">
        <v>124</v>
      </c>
      <c r="C76" s="69" t="s">
        <v>206</v>
      </c>
      <c r="D76" s="17" t="s">
        <v>14</v>
      </c>
      <c r="E76" s="18" t="s">
        <v>2</v>
      </c>
      <c r="F76" s="6">
        <v>1985</v>
      </c>
      <c r="G76" s="4" t="s">
        <v>207</v>
      </c>
      <c r="H76" s="19" t="str">
        <f t="shared" si="2"/>
        <v>A</v>
      </c>
      <c r="I76" s="19">
        <f>COUNTIF($F$6:$H76,$H76)</f>
        <v>31</v>
      </c>
      <c r="J76" s="39">
        <v>0.03516203703703704</v>
      </c>
    </row>
    <row r="77" spans="1:10" ht="15" customHeight="1">
      <c r="A77" s="19">
        <v>72</v>
      </c>
      <c r="B77" s="19">
        <v>123</v>
      </c>
      <c r="C77" s="32" t="s">
        <v>243</v>
      </c>
      <c r="D77" s="17" t="s">
        <v>14</v>
      </c>
      <c r="E77" s="18" t="s">
        <v>2</v>
      </c>
      <c r="F77" s="6">
        <v>1985</v>
      </c>
      <c r="G77" s="1" t="s">
        <v>155</v>
      </c>
      <c r="H77" s="19" t="str">
        <f t="shared" si="2"/>
        <v>A</v>
      </c>
      <c r="I77" s="19">
        <f>COUNTIF($F$6:$H77,$H77)</f>
        <v>32</v>
      </c>
      <c r="J77" s="39">
        <v>0.03517361111111111</v>
      </c>
    </row>
    <row r="78" spans="1:10" s="33" customFormat="1" ht="15" customHeight="1">
      <c r="A78" s="19">
        <v>73</v>
      </c>
      <c r="B78" s="19">
        <v>11</v>
      </c>
      <c r="C78" s="32" t="s">
        <v>104</v>
      </c>
      <c r="D78" s="17" t="s">
        <v>14</v>
      </c>
      <c r="E78" s="18" t="s">
        <v>2</v>
      </c>
      <c r="F78" s="6">
        <v>1954</v>
      </c>
      <c r="G78" s="1" t="s">
        <v>164</v>
      </c>
      <c r="H78" s="19" t="str">
        <f t="shared" si="2"/>
        <v>D</v>
      </c>
      <c r="I78" s="19">
        <f>COUNTIF($F$6:$H78,$H78)</f>
        <v>5</v>
      </c>
      <c r="J78" s="39">
        <v>0.0352662037037037</v>
      </c>
    </row>
    <row r="79" spans="1:12" s="33" customFormat="1" ht="15" customHeight="1">
      <c r="A79" s="42">
        <v>74</v>
      </c>
      <c r="B79" s="42">
        <v>36</v>
      </c>
      <c r="C79" s="43" t="s">
        <v>102</v>
      </c>
      <c r="D79" s="44" t="s">
        <v>14</v>
      </c>
      <c r="E79" s="45" t="s">
        <v>2</v>
      </c>
      <c r="F79" s="46">
        <v>1948</v>
      </c>
      <c r="G79" s="47" t="s">
        <v>163</v>
      </c>
      <c r="H79" s="42" t="str">
        <f t="shared" si="2"/>
        <v>E</v>
      </c>
      <c r="I79" s="42">
        <f>COUNTIF($F$6:$H79,$H79)</f>
        <v>1</v>
      </c>
      <c r="J79" s="48">
        <v>0.0355787037037037</v>
      </c>
      <c r="K79" s="51"/>
      <c r="L79" s="51"/>
    </row>
    <row r="80" spans="1:10" ht="15" customHeight="1">
      <c r="A80" s="19">
        <v>75</v>
      </c>
      <c r="B80" s="19">
        <v>121</v>
      </c>
      <c r="C80" s="69" t="s">
        <v>204</v>
      </c>
      <c r="D80" s="17" t="s">
        <v>14</v>
      </c>
      <c r="E80" s="18" t="s">
        <v>2</v>
      </c>
      <c r="F80" s="6">
        <v>1966</v>
      </c>
      <c r="G80" s="70" t="s">
        <v>205</v>
      </c>
      <c r="H80" s="19" t="str">
        <f t="shared" si="2"/>
        <v>C</v>
      </c>
      <c r="I80" s="19">
        <f>COUNTIF($F$6:$H80,$H80)</f>
        <v>12</v>
      </c>
      <c r="J80" s="39">
        <v>0.035590277777777776</v>
      </c>
    </row>
    <row r="81" spans="1:10" ht="15" customHeight="1">
      <c r="A81" s="19">
        <v>76</v>
      </c>
      <c r="B81" s="19">
        <v>52</v>
      </c>
      <c r="C81" s="69" t="s">
        <v>187</v>
      </c>
      <c r="D81" s="17" t="s">
        <v>14</v>
      </c>
      <c r="E81" s="18" t="s">
        <v>2</v>
      </c>
      <c r="F81" s="6">
        <v>1965</v>
      </c>
      <c r="G81" s="70" t="s">
        <v>188</v>
      </c>
      <c r="H81" s="19" t="str">
        <f t="shared" si="2"/>
        <v>C</v>
      </c>
      <c r="I81" s="19">
        <f>COUNTIF($F$6:$H81,$H81)</f>
        <v>13</v>
      </c>
      <c r="J81" s="39">
        <v>0.03581018518518519</v>
      </c>
    </row>
    <row r="82" spans="1:10" ht="15" customHeight="1">
      <c r="A82" s="19">
        <v>77</v>
      </c>
      <c r="B82" s="19">
        <v>41</v>
      </c>
      <c r="C82" s="32" t="s">
        <v>112</v>
      </c>
      <c r="D82" s="17" t="s">
        <v>14</v>
      </c>
      <c r="E82" s="18" t="s">
        <v>2</v>
      </c>
      <c r="F82" s="6">
        <v>1973</v>
      </c>
      <c r="G82" s="1" t="s">
        <v>12</v>
      </c>
      <c r="H82" s="19" t="str">
        <f t="shared" si="2"/>
        <v>B</v>
      </c>
      <c r="I82" s="19">
        <f>COUNTIF($F$6:$H82,$H82)</f>
        <v>15</v>
      </c>
      <c r="J82" s="39">
        <v>0.03582175925925926</v>
      </c>
    </row>
    <row r="83" spans="1:10" s="35" customFormat="1" ht="15" customHeight="1">
      <c r="A83" s="61">
        <v>78</v>
      </c>
      <c r="B83" s="61">
        <v>44</v>
      </c>
      <c r="C83" s="62" t="s">
        <v>135</v>
      </c>
      <c r="D83" s="63" t="s">
        <v>14</v>
      </c>
      <c r="E83" s="64" t="s">
        <v>11</v>
      </c>
      <c r="F83" s="65">
        <v>1977</v>
      </c>
      <c r="G83" s="66" t="s">
        <v>12</v>
      </c>
      <c r="H83" s="61" t="str">
        <f t="shared" si="2"/>
        <v>G</v>
      </c>
      <c r="I83" s="61">
        <f>COUNTIF($F$6:$H83,$H83)</f>
        <v>3</v>
      </c>
      <c r="J83" s="67">
        <v>0.0358912037037037</v>
      </c>
    </row>
    <row r="84" spans="1:10" ht="15" customHeight="1">
      <c r="A84" s="19">
        <v>79</v>
      </c>
      <c r="B84" s="19">
        <v>72</v>
      </c>
      <c r="C84" s="32" t="s">
        <v>132</v>
      </c>
      <c r="D84" s="17" t="s">
        <v>14</v>
      </c>
      <c r="E84" s="18" t="s">
        <v>11</v>
      </c>
      <c r="F84" s="6">
        <v>1979</v>
      </c>
      <c r="G84" s="1" t="s">
        <v>12</v>
      </c>
      <c r="H84" s="19" t="str">
        <f t="shared" si="2"/>
        <v>F</v>
      </c>
      <c r="I84" s="19">
        <f>COUNTIF($F$6:$H84,$H84)</f>
        <v>8</v>
      </c>
      <c r="J84" s="39">
        <v>0.035925925925925924</v>
      </c>
    </row>
    <row r="85" spans="1:10" ht="15" customHeight="1">
      <c r="A85" s="19">
        <v>80</v>
      </c>
      <c r="B85" s="19">
        <v>13</v>
      </c>
      <c r="C85" s="32" t="s">
        <v>227</v>
      </c>
      <c r="D85" s="17" t="s">
        <v>14</v>
      </c>
      <c r="E85" s="18" t="s">
        <v>2</v>
      </c>
      <c r="F85" s="6">
        <v>1982</v>
      </c>
      <c r="G85" s="1" t="s">
        <v>12</v>
      </c>
      <c r="H85" s="19" t="str">
        <f t="shared" si="2"/>
        <v>A</v>
      </c>
      <c r="I85" s="19">
        <f>COUNTIF($F$6:$H85,$H85)</f>
        <v>33</v>
      </c>
      <c r="J85" s="39">
        <v>0.035937500000000004</v>
      </c>
    </row>
    <row r="86" spans="1:10" ht="15" customHeight="1">
      <c r="A86" s="19">
        <v>81</v>
      </c>
      <c r="B86" s="19">
        <v>130</v>
      </c>
      <c r="C86" s="32" t="s">
        <v>83</v>
      </c>
      <c r="D86" s="17" t="s">
        <v>14</v>
      </c>
      <c r="E86" s="18" t="s">
        <v>2</v>
      </c>
      <c r="F86" s="6">
        <v>1968</v>
      </c>
      <c r="G86" s="1" t="s">
        <v>38</v>
      </c>
      <c r="H86" s="19" t="str">
        <f t="shared" si="2"/>
        <v>C</v>
      </c>
      <c r="I86" s="19">
        <f>COUNTIF($F$6:$H86,$H86)</f>
        <v>14</v>
      </c>
      <c r="J86" s="39">
        <v>0.03594907407407407</v>
      </c>
    </row>
    <row r="87" spans="1:10" ht="15" customHeight="1">
      <c r="A87" s="19">
        <v>82</v>
      </c>
      <c r="B87" s="19">
        <v>71</v>
      </c>
      <c r="C87" s="32" t="s">
        <v>120</v>
      </c>
      <c r="D87" s="17" t="s">
        <v>14</v>
      </c>
      <c r="E87" s="18" t="s">
        <v>2</v>
      </c>
      <c r="F87" s="6">
        <v>1989</v>
      </c>
      <c r="G87" s="1" t="s">
        <v>21</v>
      </c>
      <c r="H87" s="19" t="str">
        <f t="shared" si="2"/>
        <v>A</v>
      </c>
      <c r="I87" s="19">
        <f>COUNTIF($F$6:$H87,$H87)</f>
        <v>34</v>
      </c>
      <c r="J87" s="39">
        <v>0.03612268518518518</v>
      </c>
    </row>
    <row r="88" spans="1:10" ht="15" customHeight="1">
      <c r="A88" s="19">
        <v>83</v>
      </c>
      <c r="B88" s="19">
        <v>27</v>
      </c>
      <c r="C88" s="32" t="s">
        <v>57</v>
      </c>
      <c r="D88" s="17" t="s">
        <v>14</v>
      </c>
      <c r="E88" s="18" t="s">
        <v>2</v>
      </c>
      <c r="F88" s="6">
        <v>1960</v>
      </c>
      <c r="G88" s="1" t="s">
        <v>146</v>
      </c>
      <c r="H88" s="19" t="str">
        <f t="shared" si="2"/>
        <v>C</v>
      </c>
      <c r="I88" s="19">
        <f>COUNTIF($F$6:$H88,$H88)</f>
        <v>15</v>
      </c>
      <c r="J88" s="39">
        <v>0.03619212962962963</v>
      </c>
    </row>
    <row r="89" spans="1:10" ht="15" customHeight="1">
      <c r="A89" s="19">
        <v>84</v>
      </c>
      <c r="B89" s="19">
        <v>101</v>
      </c>
      <c r="C89" s="32" t="s">
        <v>228</v>
      </c>
      <c r="D89" s="17" t="s">
        <v>14</v>
      </c>
      <c r="E89" s="18" t="s">
        <v>11</v>
      </c>
      <c r="F89" s="6">
        <v>1981</v>
      </c>
      <c r="G89" s="1" t="s">
        <v>21</v>
      </c>
      <c r="H89" s="19" t="str">
        <f t="shared" si="2"/>
        <v>F</v>
      </c>
      <c r="I89" s="19">
        <f>COUNTIF($F$6:$H89,$H89)</f>
        <v>9</v>
      </c>
      <c r="J89" s="39">
        <v>0.03636574074074074</v>
      </c>
    </row>
    <row r="90" spans="1:10" ht="15" customHeight="1">
      <c r="A90" s="19">
        <v>85</v>
      </c>
      <c r="B90" s="19">
        <v>100</v>
      </c>
      <c r="C90" s="32" t="s">
        <v>229</v>
      </c>
      <c r="D90" s="17" t="s">
        <v>14</v>
      </c>
      <c r="E90" s="18" t="s">
        <v>2</v>
      </c>
      <c r="F90" s="6">
        <v>1957</v>
      </c>
      <c r="G90" s="1" t="s">
        <v>21</v>
      </c>
      <c r="H90" s="19" t="str">
        <f t="shared" si="2"/>
        <v>D</v>
      </c>
      <c r="I90" s="19">
        <f>COUNTIF($F$6:$H90,$H90)</f>
        <v>6</v>
      </c>
      <c r="J90" s="39">
        <v>0.03650462962962963</v>
      </c>
    </row>
    <row r="91" spans="1:10" ht="15" customHeight="1">
      <c r="A91" s="19">
        <v>86</v>
      </c>
      <c r="B91" s="19">
        <v>79</v>
      </c>
      <c r="C91" s="32" t="s">
        <v>133</v>
      </c>
      <c r="D91" s="17" t="s">
        <v>14</v>
      </c>
      <c r="E91" s="18" t="s">
        <v>2</v>
      </c>
      <c r="F91" s="6">
        <v>1992</v>
      </c>
      <c r="G91" s="1" t="s">
        <v>12</v>
      </c>
      <c r="H91" s="19" t="str">
        <f t="shared" si="2"/>
        <v>A</v>
      </c>
      <c r="I91" s="19">
        <f>COUNTIF($F$6:$H91,$H91)</f>
        <v>35</v>
      </c>
      <c r="J91" s="39">
        <v>0.036516203703703703</v>
      </c>
    </row>
    <row r="92" spans="1:10" ht="15" customHeight="1">
      <c r="A92" s="19">
        <v>87</v>
      </c>
      <c r="B92" s="19">
        <v>113</v>
      </c>
      <c r="C92" s="32" t="s">
        <v>121</v>
      </c>
      <c r="D92" s="17" t="s">
        <v>14</v>
      </c>
      <c r="E92" s="18" t="s">
        <v>11</v>
      </c>
      <c r="F92" s="6">
        <v>1970</v>
      </c>
      <c r="G92" s="1" t="s">
        <v>12</v>
      </c>
      <c r="H92" s="19" t="str">
        <f t="shared" si="2"/>
        <v>G</v>
      </c>
      <c r="I92" s="19">
        <f>COUNTIF($F$6:$H92,$H92)</f>
        <v>4</v>
      </c>
      <c r="J92" s="39">
        <v>0.03678240740740741</v>
      </c>
    </row>
    <row r="93" spans="1:10" ht="15" customHeight="1">
      <c r="A93" s="19">
        <v>88</v>
      </c>
      <c r="B93" s="19">
        <v>51</v>
      </c>
      <c r="C93" s="32" t="s">
        <v>118</v>
      </c>
      <c r="D93" s="17" t="s">
        <v>14</v>
      </c>
      <c r="E93" s="18" t="s">
        <v>2</v>
      </c>
      <c r="F93" s="6">
        <v>1966</v>
      </c>
      <c r="G93" s="1" t="s">
        <v>39</v>
      </c>
      <c r="H93" s="19" t="str">
        <f t="shared" si="2"/>
        <v>C</v>
      </c>
      <c r="I93" s="19">
        <f>COUNTIF($F$6:$H93,$H93)</f>
        <v>16</v>
      </c>
      <c r="J93" s="39">
        <v>0.036898148148148145</v>
      </c>
    </row>
    <row r="94" spans="1:10" ht="15" customHeight="1">
      <c r="A94" s="19">
        <v>89</v>
      </c>
      <c r="B94" s="19">
        <v>25</v>
      </c>
      <c r="C94" s="32" t="s">
        <v>142</v>
      </c>
      <c r="D94" s="17" t="s">
        <v>14</v>
      </c>
      <c r="E94" s="18" t="s">
        <v>2</v>
      </c>
      <c r="F94" s="6">
        <v>1980</v>
      </c>
      <c r="G94" s="1" t="s">
        <v>170</v>
      </c>
      <c r="H94" s="19" t="str">
        <f t="shared" si="2"/>
        <v>A</v>
      </c>
      <c r="I94" s="19">
        <f>COUNTIF($F$6:$H94,$H94)</f>
        <v>36</v>
      </c>
      <c r="J94" s="39">
        <v>0.03711805555555556</v>
      </c>
    </row>
    <row r="95" spans="1:10" ht="15" customHeight="1">
      <c r="A95" s="19">
        <v>90</v>
      </c>
      <c r="B95" s="19">
        <v>138</v>
      </c>
      <c r="C95" s="32" t="s">
        <v>141</v>
      </c>
      <c r="D95" s="17" t="s">
        <v>14</v>
      </c>
      <c r="E95" s="18" t="s">
        <v>2</v>
      </c>
      <c r="F95" s="6">
        <v>1986</v>
      </c>
      <c r="G95" s="1" t="s">
        <v>169</v>
      </c>
      <c r="H95" s="19" t="str">
        <f t="shared" si="2"/>
        <v>A</v>
      </c>
      <c r="I95" s="19">
        <f>COUNTIF($F$6:$H95,$H95)</f>
        <v>37</v>
      </c>
      <c r="J95" s="39">
        <v>0.037141203703703704</v>
      </c>
    </row>
    <row r="96" spans="1:10" ht="15" customHeight="1">
      <c r="A96" s="19">
        <v>91</v>
      </c>
      <c r="B96" s="19">
        <v>137</v>
      </c>
      <c r="C96" s="32" t="s">
        <v>248</v>
      </c>
      <c r="D96" s="17" t="s">
        <v>14</v>
      </c>
      <c r="E96" s="18" t="s">
        <v>2</v>
      </c>
      <c r="F96" s="6">
        <v>1985</v>
      </c>
      <c r="G96" s="1" t="s">
        <v>12</v>
      </c>
      <c r="H96" s="19" t="str">
        <f t="shared" si="2"/>
        <v>A</v>
      </c>
      <c r="I96" s="19">
        <f>COUNTIF($F$6:$H96,$H96)</f>
        <v>38</v>
      </c>
      <c r="J96" s="39">
        <v>0.03716435185185185</v>
      </c>
    </row>
    <row r="97" spans="1:10" ht="15" customHeight="1">
      <c r="A97" s="19">
        <v>92</v>
      </c>
      <c r="B97" s="19">
        <v>132</v>
      </c>
      <c r="C97" s="32" t="s">
        <v>139</v>
      </c>
      <c r="D97" s="17" t="s">
        <v>14</v>
      </c>
      <c r="E97" s="18" t="s">
        <v>11</v>
      </c>
      <c r="F97" s="6">
        <v>1984</v>
      </c>
      <c r="G97" s="1" t="s">
        <v>12</v>
      </c>
      <c r="H97" s="19" t="str">
        <f t="shared" si="2"/>
        <v>F</v>
      </c>
      <c r="I97" s="19">
        <f>COUNTIF($F$6:$H97,$H97)</f>
        <v>10</v>
      </c>
      <c r="J97" s="39">
        <v>0.0372337962962963</v>
      </c>
    </row>
    <row r="98" spans="1:10" ht="15" customHeight="1">
      <c r="A98" s="19">
        <v>93</v>
      </c>
      <c r="B98" s="19">
        <v>122</v>
      </c>
      <c r="C98" s="32" t="s">
        <v>143</v>
      </c>
      <c r="D98" s="17" t="s">
        <v>14</v>
      </c>
      <c r="E98" s="18" t="s">
        <v>2</v>
      </c>
      <c r="F98" s="6">
        <v>1985</v>
      </c>
      <c r="G98" s="1" t="s">
        <v>21</v>
      </c>
      <c r="H98" s="19" t="str">
        <f t="shared" si="2"/>
        <v>A</v>
      </c>
      <c r="I98" s="19">
        <f>COUNTIF($F$6:$H98,$H98)</f>
        <v>39</v>
      </c>
      <c r="J98" s="39">
        <v>0.03741898148148148</v>
      </c>
    </row>
    <row r="99" spans="1:10" s="34" customFormat="1" ht="15" customHeight="1">
      <c r="A99" s="52">
        <v>94</v>
      </c>
      <c r="B99" s="52">
        <v>18</v>
      </c>
      <c r="C99" s="59" t="s">
        <v>115</v>
      </c>
      <c r="D99" s="54" t="s">
        <v>14</v>
      </c>
      <c r="E99" s="55" t="s">
        <v>2</v>
      </c>
      <c r="F99" s="56">
        <v>1948</v>
      </c>
      <c r="G99" s="60" t="s">
        <v>12</v>
      </c>
      <c r="H99" s="52" t="str">
        <f t="shared" si="2"/>
        <v>E</v>
      </c>
      <c r="I99" s="52">
        <f>COUNTIF($F$6:$H99,$H99)</f>
        <v>2</v>
      </c>
      <c r="J99" s="58">
        <v>0.03755787037037037</v>
      </c>
    </row>
    <row r="100" spans="1:10" s="35" customFormat="1" ht="15" customHeight="1">
      <c r="A100" s="19">
        <v>95</v>
      </c>
      <c r="B100" s="19">
        <v>84</v>
      </c>
      <c r="C100" s="32" t="s">
        <v>95</v>
      </c>
      <c r="D100" s="17" t="s">
        <v>14</v>
      </c>
      <c r="E100" s="18" t="s">
        <v>11</v>
      </c>
      <c r="F100" s="6">
        <v>1974</v>
      </c>
      <c r="G100" s="1" t="s">
        <v>12</v>
      </c>
      <c r="H100" s="19" t="str">
        <f t="shared" si="2"/>
        <v>G</v>
      </c>
      <c r="I100" s="19">
        <f>COUNTIF($F$6:$H100,$H100)</f>
        <v>5</v>
      </c>
      <c r="J100" s="39">
        <v>0.037638888888888895</v>
      </c>
    </row>
    <row r="101" spans="1:10" ht="15" customHeight="1">
      <c r="A101" s="19">
        <v>96</v>
      </c>
      <c r="B101" s="19">
        <v>83</v>
      </c>
      <c r="C101" s="32" t="s">
        <v>94</v>
      </c>
      <c r="D101" s="17" t="s">
        <v>14</v>
      </c>
      <c r="E101" s="18" t="s">
        <v>2</v>
      </c>
      <c r="F101" s="6">
        <v>1974</v>
      </c>
      <c r="G101" s="1" t="s">
        <v>12</v>
      </c>
      <c r="H101" s="19" t="str">
        <f t="shared" si="2"/>
        <v>B</v>
      </c>
      <c r="I101" s="19">
        <f>COUNTIF($F$6:$H101,$H101)</f>
        <v>16</v>
      </c>
      <c r="J101" s="39">
        <v>0.03782407407407407</v>
      </c>
    </row>
    <row r="102" spans="1:10" s="33" customFormat="1" ht="15" customHeight="1">
      <c r="A102" s="42">
        <v>97</v>
      </c>
      <c r="B102" s="42">
        <v>48</v>
      </c>
      <c r="C102" s="43" t="s">
        <v>55</v>
      </c>
      <c r="D102" s="44" t="s">
        <v>14</v>
      </c>
      <c r="E102" s="45" t="s">
        <v>11</v>
      </c>
      <c r="F102" s="46">
        <v>1968</v>
      </c>
      <c r="G102" s="47" t="s">
        <v>12</v>
      </c>
      <c r="H102" s="42" t="str">
        <f aca="true" t="shared" si="3" ref="H102:H114">IF($E102="m",IF($F$1-$F102&gt;19,IF($F$1-$F102&lt;40,"A",IF($F$1-$F102&gt;49,IF($F$1-$F102&gt;59,IF($F$1-$F102&gt;69,"E","D"),"C"),"B")),"JM"),IF($F$1-$F102&gt;19,IF($F$1-$F102&lt;40,"F",IF($F$1-$F102&lt;50,"G","H")),"JŽ"))</f>
        <v>H</v>
      </c>
      <c r="I102" s="42">
        <f>COUNTIF($F$6:$H102,$H102)</f>
        <v>1</v>
      </c>
      <c r="J102" s="48">
        <v>0.03820601851851852</v>
      </c>
    </row>
    <row r="103" spans="1:10" ht="15" customHeight="1">
      <c r="A103" s="19">
        <v>98</v>
      </c>
      <c r="B103" s="19">
        <v>68</v>
      </c>
      <c r="C103" s="32" t="s">
        <v>26</v>
      </c>
      <c r="D103" s="17" t="s">
        <v>14</v>
      </c>
      <c r="E103" s="18" t="s">
        <v>11</v>
      </c>
      <c r="F103" s="6">
        <v>1982</v>
      </c>
      <c r="G103" s="1" t="s">
        <v>21</v>
      </c>
      <c r="H103" s="19" t="str">
        <f t="shared" si="3"/>
        <v>F</v>
      </c>
      <c r="I103" s="19">
        <f>COUNTIF($F$6:$H103,$H103)</f>
        <v>11</v>
      </c>
      <c r="J103" s="39">
        <v>0.03826388888888889</v>
      </c>
    </row>
    <row r="104" spans="1:10" ht="15" customHeight="1">
      <c r="A104" s="19">
        <v>99</v>
      </c>
      <c r="B104" s="19">
        <v>125</v>
      </c>
      <c r="C104" s="32" t="s">
        <v>106</v>
      </c>
      <c r="D104" s="17" t="s">
        <v>14</v>
      </c>
      <c r="E104" s="18" t="s">
        <v>2</v>
      </c>
      <c r="F104" s="6">
        <v>1981</v>
      </c>
      <c r="G104" s="1" t="s">
        <v>17</v>
      </c>
      <c r="H104" s="19" t="str">
        <f t="shared" si="3"/>
        <v>A</v>
      </c>
      <c r="I104" s="19">
        <f>COUNTIF($F$6:$H104,$H104)</f>
        <v>40</v>
      </c>
      <c r="J104" s="39">
        <v>0.03827546296296296</v>
      </c>
    </row>
    <row r="105" spans="1:10" ht="15" customHeight="1">
      <c r="A105" s="19">
        <v>100</v>
      </c>
      <c r="B105" s="19">
        <v>74</v>
      </c>
      <c r="C105" s="32" t="s">
        <v>230</v>
      </c>
      <c r="D105" s="17" t="s">
        <v>14</v>
      </c>
      <c r="E105" s="18" t="s">
        <v>11</v>
      </c>
      <c r="F105" s="6">
        <v>1978</v>
      </c>
      <c r="G105" s="1" t="s">
        <v>12</v>
      </c>
      <c r="H105" s="19" t="str">
        <f t="shared" si="3"/>
        <v>G</v>
      </c>
      <c r="I105" s="19">
        <f>COUNTIF($F$6:$H105,$H105)</f>
        <v>6</v>
      </c>
      <c r="J105" s="39">
        <v>0.0384375</v>
      </c>
    </row>
    <row r="106" spans="1:10" ht="15" customHeight="1">
      <c r="A106" s="19">
        <v>101</v>
      </c>
      <c r="B106" s="19">
        <v>141</v>
      </c>
      <c r="C106" s="32" t="s">
        <v>122</v>
      </c>
      <c r="D106" s="17" t="s">
        <v>14</v>
      </c>
      <c r="E106" s="18" t="s">
        <v>2</v>
      </c>
      <c r="F106" s="6">
        <v>1971</v>
      </c>
      <c r="G106" s="1" t="s">
        <v>12</v>
      </c>
      <c r="H106" s="19" t="str">
        <f t="shared" si="3"/>
        <v>B</v>
      </c>
      <c r="I106" s="19">
        <f>COUNTIF($F$6:$H106,$H106)</f>
        <v>17</v>
      </c>
      <c r="J106" s="39">
        <v>0.03844907407407407</v>
      </c>
    </row>
    <row r="107" spans="1:10" s="34" customFormat="1" ht="15" customHeight="1">
      <c r="A107" s="52">
        <v>102</v>
      </c>
      <c r="B107" s="52">
        <v>28</v>
      </c>
      <c r="C107" s="59" t="s">
        <v>126</v>
      </c>
      <c r="D107" s="54" t="s">
        <v>14</v>
      </c>
      <c r="E107" s="55" t="s">
        <v>11</v>
      </c>
      <c r="F107" s="56">
        <v>1966</v>
      </c>
      <c r="G107" s="60" t="s">
        <v>145</v>
      </c>
      <c r="H107" s="52" t="str">
        <f t="shared" si="3"/>
        <v>H</v>
      </c>
      <c r="I107" s="52">
        <f>COUNTIF($F$6:$H107,$H107)</f>
        <v>2</v>
      </c>
      <c r="J107" s="58">
        <v>0.03851851851851852</v>
      </c>
    </row>
    <row r="108" spans="1:10" ht="15" customHeight="1">
      <c r="A108" s="19">
        <v>103</v>
      </c>
      <c r="B108" s="19">
        <v>92</v>
      </c>
      <c r="C108" s="32" t="s">
        <v>231</v>
      </c>
      <c r="D108" s="17" t="s">
        <v>14</v>
      </c>
      <c r="E108" s="18" t="s">
        <v>2</v>
      </c>
      <c r="F108" s="6">
        <v>1986</v>
      </c>
      <c r="G108" s="1" t="s">
        <v>12</v>
      </c>
      <c r="H108" s="19" t="str">
        <f t="shared" si="3"/>
        <v>A</v>
      </c>
      <c r="I108" s="19">
        <f>COUNTIF($F$6:$H108,$H108)</f>
        <v>41</v>
      </c>
      <c r="J108" s="39">
        <v>0.03861111111111111</v>
      </c>
    </row>
    <row r="109" spans="1:10" ht="15" customHeight="1">
      <c r="A109" s="19">
        <v>104</v>
      </c>
      <c r="B109" s="19">
        <v>47</v>
      </c>
      <c r="C109" s="32" t="s">
        <v>60</v>
      </c>
      <c r="D109" s="17" t="s">
        <v>14</v>
      </c>
      <c r="E109" s="18" t="s">
        <v>2</v>
      </c>
      <c r="F109" s="6">
        <v>1963</v>
      </c>
      <c r="G109" s="1" t="s">
        <v>12</v>
      </c>
      <c r="H109" s="19" t="str">
        <f t="shared" si="3"/>
        <v>C</v>
      </c>
      <c r="I109" s="19">
        <f>COUNTIF($F$6:$H109,$H109)</f>
        <v>17</v>
      </c>
      <c r="J109" s="39">
        <v>0.03872685185185185</v>
      </c>
    </row>
    <row r="110" spans="1:10" ht="15" customHeight="1">
      <c r="A110" s="19">
        <v>105</v>
      </c>
      <c r="B110" s="19">
        <v>81</v>
      </c>
      <c r="C110" s="32" t="s">
        <v>79</v>
      </c>
      <c r="D110" s="17" t="s">
        <v>14</v>
      </c>
      <c r="E110" s="18" t="s">
        <v>11</v>
      </c>
      <c r="F110" s="6">
        <v>1986</v>
      </c>
      <c r="G110" s="1" t="s">
        <v>12</v>
      </c>
      <c r="H110" s="19" t="str">
        <f t="shared" si="3"/>
        <v>F</v>
      </c>
      <c r="I110" s="19">
        <f>COUNTIF($F$6:$H110,$H110)</f>
        <v>12</v>
      </c>
      <c r="J110" s="39">
        <v>0.0390625</v>
      </c>
    </row>
    <row r="111" spans="1:10" ht="15" customHeight="1">
      <c r="A111" s="19">
        <v>106</v>
      </c>
      <c r="B111" s="19">
        <v>109</v>
      </c>
      <c r="C111" s="32" t="s">
        <v>87</v>
      </c>
      <c r="D111" s="17" t="s">
        <v>199</v>
      </c>
      <c r="E111" s="18" t="s">
        <v>11</v>
      </c>
      <c r="F111" s="6">
        <v>1994</v>
      </c>
      <c r="G111" s="1" t="s">
        <v>157</v>
      </c>
      <c r="H111" s="19" t="str">
        <f t="shared" si="3"/>
        <v>F</v>
      </c>
      <c r="I111" s="19">
        <f>COUNTIF($F$6:$H111,$H111)</f>
        <v>13</v>
      </c>
      <c r="J111" s="39">
        <v>0.039074074074074074</v>
      </c>
    </row>
    <row r="112" spans="1:10" ht="15" customHeight="1">
      <c r="A112" s="19">
        <v>107</v>
      </c>
      <c r="B112" s="19">
        <v>82</v>
      </c>
      <c r="C112" s="32" t="s">
        <v>129</v>
      </c>
      <c r="D112" s="17" t="s">
        <v>14</v>
      </c>
      <c r="E112" s="18" t="s">
        <v>2</v>
      </c>
      <c r="F112" s="6">
        <v>1994</v>
      </c>
      <c r="G112" s="1" t="s">
        <v>12</v>
      </c>
      <c r="H112" s="19" t="str">
        <f t="shared" si="3"/>
        <v>A</v>
      </c>
      <c r="I112" s="19">
        <f>COUNTIF($F$6:$H112,$H112)</f>
        <v>42</v>
      </c>
      <c r="J112" s="39">
        <v>0.03935185185185185</v>
      </c>
    </row>
    <row r="113" spans="1:10" ht="15" customHeight="1">
      <c r="A113" s="19">
        <v>108</v>
      </c>
      <c r="B113" s="19">
        <v>69</v>
      </c>
      <c r="C113" s="32" t="s">
        <v>232</v>
      </c>
      <c r="D113" s="17" t="s">
        <v>14</v>
      </c>
      <c r="E113" s="18" t="s">
        <v>2</v>
      </c>
      <c r="F113" s="6">
        <v>1988</v>
      </c>
      <c r="G113" s="1" t="s">
        <v>20</v>
      </c>
      <c r="H113" s="19" t="str">
        <f t="shared" si="3"/>
        <v>A</v>
      </c>
      <c r="I113" s="19">
        <f>COUNTIF($F$6:$H113,$H113)</f>
        <v>43</v>
      </c>
      <c r="J113" s="39">
        <v>0.039375</v>
      </c>
    </row>
    <row r="114" spans="1:10" ht="15" customHeight="1">
      <c r="A114" s="19">
        <v>109</v>
      </c>
      <c r="B114" s="19">
        <v>140</v>
      </c>
      <c r="C114" s="32" t="s">
        <v>69</v>
      </c>
      <c r="D114" s="17" t="s">
        <v>14</v>
      </c>
      <c r="E114" s="18" t="s">
        <v>11</v>
      </c>
      <c r="F114" s="6">
        <v>1990</v>
      </c>
      <c r="G114" s="1" t="s">
        <v>12</v>
      </c>
      <c r="H114" s="19" t="str">
        <f t="shared" si="3"/>
        <v>F</v>
      </c>
      <c r="I114" s="19">
        <f>COUNTIF($F$6:$H114,$H114)</f>
        <v>14</v>
      </c>
      <c r="J114" s="39">
        <v>0.039386574074074074</v>
      </c>
    </row>
    <row r="115" spans="1:10" s="33" customFormat="1" ht="15" customHeight="1">
      <c r="A115" s="42">
        <v>110</v>
      </c>
      <c r="B115" s="42">
        <v>57</v>
      </c>
      <c r="C115" s="43" t="s">
        <v>127</v>
      </c>
      <c r="D115" s="44" t="s">
        <v>14</v>
      </c>
      <c r="E115" s="45" t="s">
        <v>11</v>
      </c>
      <c r="F115" s="46">
        <v>1957</v>
      </c>
      <c r="G115" s="47" t="s">
        <v>21</v>
      </c>
      <c r="H115" s="42" t="s">
        <v>179</v>
      </c>
      <c r="I115" s="42">
        <f>COUNTIF($F$6:$H115,$H115)</f>
        <v>1</v>
      </c>
      <c r="J115" s="48">
        <v>0.039594907407407405</v>
      </c>
    </row>
    <row r="116" spans="1:10" ht="15" customHeight="1">
      <c r="A116" s="19">
        <v>111</v>
      </c>
      <c r="B116" s="19">
        <v>1</v>
      </c>
      <c r="C116" s="32" t="s">
        <v>241</v>
      </c>
      <c r="D116" s="17" t="s">
        <v>14</v>
      </c>
      <c r="E116" s="18" t="s">
        <v>2</v>
      </c>
      <c r="F116" s="6">
        <v>1967</v>
      </c>
      <c r="G116" s="1" t="s">
        <v>12</v>
      </c>
      <c r="H116" s="19" t="str">
        <f aca="true" t="shared" si="4" ref="H116:H128">IF($E116="m",IF($F$1-$F116&gt;19,IF($F$1-$F116&lt;40,"A",IF($F$1-$F116&gt;49,IF($F$1-$F116&gt;59,IF($F$1-$F116&gt;69,"E","D"),"C"),"B")),"JM"),IF($F$1-$F116&gt;19,IF($F$1-$F116&lt;40,"F",IF($F$1-$F116&lt;50,"G","H")),"JŽ"))</f>
        <v>C</v>
      </c>
      <c r="I116" s="19">
        <f>COUNTIF($F$6:$H116,$H116)</f>
        <v>18</v>
      </c>
      <c r="J116" s="39">
        <v>0.03966435185185185</v>
      </c>
    </row>
    <row r="117" spans="1:10" ht="15" customHeight="1">
      <c r="A117" s="19">
        <v>112</v>
      </c>
      <c r="B117" s="19">
        <v>73</v>
      </c>
      <c r="C117" s="32" t="s">
        <v>97</v>
      </c>
      <c r="D117" s="17" t="s">
        <v>14</v>
      </c>
      <c r="E117" s="18" t="s">
        <v>11</v>
      </c>
      <c r="F117" s="6">
        <v>1979</v>
      </c>
      <c r="G117" s="1" t="s">
        <v>160</v>
      </c>
      <c r="H117" s="19" t="str">
        <f t="shared" si="4"/>
        <v>F</v>
      </c>
      <c r="I117" s="19">
        <f>COUNTIF($F$6:$H117,$H117)</f>
        <v>15</v>
      </c>
      <c r="J117" s="39">
        <v>0.039699074074074074</v>
      </c>
    </row>
    <row r="118" spans="1:10" ht="15" customHeight="1">
      <c r="A118" s="19">
        <v>113</v>
      </c>
      <c r="B118" s="19">
        <v>139</v>
      </c>
      <c r="C118" s="32" t="s">
        <v>240</v>
      </c>
      <c r="D118" s="17" t="s">
        <v>14</v>
      </c>
      <c r="E118" s="18" t="s">
        <v>2</v>
      </c>
      <c r="F118" s="6">
        <v>1994</v>
      </c>
      <c r="G118" s="1" t="s">
        <v>153</v>
      </c>
      <c r="H118" s="19" t="str">
        <f t="shared" si="4"/>
        <v>A</v>
      </c>
      <c r="I118" s="19">
        <f>COUNTIF($F$6:$H118,$H118)</f>
        <v>44</v>
      </c>
      <c r="J118" s="39">
        <v>0.04020833333333333</v>
      </c>
    </row>
    <row r="119" spans="1:10" ht="15" customHeight="1">
      <c r="A119" s="19">
        <v>114</v>
      </c>
      <c r="B119" s="19">
        <v>55</v>
      </c>
      <c r="C119" s="32" t="s">
        <v>242</v>
      </c>
      <c r="D119" s="17" t="s">
        <v>14</v>
      </c>
      <c r="E119" s="18" t="s">
        <v>2</v>
      </c>
      <c r="F119" s="6">
        <v>1963</v>
      </c>
      <c r="G119" s="1" t="s">
        <v>221</v>
      </c>
      <c r="H119" s="19" t="str">
        <f t="shared" si="4"/>
        <v>C</v>
      </c>
      <c r="I119" s="19">
        <f>COUNTIF($F$6:$H119,$H119)</f>
        <v>19</v>
      </c>
      <c r="J119" s="39">
        <v>0.040462962962962964</v>
      </c>
    </row>
    <row r="120" spans="1:10" ht="15" customHeight="1">
      <c r="A120" s="19">
        <v>115</v>
      </c>
      <c r="B120" s="19">
        <v>42</v>
      </c>
      <c r="C120" s="32" t="s">
        <v>103</v>
      </c>
      <c r="D120" s="17" t="s">
        <v>14</v>
      </c>
      <c r="E120" s="18" t="s">
        <v>2</v>
      </c>
      <c r="F120" s="6">
        <v>1977</v>
      </c>
      <c r="G120" s="1" t="s">
        <v>12</v>
      </c>
      <c r="H120" s="19" t="str">
        <f t="shared" si="4"/>
        <v>B</v>
      </c>
      <c r="I120" s="19">
        <f>COUNTIF($F$6:$H120,$H120)</f>
        <v>18</v>
      </c>
      <c r="J120" s="39">
        <v>0.04065972222222222</v>
      </c>
    </row>
    <row r="121" spans="1:10" ht="15" customHeight="1">
      <c r="A121" s="19">
        <v>116</v>
      </c>
      <c r="B121" s="19">
        <v>12</v>
      </c>
      <c r="C121" s="32" t="s">
        <v>117</v>
      </c>
      <c r="D121" s="17" t="s">
        <v>14</v>
      </c>
      <c r="E121" s="18" t="s">
        <v>2</v>
      </c>
      <c r="F121" s="6">
        <v>1953</v>
      </c>
      <c r="G121" s="1" t="s">
        <v>20</v>
      </c>
      <c r="H121" s="19" t="str">
        <f t="shared" si="4"/>
        <v>D</v>
      </c>
      <c r="I121" s="19">
        <f>COUNTIF($F$6:$H121,$H121)</f>
        <v>7</v>
      </c>
      <c r="J121" s="39">
        <v>0.040949074074074075</v>
      </c>
    </row>
    <row r="122" spans="1:10" ht="15" customHeight="1">
      <c r="A122" s="19">
        <v>117</v>
      </c>
      <c r="B122" s="19">
        <v>20</v>
      </c>
      <c r="C122" s="32" t="s">
        <v>234</v>
      </c>
      <c r="D122" s="17" t="s">
        <v>14</v>
      </c>
      <c r="E122" s="18" t="s">
        <v>2</v>
      </c>
      <c r="F122" s="6">
        <v>1976</v>
      </c>
      <c r="G122" s="1" t="s">
        <v>168</v>
      </c>
      <c r="H122" s="19" t="str">
        <f t="shared" si="4"/>
        <v>B</v>
      </c>
      <c r="I122" s="19">
        <f>COUNTIF($F$6:$H122,$H122)</f>
        <v>19</v>
      </c>
      <c r="J122" s="39">
        <v>0.04131944444444444</v>
      </c>
    </row>
    <row r="123" spans="1:10" ht="15" customHeight="1">
      <c r="A123" s="19">
        <v>118</v>
      </c>
      <c r="B123" s="19">
        <v>19</v>
      </c>
      <c r="C123" s="32" t="s">
        <v>233</v>
      </c>
      <c r="D123" s="17" t="s">
        <v>14</v>
      </c>
      <c r="E123" s="18" t="s">
        <v>11</v>
      </c>
      <c r="F123" s="6">
        <v>1984</v>
      </c>
      <c r="G123" s="1" t="s">
        <v>17</v>
      </c>
      <c r="H123" s="19" t="str">
        <f t="shared" si="4"/>
        <v>F</v>
      </c>
      <c r="I123" s="19">
        <f>COUNTIF($F$6:$H123,$H123)</f>
        <v>16</v>
      </c>
      <c r="J123" s="39">
        <v>0.04133101851851852</v>
      </c>
    </row>
    <row r="124" spans="1:10" ht="15" customHeight="1">
      <c r="A124" s="19">
        <v>119</v>
      </c>
      <c r="B124" s="19">
        <v>85</v>
      </c>
      <c r="C124" s="32" t="s">
        <v>238</v>
      </c>
      <c r="D124" s="17" t="s">
        <v>14</v>
      </c>
      <c r="E124" s="18" t="s">
        <v>2</v>
      </c>
      <c r="F124" s="6">
        <v>1963</v>
      </c>
      <c r="G124" s="1" t="s">
        <v>12</v>
      </c>
      <c r="H124" s="19" t="str">
        <f t="shared" si="4"/>
        <v>C</v>
      </c>
      <c r="I124" s="19">
        <f>COUNTIF($F$6:$H124,$H124)</f>
        <v>20</v>
      </c>
      <c r="J124" s="39">
        <v>0.04144675925925926</v>
      </c>
    </row>
    <row r="125" spans="1:10" ht="15" customHeight="1">
      <c r="A125" s="19">
        <v>120</v>
      </c>
      <c r="B125" s="19">
        <v>49</v>
      </c>
      <c r="C125" s="32" t="s">
        <v>235</v>
      </c>
      <c r="D125" s="17" t="s">
        <v>14</v>
      </c>
      <c r="E125" s="18" t="s">
        <v>2</v>
      </c>
      <c r="F125" s="6">
        <v>1964</v>
      </c>
      <c r="G125" s="1" t="s">
        <v>12</v>
      </c>
      <c r="H125" s="19" t="str">
        <f t="shared" si="4"/>
        <v>C</v>
      </c>
      <c r="I125" s="19">
        <f>COUNTIF($F$6:$H125,$H125)</f>
        <v>21</v>
      </c>
      <c r="J125" s="39">
        <v>0.04178240740740741</v>
      </c>
    </row>
    <row r="126" spans="1:10" ht="15" customHeight="1">
      <c r="A126" s="19">
        <v>121</v>
      </c>
      <c r="B126" s="19">
        <v>50</v>
      </c>
      <c r="C126" s="32" t="s">
        <v>236</v>
      </c>
      <c r="D126" s="17" t="s">
        <v>14</v>
      </c>
      <c r="E126" s="18" t="s">
        <v>11</v>
      </c>
      <c r="F126" s="6">
        <v>1981</v>
      </c>
      <c r="G126" s="1" t="s">
        <v>40</v>
      </c>
      <c r="H126" s="19" t="str">
        <f t="shared" si="4"/>
        <v>F</v>
      </c>
      <c r="I126" s="19">
        <f>COUNTIF($F$6:$H126,$H126)</f>
        <v>17</v>
      </c>
      <c r="J126" s="39">
        <v>0.04178240740740741</v>
      </c>
    </row>
    <row r="127" spans="1:10" ht="15" customHeight="1">
      <c r="A127" s="19">
        <v>122</v>
      </c>
      <c r="B127" s="19">
        <v>23</v>
      </c>
      <c r="C127" s="32" t="s">
        <v>85</v>
      </c>
      <c r="D127" s="17" t="s">
        <v>14</v>
      </c>
      <c r="E127" s="18" t="s">
        <v>11</v>
      </c>
      <c r="F127" s="6">
        <v>1975</v>
      </c>
      <c r="G127" s="1" t="s">
        <v>12</v>
      </c>
      <c r="H127" s="19" t="str">
        <f t="shared" si="4"/>
        <v>G</v>
      </c>
      <c r="I127" s="19">
        <f>COUNTIF($F$6:$H127,$H127)</f>
        <v>7</v>
      </c>
      <c r="J127" s="39">
        <v>0.042199074074074076</v>
      </c>
    </row>
    <row r="128" spans="1:10" ht="15" customHeight="1">
      <c r="A128" s="19">
        <v>123</v>
      </c>
      <c r="B128" s="19">
        <v>96</v>
      </c>
      <c r="C128" s="32" t="s">
        <v>237</v>
      </c>
      <c r="D128" s="17" t="s">
        <v>14</v>
      </c>
      <c r="E128" s="18" t="s">
        <v>11</v>
      </c>
      <c r="F128" s="6">
        <v>1985</v>
      </c>
      <c r="G128" s="1" t="s">
        <v>43</v>
      </c>
      <c r="H128" s="19" t="str">
        <f t="shared" si="4"/>
        <v>F</v>
      </c>
      <c r="I128" s="19">
        <f>COUNTIF($F$6:$H128,$H128)</f>
        <v>18</v>
      </c>
      <c r="J128" s="39">
        <v>0.04241898148148148</v>
      </c>
    </row>
    <row r="129" spans="1:10" s="34" customFormat="1" ht="15" customHeight="1">
      <c r="A129" s="52">
        <v>124</v>
      </c>
      <c r="B129" s="52">
        <v>87</v>
      </c>
      <c r="C129" s="53" t="s">
        <v>249</v>
      </c>
      <c r="D129" s="54" t="s">
        <v>14</v>
      </c>
      <c r="E129" s="55" t="s">
        <v>11</v>
      </c>
      <c r="F129" s="56">
        <v>1952</v>
      </c>
      <c r="G129" s="57" t="s">
        <v>195</v>
      </c>
      <c r="H129" s="52" t="s">
        <v>179</v>
      </c>
      <c r="I129" s="52">
        <f>COUNTIF($F$6:$H129,$H129)</f>
        <v>2</v>
      </c>
      <c r="J129" s="58">
        <v>0.04494212962962963</v>
      </c>
    </row>
    <row r="130" spans="1:10" s="35" customFormat="1" ht="15" customHeight="1">
      <c r="A130" s="61">
        <v>125</v>
      </c>
      <c r="B130" s="61">
        <v>29</v>
      </c>
      <c r="C130" s="62" t="s">
        <v>136</v>
      </c>
      <c r="D130" s="63" t="s">
        <v>14</v>
      </c>
      <c r="E130" s="64" t="s">
        <v>11</v>
      </c>
      <c r="F130" s="65">
        <v>1966</v>
      </c>
      <c r="G130" s="66" t="s">
        <v>167</v>
      </c>
      <c r="H130" s="61" t="str">
        <f aca="true" t="shared" si="5" ref="H130:H145">IF($E130="m",IF($F$1-$F130&gt;19,IF($F$1-$F130&lt;40,"A",IF($F$1-$F130&gt;49,IF($F$1-$F130&gt;59,IF($F$1-$F130&gt;69,"E","D"),"C"),"B")),"JM"),IF($F$1-$F130&gt;19,IF($F$1-$F130&lt;40,"F",IF($F$1-$F130&lt;50,"G","H")),"JŽ"))</f>
        <v>H</v>
      </c>
      <c r="I130" s="61">
        <f>COUNTIF($F$6:$H130,$H130)</f>
        <v>3</v>
      </c>
      <c r="J130" s="67">
        <v>0.04538194444444444</v>
      </c>
    </row>
    <row r="131" spans="1:10" ht="15" customHeight="1">
      <c r="A131" s="19">
        <v>126</v>
      </c>
      <c r="B131" s="19">
        <v>99</v>
      </c>
      <c r="C131" s="32" t="s">
        <v>107</v>
      </c>
      <c r="D131" s="17" t="s">
        <v>14</v>
      </c>
      <c r="E131" s="18" t="s">
        <v>11</v>
      </c>
      <c r="F131" s="6">
        <v>1990</v>
      </c>
      <c r="G131" s="1" t="s">
        <v>12</v>
      </c>
      <c r="H131" s="19" t="str">
        <f t="shared" si="5"/>
        <v>F</v>
      </c>
      <c r="I131" s="19">
        <f>COUNTIF($F$6:$H131,$H131)</f>
        <v>19</v>
      </c>
      <c r="J131" s="39">
        <v>0.04538194444444444</v>
      </c>
    </row>
    <row r="132" spans="1:10" ht="15" customHeight="1">
      <c r="A132" s="19">
        <v>127</v>
      </c>
      <c r="B132" s="19">
        <v>86</v>
      </c>
      <c r="C132" s="69" t="s">
        <v>194</v>
      </c>
      <c r="D132" s="17" t="s">
        <v>14</v>
      </c>
      <c r="E132" s="18" t="s">
        <v>11</v>
      </c>
      <c r="F132" s="6">
        <v>1978</v>
      </c>
      <c r="G132" s="4" t="s">
        <v>195</v>
      </c>
      <c r="H132" s="19" t="str">
        <f t="shared" si="5"/>
        <v>G</v>
      </c>
      <c r="I132" s="19">
        <f>COUNTIF($F$6:$H132,$H132)</f>
        <v>8</v>
      </c>
      <c r="J132" s="39">
        <v>0.04750000000000001</v>
      </c>
    </row>
    <row r="133" spans="1:10" ht="15" customHeight="1">
      <c r="A133" s="19">
        <v>128</v>
      </c>
      <c r="B133" s="19">
        <v>45</v>
      </c>
      <c r="C133" s="32" t="s">
        <v>105</v>
      </c>
      <c r="D133" s="17" t="s">
        <v>14</v>
      </c>
      <c r="E133" s="18" t="s">
        <v>2</v>
      </c>
      <c r="F133" s="6">
        <v>1981</v>
      </c>
      <c r="G133" s="1" t="s">
        <v>12</v>
      </c>
      <c r="H133" s="19" t="str">
        <f t="shared" si="5"/>
        <v>A</v>
      </c>
      <c r="I133" s="19">
        <f>COUNTIF($F$6:$H133,$H133)</f>
        <v>45</v>
      </c>
      <c r="J133" s="39">
        <v>0.04774305555555555</v>
      </c>
    </row>
    <row r="134" spans="1:10" s="34" customFormat="1" ht="15" customHeight="1">
      <c r="A134" s="19">
        <v>129</v>
      </c>
      <c r="B134" s="19">
        <v>37</v>
      </c>
      <c r="C134" s="32" t="s">
        <v>239</v>
      </c>
      <c r="D134" s="17" t="s">
        <v>14</v>
      </c>
      <c r="E134" s="18" t="s">
        <v>11</v>
      </c>
      <c r="F134" s="6">
        <v>1979</v>
      </c>
      <c r="G134" s="1" t="s">
        <v>21</v>
      </c>
      <c r="H134" s="19" t="str">
        <f t="shared" si="5"/>
        <v>F</v>
      </c>
      <c r="I134" s="19">
        <f>COUNTIF($F$6:$H134,$H134)</f>
        <v>20</v>
      </c>
      <c r="J134" s="39">
        <v>0.047754629629629626</v>
      </c>
    </row>
    <row r="135" spans="1:10" ht="15" customHeight="1">
      <c r="A135" s="19">
        <v>130</v>
      </c>
      <c r="B135" s="19">
        <v>38</v>
      </c>
      <c r="C135" s="32" t="s">
        <v>59</v>
      </c>
      <c r="D135" s="17" t="s">
        <v>14</v>
      </c>
      <c r="E135" s="18" t="s">
        <v>11</v>
      </c>
      <c r="F135" s="6">
        <v>1971</v>
      </c>
      <c r="G135" s="1" t="s">
        <v>147</v>
      </c>
      <c r="H135" s="19" t="str">
        <f t="shared" si="5"/>
        <v>G</v>
      </c>
      <c r="I135" s="19">
        <f>COUNTIF($F$6:$H135,$H135)</f>
        <v>9</v>
      </c>
      <c r="J135" s="39">
        <v>0.04935185185185185</v>
      </c>
    </row>
    <row r="136" spans="1:10" s="35" customFormat="1" ht="15" customHeight="1">
      <c r="A136" s="61">
        <v>131</v>
      </c>
      <c r="B136" s="61">
        <v>46</v>
      </c>
      <c r="C136" s="62" t="s">
        <v>222</v>
      </c>
      <c r="D136" s="63" t="s">
        <v>14</v>
      </c>
      <c r="E136" s="64" t="s">
        <v>2</v>
      </c>
      <c r="F136" s="65">
        <v>1946</v>
      </c>
      <c r="G136" s="66" t="s">
        <v>21</v>
      </c>
      <c r="H136" s="61" t="str">
        <f t="shared" si="5"/>
        <v>E</v>
      </c>
      <c r="I136" s="61">
        <f>COUNTIF($F$6:$H136,$H136)</f>
        <v>3</v>
      </c>
      <c r="J136" s="67">
        <v>0.0497337962962963</v>
      </c>
    </row>
    <row r="137" spans="1:10" ht="15" customHeight="1">
      <c r="A137" s="19">
        <v>132</v>
      </c>
      <c r="B137" s="19">
        <v>59</v>
      </c>
      <c r="C137" s="32" t="s">
        <v>125</v>
      </c>
      <c r="D137" s="17" t="s">
        <v>14</v>
      </c>
      <c r="E137" s="18" t="s">
        <v>11</v>
      </c>
      <c r="F137" s="6">
        <v>1978</v>
      </c>
      <c r="G137" s="1" t="s">
        <v>12</v>
      </c>
      <c r="H137" s="19" t="str">
        <f t="shared" si="5"/>
        <v>G</v>
      </c>
      <c r="I137" s="19">
        <f>COUNTIF($F$6:$H137,$H137)</f>
        <v>10</v>
      </c>
      <c r="J137" s="39">
        <v>0.050243055555555555</v>
      </c>
    </row>
    <row r="138" spans="1:10" ht="15" customHeight="1">
      <c r="A138" s="19">
        <v>133</v>
      </c>
      <c r="B138" s="19">
        <v>10</v>
      </c>
      <c r="C138" s="32" t="s">
        <v>113</v>
      </c>
      <c r="D138" s="17" t="s">
        <v>14</v>
      </c>
      <c r="E138" s="18" t="s">
        <v>11</v>
      </c>
      <c r="F138" s="6">
        <v>1975</v>
      </c>
      <c r="G138" s="1" t="s">
        <v>20</v>
      </c>
      <c r="H138" s="19" t="str">
        <f t="shared" si="5"/>
        <v>G</v>
      </c>
      <c r="I138" s="19">
        <f>COUNTIF($F$6:$H138,$H138)</f>
        <v>11</v>
      </c>
      <c r="J138" s="39">
        <v>0.050625</v>
      </c>
    </row>
    <row r="139" spans="1:10" ht="15" customHeight="1">
      <c r="A139" s="19">
        <v>134</v>
      </c>
      <c r="B139" s="19">
        <v>58</v>
      </c>
      <c r="C139" s="32" t="s">
        <v>92</v>
      </c>
      <c r="D139" s="17" t="s">
        <v>14</v>
      </c>
      <c r="E139" s="18" t="s">
        <v>11</v>
      </c>
      <c r="F139" s="6">
        <v>1971</v>
      </c>
      <c r="G139" s="1" t="s">
        <v>12</v>
      </c>
      <c r="H139" s="19" t="str">
        <f t="shared" si="5"/>
        <v>G</v>
      </c>
      <c r="I139" s="19">
        <f>COUNTIF($F$6:$H139,$H139)</f>
        <v>12</v>
      </c>
      <c r="J139" s="39">
        <v>0.051875000000000004</v>
      </c>
    </row>
    <row r="140" spans="1:10" ht="15" customHeight="1">
      <c r="A140" s="19">
        <v>135</v>
      </c>
      <c r="B140" s="19">
        <v>65</v>
      </c>
      <c r="C140" s="32" t="s">
        <v>124</v>
      </c>
      <c r="D140" s="17" t="s">
        <v>14</v>
      </c>
      <c r="E140" s="18" t="s">
        <v>2</v>
      </c>
      <c r="F140" s="6">
        <v>1971</v>
      </c>
      <c r="G140" s="1" t="s">
        <v>12</v>
      </c>
      <c r="H140" s="19" t="str">
        <f t="shared" si="5"/>
        <v>B</v>
      </c>
      <c r="I140" s="19">
        <f>COUNTIF($F$6:$H140,$H140)</f>
        <v>20</v>
      </c>
      <c r="J140" s="39">
        <v>0.05261574074074074</v>
      </c>
    </row>
    <row r="141" spans="1:10" ht="15" customHeight="1">
      <c r="A141" s="19">
        <v>136</v>
      </c>
      <c r="B141" s="19">
        <v>22</v>
      </c>
      <c r="C141" s="32" t="s">
        <v>54</v>
      </c>
      <c r="D141" s="17" t="s">
        <v>14</v>
      </c>
      <c r="E141" s="18" t="s">
        <v>11</v>
      </c>
      <c r="F141" s="6">
        <v>1971</v>
      </c>
      <c r="G141" s="1" t="s">
        <v>12</v>
      </c>
      <c r="H141" s="19" t="str">
        <f t="shared" si="5"/>
        <v>G</v>
      </c>
      <c r="I141" s="19">
        <f>COUNTIF($F$6:$H141,$H141)</f>
        <v>13</v>
      </c>
      <c r="J141" s="39">
        <v>0.053888888888888896</v>
      </c>
    </row>
    <row r="142" spans="1:10" s="35" customFormat="1" ht="15" customHeight="1">
      <c r="A142" s="19">
        <v>137</v>
      </c>
      <c r="B142" s="19">
        <v>32</v>
      </c>
      <c r="C142" s="32" t="s">
        <v>67</v>
      </c>
      <c r="D142" s="17" t="s">
        <v>14</v>
      </c>
      <c r="E142" s="18" t="s">
        <v>2</v>
      </c>
      <c r="F142" s="6">
        <v>1961</v>
      </c>
      <c r="G142" s="1" t="s">
        <v>12</v>
      </c>
      <c r="H142" s="19" t="str">
        <f t="shared" si="5"/>
        <v>C</v>
      </c>
      <c r="I142" s="19">
        <f>COUNTIF($F$6:$H142,$H142)</f>
        <v>22</v>
      </c>
      <c r="J142" s="39" t="s">
        <v>44</v>
      </c>
    </row>
    <row r="143" spans="1:10" ht="15" customHeight="1">
      <c r="A143" s="19">
        <v>138</v>
      </c>
      <c r="B143" s="19">
        <v>120</v>
      </c>
      <c r="C143" s="69" t="s">
        <v>203</v>
      </c>
      <c r="D143" s="17" t="s">
        <v>14</v>
      </c>
      <c r="E143" s="18" t="s">
        <v>2</v>
      </c>
      <c r="F143" s="6">
        <v>1972</v>
      </c>
      <c r="G143" s="70" t="s">
        <v>205</v>
      </c>
      <c r="H143" s="19" t="str">
        <f t="shared" si="5"/>
        <v>B</v>
      </c>
      <c r="I143" s="19">
        <f>COUNTIF($F$6:$H143,$H143)</f>
        <v>21</v>
      </c>
      <c r="J143" s="38" t="s">
        <v>44</v>
      </c>
    </row>
    <row r="144" spans="1:10" ht="15" customHeight="1">
      <c r="A144" s="19">
        <v>139</v>
      </c>
      <c r="B144" s="19">
        <v>4</v>
      </c>
      <c r="C144" s="32" t="s">
        <v>70</v>
      </c>
      <c r="D144" s="17" t="s">
        <v>14</v>
      </c>
      <c r="E144" s="18" t="s">
        <v>2</v>
      </c>
      <c r="F144" s="6">
        <v>1983</v>
      </c>
      <c r="G144" s="1" t="s">
        <v>12</v>
      </c>
      <c r="H144" s="19" t="str">
        <f t="shared" si="5"/>
        <v>A</v>
      </c>
      <c r="I144" s="19">
        <f>COUNTIF($F$6:$H144,$H144)</f>
        <v>46</v>
      </c>
      <c r="J144" s="39" t="s">
        <v>44</v>
      </c>
    </row>
    <row r="145" spans="1:10" ht="15" customHeight="1">
      <c r="A145" s="19">
        <v>140</v>
      </c>
      <c r="B145" s="19">
        <v>31</v>
      </c>
      <c r="C145" s="32" t="s">
        <v>110</v>
      </c>
      <c r="D145" s="17" t="s">
        <v>14</v>
      </c>
      <c r="E145" s="18" t="s">
        <v>2</v>
      </c>
      <c r="F145" s="6">
        <v>1987</v>
      </c>
      <c r="G145" s="1" t="s">
        <v>12</v>
      </c>
      <c r="H145" s="19" t="str">
        <f t="shared" si="5"/>
        <v>A</v>
      </c>
      <c r="I145" s="19">
        <f>COUNTIF($F$6:$H145,$H145)</f>
        <v>47</v>
      </c>
      <c r="J145" s="39" t="s">
        <v>44</v>
      </c>
    </row>
    <row r="147" spans="1:10" s="2" customFormat="1" ht="16.5">
      <c r="A147" s="21" t="s">
        <v>10</v>
      </c>
      <c r="B147" s="22"/>
      <c r="C147" s="24"/>
      <c r="D147" s="23"/>
      <c r="E147" s="15"/>
      <c r="F147" s="16"/>
      <c r="G147" s="5"/>
      <c r="H147" s="16"/>
      <c r="I147" s="16"/>
      <c r="J147" s="40"/>
    </row>
    <row r="148" spans="1:10" s="2" customFormat="1" ht="13.5">
      <c r="A148" s="84" t="s">
        <v>6</v>
      </c>
      <c r="B148" s="84"/>
      <c r="C148" s="84"/>
      <c r="D148" s="84"/>
      <c r="E148" s="84"/>
      <c r="F148" s="7"/>
      <c r="H148" s="7"/>
      <c r="I148" s="7"/>
      <c r="J148" s="10"/>
    </row>
  </sheetData>
  <sheetProtection/>
  <mergeCells count="4">
    <mergeCell ref="A2:J2"/>
    <mergeCell ref="A3:J3"/>
    <mergeCell ref="A4:B4"/>
    <mergeCell ref="A148:E1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2">
      <selection activeCell="P55" sqref="P55"/>
    </sheetView>
  </sheetViews>
  <sheetFormatPr defaultColWidth="8.8515625" defaultRowHeight="12.75"/>
  <cols>
    <col min="1" max="1" width="4.8515625" style="7" customWidth="1"/>
    <col min="2" max="2" width="6.140625" style="7" customWidth="1"/>
    <col min="3" max="3" width="23.8515625" style="11" customWidth="1"/>
    <col min="4" max="4" width="4.421875" style="8" customWidth="1"/>
    <col min="5" max="5" width="4.57421875" style="9" customWidth="1"/>
    <col min="6" max="6" width="5.8515625" style="7" customWidth="1"/>
    <col min="7" max="7" width="33.140625" style="2" customWidth="1"/>
    <col min="8" max="8" width="4.421875" style="7" customWidth="1"/>
    <col min="9" max="9" width="5.00390625" style="7" customWidth="1"/>
    <col min="10" max="10" width="10.28125" style="10" customWidth="1"/>
    <col min="11" max="16384" width="8.8515625" style="11" customWidth="1"/>
  </cols>
  <sheetData>
    <row r="1" spans="5:6" ht="9.75" customHeight="1" hidden="1">
      <c r="E1" s="9" t="s">
        <v>4</v>
      </c>
      <c r="F1" s="7">
        <v>2018</v>
      </c>
    </row>
    <row r="2" spans="1:10" s="12" customFormat="1" ht="30" customHeight="1" thickBot="1">
      <c r="A2" s="85" t="s">
        <v>46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6.5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83" t="s">
        <v>15</v>
      </c>
      <c r="B4" s="83"/>
      <c r="C4" s="73" t="s">
        <v>254</v>
      </c>
      <c r="D4" s="14" t="s">
        <v>45</v>
      </c>
      <c r="E4" s="15"/>
      <c r="F4" s="13"/>
      <c r="G4" s="5"/>
      <c r="H4" s="16"/>
      <c r="I4" s="16"/>
      <c r="J4" s="24"/>
    </row>
    <row r="5" spans="1:10" s="72" customFormat="1" ht="27.75">
      <c r="A5" s="25" t="s">
        <v>8</v>
      </c>
      <c r="B5" s="29" t="s">
        <v>24</v>
      </c>
      <c r="C5" s="41" t="s">
        <v>16</v>
      </c>
      <c r="D5" s="27" t="s">
        <v>13</v>
      </c>
      <c r="E5" s="28" t="s">
        <v>3</v>
      </c>
      <c r="F5" s="29" t="s">
        <v>7</v>
      </c>
      <c r="G5" s="3" t="s">
        <v>0</v>
      </c>
      <c r="H5" s="30" t="s">
        <v>5</v>
      </c>
      <c r="I5" s="29" t="s">
        <v>9</v>
      </c>
      <c r="J5" s="31" t="s">
        <v>1</v>
      </c>
    </row>
    <row r="6" spans="1:10" s="33" customFormat="1" ht="15" customHeight="1">
      <c r="A6" s="42">
        <v>1</v>
      </c>
      <c r="B6" s="42">
        <v>17</v>
      </c>
      <c r="C6" s="43" t="s">
        <v>131</v>
      </c>
      <c r="D6" s="44" t="s">
        <v>14</v>
      </c>
      <c r="E6" s="45" t="s">
        <v>2</v>
      </c>
      <c r="F6" s="46">
        <v>1983</v>
      </c>
      <c r="G6" s="47" t="s">
        <v>12</v>
      </c>
      <c r="H6" s="42" t="str">
        <f aca="true" t="shared" si="0" ref="H6:H52">IF($E6="m",IF($F$1-$F6&gt;19,IF($F$1-$F6&lt;40,"A",IF($F$1-$F6&gt;49,IF($F$1-$F6&gt;59,IF($F$1-$F6&gt;69,"E","D"),"C"),"B")),"JM"),IF($F$1-$F6&gt;19,IF($F$1-$F6&lt;40,"F",IF($F$1-$F6&lt;50,"G","H")),"JŽ"))</f>
        <v>A</v>
      </c>
      <c r="I6" s="42">
        <f>COUNTIF($F$6:$H6,$H6)</f>
        <v>1</v>
      </c>
      <c r="J6" s="48">
        <v>0.02534722222222222</v>
      </c>
    </row>
    <row r="7" spans="1:10" s="34" customFormat="1" ht="15" customHeight="1">
      <c r="A7" s="52">
        <v>2</v>
      </c>
      <c r="B7" s="52">
        <v>63</v>
      </c>
      <c r="C7" s="59" t="s">
        <v>100</v>
      </c>
      <c r="D7" s="54" t="s">
        <v>14</v>
      </c>
      <c r="E7" s="55" t="s">
        <v>2</v>
      </c>
      <c r="F7" s="56">
        <v>1983</v>
      </c>
      <c r="G7" s="60" t="s">
        <v>162</v>
      </c>
      <c r="H7" s="52" t="str">
        <f t="shared" si="0"/>
        <v>A</v>
      </c>
      <c r="I7" s="52">
        <f>COUNTIF($F$6:$H7,$H7)</f>
        <v>2</v>
      </c>
      <c r="J7" s="58">
        <v>0.02578703703703704</v>
      </c>
    </row>
    <row r="8" spans="1:10" s="35" customFormat="1" ht="15" customHeight="1">
      <c r="A8" s="61">
        <v>3</v>
      </c>
      <c r="B8" s="61">
        <v>60</v>
      </c>
      <c r="C8" s="62" t="s">
        <v>34</v>
      </c>
      <c r="D8" s="63" t="s">
        <v>14</v>
      </c>
      <c r="E8" s="64" t="s">
        <v>2</v>
      </c>
      <c r="F8" s="65">
        <v>1981</v>
      </c>
      <c r="G8" s="66" t="s">
        <v>12</v>
      </c>
      <c r="H8" s="61" t="str">
        <f t="shared" si="0"/>
        <v>A</v>
      </c>
      <c r="I8" s="61">
        <f>COUNTIF($F$6:$H8,$H8)</f>
        <v>3</v>
      </c>
      <c r="J8" s="67">
        <v>0.0265625</v>
      </c>
    </row>
    <row r="9" spans="1:10" s="33" customFormat="1" ht="15" customHeight="1" hidden="1">
      <c r="A9" s="19">
        <v>8</v>
      </c>
      <c r="B9" s="19">
        <v>126</v>
      </c>
      <c r="C9" s="26" t="s">
        <v>72</v>
      </c>
      <c r="D9" s="17" t="s">
        <v>14</v>
      </c>
      <c r="E9" s="18" t="s">
        <v>2</v>
      </c>
      <c r="F9" s="6">
        <v>1984</v>
      </c>
      <c r="G9" s="4" t="s">
        <v>208</v>
      </c>
      <c r="H9" s="19" t="str">
        <f t="shared" si="0"/>
        <v>A</v>
      </c>
      <c r="I9" s="19">
        <f>COUNTIF($F$6:$H9,$H9)</f>
        <v>4</v>
      </c>
      <c r="J9" s="39">
        <v>0.026724537037037036</v>
      </c>
    </row>
    <row r="10" spans="1:10" ht="15" customHeight="1" hidden="1">
      <c r="A10" s="19">
        <v>10</v>
      </c>
      <c r="B10" s="19">
        <v>102</v>
      </c>
      <c r="C10" s="32" t="s">
        <v>108</v>
      </c>
      <c r="D10" s="17" t="s">
        <v>14</v>
      </c>
      <c r="E10" s="18" t="s">
        <v>2</v>
      </c>
      <c r="F10" s="6">
        <v>1982</v>
      </c>
      <c r="G10" s="1" t="s">
        <v>165</v>
      </c>
      <c r="H10" s="19" t="str">
        <f t="shared" si="0"/>
        <v>A</v>
      </c>
      <c r="I10" s="19">
        <f>COUNTIF($F$6:$H10,$H10)</f>
        <v>5</v>
      </c>
      <c r="J10" s="39">
        <v>0.027083333333333334</v>
      </c>
    </row>
    <row r="11" spans="1:10" s="34" customFormat="1" ht="15" customHeight="1" hidden="1">
      <c r="A11" s="19">
        <v>11</v>
      </c>
      <c r="B11" s="19">
        <v>40</v>
      </c>
      <c r="C11" s="26" t="s">
        <v>185</v>
      </c>
      <c r="D11" s="17" t="s">
        <v>14</v>
      </c>
      <c r="E11" s="18" t="s">
        <v>2</v>
      </c>
      <c r="F11" s="6">
        <v>1984</v>
      </c>
      <c r="G11" s="4" t="s">
        <v>186</v>
      </c>
      <c r="H11" s="19" t="str">
        <f t="shared" si="0"/>
        <v>A</v>
      </c>
      <c r="I11" s="19">
        <f>COUNTIF($F$6:$H11,$H11)</f>
        <v>6</v>
      </c>
      <c r="J11" s="39">
        <v>0.027256944444444445</v>
      </c>
    </row>
    <row r="12" spans="1:10" ht="15" customHeight="1" hidden="1">
      <c r="A12" s="19">
        <v>14</v>
      </c>
      <c r="B12" s="19">
        <v>107</v>
      </c>
      <c r="C12" s="26" t="s">
        <v>36</v>
      </c>
      <c r="D12" s="17" t="s">
        <v>14</v>
      </c>
      <c r="E12" s="18" t="s">
        <v>2</v>
      </c>
      <c r="F12" s="6">
        <v>1982</v>
      </c>
      <c r="G12" s="4" t="s">
        <v>198</v>
      </c>
      <c r="H12" s="19" t="str">
        <f t="shared" si="0"/>
        <v>A</v>
      </c>
      <c r="I12" s="19">
        <f>COUNTIF($F$6:$H12,$H12)</f>
        <v>7</v>
      </c>
      <c r="J12" s="39">
        <v>0.027800925925925923</v>
      </c>
    </row>
    <row r="13" spans="1:10" s="35" customFormat="1" ht="15" customHeight="1" hidden="1">
      <c r="A13" s="19">
        <v>16</v>
      </c>
      <c r="B13" s="19">
        <v>5</v>
      </c>
      <c r="C13" s="32" t="s">
        <v>82</v>
      </c>
      <c r="D13" s="17" t="s">
        <v>14</v>
      </c>
      <c r="E13" s="18" t="s">
        <v>2</v>
      </c>
      <c r="F13" s="6">
        <v>1979</v>
      </c>
      <c r="G13" s="1" t="s">
        <v>12</v>
      </c>
      <c r="H13" s="19" t="str">
        <f t="shared" si="0"/>
        <v>A</v>
      </c>
      <c r="I13" s="19">
        <f>COUNTIF($F$6:$H13,$H13)</f>
        <v>8</v>
      </c>
      <c r="J13" s="39">
        <v>0.028078703703703703</v>
      </c>
    </row>
    <row r="14" spans="1:10" ht="15" customHeight="1" hidden="1">
      <c r="A14" s="19">
        <v>20</v>
      </c>
      <c r="B14" s="19">
        <v>128</v>
      </c>
      <c r="C14" s="32" t="s">
        <v>61</v>
      </c>
      <c r="D14" s="17" t="s">
        <v>14</v>
      </c>
      <c r="E14" s="18" t="s">
        <v>2</v>
      </c>
      <c r="F14" s="6">
        <v>1984</v>
      </c>
      <c r="G14" s="1" t="s">
        <v>12</v>
      </c>
      <c r="H14" s="19" t="str">
        <f t="shared" si="0"/>
        <v>A</v>
      </c>
      <c r="I14" s="19">
        <f>COUNTIF($F$6:$H14,$H14)</f>
        <v>9</v>
      </c>
      <c r="J14" s="39">
        <v>0.02954861111111111</v>
      </c>
    </row>
    <row r="15" spans="1:10" ht="15" customHeight="1" hidden="1">
      <c r="A15" s="19">
        <v>23</v>
      </c>
      <c r="B15" s="19">
        <v>39</v>
      </c>
      <c r="C15" s="32" t="s">
        <v>109</v>
      </c>
      <c r="D15" s="17" t="s">
        <v>14</v>
      </c>
      <c r="E15" s="18" t="s">
        <v>2</v>
      </c>
      <c r="F15" s="6">
        <v>1979</v>
      </c>
      <c r="G15" s="1" t="s">
        <v>12</v>
      </c>
      <c r="H15" s="19" t="str">
        <f t="shared" si="0"/>
        <v>A</v>
      </c>
      <c r="I15" s="19">
        <f>COUNTIF($F$6:$H15,$H15)</f>
        <v>10</v>
      </c>
      <c r="J15" s="39">
        <v>0.03006944444444444</v>
      </c>
    </row>
    <row r="16" spans="1:10" ht="15" customHeight="1" hidden="1">
      <c r="A16" s="19">
        <v>27</v>
      </c>
      <c r="B16" s="19">
        <v>33</v>
      </c>
      <c r="C16" s="26" t="s">
        <v>183</v>
      </c>
      <c r="D16" s="17" t="s">
        <v>14</v>
      </c>
      <c r="E16" s="18" t="s">
        <v>2</v>
      </c>
      <c r="F16" s="6">
        <v>1995</v>
      </c>
      <c r="G16" s="4" t="s">
        <v>184</v>
      </c>
      <c r="H16" s="19" t="str">
        <f t="shared" si="0"/>
        <v>A</v>
      </c>
      <c r="I16" s="19">
        <f>COUNTIF($F$6:$H16,$H16)</f>
        <v>11</v>
      </c>
      <c r="J16" s="39">
        <v>0.03071759259259259</v>
      </c>
    </row>
    <row r="17" spans="1:10" ht="15" customHeight="1" hidden="1">
      <c r="A17" s="19">
        <v>28</v>
      </c>
      <c r="B17" s="19">
        <v>78</v>
      </c>
      <c r="C17" s="32" t="s">
        <v>88</v>
      </c>
      <c r="D17" s="17" t="s">
        <v>14</v>
      </c>
      <c r="E17" s="18" t="s">
        <v>2</v>
      </c>
      <c r="F17" s="6">
        <v>1995</v>
      </c>
      <c r="G17" s="1" t="s">
        <v>12</v>
      </c>
      <c r="H17" s="19" t="str">
        <f t="shared" si="0"/>
        <v>A</v>
      </c>
      <c r="I17" s="19">
        <f>COUNTIF($F$6:$H17,$H17)</f>
        <v>12</v>
      </c>
      <c r="J17" s="39">
        <v>0.030868055555555555</v>
      </c>
    </row>
    <row r="18" spans="1:10" ht="15" customHeight="1" hidden="1">
      <c r="A18" s="19">
        <v>29</v>
      </c>
      <c r="B18" s="19">
        <v>54</v>
      </c>
      <c r="C18" s="32" t="s">
        <v>78</v>
      </c>
      <c r="D18" s="17" t="s">
        <v>14</v>
      </c>
      <c r="E18" s="18" t="s">
        <v>2</v>
      </c>
      <c r="F18" s="6">
        <v>1979</v>
      </c>
      <c r="G18" s="1" t="s">
        <v>150</v>
      </c>
      <c r="H18" s="19" t="str">
        <f t="shared" si="0"/>
        <v>A</v>
      </c>
      <c r="I18" s="19">
        <f>COUNTIF($F$6:$H18,$H18)</f>
        <v>13</v>
      </c>
      <c r="J18" s="39">
        <v>0.030925925925925926</v>
      </c>
    </row>
    <row r="19" spans="1:10" ht="15" customHeight="1" hidden="1">
      <c r="A19" s="19">
        <v>30</v>
      </c>
      <c r="B19" s="19">
        <v>129</v>
      </c>
      <c r="C19" s="32" t="s">
        <v>48</v>
      </c>
      <c r="D19" s="17" t="s">
        <v>14</v>
      </c>
      <c r="E19" s="18" t="s">
        <v>2</v>
      </c>
      <c r="F19" s="6">
        <v>1985</v>
      </c>
      <c r="G19" s="1" t="s">
        <v>37</v>
      </c>
      <c r="H19" s="19" t="str">
        <f t="shared" si="0"/>
        <v>A</v>
      </c>
      <c r="I19" s="19">
        <f>COUNTIF($F$6:$H19,$H19)</f>
        <v>14</v>
      </c>
      <c r="J19" s="39">
        <v>0.031342592592592596</v>
      </c>
    </row>
    <row r="20" spans="1:10" s="33" customFormat="1" ht="15" customHeight="1" hidden="1">
      <c r="A20" s="19">
        <v>34</v>
      </c>
      <c r="B20" s="19">
        <v>21</v>
      </c>
      <c r="C20" s="32" t="s">
        <v>64</v>
      </c>
      <c r="D20" s="17" t="s">
        <v>14</v>
      </c>
      <c r="E20" s="18" t="s">
        <v>2</v>
      </c>
      <c r="F20" s="6">
        <v>1993</v>
      </c>
      <c r="G20" s="1" t="s">
        <v>148</v>
      </c>
      <c r="H20" s="19" t="str">
        <f t="shared" si="0"/>
        <v>A</v>
      </c>
      <c r="I20" s="19">
        <f>COUNTIF($F$6:$H20,$H20)</f>
        <v>15</v>
      </c>
      <c r="J20" s="39">
        <v>0.031689814814814816</v>
      </c>
    </row>
    <row r="21" spans="1:10" ht="15" customHeight="1" hidden="1">
      <c r="A21" s="19">
        <v>35</v>
      </c>
      <c r="B21" s="19">
        <v>142</v>
      </c>
      <c r="C21" s="26" t="s">
        <v>41</v>
      </c>
      <c r="D21" s="17" t="s">
        <v>14</v>
      </c>
      <c r="E21" s="18" t="s">
        <v>2</v>
      </c>
      <c r="F21" s="6">
        <v>1986</v>
      </c>
      <c r="G21" s="4" t="s">
        <v>213</v>
      </c>
      <c r="H21" s="19" t="str">
        <f t="shared" si="0"/>
        <v>A</v>
      </c>
      <c r="I21" s="19">
        <f>COUNTIF($F$6:$H21,$H21)</f>
        <v>16</v>
      </c>
      <c r="J21" s="39">
        <v>0.03172453703703703</v>
      </c>
    </row>
    <row r="22" spans="1:10" ht="15" customHeight="1" hidden="1">
      <c r="A22" s="19">
        <v>37</v>
      </c>
      <c r="B22" s="19">
        <v>134</v>
      </c>
      <c r="C22" s="32" t="s">
        <v>114</v>
      </c>
      <c r="D22" s="17" t="s">
        <v>14</v>
      </c>
      <c r="E22" s="18" t="s">
        <v>2</v>
      </c>
      <c r="F22" s="6">
        <v>1988</v>
      </c>
      <c r="G22" s="1" t="s">
        <v>12</v>
      </c>
      <c r="H22" s="19" t="str">
        <f t="shared" si="0"/>
        <v>A</v>
      </c>
      <c r="I22" s="19">
        <f>COUNTIF($F$6:$H22,$H22)</f>
        <v>17</v>
      </c>
      <c r="J22" s="39">
        <v>0.0319212962962963</v>
      </c>
    </row>
    <row r="23" spans="1:10" s="33" customFormat="1" ht="15" customHeight="1" hidden="1">
      <c r="A23" s="19">
        <v>41</v>
      </c>
      <c r="B23" s="19">
        <v>43</v>
      </c>
      <c r="C23" s="32" t="s">
        <v>58</v>
      </c>
      <c r="D23" s="17" t="s">
        <v>14</v>
      </c>
      <c r="E23" s="18" t="s">
        <v>2</v>
      </c>
      <c r="F23" s="6">
        <v>1993</v>
      </c>
      <c r="G23" s="1" t="s">
        <v>12</v>
      </c>
      <c r="H23" s="19" t="str">
        <f t="shared" si="0"/>
        <v>A</v>
      </c>
      <c r="I23" s="19">
        <f>COUNTIF($F$6:$H23,$H23)</f>
        <v>18</v>
      </c>
      <c r="J23" s="39">
        <v>0.03248842592592593</v>
      </c>
    </row>
    <row r="24" spans="1:10" ht="15" customHeight="1" hidden="1">
      <c r="A24" s="19">
        <v>45</v>
      </c>
      <c r="B24" s="19">
        <v>115</v>
      </c>
      <c r="C24" s="32" t="s">
        <v>66</v>
      </c>
      <c r="D24" s="17" t="s">
        <v>14</v>
      </c>
      <c r="E24" s="18" t="s">
        <v>2</v>
      </c>
      <c r="F24" s="6">
        <v>1992</v>
      </c>
      <c r="G24" s="1" t="s">
        <v>12</v>
      </c>
      <c r="H24" s="19" t="str">
        <f t="shared" si="0"/>
        <v>A</v>
      </c>
      <c r="I24" s="19">
        <f>COUNTIF($F$6:$H24,$H24)</f>
        <v>19</v>
      </c>
      <c r="J24" s="39">
        <v>0.032650462962962964</v>
      </c>
    </row>
    <row r="25" spans="1:10" ht="15" customHeight="1" hidden="1">
      <c r="A25" s="19">
        <v>47</v>
      </c>
      <c r="B25" s="19">
        <v>133</v>
      </c>
      <c r="C25" s="32" t="s">
        <v>76</v>
      </c>
      <c r="D25" s="17" t="s">
        <v>14</v>
      </c>
      <c r="E25" s="18" t="s">
        <v>2</v>
      </c>
      <c r="F25" s="6">
        <v>1990</v>
      </c>
      <c r="G25" s="1" t="s">
        <v>12</v>
      </c>
      <c r="H25" s="19" t="str">
        <f t="shared" si="0"/>
        <v>A</v>
      </c>
      <c r="I25" s="19">
        <f>COUNTIF($F$6:$H25,$H25)</f>
        <v>20</v>
      </c>
      <c r="J25" s="39">
        <v>0.03275462962962963</v>
      </c>
    </row>
    <row r="26" spans="1:10" ht="15" customHeight="1" hidden="1">
      <c r="A26" s="19">
        <v>48</v>
      </c>
      <c r="B26" s="19">
        <v>91</v>
      </c>
      <c r="C26" s="32" t="s">
        <v>30</v>
      </c>
      <c r="D26" s="17" t="s">
        <v>14</v>
      </c>
      <c r="E26" s="18" t="s">
        <v>2</v>
      </c>
      <c r="F26" s="6">
        <v>1987</v>
      </c>
      <c r="G26" s="1" t="s">
        <v>23</v>
      </c>
      <c r="H26" s="19" t="str">
        <f t="shared" si="0"/>
        <v>A</v>
      </c>
      <c r="I26" s="19">
        <f>COUNTIF($F$6:$H26,$H26)</f>
        <v>21</v>
      </c>
      <c r="J26" s="39">
        <v>0.0327662037037037</v>
      </c>
    </row>
    <row r="27" spans="1:10" ht="15" customHeight="1" hidden="1">
      <c r="A27" s="19">
        <v>51</v>
      </c>
      <c r="B27" s="19">
        <v>26</v>
      </c>
      <c r="C27" s="32" t="s">
        <v>176</v>
      </c>
      <c r="D27" s="17" t="s">
        <v>14</v>
      </c>
      <c r="E27" s="18" t="s">
        <v>2</v>
      </c>
      <c r="F27" s="6">
        <v>1983</v>
      </c>
      <c r="G27" s="1" t="s">
        <v>12</v>
      </c>
      <c r="H27" s="19" t="str">
        <f t="shared" si="0"/>
        <v>A</v>
      </c>
      <c r="I27" s="19">
        <f>COUNTIF($F$6:$H27,$H27)</f>
        <v>22</v>
      </c>
      <c r="J27" s="39">
        <v>0.03300925925925926</v>
      </c>
    </row>
    <row r="28" spans="1:10" s="34" customFormat="1" ht="15" customHeight="1" hidden="1">
      <c r="A28" s="19">
        <v>52</v>
      </c>
      <c r="B28" s="19">
        <v>64</v>
      </c>
      <c r="C28" s="32" t="s">
        <v>56</v>
      </c>
      <c r="D28" s="17" t="s">
        <v>14</v>
      </c>
      <c r="E28" s="18" t="s">
        <v>2</v>
      </c>
      <c r="F28" s="6">
        <v>1987</v>
      </c>
      <c r="G28" s="1" t="s">
        <v>12</v>
      </c>
      <c r="H28" s="19" t="str">
        <f t="shared" si="0"/>
        <v>A</v>
      </c>
      <c r="I28" s="19">
        <f>COUNTIF($F$6:$H28,$H28)</f>
        <v>23</v>
      </c>
      <c r="J28" s="39">
        <v>0.033032407407407406</v>
      </c>
    </row>
    <row r="29" spans="1:10" ht="15" customHeight="1" hidden="1">
      <c r="A29" s="19">
        <v>59</v>
      </c>
      <c r="B29" s="19">
        <v>116</v>
      </c>
      <c r="C29" s="32" t="s">
        <v>144</v>
      </c>
      <c r="D29" s="17" t="s">
        <v>14</v>
      </c>
      <c r="E29" s="18" t="s">
        <v>2</v>
      </c>
      <c r="F29" s="6">
        <v>1987</v>
      </c>
      <c r="G29" s="1" t="s">
        <v>12</v>
      </c>
      <c r="H29" s="19" t="str">
        <f t="shared" si="0"/>
        <v>A</v>
      </c>
      <c r="I29" s="19">
        <f>COUNTIF($F$6:$H29,$H29)</f>
        <v>24</v>
      </c>
      <c r="J29" s="39">
        <v>0.033726851851851855</v>
      </c>
    </row>
    <row r="30" spans="1:10" s="33" customFormat="1" ht="15" customHeight="1" hidden="1">
      <c r="A30" s="19">
        <v>62</v>
      </c>
      <c r="B30" s="19">
        <v>76</v>
      </c>
      <c r="C30" s="32" t="s">
        <v>73</v>
      </c>
      <c r="D30" s="17" t="s">
        <v>14</v>
      </c>
      <c r="E30" s="18" t="s">
        <v>2</v>
      </c>
      <c r="F30" s="6">
        <v>1980</v>
      </c>
      <c r="G30" s="1" t="s">
        <v>152</v>
      </c>
      <c r="H30" s="19" t="str">
        <f t="shared" si="0"/>
        <v>A</v>
      </c>
      <c r="I30" s="19">
        <f>COUNTIF($F$6:$H30,$H30)</f>
        <v>25</v>
      </c>
      <c r="J30" s="39">
        <v>0.03424768518518519</v>
      </c>
    </row>
    <row r="31" spans="1:10" s="35" customFormat="1" ht="15" customHeight="1" hidden="1">
      <c r="A31" s="19">
        <v>63</v>
      </c>
      <c r="B31" s="19">
        <v>14</v>
      </c>
      <c r="C31" s="32" t="s">
        <v>77</v>
      </c>
      <c r="D31" s="17" t="s">
        <v>14</v>
      </c>
      <c r="E31" s="18" t="s">
        <v>2</v>
      </c>
      <c r="F31" s="6">
        <v>1984</v>
      </c>
      <c r="G31" s="1" t="s">
        <v>154</v>
      </c>
      <c r="H31" s="19" t="str">
        <f t="shared" si="0"/>
        <v>A</v>
      </c>
      <c r="I31" s="19">
        <f>COUNTIF($F$6:$H31,$H31)</f>
        <v>26</v>
      </c>
      <c r="J31" s="39">
        <v>0.03435185185185185</v>
      </c>
    </row>
    <row r="32" spans="1:10" ht="15" customHeight="1" hidden="1">
      <c r="A32" s="19">
        <v>64</v>
      </c>
      <c r="B32" s="19">
        <v>131</v>
      </c>
      <c r="C32" s="32" t="s">
        <v>65</v>
      </c>
      <c r="D32" s="17" t="s">
        <v>14</v>
      </c>
      <c r="E32" s="18" t="s">
        <v>2</v>
      </c>
      <c r="F32" s="6">
        <v>1987</v>
      </c>
      <c r="G32" s="1" t="s">
        <v>12</v>
      </c>
      <c r="H32" s="19" t="str">
        <f t="shared" si="0"/>
        <v>A</v>
      </c>
      <c r="I32" s="19">
        <f>COUNTIF($F$6:$H32,$H32)</f>
        <v>27</v>
      </c>
      <c r="J32" s="39">
        <v>0.034409722222222223</v>
      </c>
    </row>
    <row r="33" spans="1:10" s="33" customFormat="1" ht="15" customHeight="1" hidden="1">
      <c r="A33" s="19">
        <v>65</v>
      </c>
      <c r="B33" s="19">
        <v>67</v>
      </c>
      <c r="C33" s="32" t="s">
        <v>53</v>
      </c>
      <c r="D33" s="17" t="s">
        <v>14</v>
      </c>
      <c r="E33" s="18" t="s">
        <v>2</v>
      </c>
      <c r="F33" s="6">
        <v>1979</v>
      </c>
      <c r="G33" s="1" t="s">
        <v>21</v>
      </c>
      <c r="H33" s="19" t="str">
        <f t="shared" si="0"/>
        <v>A</v>
      </c>
      <c r="I33" s="19">
        <f>COUNTIF($F$6:$H33,$H33)</f>
        <v>28</v>
      </c>
      <c r="J33" s="39">
        <v>0.034525462962962966</v>
      </c>
    </row>
    <row r="34" spans="1:10" ht="15" customHeight="1" hidden="1">
      <c r="A34" s="19">
        <v>66</v>
      </c>
      <c r="B34" s="19">
        <v>98</v>
      </c>
      <c r="C34" s="32" t="s">
        <v>111</v>
      </c>
      <c r="D34" s="17" t="s">
        <v>14</v>
      </c>
      <c r="E34" s="18" t="s">
        <v>2</v>
      </c>
      <c r="F34" s="6">
        <v>1979</v>
      </c>
      <c r="G34" s="1" t="s">
        <v>12</v>
      </c>
      <c r="H34" s="19" t="str">
        <f t="shared" si="0"/>
        <v>A</v>
      </c>
      <c r="I34" s="19">
        <f>COUNTIF($F$6:$H34,$H34)</f>
        <v>29</v>
      </c>
      <c r="J34" s="39">
        <v>0.03456018518518519</v>
      </c>
    </row>
    <row r="35" spans="1:10" ht="15" customHeight="1" hidden="1">
      <c r="A35" s="19">
        <v>68</v>
      </c>
      <c r="B35" s="19">
        <v>35</v>
      </c>
      <c r="C35" s="32" t="s">
        <v>84</v>
      </c>
      <c r="D35" s="17" t="s">
        <v>14</v>
      </c>
      <c r="E35" s="18" t="s">
        <v>2</v>
      </c>
      <c r="F35" s="6">
        <v>1980</v>
      </c>
      <c r="G35" s="1" t="s">
        <v>12</v>
      </c>
      <c r="H35" s="19" t="str">
        <f t="shared" si="0"/>
        <v>A</v>
      </c>
      <c r="I35" s="19">
        <f>COUNTIF($F$6:$H35,$H35)</f>
        <v>30</v>
      </c>
      <c r="J35" s="39">
        <v>0.0347337962962963</v>
      </c>
    </row>
    <row r="36" spans="1:10" ht="15" customHeight="1" hidden="1">
      <c r="A36" s="19">
        <v>71</v>
      </c>
      <c r="B36" s="19">
        <v>124</v>
      </c>
      <c r="C36" s="26" t="s">
        <v>206</v>
      </c>
      <c r="D36" s="17" t="s">
        <v>14</v>
      </c>
      <c r="E36" s="18" t="s">
        <v>2</v>
      </c>
      <c r="F36" s="6">
        <v>1985</v>
      </c>
      <c r="G36" s="4" t="s">
        <v>207</v>
      </c>
      <c r="H36" s="19" t="str">
        <f t="shared" si="0"/>
        <v>A</v>
      </c>
      <c r="I36" s="19">
        <f>COUNTIF($F$6:$H36,$H36)</f>
        <v>31</v>
      </c>
      <c r="J36" s="39">
        <v>0.03516203703703704</v>
      </c>
    </row>
    <row r="37" spans="1:10" s="33" customFormat="1" ht="15" customHeight="1" hidden="1">
      <c r="A37" s="19">
        <v>72</v>
      </c>
      <c r="B37" s="19">
        <v>123</v>
      </c>
      <c r="C37" s="32" t="s">
        <v>80</v>
      </c>
      <c r="D37" s="17" t="s">
        <v>14</v>
      </c>
      <c r="E37" s="18" t="s">
        <v>2</v>
      </c>
      <c r="F37" s="6">
        <v>1985</v>
      </c>
      <c r="G37" s="1" t="s">
        <v>155</v>
      </c>
      <c r="H37" s="19" t="str">
        <f t="shared" si="0"/>
        <v>A</v>
      </c>
      <c r="I37" s="19">
        <f>COUNTIF($F$6:$H37,$H37)</f>
        <v>32</v>
      </c>
      <c r="J37" s="39">
        <v>0.03517361111111111</v>
      </c>
    </row>
    <row r="38" spans="1:10" ht="15" customHeight="1" hidden="1">
      <c r="A38" s="19">
        <v>80</v>
      </c>
      <c r="B38" s="19">
        <v>13</v>
      </c>
      <c r="C38" s="32" t="s">
        <v>212</v>
      </c>
      <c r="D38" s="17" t="s">
        <v>14</v>
      </c>
      <c r="E38" s="18" t="s">
        <v>2</v>
      </c>
      <c r="F38" s="6">
        <v>1982</v>
      </c>
      <c r="G38" s="1" t="s">
        <v>12</v>
      </c>
      <c r="H38" s="19" t="str">
        <f t="shared" si="0"/>
        <v>A</v>
      </c>
      <c r="I38" s="19">
        <f>COUNTIF($F$6:$H38,$H38)</f>
        <v>33</v>
      </c>
      <c r="J38" s="39">
        <v>0.035937500000000004</v>
      </c>
    </row>
    <row r="39" spans="1:10" ht="15" customHeight="1" hidden="1">
      <c r="A39" s="19">
        <v>82</v>
      </c>
      <c r="B39" s="19">
        <v>71</v>
      </c>
      <c r="C39" s="32" t="s">
        <v>120</v>
      </c>
      <c r="D39" s="17" t="s">
        <v>14</v>
      </c>
      <c r="E39" s="18" t="s">
        <v>2</v>
      </c>
      <c r="F39" s="6">
        <v>1989</v>
      </c>
      <c r="G39" s="1" t="s">
        <v>21</v>
      </c>
      <c r="H39" s="19" t="str">
        <f t="shared" si="0"/>
        <v>A</v>
      </c>
      <c r="I39" s="19">
        <f>COUNTIF($F$6:$H39,$H39)</f>
        <v>34</v>
      </c>
      <c r="J39" s="39">
        <v>0.03612268518518518</v>
      </c>
    </row>
    <row r="40" spans="1:10" ht="15" customHeight="1" hidden="1">
      <c r="A40" s="19">
        <v>86</v>
      </c>
      <c r="B40" s="19">
        <v>79</v>
      </c>
      <c r="C40" s="32" t="s">
        <v>133</v>
      </c>
      <c r="D40" s="17" t="s">
        <v>14</v>
      </c>
      <c r="E40" s="18" t="s">
        <v>2</v>
      </c>
      <c r="F40" s="6">
        <v>1992</v>
      </c>
      <c r="G40" s="1" t="s">
        <v>12</v>
      </c>
      <c r="H40" s="19" t="str">
        <f t="shared" si="0"/>
        <v>A</v>
      </c>
      <c r="I40" s="19">
        <f>COUNTIF($F$6:$H40,$H40)</f>
        <v>35</v>
      </c>
      <c r="J40" s="39">
        <v>0.036516203703703703</v>
      </c>
    </row>
    <row r="41" spans="1:10" ht="15" customHeight="1" hidden="1">
      <c r="A41" s="19">
        <v>89</v>
      </c>
      <c r="B41" s="19">
        <v>25</v>
      </c>
      <c r="C41" s="32" t="s">
        <v>142</v>
      </c>
      <c r="D41" s="17" t="s">
        <v>14</v>
      </c>
      <c r="E41" s="18" t="s">
        <v>2</v>
      </c>
      <c r="F41" s="6">
        <v>1980</v>
      </c>
      <c r="G41" s="1" t="s">
        <v>170</v>
      </c>
      <c r="H41" s="19" t="str">
        <f t="shared" si="0"/>
        <v>A</v>
      </c>
      <c r="I41" s="19">
        <f>COUNTIF($F$6:$H41,$H41)</f>
        <v>36</v>
      </c>
      <c r="J41" s="39">
        <v>0.03711805555555556</v>
      </c>
    </row>
    <row r="42" spans="1:10" ht="15" customHeight="1" hidden="1">
      <c r="A42" s="19">
        <v>90</v>
      </c>
      <c r="B42" s="19">
        <v>138</v>
      </c>
      <c r="C42" s="32" t="s">
        <v>141</v>
      </c>
      <c r="D42" s="17" t="s">
        <v>14</v>
      </c>
      <c r="E42" s="18" t="s">
        <v>2</v>
      </c>
      <c r="F42" s="6">
        <v>1986</v>
      </c>
      <c r="G42" s="1" t="s">
        <v>169</v>
      </c>
      <c r="H42" s="19" t="str">
        <f t="shared" si="0"/>
        <v>A</v>
      </c>
      <c r="I42" s="19">
        <f>COUNTIF($F$6:$H42,$H42)</f>
        <v>37</v>
      </c>
      <c r="J42" s="39">
        <v>0.037141203703703704</v>
      </c>
    </row>
    <row r="43" spans="1:10" ht="15" customHeight="1" hidden="1">
      <c r="A43" s="19">
        <v>91</v>
      </c>
      <c r="B43" s="19">
        <v>137</v>
      </c>
      <c r="C43" s="32" t="s">
        <v>178</v>
      </c>
      <c r="D43" s="17" t="s">
        <v>14</v>
      </c>
      <c r="E43" s="18" t="s">
        <v>2</v>
      </c>
      <c r="F43" s="6">
        <v>1985</v>
      </c>
      <c r="G43" s="1" t="s">
        <v>12</v>
      </c>
      <c r="H43" s="19" t="str">
        <f t="shared" si="0"/>
        <v>A</v>
      </c>
      <c r="I43" s="19">
        <f>COUNTIF($F$6:$H43,$H43)</f>
        <v>38</v>
      </c>
      <c r="J43" s="39">
        <v>0.03716435185185185</v>
      </c>
    </row>
    <row r="44" spans="1:10" ht="15" customHeight="1" hidden="1">
      <c r="A44" s="19">
        <v>93</v>
      </c>
      <c r="B44" s="19">
        <v>122</v>
      </c>
      <c r="C44" s="32" t="s">
        <v>143</v>
      </c>
      <c r="D44" s="17" t="s">
        <v>14</v>
      </c>
      <c r="E44" s="18" t="s">
        <v>2</v>
      </c>
      <c r="F44" s="6">
        <v>1985</v>
      </c>
      <c r="G44" s="1" t="s">
        <v>21</v>
      </c>
      <c r="H44" s="19" t="str">
        <f t="shared" si="0"/>
        <v>A</v>
      </c>
      <c r="I44" s="19">
        <f>COUNTIF($F$6:$H44,$H44)</f>
        <v>39</v>
      </c>
      <c r="J44" s="39">
        <v>0.03741898148148148</v>
      </c>
    </row>
    <row r="45" spans="1:10" ht="15" customHeight="1" hidden="1">
      <c r="A45" s="19">
        <v>99</v>
      </c>
      <c r="B45" s="19">
        <v>125</v>
      </c>
      <c r="C45" s="32" t="s">
        <v>106</v>
      </c>
      <c r="D45" s="17" t="s">
        <v>14</v>
      </c>
      <c r="E45" s="18" t="s">
        <v>2</v>
      </c>
      <c r="F45" s="6">
        <v>1981</v>
      </c>
      <c r="G45" s="1" t="s">
        <v>17</v>
      </c>
      <c r="H45" s="19" t="str">
        <f t="shared" si="0"/>
        <v>A</v>
      </c>
      <c r="I45" s="19">
        <f>COUNTIF($F$6:$H45,$H45)</f>
        <v>40</v>
      </c>
      <c r="J45" s="39">
        <v>0.03827546296296296</v>
      </c>
    </row>
    <row r="46" spans="1:10" ht="15" customHeight="1" hidden="1">
      <c r="A46" s="19">
        <v>103</v>
      </c>
      <c r="B46" s="19">
        <v>92</v>
      </c>
      <c r="C46" s="32" t="s">
        <v>173</v>
      </c>
      <c r="D46" s="17" t="s">
        <v>14</v>
      </c>
      <c r="E46" s="18" t="s">
        <v>2</v>
      </c>
      <c r="F46" s="6">
        <v>1986</v>
      </c>
      <c r="G46" s="1" t="s">
        <v>12</v>
      </c>
      <c r="H46" s="19" t="str">
        <f t="shared" si="0"/>
        <v>A</v>
      </c>
      <c r="I46" s="19">
        <f>COUNTIF($F$6:$H46,$H46)</f>
        <v>41</v>
      </c>
      <c r="J46" s="39">
        <v>0.03861111111111111</v>
      </c>
    </row>
    <row r="47" spans="1:10" ht="15" customHeight="1" hidden="1">
      <c r="A47" s="19">
        <v>107</v>
      </c>
      <c r="B47" s="19">
        <v>82</v>
      </c>
      <c r="C47" s="32" t="s">
        <v>129</v>
      </c>
      <c r="D47" s="17" t="s">
        <v>14</v>
      </c>
      <c r="E47" s="18" t="s">
        <v>2</v>
      </c>
      <c r="F47" s="6">
        <v>1994</v>
      </c>
      <c r="G47" s="1" t="s">
        <v>12</v>
      </c>
      <c r="H47" s="19" t="str">
        <f t="shared" si="0"/>
        <v>A</v>
      </c>
      <c r="I47" s="19">
        <f>COUNTIF($F$6:$H47,$H47)</f>
        <v>42</v>
      </c>
      <c r="J47" s="39">
        <v>0.03935185185185185</v>
      </c>
    </row>
    <row r="48" spans="1:10" ht="15" customHeight="1" hidden="1">
      <c r="A48" s="19">
        <v>108</v>
      </c>
      <c r="B48" s="19">
        <v>69</v>
      </c>
      <c r="C48" s="32" t="s">
        <v>211</v>
      </c>
      <c r="D48" s="17" t="s">
        <v>14</v>
      </c>
      <c r="E48" s="18" t="s">
        <v>2</v>
      </c>
      <c r="F48" s="6">
        <v>1988</v>
      </c>
      <c r="G48" s="1" t="s">
        <v>20</v>
      </c>
      <c r="H48" s="19" t="str">
        <f t="shared" si="0"/>
        <v>A</v>
      </c>
      <c r="I48" s="19">
        <f>COUNTIF($F$6:$H48,$H48)</f>
        <v>43</v>
      </c>
      <c r="J48" s="39">
        <v>0.039375</v>
      </c>
    </row>
    <row r="49" spans="1:10" ht="15" customHeight="1" hidden="1">
      <c r="A49" s="19">
        <v>113</v>
      </c>
      <c r="B49" s="19">
        <v>139</v>
      </c>
      <c r="C49" s="32" t="s">
        <v>75</v>
      </c>
      <c r="D49" s="17" t="s">
        <v>14</v>
      </c>
      <c r="E49" s="18" t="s">
        <v>2</v>
      </c>
      <c r="F49" s="6">
        <v>1994</v>
      </c>
      <c r="G49" s="1" t="s">
        <v>153</v>
      </c>
      <c r="H49" s="19" t="str">
        <f t="shared" si="0"/>
        <v>A</v>
      </c>
      <c r="I49" s="19">
        <f>COUNTIF($F$6:$H49,$H49)</f>
        <v>44</v>
      </c>
      <c r="J49" s="39">
        <v>0.04020833333333333</v>
      </c>
    </row>
    <row r="50" spans="1:10" s="34" customFormat="1" ht="15" customHeight="1" hidden="1">
      <c r="A50" s="19">
        <v>128</v>
      </c>
      <c r="B50" s="19">
        <v>45</v>
      </c>
      <c r="C50" s="32" t="s">
        <v>105</v>
      </c>
      <c r="D50" s="17" t="s">
        <v>14</v>
      </c>
      <c r="E50" s="18" t="s">
        <v>2</v>
      </c>
      <c r="F50" s="6">
        <v>1981</v>
      </c>
      <c r="G50" s="1" t="s">
        <v>12</v>
      </c>
      <c r="H50" s="19" t="str">
        <f t="shared" si="0"/>
        <v>A</v>
      </c>
      <c r="I50" s="19">
        <f>COUNTIF($F$6:$H50,$H50)</f>
        <v>45</v>
      </c>
      <c r="J50" s="39">
        <v>0.04774305555555555</v>
      </c>
    </row>
    <row r="51" spans="1:10" s="34" customFormat="1" ht="15" customHeight="1" hidden="1">
      <c r="A51" s="19">
        <v>139</v>
      </c>
      <c r="B51" s="19">
        <v>4</v>
      </c>
      <c r="C51" s="32" t="s">
        <v>70</v>
      </c>
      <c r="D51" s="17" t="s">
        <v>14</v>
      </c>
      <c r="E51" s="18" t="s">
        <v>2</v>
      </c>
      <c r="F51" s="6">
        <v>1983</v>
      </c>
      <c r="G51" s="1" t="s">
        <v>12</v>
      </c>
      <c r="H51" s="19" t="str">
        <f t="shared" si="0"/>
        <v>A</v>
      </c>
      <c r="I51" s="19">
        <f>COUNTIF($F$6:$H51,$H51)</f>
        <v>46</v>
      </c>
      <c r="J51" s="39"/>
    </row>
    <row r="52" spans="1:10" s="20" customFormat="1" ht="15" customHeight="1" hidden="1">
      <c r="A52" s="19">
        <v>140</v>
      </c>
      <c r="B52" s="19">
        <v>31</v>
      </c>
      <c r="C52" s="32" t="s">
        <v>110</v>
      </c>
      <c r="D52" s="17" t="s">
        <v>14</v>
      </c>
      <c r="E52" s="18" t="s">
        <v>2</v>
      </c>
      <c r="F52" s="6">
        <v>1987</v>
      </c>
      <c r="G52" s="1" t="s">
        <v>12</v>
      </c>
      <c r="H52" s="19" t="str">
        <f t="shared" si="0"/>
        <v>A</v>
      </c>
      <c r="I52" s="19">
        <f>COUNTIF($F$6:$H52,$H52)</f>
        <v>47</v>
      </c>
      <c r="J52" s="39"/>
    </row>
    <row r="53" spans="1:10" s="20" customFormat="1" ht="15" customHeight="1">
      <c r="A53" s="19"/>
      <c r="B53" s="19"/>
      <c r="C53" s="73" t="s">
        <v>250</v>
      </c>
      <c r="D53" s="17"/>
      <c r="E53" s="18"/>
      <c r="F53" s="6"/>
      <c r="G53" s="1"/>
      <c r="H53" s="19"/>
      <c r="I53" s="19"/>
      <c r="J53" s="39"/>
    </row>
    <row r="54" spans="1:10" s="33" customFormat="1" ht="15" customHeight="1">
      <c r="A54" s="42">
        <v>1</v>
      </c>
      <c r="B54" s="42">
        <v>117</v>
      </c>
      <c r="C54" s="43" t="s">
        <v>86</v>
      </c>
      <c r="D54" s="44" t="s">
        <v>14</v>
      </c>
      <c r="E54" s="45" t="s">
        <v>2</v>
      </c>
      <c r="F54" s="46">
        <v>1977</v>
      </c>
      <c r="G54" s="47" t="s">
        <v>12</v>
      </c>
      <c r="H54" s="42" t="str">
        <f aca="true" t="shared" si="1" ref="H54:H74">IF($E54="m",IF($F$1-$F54&gt;19,IF($F$1-$F54&lt;40,"A",IF($F$1-$F54&gt;49,IF($F$1-$F54&gt;59,IF($F$1-$F54&gt;69,"E","D"),"C"),"B")),"JM"),IF($F$1-$F54&gt;19,IF($F$1-$F54&lt;40,"F",IF($F$1-$F54&lt;50,"G","H")),"JŽ"))</f>
        <v>B</v>
      </c>
      <c r="I54" s="42">
        <f>COUNTIF($F$6:$H54,$H54)</f>
        <v>1</v>
      </c>
      <c r="J54" s="48">
        <v>0.025451388888888888</v>
      </c>
    </row>
    <row r="55" spans="1:10" s="34" customFormat="1" ht="15" customHeight="1">
      <c r="A55" s="52">
        <v>2</v>
      </c>
      <c r="B55" s="52">
        <v>118</v>
      </c>
      <c r="C55" s="53" t="s">
        <v>202</v>
      </c>
      <c r="D55" s="54" t="s">
        <v>14</v>
      </c>
      <c r="E55" s="55" t="s">
        <v>2</v>
      </c>
      <c r="F55" s="56">
        <v>1978</v>
      </c>
      <c r="G55" s="57" t="s">
        <v>22</v>
      </c>
      <c r="H55" s="52" t="str">
        <f t="shared" si="1"/>
        <v>B</v>
      </c>
      <c r="I55" s="52">
        <f>COUNTIF($F$6:$H55,$H55)</f>
        <v>2</v>
      </c>
      <c r="J55" s="58">
        <v>0.025520833333333336</v>
      </c>
    </row>
    <row r="56" spans="1:10" s="35" customFormat="1" ht="15" customHeight="1">
      <c r="A56" s="61">
        <v>3</v>
      </c>
      <c r="B56" s="61">
        <v>80</v>
      </c>
      <c r="C56" s="62" t="s">
        <v>219</v>
      </c>
      <c r="D56" s="63" t="s">
        <v>14</v>
      </c>
      <c r="E56" s="64" t="s">
        <v>2</v>
      </c>
      <c r="F56" s="65">
        <v>1976</v>
      </c>
      <c r="G56" s="66" t="s">
        <v>166</v>
      </c>
      <c r="H56" s="61" t="str">
        <f t="shared" si="1"/>
        <v>B</v>
      </c>
      <c r="I56" s="61">
        <f>COUNTIF($F$6:$H56,$H56)</f>
        <v>3</v>
      </c>
      <c r="J56" s="67">
        <v>0.026226851851851852</v>
      </c>
    </row>
    <row r="57" spans="1:10" ht="15" customHeight="1" hidden="1">
      <c r="A57" s="19">
        <v>9</v>
      </c>
      <c r="B57" s="19">
        <v>7</v>
      </c>
      <c r="C57" s="32" t="s">
        <v>138</v>
      </c>
      <c r="D57" s="17" t="s">
        <v>14</v>
      </c>
      <c r="E57" s="18" t="s">
        <v>2</v>
      </c>
      <c r="F57" s="6">
        <v>1972</v>
      </c>
      <c r="G57" s="1" t="s">
        <v>156</v>
      </c>
      <c r="H57" s="19" t="str">
        <f t="shared" si="1"/>
        <v>B</v>
      </c>
      <c r="I57" s="19">
        <f>COUNTIF($F$6:$H57,$H57)</f>
        <v>4</v>
      </c>
      <c r="J57" s="39">
        <v>0.02697916666666667</v>
      </c>
    </row>
    <row r="58" spans="1:10" ht="15" customHeight="1" hidden="1">
      <c r="A58" s="19">
        <v>5</v>
      </c>
      <c r="B58" s="19">
        <v>108</v>
      </c>
      <c r="C58" s="26" t="s">
        <v>31</v>
      </c>
      <c r="D58" s="17" t="s">
        <v>14</v>
      </c>
      <c r="E58" s="18" t="s">
        <v>2</v>
      </c>
      <c r="F58" s="6">
        <v>1977</v>
      </c>
      <c r="G58" s="4" t="s">
        <v>198</v>
      </c>
      <c r="H58" s="19" t="str">
        <f t="shared" si="1"/>
        <v>B</v>
      </c>
      <c r="I58" s="19">
        <f>COUNTIF($F$6:$H58,$H58)</f>
        <v>5</v>
      </c>
      <c r="J58" s="39">
        <v>0.027511574074074074</v>
      </c>
    </row>
    <row r="59" spans="1:10" ht="15" customHeight="1" hidden="1">
      <c r="A59" s="19">
        <v>17</v>
      </c>
      <c r="B59" s="19">
        <v>97</v>
      </c>
      <c r="C59" s="26" t="s">
        <v>197</v>
      </c>
      <c r="D59" s="17" t="s">
        <v>14</v>
      </c>
      <c r="E59" s="18" t="s">
        <v>2</v>
      </c>
      <c r="F59" s="6">
        <v>1974</v>
      </c>
      <c r="G59" s="4" t="s">
        <v>43</v>
      </c>
      <c r="H59" s="19" t="str">
        <f t="shared" si="1"/>
        <v>B</v>
      </c>
      <c r="I59" s="19">
        <f>COUNTIF($F$6:$H59,$H59)</f>
        <v>6</v>
      </c>
      <c r="J59" s="39">
        <v>0.028344907407407412</v>
      </c>
    </row>
    <row r="60" spans="1:10" ht="15" customHeight="1" hidden="1">
      <c r="A60" s="19">
        <v>22</v>
      </c>
      <c r="B60" s="19">
        <v>53</v>
      </c>
      <c r="C60" s="32" t="s">
        <v>119</v>
      </c>
      <c r="D60" s="17" t="s">
        <v>14</v>
      </c>
      <c r="E60" s="18" t="s">
        <v>2</v>
      </c>
      <c r="F60" s="6">
        <v>1971</v>
      </c>
      <c r="G60" s="1" t="s">
        <v>12</v>
      </c>
      <c r="H60" s="19" t="str">
        <f t="shared" si="1"/>
        <v>B</v>
      </c>
      <c r="I60" s="19">
        <f>COUNTIF($F$6:$H60,$H60)</f>
        <v>7</v>
      </c>
      <c r="J60" s="39">
        <v>0.03002314814814815</v>
      </c>
    </row>
    <row r="61" spans="1:10" ht="15" customHeight="1" hidden="1">
      <c r="A61" s="19">
        <v>24</v>
      </c>
      <c r="B61" s="19">
        <v>6</v>
      </c>
      <c r="C61" s="32" t="s">
        <v>101</v>
      </c>
      <c r="D61" s="17" t="s">
        <v>14</v>
      </c>
      <c r="E61" s="18" t="s">
        <v>2</v>
      </c>
      <c r="F61" s="6">
        <v>1972</v>
      </c>
      <c r="G61" s="1" t="s">
        <v>17</v>
      </c>
      <c r="H61" s="19" t="str">
        <f t="shared" si="1"/>
        <v>B</v>
      </c>
      <c r="I61" s="19">
        <f>COUNTIF($F$6:$H61,$H61)</f>
        <v>8</v>
      </c>
      <c r="J61" s="39">
        <v>0.03025462962962963</v>
      </c>
    </row>
    <row r="62" spans="1:10" ht="15" customHeight="1" hidden="1">
      <c r="A62" s="19">
        <v>31</v>
      </c>
      <c r="B62" s="19">
        <v>135</v>
      </c>
      <c r="C62" s="32" t="s">
        <v>51</v>
      </c>
      <c r="D62" s="17" t="s">
        <v>14</v>
      </c>
      <c r="E62" s="18" t="s">
        <v>2</v>
      </c>
      <c r="F62" s="6">
        <v>1972</v>
      </c>
      <c r="G62" s="1" t="s">
        <v>17</v>
      </c>
      <c r="H62" s="19" t="str">
        <f t="shared" si="1"/>
        <v>B</v>
      </c>
      <c r="I62" s="19">
        <f>COUNTIF($F$6:$H62,$H62)</f>
        <v>9</v>
      </c>
      <c r="J62" s="39">
        <v>0.03140046296296296</v>
      </c>
    </row>
    <row r="63" spans="1:10" ht="15" customHeight="1" hidden="1">
      <c r="A63" s="19">
        <v>44</v>
      </c>
      <c r="B63" s="19">
        <v>93</v>
      </c>
      <c r="C63" s="32" t="s">
        <v>175</v>
      </c>
      <c r="D63" s="17" t="s">
        <v>14</v>
      </c>
      <c r="E63" s="18" t="s">
        <v>2</v>
      </c>
      <c r="F63" s="6">
        <v>1971</v>
      </c>
      <c r="G63" s="1" t="s">
        <v>149</v>
      </c>
      <c r="H63" s="19" t="str">
        <f t="shared" si="1"/>
        <v>B</v>
      </c>
      <c r="I63" s="19">
        <f>COUNTIF($F$6:$H63,$H63)</f>
        <v>10</v>
      </c>
      <c r="J63" s="39">
        <v>0.03263888888888889</v>
      </c>
    </row>
    <row r="64" spans="1:10" ht="15" customHeight="1" hidden="1">
      <c r="A64" s="19">
        <v>49</v>
      </c>
      <c r="B64" s="19">
        <v>61</v>
      </c>
      <c r="C64" s="26" t="s">
        <v>189</v>
      </c>
      <c r="D64" s="17" t="s">
        <v>14</v>
      </c>
      <c r="E64" s="18" t="s">
        <v>2</v>
      </c>
      <c r="F64" s="6">
        <v>1971</v>
      </c>
      <c r="G64" s="4" t="s">
        <v>190</v>
      </c>
      <c r="H64" s="19" t="str">
        <f t="shared" si="1"/>
        <v>B</v>
      </c>
      <c r="I64" s="19">
        <f>COUNTIF($F$6:$H64,$H64)</f>
        <v>11</v>
      </c>
      <c r="J64" s="39">
        <v>0.03277777777777778</v>
      </c>
    </row>
    <row r="65" spans="1:10" ht="15" customHeight="1" hidden="1">
      <c r="A65" s="19">
        <v>53</v>
      </c>
      <c r="B65" s="19">
        <v>110</v>
      </c>
      <c r="C65" s="32" t="s">
        <v>89</v>
      </c>
      <c r="D65" s="17" t="s">
        <v>14</v>
      </c>
      <c r="E65" s="18" t="s">
        <v>2</v>
      </c>
      <c r="F65" s="6">
        <v>1978</v>
      </c>
      <c r="G65" s="1" t="s">
        <v>21</v>
      </c>
      <c r="H65" s="19" t="str">
        <f t="shared" si="1"/>
        <v>B</v>
      </c>
      <c r="I65" s="19">
        <f>COUNTIF($F$6:$H65,$H65)</f>
        <v>12</v>
      </c>
      <c r="J65" s="39">
        <v>0.033067129629629634</v>
      </c>
    </row>
    <row r="66" spans="1:10" s="34" customFormat="1" ht="15" customHeight="1" hidden="1">
      <c r="A66" s="19">
        <v>58</v>
      </c>
      <c r="B66" s="19">
        <v>90</v>
      </c>
      <c r="C66" s="32" t="s">
        <v>96</v>
      </c>
      <c r="D66" s="17" t="s">
        <v>14</v>
      </c>
      <c r="E66" s="18" t="s">
        <v>2</v>
      </c>
      <c r="F66" s="6">
        <v>1970</v>
      </c>
      <c r="G66" s="1" t="s">
        <v>159</v>
      </c>
      <c r="H66" s="19" t="str">
        <f t="shared" si="1"/>
        <v>B</v>
      </c>
      <c r="I66" s="19">
        <f>COUNTIF($F$6:$H66,$H66)</f>
        <v>13</v>
      </c>
      <c r="J66" s="39">
        <v>0.03346064814814815</v>
      </c>
    </row>
    <row r="67" spans="1:10" ht="15" customHeight="1" hidden="1">
      <c r="A67" s="19">
        <v>60</v>
      </c>
      <c r="B67" s="19">
        <v>94</v>
      </c>
      <c r="C67" s="32" t="s">
        <v>116</v>
      </c>
      <c r="D67" s="17" t="s">
        <v>14</v>
      </c>
      <c r="E67" s="18" t="s">
        <v>2</v>
      </c>
      <c r="F67" s="6">
        <v>1969</v>
      </c>
      <c r="G67" s="1" t="s">
        <v>12</v>
      </c>
      <c r="H67" s="19" t="str">
        <f t="shared" si="1"/>
        <v>B</v>
      </c>
      <c r="I67" s="19">
        <f>COUNTIF($F$6:$H67,$H67)</f>
        <v>14</v>
      </c>
      <c r="J67" s="39">
        <v>0.033900462962962966</v>
      </c>
    </row>
    <row r="68" spans="1:10" s="34" customFormat="1" ht="15" customHeight="1" hidden="1">
      <c r="A68" s="19">
        <v>77</v>
      </c>
      <c r="B68" s="19">
        <v>41</v>
      </c>
      <c r="C68" s="32" t="s">
        <v>112</v>
      </c>
      <c r="D68" s="17" t="s">
        <v>14</v>
      </c>
      <c r="E68" s="18" t="s">
        <v>2</v>
      </c>
      <c r="F68" s="6">
        <v>1973</v>
      </c>
      <c r="G68" s="1" t="s">
        <v>12</v>
      </c>
      <c r="H68" s="19" t="str">
        <f t="shared" si="1"/>
        <v>B</v>
      </c>
      <c r="I68" s="19">
        <f>COUNTIF($F$6:$H68,$H68)</f>
        <v>15</v>
      </c>
      <c r="J68" s="39">
        <v>0.03582175925925926</v>
      </c>
    </row>
    <row r="69" spans="1:10" s="35" customFormat="1" ht="15" customHeight="1" hidden="1">
      <c r="A69" s="19">
        <v>96</v>
      </c>
      <c r="B69" s="19">
        <v>83</v>
      </c>
      <c r="C69" s="32" t="s">
        <v>94</v>
      </c>
      <c r="D69" s="17" t="s">
        <v>14</v>
      </c>
      <c r="E69" s="18" t="s">
        <v>2</v>
      </c>
      <c r="F69" s="6">
        <v>1974</v>
      </c>
      <c r="G69" s="1" t="s">
        <v>12</v>
      </c>
      <c r="H69" s="19" t="str">
        <f t="shared" si="1"/>
        <v>B</v>
      </c>
      <c r="I69" s="19">
        <f>COUNTIF($F$6:$H69,$H69)</f>
        <v>16</v>
      </c>
      <c r="J69" s="39">
        <v>0.03782407407407407</v>
      </c>
    </row>
    <row r="70" spans="1:10" ht="15" customHeight="1" hidden="1">
      <c r="A70" s="19">
        <v>101</v>
      </c>
      <c r="B70" s="19">
        <v>141</v>
      </c>
      <c r="C70" s="32" t="s">
        <v>122</v>
      </c>
      <c r="D70" s="17" t="s">
        <v>14</v>
      </c>
      <c r="E70" s="18" t="s">
        <v>2</v>
      </c>
      <c r="F70" s="6">
        <v>1971</v>
      </c>
      <c r="G70" s="1" t="s">
        <v>12</v>
      </c>
      <c r="H70" s="19" t="str">
        <f t="shared" si="1"/>
        <v>B</v>
      </c>
      <c r="I70" s="19">
        <f>COUNTIF($F$6:$H70,$H70)</f>
        <v>17</v>
      </c>
      <c r="J70" s="39">
        <v>0.03844907407407407</v>
      </c>
    </row>
    <row r="71" spans="1:10" ht="15" customHeight="1" hidden="1">
      <c r="A71" s="19">
        <v>115</v>
      </c>
      <c r="B71" s="19">
        <v>42</v>
      </c>
      <c r="C71" s="32" t="s">
        <v>103</v>
      </c>
      <c r="D71" s="17" t="s">
        <v>14</v>
      </c>
      <c r="E71" s="18" t="s">
        <v>2</v>
      </c>
      <c r="F71" s="6">
        <v>1977</v>
      </c>
      <c r="G71" s="1" t="s">
        <v>12</v>
      </c>
      <c r="H71" s="19" t="str">
        <f t="shared" si="1"/>
        <v>B</v>
      </c>
      <c r="I71" s="19">
        <f>COUNTIF($F$6:$H71,$H71)</f>
        <v>18</v>
      </c>
      <c r="J71" s="39">
        <v>0.04065972222222222</v>
      </c>
    </row>
    <row r="72" spans="1:10" s="35" customFormat="1" ht="15" customHeight="1" hidden="1">
      <c r="A72" s="19">
        <v>117</v>
      </c>
      <c r="B72" s="19">
        <v>20</v>
      </c>
      <c r="C72" s="32" t="s">
        <v>137</v>
      </c>
      <c r="D72" s="17" t="s">
        <v>14</v>
      </c>
      <c r="E72" s="18" t="s">
        <v>2</v>
      </c>
      <c r="F72" s="6">
        <v>1976</v>
      </c>
      <c r="G72" s="1" t="s">
        <v>168</v>
      </c>
      <c r="H72" s="19" t="str">
        <f t="shared" si="1"/>
        <v>B</v>
      </c>
      <c r="I72" s="19">
        <f>COUNTIF($F$6:$H72,$H72)</f>
        <v>19</v>
      </c>
      <c r="J72" s="39">
        <v>0.04131944444444444</v>
      </c>
    </row>
    <row r="73" spans="1:10" ht="15" customHeight="1" hidden="1">
      <c r="A73" s="19">
        <v>135</v>
      </c>
      <c r="B73" s="19">
        <v>65</v>
      </c>
      <c r="C73" s="32" t="s">
        <v>124</v>
      </c>
      <c r="D73" s="17" t="s">
        <v>14</v>
      </c>
      <c r="E73" s="18" t="s">
        <v>2</v>
      </c>
      <c r="F73" s="6">
        <v>1971</v>
      </c>
      <c r="G73" s="1" t="s">
        <v>12</v>
      </c>
      <c r="H73" s="19" t="str">
        <f t="shared" si="1"/>
        <v>B</v>
      </c>
      <c r="I73" s="19">
        <f>COUNTIF($F$6:$H73,$H73)</f>
        <v>20</v>
      </c>
      <c r="J73" s="39">
        <v>0.05261574074074074</v>
      </c>
    </row>
    <row r="74" spans="1:10" ht="15" customHeight="1" hidden="1">
      <c r="A74" s="19">
        <v>138</v>
      </c>
      <c r="B74" s="19">
        <v>120</v>
      </c>
      <c r="C74" s="26" t="s">
        <v>203</v>
      </c>
      <c r="D74" s="17" t="s">
        <v>14</v>
      </c>
      <c r="E74" s="18" t="s">
        <v>2</v>
      </c>
      <c r="F74" s="6">
        <v>1972</v>
      </c>
      <c r="G74" s="4" t="s">
        <v>205</v>
      </c>
      <c r="H74" s="19" t="str">
        <f t="shared" si="1"/>
        <v>B</v>
      </c>
      <c r="I74" s="19">
        <f>COUNTIF($F$6:$H74,$H74)</f>
        <v>21</v>
      </c>
      <c r="J74" s="38" t="s">
        <v>216</v>
      </c>
    </row>
    <row r="75" spans="1:10" ht="15" customHeight="1">
      <c r="A75" s="19"/>
      <c r="B75" s="19"/>
      <c r="C75" s="73" t="s">
        <v>251</v>
      </c>
      <c r="D75" s="17"/>
      <c r="E75" s="18"/>
      <c r="F75" s="6"/>
      <c r="G75" s="4"/>
      <c r="H75" s="19"/>
      <c r="I75" s="19"/>
      <c r="J75" s="38"/>
    </row>
    <row r="76" spans="1:10" s="33" customFormat="1" ht="16.5">
      <c r="A76" s="42">
        <v>1</v>
      </c>
      <c r="B76" s="42">
        <v>127</v>
      </c>
      <c r="C76" s="49" t="s">
        <v>209</v>
      </c>
      <c r="D76" s="44" t="s">
        <v>14</v>
      </c>
      <c r="E76" s="45" t="s">
        <v>2</v>
      </c>
      <c r="F76" s="46">
        <v>1962</v>
      </c>
      <c r="G76" s="50" t="s">
        <v>42</v>
      </c>
      <c r="H76" s="42" t="str">
        <f aca="true" t="shared" si="2" ref="H76:H97">IF($E76="m",IF($F$1-$F76&gt;19,IF($F$1-$F76&lt;40,"A",IF($F$1-$F76&gt;49,IF($F$1-$F76&gt;59,IF($F$1-$F76&gt;69,"E","D"),"C"),"B")),"JM"),IF($F$1-$F76&gt;19,IF($F$1-$F76&lt;40,"F",IF($F$1-$F76&lt;50,"G","H")),"JŽ"))</f>
        <v>C</v>
      </c>
      <c r="I76" s="42">
        <f>COUNTIF($F$6:$H76,$H76)</f>
        <v>1</v>
      </c>
      <c r="J76" s="48">
        <v>0.027604166666666666</v>
      </c>
    </row>
    <row r="77" spans="1:10" s="34" customFormat="1" ht="16.5">
      <c r="A77" s="52">
        <v>2</v>
      </c>
      <c r="B77" s="52">
        <v>77</v>
      </c>
      <c r="C77" s="59" t="s">
        <v>123</v>
      </c>
      <c r="D77" s="54" t="s">
        <v>14</v>
      </c>
      <c r="E77" s="55" t="s">
        <v>2</v>
      </c>
      <c r="F77" s="56">
        <v>1961</v>
      </c>
      <c r="G77" s="60" t="s">
        <v>19</v>
      </c>
      <c r="H77" s="52" t="str">
        <f t="shared" si="2"/>
        <v>C</v>
      </c>
      <c r="I77" s="52">
        <f>COUNTIF($F$6:$H77,$H77)</f>
        <v>2</v>
      </c>
      <c r="J77" s="58">
        <v>0.02767361111111111</v>
      </c>
    </row>
    <row r="78" spans="1:10" s="35" customFormat="1" ht="16.5">
      <c r="A78" s="61">
        <v>3</v>
      </c>
      <c r="B78" s="61">
        <v>119</v>
      </c>
      <c r="C78" s="62" t="s">
        <v>90</v>
      </c>
      <c r="D78" s="63" t="s">
        <v>14</v>
      </c>
      <c r="E78" s="64" t="s">
        <v>2</v>
      </c>
      <c r="F78" s="65">
        <v>1965</v>
      </c>
      <c r="G78" s="66" t="s">
        <v>158</v>
      </c>
      <c r="H78" s="61" t="str">
        <f t="shared" si="2"/>
        <v>C</v>
      </c>
      <c r="I78" s="61">
        <f>COUNTIF($F$6:$H78,$H78)</f>
        <v>3</v>
      </c>
      <c r="J78" s="67">
        <v>0.027881944444444445</v>
      </c>
    </row>
    <row r="79" spans="1:10" ht="0.75" customHeight="1" hidden="1">
      <c r="A79" s="19">
        <v>21</v>
      </c>
      <c r="B79" s="19">
        <v>88</v>
      </c>
      <c r="C79" s="32" t="s">
        <v>140</v>
      </c>
      <c r="D79" s="17" t="s">
        <v>14</v>
      </c>
      <c r="E79" s="18" t="s">
        <v>2</v>
      </c>
      <c r="F79" s="6">
        <v>1968</v>
      </c>
      <c r="G79" s="1" t="s">
        <v>150</v>
      </c>
      <c r="H79" s="19" t="str">
        <f t="shared" si="2"/>
        <v>C</v>
      </c>
      <c r="I79" s="19">
        <f>COUNTIF($F$6:$H79,$H79)</f>
        <v>4</v>
      </c>
      <c r="J79" s="39">
        <v>0.029826388888888892</v>
      </c>
    </row>
    <row r="80" spans="1:10" s="33" customFormat="1" ht="0.75" customHeight="1" hidden="1">
      <c r="A80" s="19">
        <v>38</v>
      </c>
      <c r="B80" s="19">
        <v>16</v>
      </c>
      <c r="C80" s="32" t="s">
        <v>71</v>
      </c>
      <c r="D80" s="17" t="s">
        <v>14</v>
      </c>
      <c r="E80" s="18" t="s">
        <v>2</v>
      </c>
      <c r="F80" s="6">
        <v>1966</v>
      </c>
      <c r="G80" s="1" t="s">
        <v>21</v>
      </c>
      <c r="H80" s="19" t="str">
        <f t="shared" si="2"/>
        <v>C</v>
      </c>
      <c r="I80" s="19">
        <f>COUNTIF($F$6:$H80,$H80)</f>
        <v>5</v>
      </c>
      <c r="J80" s="39">
        <v>0.032199074074074074</v>
      </c>
    </row>
    <row r="81" spans="1:12" ht="0.75" customHeight="1" hidden="1">
      <c r="A81" s="19">
        <v>40</v>
      </c>
      <c r="B81" s="19">
        <v>112</v>
      </c>
      <c r="C81" s="26" t="s">
        <v>200</v>
      </c>
      <c r="D81" s="17" t="s">
        <v>14</v>
      </c>
      <c r="E81" s="18" t="s">
        <v>2</v>
      </c>
      <c r="F81" s="6">
        <v>1968</v>
      </c>
      <c r="G81" s="4" t="s">
        <v>201</v>
      </c>
      <c r="H81" s="19" t="str">
        <f t="shared" si="2"/>
        <v>C</v>
      </c>
      <c r="I81" s="19">
        <f>COUNTIF($F$6:$H81,$H81)</f>
        <v>6</v>
      </c>
      <c r="J81" s="39">
        <v>0.03246527777777778</v>
      </c>
      <c r="K81" s="36"/>
      <c r="L81" s="37"/>
    </row>
    <row r="82" spans="1:10" ht="0.75" customHeight="1" hidden="1">
      <c r="A82" s="19">
        <v>42</v>
      </c>
      <c r="B82" s="19">
        <v>2</v>
      </c>
      <c r="C82" s="32" t="s">
        <v>210</v>
      </c>
      <c r="D82" s="17" t="s">
        <v>14</v>
      </c>
      <c r="E82" s="18" t="s">
        <v>2</v>
      </c>
      <c r="F82" s="6">
        <v>1962</v>
      </c>
      <c r="G82" s="1" t="s">
        <v>12</v>
      </c>
      <c r="H82" s="19" t="str">
        <f t="shared" si="2"/>
        <v>C</v>
      </c>
      <c r="I82" s="19">
        <f>COUNTIF($F$6:$H82,$H82)</f>
        <v>7</v>
      </c>
      <c r="J82" s="39">
        <v>0.03252314814814815</v>
      </c>
    </row>
    <row r="83" spans="1:10" ht="0.75" customHeight="1" hidden="1">
      <c r="A83" s="19">
        <v>43</v>
      </c>
      <c r="B83" s="19">
        <v>3</v>
      </c>
      <c r="C83" s="32" t="s">
        <v>81</v>
      </c>
      <c r="D83" s="17" t="s">
        <v>14</v>
      </c>
      <c r="E83" s="18" t="s">
        <v>2</v>
      </c>
      <c r="F83" s="6">
        <v>1959</v>
      </c>
      <c r="G83" s="1" t="s">
        <v>156</v>
      </c>
      <c r="H83" s="19" t="str">
        <f t="shared" si="2"/>
        <v>C</v>
      </c>
      <c r="I83" s="19">
        <f>COUNTIF($F$6:$H83,$H83)</f>
        <v>8</v>
      </c>
      <c r="J83" s="39">
        <v>0.03256944444444444</v>
      </c>
    </row>
    <row r="84" spans="1:10" ht="0.75" customHeight="1" hidden="1">
      <c r="A84" s="19">
        <v>46</v>
      </c>
      <c r="B84" s="19">
        <v>114</v>
      </c>
      <c r="C84" s="32" t="s">
        <v>99</v>
      </c>
      <c r="D84" s="17" t="s">
        <v>14</v>
      </c>
      <c r="E84" s="18" t="s">
        <v>2</v>
      </c>
      <c r="F84" s="6">
        <v>1962</v>
      </c>
      <c r="G84" s="1" t="s">
        <v>12</v>
      </c>
      <c r="H84" s="19" t="str">
        <f t="shared" si="2"/>
        <v>C</v>
      </c>
      <c r="I84" s="19">
        <f>COUNTIF($F$6:$H84,$H84)</f>
        <v>9</v>
      </c>
      <c r="J84" s="39">
        <v>0.03274305555555555</v>
      </c>
    </row>
    <row r="85" spans="1:10" ht="0.75" customHeight="1" hidden="1">
      <c r="A85" s="19">
        <v>54</v>
      </c>
      <c r="B85" s="19">
        <v>70</v>
      </c>
      <c r="C85" s="32" t="s">
        <v>193</v>
      </c>
      <c r="D85" s="17" t="s">
        <v>14</v>
      </c>
      <c r="E85" s="18" t="s">
        <v>2</v>
      </c>
      <c r="F85" s="6">
        <v>1962</v>
      </c>
      <c r="G85" s="1" t="s">
        <v>20</v>
      </c>
      <c r="H85" s="19" t="str">
        <f t="shared" si="2"/>
        <v>C</v>
      </c>
      <c r="I85" s="19">
        <f>COUNTIF($F$6:$H85,$H85)</f>
        <v>10</v>
      </c>
      <c r="J85" s="39">
        <v>0.0330787037037037</v>
      </c>
    </row>
    <row r="86" spans="1:10" ht="0.75" customHeight="1" hidden="1">
      <c r="A86" s="19">
        <v>55</v>
      </c>
      <c r="B86" s="19">
        <v>111</v>
      </c>
      <c r="C86" s="32" t="s">
        <v>18</v>
      </c>
      <c r="D86" s="17" t="s">
        <v>14</v>
      </c>
      <c r="E86" s="18" t="s">
        <v>2</v>
      </c>
      <c r="F86" s="6">
        <v>1965</v>
      </c>
      <c r="G86" s="1" t="s">
        <v>12</v>
      </c>
      <c r="H86" s="19" t="str">
        <f t="shared" si="2"/>
        <v>C</v>
      </c>
      <c r="I86" s="19">
        <f>COUNTIF($F$6:$H86,$H86)</f>
        <v>11</v>
      </c>
      <c r="J86" s="39">
        <v>0.03310185185185185</v>
      </c>
    </row>
    <row r="87" spans="1:10" ht="0.75" customHeight="1" hidden="1">
      <c r="A87" s="19">
        <v>75</v>
      </c>
      <c r="B87" s="19">
        <v>121</v>
      </c>
      <c r="C87" s="26" t="s">
        <v>204</v>
      </c>
      <c r="D87" s="17" t="s">
        <v>14</v>
      </c>
      <c r="E87" s="18" t="s">
        <v>2</v>
      </c>
      <c r="F87" s="6">
        <v>1966</v>
      </c>
      <c r="G87" s="4" t="s">
        <v>205</v>
      </c>
      <c r="H87" s="19" t="str">
        <f t="shared" si="2"/>
        <v>C</v>
      </c>
      <c r="I87" s="19">
        <f>COUNTIF($F$6:$H87,$H87)</f>
        <v>12</v>
      </c>
      <c r="J87" s="39">
        <v>0.035590277777777776</v>
      </c>
    </row>
    <row r="88" spans="1:10" ht="0.75" customHeight="1" hidden="1">
      <c r="A88" s="19">
        <v>76</v>
      </c>
      <c r="B88" s="19">
        <v>52</v>
      </c>
      <c r="C88" s="26" t="s">
        <v>187</v>
      </c>
      <c r="D88" s="17" t="s">
        <v>14</v>
      </c>
      <c r="E88" s="18" t="s">
        <v>2</v>
      </c>
      <c r="F88" s="6">
        <v>1965</v>
      </c>
      <c r="G88" s="4" t="s">
        <v>188</v>
      </c>
      <c r="H88" s="19" t="str">
        <f t="shared" si="2"/>
        <v>C</v>
      </c>
      <c r="I88" s="19">
        <f>COUNTIF($F$6:$H88,$H88)</f>
        <v>13</v>
      </c>
      <c r="J88" s="39">
        <v>0.03581018518518519</v>
      </c>
    </row>
    <row r="89" spans="1:10" ht="0.75" customHeight="1" hidden="1">
      <c r="A89" s="19">
        <v>81</v>
      </c>
      <c r="B89" s="19">
        <v>130</v>
      </c>
      <c r="C89" s="32" t="s">
        <v>83</v>
      </c>
      <c r="D89" s="17" t="s">
        <v>14</v>
      </c>
      <c r="E89" s="18" t="s">
        <v>2</v>
      </c>
      <c r="F89" s="6">
        <v>1968</v>
      </c>
      <c r="G89" s="1" t="s">
        <v>38</v>
      </c>
      <c r="H89" s="19" t="str">
        <f t="shared" si="2"/>
        <v>C</v>
      </c>
      <c r="I89" s="19">
        <f>COUNTIF($F$6:$H89,$H89)</f>
        <v>14</v>
      </c>
      <c r="J89" s="39">
        <v>0.03594907407407407</v>
      </c>
    </row>
    <row r="90" spans="1:10" ht="0.75" customHeight="1" hidden="1">
      <c r="A90" s="19">
        <v>83</v>
      </c>
      <c r="B90" s="19">
        <v>27</v>
      </c>
      <c r="C90" s="32" t="s">
        <v>57</v>
      </c>
      <c r="D90" s="17" t="s">
        <v>14</v>
      </c>
      <c r="E90" s="18" t="s">
        <v>2</v>
      </c>
      <c r="F90" s="6">
        <v>1960</v>
      </c>
      <c r="G90" s="1" t="s">
        <v>146</v>
      </c>
      <c r="H90" s="19" t="str">
        <f t="shared" si="2"/>
        <v>C</v>
      </c>
      <c r="I90" s="19">
        <f>COUNTIF($F$6:$H90,$H90)</f>
        <v>15</v>
      </c>
      <c r="J90" s="39">
        <v>0.03619212962962963</v>
      </c>
    </row>
    <row r="91" spans="1:10" ht="0.75" customHeight="1" hidden="1">
      <c r="A91" s="19">
        <v>88</v>
      </c>
      <c r="B91" s="19">
        <v>51</v>
      </c>
      <c r="C91" s="32" t="s">
        <v>118</v>
      </c>
      <c r="D91" s="17" t="s">
        <v>14</v>
      </c>
      <c r="E91" s="18" t="s">
        <v>2</v>
      </c>
      <c r="F91" s="6">
        <v>1966</v>
      </c>
      <c r="G91" s="1" t="s">
        <v>39</v>
      </c>
      <c r="H91" s="19" t="str">
        <f t="shared" si="2"/>
        <v>C</v>
      </c>
      <c r="I91" s="19">
        <f>COUNTIF($F$6:$H91,$H91)</f>
        <v>16</v>
      </c>
      <c r="J91" s="39">
        <v>0.036898148148148145</v>
      </c>
    </row>
    <row r="92" spans="1:10" ht="0.75" customHeight="1" hidden="1">
      <c r="A92" s="19">
        <v>104</v>
      </c>
      <c r="B92" s="19">
        <v>47</v>
      </c>
      <c r="C92" s="32" t="s">
        <v>60</v>
      </c>
      <c r="D92" s="17" t="s">
        <v>14</v>
      </c>
      <c r="E92" s="18" t="s">
        <v>2</v>
      </c>
      <c r="F92" s="6">
        <v>1963</v>
      </c>
      <c r="G92" s="1" t="s">
        <v>12</v>
      </c>
      <c r="H92" s="19" t="str">
        <f t="shared" si="2"/>
        <v>C</v>
      </c>
      <c r="I92" s="19">
        <f>COUNTIF($F$6:$H92,$H92)</f>
        <v>17</v>
      </c>
      <c r="J92" s="39">
        <v>0.03872685185185185</v>
      </c>
    </row>
    <row r="93" spans="1:10" ht="0.75" customHeight="1" hidden="1">
      <c r="A93" s="19">
        <v>111</v>
      </c>
      <c r="B93" s="19">
        <v>1</v>
      </c>
      <c r="C93" s="32" t="s">
        <v>74</v>
      </c>
      <c r="D93" s="17" t="s">
        <v>14</v>
      </c>
      <c r="E93" s="18" t="s">
        <v>2</v>
      </c>
      <c r="F93" s="6">
        <v>1967</v>
      </c>
      <c r="G93" s="1" t="s">
        <v>12</v>
      </c>
      <c r="H93" s="19" t="str">
        <f t="shared" si="2"/>
        <v>C</v>
      </c>
      <c r="I93" s="19">
        <f>COUNTIF($F$6:$H93,$H93)</f>
        <v>18</v>
      </c>
      <c r="J93" s="39">
        <v>0.03966435185185185</v>
      </c>
    </row>
    <row r="94" spans="1:10" ht="0.75" customHeight="1" hidden="1">
      <c r="A94" s="19">
        <v>114</v>
      </c>
      <c r="B94" s="19">
        <v>55</v>
      </c>
      <c r="C94" s="32" t="s">
        <v>215</v>
      </c>
      <c r="D94" s="17" t="s">
        <v>14</v>
      </c>
      <c r="E94" s="18" t="s">
        <v>2</v>
      </c>
      <c r="F94" s="6">
        <v>1963</v>
      </c>
      <c r="G94" s="1" t="s">
        <v>17</v>
      </c>
      <c r="H94" s="19" t="str">
        <f t="shared" si="2"/>
        <v>C</v>
      </c>
      <c r="I94" s="19">
        <f>COUNTIF($F$6:$H94,$H94)</f>
        <v>19</v>
      </c>
      <c r="J94" s="39">
        <v>0.040462962962962964</v>
      </c>
    </row>
    <row r="95" spans="1:10" ht="0.75" customHeight="1" hidden="1">
      <c r="A95" s="19">
        <v>119</v>
      </c>
      <c r="B95" s="19">
        <v>85</v>
      </c>
      <c r="C95" s="32" t="s">
        <v>63</v>
      </c>
      <c r="D95" s="17" t="s">
        <v>14</v>
      </c>
      <c r="E95" s="18" t="s">
        <v>2</v>
      </c>
      <c r="F95" s="6">
        <v>1963</v>
      </c>
      <c r="G95" s="1" t="s">
        <v>12</v>
      </c>
      <c r="H95" s="19" t="str">
        <f t="shared" si="2"/>
        <v>C</v>
      </c>
      <c r="I95" s="19">
        <f>COUNTIF($F$6:$H95,$H95)</f>
        <v>20</v>
      </c>
      <c r="J95" s="39">
        <v>0.04144675925925926</v>
      </c>
    </row>
    <row r="96" spans="1:10" ht="0.75" customHeight="1" hidden="1">
      <c r="A96" s="19">
        <v>120</v>
      </c>
      <c r="B96" s="19">
        <v>49</v>
      </c>
      <c r="C96" s="32" t="s">
        <v>174</v>
      </c>
      <c r="D96" s="17" t="s">
        <v>14</v>
      </c>
      <c r="E96" s="18" t="s">
        <v>2</v>
      </c>
      <c r="F96" s="6">
        <v>1964</v>
      </c>
      <c r="G96" s="1" t="s">
        <v>12</v>
      </c>
      <c r="H96" s="19" t="str">
        <f t="shared" si="2"/>
        <v>C</v>
      </c>
      <c r="I96" s="19">
        <f>COUNTIF($F$6:$H96,$H96)</f>
        <v>21</v>
      </c>
      <c r="J96" s="39">
        <v>0.04178240740740741</v>
      </c>
    </row>
    <row r="97" spans="1:10" ht="0.75" customHeight="1" hidden="1">
      <c r="A97" s="19">
        <v>137</v>
      </c>
      <c r="B97" s="19">
        <v>32</v>
      </c>
      <c r="C97" s="32" t="s">
        <v>67</v>
      </c>
      <c r="D97" s="17" t="s">
        <v>14</v>
      </c>
      <c r="E97" s="18" t="s">
        <v>2</v>
      </c>
      <c r="F97" s="6">
        <v>1961</v>
      </c>
      <c r="G97" s="1" t="s">
        <v>12</v>
      </c>
      <c r="H97" s="19" t="str">
        <f t="shared" si="2"/>
        <v>C</v>
      </c>
      <c r="I97" s="19">
        <f>COUNTIF($F$6:$H97,$H97)</f>
        <v>22</v>
      </c>
      <c r="J97" s="39" t="s">
        <v>216</v>
      </c>
    </row>
    <row r="98" spans="1:10" ht="18.75" customHeight="1">
      <c r="A98" s="19"/>
      <c r="B98" s="19"/>
      <c r="C98" s="73" t="s">
        <v>252</v>
      </c>
      <c r="D98" s="17"/>
      <c r="E98" s="18"/>
      <c r="F98" s="6"/>
      <c r="G98" s="1"/>
      <c r="H98" s="19"/>
      <c r="I98" s="19"/>
      <c r="J98" s="39"/>
    </row>
    <row r="99" spans="1:10" s="33" customFormat="1" ht="15" customHeight="1">
      <c r="A99" s="42">
        <v>1</v>
      </c>
      <c r="B99" s="42">
        <v>106</v>
      </c>
      <c r="C99" s="43" t="s">
        <v>50</v>
      </c>
      <c r="D99" s="44" t="s">
        <v>14</v>
      </c>
      <c r="E99" s="45" t="s">
        <v>2</v>
      </c>
      <c r="F99" s="46">
        <v>1958</v>
      </c>
      <c r="G99" s="47" t="s">
        <v>12</v>
      </c>
      <c r="H99" s="42" t="str">
        <f aca="true" t="shared" si="3" ref="H99:H105">IF($E99="m",IF($F$1-$F99&gt;19,IF($F$1-$F99&lt;40,"A",IF($F$1-$F99&gt;49,IF($F$1-$F99&gt;59,IF($F$1-$F99&gt;69,"E","D"),"C"),"B")),"JM"),IF($F$1-$F99&gt;19,IF($F$1-$F99&lt;40,"F",IF($F$1-$F99&lt;50,"G","H")),"JŽ"))</f>
        <v>D</v>
      </c>
      <c r="I99" s="42">
        <f>COUNTIF($F$6:$H99,$H99)</f>
        <v>1</v>
      </c>
      <c r="J99" s="48">
        <v>0.03068287037037037</v>
      </c>
    </row>
    <row r="100" spans="1:10" s="34" customFormat="1" ht="15" customHeight="1">
      <c r="A100" s="52">
        <v>2</v>
      </c>
      <c r="B100" s="52">
        <v>62</v>
      </c>
      <c r="C100" s="59" t="s">
        <v>62</v>
      </c>
      <c r="D100" s="54" t="s">
        <v>14</v>
      </c>
      <c r="E100" s="55" t="s">
        <v>2</v>
      </c>
      <c r="F100" s="56">
        <v>1952</v>
      </c>
      <c r="G100" s="60" t="s">
        <v>12</v>
      </c>
      <c r="H100" s="52" t="str">
        <f t="shared" si="3"/>
        <v>D</v>
      </c>
      <c r="I100" s="52">
        <f>COUNTIF($F$6:$H100,$H100)</f>
        <v>2</v>
      </c>
      <c r="J100" s="58">
        <v>0.03228009259259259</v>
      </c>
    </row>
    <row r="101" spans="1:10" s="35" customFormat="1" ht="14.25" customHeight="1">
      <c r="A101" s="61">
        <v>3</v>
      </c>
      <c r="B101" s="61">
        <v>15</v>
      </c>
      <c r="C101" s="62" t="s">
        <v>220</v>
      </c>
      <c r="D101" s="63" t="s">
        <v>14</v>
      </c>
      <c r="E101" s="64" t="s">
        <v>2</v>
      </c>
      <c r="F101" s="65">
        <v>1956</v>
      </c>
      <c r="G101" s="66" t="s">
        <v>151</v>
      </c>
      <c r="H101" s="61" t="str">
        <f t="shared" si="3"/>
        <v>D</v>
      </c>
      <c r="I101" s="61">
        <f>COUNTIF($F$6:$H101,$H101)</f>
        <v>3</v>
      </c>
      <c r="J101" s="67">
        <v>0.03344907407407407</v>
      </c>
    </row>
    <row r="102" spans="1:10" ht="15" customHeight="1" hidden="1">
      <c r="A102" s="19">
        <v>61</v>
      </c>
      <c r="B102" s="19">
        <v>34</v>
      </c>
      <c r="C102" s="32" t="s">
        <v>49</v>
      </c>
      <c r="D102" s="17" t="s">
        <v>14</v>
      </c>
      <c r="E102" s="18" t="s">
        <v>2</v>
      </c>
      <c r="F102" s="6">
        <v>1953</v>
      </c>
      <c r="G102" s="1" t="s">
        <v>12</v>
      </c>
      <c r="H102" s="19" t="str">
        <f t="shared" si="3"/>
        <v>D</v>
      </c>
      <c r="I102" s="19">
        <f>COUNTIF($F$6:$H102,$H102)</f>
        <v>4</v>
      </c>
      <c r="J102" s="39">
        <v>0.03414351851851852</v>
      </c>
    </row>
    <row r="103" spans="1:10" s="35" customFormat="1" ht="15" customHeight="1" hidden="1">
      <c r="A103" s="19">
        <v>73</v>
      </c>
      <c r="B103" s="19">
        <v>11</v>
      </c>
      <c r="C103" s="32" t="s">
        <v>104</v>
      </c>
      <c r="D103" s="17" t="s">
        <v>14</v>
      </c>
      <c r="E103" s="18" t="s">
        <v>2</v>
      </c>
      <c r="F103" s="6">
        <v>1954</v>
      </c>
      <c r="G103" s="1" t="s">
        <v>164</v>
      </c>
      <c r="H103" s="19" t="str">
        <f t="shared" si="3"/>
        <v>D</v>
      </c>
      <c r="I103" s="19">
        <f>COUNTIF($F$6:$H103,$H103)</f>
        <v>5</v>
      </c>
      <c r="J103" s="39">
        <v>0.0352662037037037</v>
      </c>
    </row>
    <row r="104" spans="1:10" ht="15" customHeight="1" hidden="1">
      <c r="A104" s="19">
        <v>85</v>
      </c>
      <c r="B104" s="19">
        <v>100</v>
      </c>
      <c r="C104" s="32" t="s">
        <v>130</v>
      </c>
      <c r="D104" s="17" t="s">
        <v>14</v>
      </c>
      <c r="E104" s="18" t="s">
        <v>2</v>
      </c>
      <c r="F104" s="6">
        <v>1957</v>
      </c>
      <c r="G104" s="1" t="s">
        <v>21</v>
      </c>
      <c r="H104" s="19" t="str">
        <f t="shared" si="3"/>
        <v>D</v>
      </c>
      <c r="I104" s="19">
        <f>COUNTIF($F$6:$H104,$H104)</f>
        <v>6</v>
      </c>
      <c r="J104" s="39">
        <v>0.03650462962962963</v>
      </c>
    </row>
    <row r="105" spans="1:10" ht="15" customHeight="1" hidden="1">
      <c r="A105" s="19">
        <v>116</v>
      </c>
      <c r="B105" s="19">
        <v>12</v>
      </c>
      <c r="C105" s="32" t="s">
        <v>117</v>
      </c>
      <c r="D105" s="17" t="s">
        <v>14</v>
      </c>
      <c r="E105" s="18" t="s">
        <v>2</v>
      </c>
      <c r="F105" s="6">
        <v>1953</v>
      </c>
      <c r="G105" s="1" t="s">
        <v>20</v>
      </c>
      <c r="H105" s="19" t="str">
        <f t="shared" si="3"/>
        <v>D</v>
      </c>
      <c r="I105" s="19">
        <f>COUNTIF($F$6:$H105,$H105)</f>
        <v>7</v>
      </c>
      <c r="J105" s="39">
        <v>0.040949074074074075</v>
      </c>
    </row>
    <row r="106" spans="1:10" ht="15" customHeight="1">
      <c r="A106" s="19"/>
      <c r="B106" s="19"/>
      <c r="C106" s="73" t="s">
        <v>253</v>
      </c>
      <c r="D106" s="17"/>
      <c r="E106" s="18"/>
      <c r="F106" s="6"/>
      <c r="G106" s="1"/>
      <c r="H106" s="19"/>
      <c r="I106" s="19"/>
      <c r="J106" s="39"/>
    </row>
    <row r="107" spans="1:10" s="33" customFormat="1" ht="16.5">
      <c r="A107" s="42">
        <v>1</v>
      </c>
      <c r="B107" s="42">
        <v>36</v>
      </c>
      <c r="C107" s="43" t="s">
        <v>102</v>
      </c>
      <c r="D107" s="44" t="s">
        <v>14</v>
      </c>
      <c r="E107" s="45" t="s">
        <v>2</v>
      </c>
      <c r="F107" s="46">
        <v>1948</v>
      </c>
      <c r="G107" s="47" t="s">
        <v>163</v>
      </c>
      <c r="H107" s="42" t="str">
        <f>IF($E107="m",IF($F$1-$F107&gt;19,IF($F$1-$F107&lt;40,"A",IF($F$1-$F107&gt;49,IF($F$1-$F107&gt;59,IF($F$1-$F107&gt;69,"E","D"),"C"),"B")),"JM"),IF($F$1-$F107&gt;19,IF($F$1-$F107&lt;40,"F",IF($F$1-$F107&lt;50,"G","H")),"JŽ"))</f>
        <v>E</v>
      </c>
      <c r="I107" s="42">
        <f>COUNTIF($F$6:$H107,$H107)</f>
        <v>1</v>
      </c>
      <c r="J107" s="48">
        <v>0.0355787037037037</v>
      </c>
    </row>
    <row r="108" spans="1:10" s="34" customFormat="1" ht="16.5">
      <c r="A108" s="52">
        <v>2</v>
      </c>
      <c r="B108" s="52">
        <v>18</v>
      </c>
      <c r="C108" s="59" t="s">
        <v>115</v>
      </c>
      <c r="D108" s="54" t="s">
        <v>14</v>
      </c>
      <c r="E108" s="55" t="s">
        <v>2</v>
      </c>
      <c r="F108" s="56">
        <v>1948</v>
      </c>
      <c r="G108" s="60" t="s">
        <v>221</v>
      </c>
      <c r="H108" s="52" t="str">
        <f>IF($E108="m",IF($F$1-$F108&gt;19,IF($F$1-$F108&lt;40,"A",IF($F$1-$F108&gt;49,IF($F$1-$F108&gt;59,IF($F$1-$F108&gt;69,"E","D"),"C"),"B")),"JM"),IF($F$1-$F108&gt;19,IF($F$1-$F108&lt;40,"F",IF($F$1-$F108&lt;50,"G","H")),"JŽ"))</f>
        <v>E</v>
      </c>
      <c r="I108" s="52">
        <f>COUNTIF($F$6:$H108,$H108)</f>
        <v>2</v>
      </c>
      <c r="J108" s="58">
        <v>0.03755787037037037</v>
      </c>
    </row>
    <row r="109" spans="1:10" s="35" customFormat="1" ht="16.5">
      <c r="A109" s="61">
        <v>3</v>
      </c>
      <c r="B109" s="61">
        <v>46</v>
      </c>
      <c r="C109" s="62" t="s">
        <v>222</v>
      </c>
      <c r="D109" s="63" t="s">
        <v>14</v>
      </c>
      <c r="E109" s="64" t="s">
        <v>2</v>
      </c>
      <c r="F109" s="65">
        <v>1946</v>
      </c>
      <c r="G109" s="66" t="s">
        <v>221</v>
      </c>
      <c r="H109" s="61" t="str">
        <f>IF($E109="m",IF($F$1-$F109&gt;19,IF($F$1-$F109&lt;40,"A",IF($F$1-$F109&gt;49,IF($F$1-$F109&gt;59,IF($F$1-$F109&gt;69,"E","D"),"C"),"B")),"JM"),IF($F$1-$F109&gt;19,IF($F$1-$F109&lt;40,"F",IF($F$1-$F109&lt;50,"G","H")),"JŽ"))</f>
        <v>E</v>
      </c>
      <c r="I109" s="61">
        <f>COUNTIF($F$6:$H109,$H109)</f>
        <v>3</v>
      </c>
      <c r="J109" s="67">
        <v>0.0497337962962963</v>
      </c>
    </row>
    <row r="110" spans="1:10" ht="16.5">
      <c r="A110" s="19"/>
      <c r="B110" s="19"/>
      <c r="C110" s="73" t="s">
        <v>255</v>
      </c>
      <c r="D110" s="17"/>
      <c r="E110" s="18"/>
      <c r="F110" s="6"/>
      <c r="G110" s="1"/>
      <c r="H110" s="19"/>
      <c r="I110" s="19"/>
      <c r="J110" s="39"/>
    </row>
    <row r="111" spans="1:10" s="33" customFormat="1" ht="16.5">
      <c r="A111" s="42">
        <v>1</v>
      </c>
      <c r="B111" s="42">
        <v>136</v>
      </c>
      <c r="C111" s="43" t="s">
        <v>52</v>
      </c>
      <c r="D111" s="44" t="s">
        <v>14</v>
      </c>
      <c r="E111" s="45" t="s">
        <v>11</v>
      </c>
      <c r="F111" s="46">
        <v>1998</v>
      </c>
      <c r="G111" s="47" t="s">
        <v>17</v>
      </c>
      <c r="H111" s="42" t="str">
        <f>IF($E111="m",IF($F$1-$F111&gt;19,IF($F$1-$F111&lt;40,"A",IF($F$1-$F111&gt;49,IF($F$1-$F111&gt;59,IF($F$1-$F111&gt;69,"E","D"),"C"),"B")),"JM"),IF($F$1-$F111&gt;19,IF($F$1-$F111&lt;40,"F",IF($F$1-$F111&lt;50,"G","H")),"JŽ"))</f>
        <v>F</v>
      </c>
      <c r="I111" s="42">
        <f>COUNTIF($F$6:$H111,$H111)</f>
        <v>1</v>
      </c>
      <c r="J111" s="48">
        <v>0.030671296296296294</v>
      </c>
    </row>
    <row r="112" spans="1:10" s="34" customFormat="1" ht="16.5">
      <c r="A112" s="52">
        <v>2</v>
      </c>
      <c r="B112" s="52">
        <v>105</v>
      </c>
      <c r="C112" s="59" t="s">
        <v>134</v>
      </c>
      <c r="D112" s="54" t="s">
        <v>14</v>
      </c>
      <c r="E112" s="55" t="s">
        <v>11</v>
      </c>
      <c r="F112" s="56">
        <v>1985</v>
      </c>
      <c r="G112" s="60" t="s">
        <v>12</v>
      </c>
      <c r="H112" s="52" t="str">
        <f>IF($E112="m",IF($F$1-$F112&gt;19,IF($F$1-$F112&lt;40,"A",IF($F$1-$F112&gt;49,IF($F$1-$F112&gt;59,IF($F$1-$F112&gt;69,"E","D"),"C"),"B")),"JM"),IF($F$1-$F112&gt;19,IF($F$1-$F112&lt;40,"F",IF($F$1-$F112&lt;50,"G","H")),"JŽ"))</f>
        <v>F</v>
      </c>
      <c r="I112" s="52">
        <f>COUNTIF($F$6:$H112,$H112)</f>
        <v>2</v>
      </c>
      <c r="J112" s="58">
        <v>0.03149305555555556</v>
      </c>
    </row>
    <row r="113" spans="1:10" s="35" customFormat="1" ht="16.5">
      <c r="A113" s="61">
        <v>3</v>
      </c>
      <c r="B113" s="61">
        <v>103</v>
      </c>
      <c r="C113" s="62" t="s">
        <v>29</v>
      </c>
      <c r="D113" s="63" t="s">
        <v>14</v>
      </c>
      <c r="E113" s="64" t="s">
        <v>11</v>
      </c>
      <c r="F113" s="65">
        <v>1982</v>
      </c>
      <c r="G113" s="66" t="s">
        <v>12</v>
      </c>
      <c r="H113" s="61" t="str">
        <f>IF($E113="m",IF($F$1-$F113&gt;19,IF($F$1-$F113&lt;40,"A",IF($F$1-$F113&gt;49,IF($F$1-$F113&gt;59,IF($F$1-$F113&gt;69,"E","D"),"C"),"B")),"JM"),IF($F$1-$F113&gt;19,IF($F$1-$F113&lt;40,"F",IF($F$1-$F113&lt;50,"G","H")),"JŽ"))</f>
        <v>F</v>
      </c>
      <c r="I113" s="61">
        <f>COUNTIF($F$6:$H113,$H113)</f>
        <v>3</v>
      </c>
      <c r="J113" s="67">
        <v>0.032916666666666664</v>
      </c>
    </row>
    <row r="114" spans="1:10" ht="16.5">
      <c r="A114" s="19"/>
      <c r="B114" s="19"/>
      <c r="C114" s="73" t="s">
        <v>256</v>
      </c>
      <c r="D114" s="17"/>
      <c r="E114" s="18"/>
      <c r="F114" s="6"/>
      <c r="G114" s="1"/>
      <c r="H114" s="19"/>
      <c r="I114" s="19"/>
      <c r="J114" s="39"/>
    </row>
    <row r="115" spans="1:10" ht="15" customHeight="1" hidden="1">
      <c r="A115" s="19">
        <v>56</v>
      </c>
      <c r="B115" s="19">
        <v>66</v>
      </c>
      <c r="C115" s="32" t="s">
        <v>191</v>
      </c>
      <c r="D115" s="17" t="s">
        <v>14</v>
      </c>
      <c r="E115" s="18" t="s">
        <v>11</v>
      </c>
      <c r="F115" s="6">
        <v>1993</v>
      </c>
      <c r="G115" s="1" t="s">
        <v>192</v>
      </c>
      <c r="H115" s="19" t="str">
        <f aca="true" t="shared" si="4" ref="H115:H144">IF($E115="m",IF($F$1-$F115&gt;19,IF($F$1-$F115&lt;40,"A",IF($F$1-$F115&gt;49,IF($F$1-$F115&gt;59,IF($F$1-$F115&gt;69,"E","D"),"C"),"B")),"JM"),IF($F$1-$F115&gt;19,IF($F$1-$F115&lt;40,"F",IF($F$1-$F115&lt;50,"G","H")),"JŽ"))</f>
        <v>F</v>
      </c>
      <c r="I115" s="19">
        <f>COUNTIF($F$6:$H115,$H115)</f>
        <v>4</v>
      </c>
      <c r="J115" s="39">
        <v>0.03318287037037037</v>
      </c>
    </row>
    <row r="116" spans="1:10" ht="15" customHeight="1" hidden="1">
      <c r="A116" s="19">
        <v>67</v>
      </c>
      <c r="B116" s="19">
        <v>95</v>
      </c>
      <c r="C116" s="32" t="s">
        <v>128</v>
      </c>
      <c r="D116" s="17" t="s">
        <v>14</v>
      </c>
      <c r="E116" s="18" t="s">
        <v>11</v>
      </c>
      <c r="F116" s="6">
        <v>1982</v>
      </c>
      <c r="G116" s="1" t="s">
        <v>12</v>
      </c>
      <c r="H116" s="19" t="str">
        <f t="shared" si="4"/>
        <v>F</v>
      </c>
      <c r="I116" s="19">
        <f>COUNTIF($F$6:$H116,$H116)</f>
        <v>5</v>
      </c>
      <c r="J116" s="39">
        <v>0.03466435185185185</v>
      </c>
    </row>
    <row r="117" spans="1:10" ht="15" customHeight="1" hidden="1">
      <c r="A117" s="19">
        <v>69</v>
      </c>
      <c r="B117" s="19">
        <v>104</v>
      </c>
      <c r="C117" s="32" t="s">
        <v>93</v>
      </c>
      <c r="D117" s="17" t="s">
        <v>14</v>
      </c>
      <c r="E117" s="18" t="s">
        <v>11</v>
      </c>
      <c r="F117" s="6">
        <v>1986</v>
      </c>
      <c r="G117" s="1" t="s">
        <v>12</v>
      </c>
      <c r="H117" s="19" t="str">
        <f t="shared" si="4"/>
        <v>F</v>
      </c>
      <c r="I117" s="19">
        <f>COUNTIF($F$6:$H117,$H117)</f>
        <v>6</v>
      </c>
      <c r="J117" s="39">
        <v>0.03488425925925926</v>
      </c>
    </row>
    <row r="118" spans="1:10" ht="15" customHeight="1" hidden="1">
      <c r="A118" s="19">
        <v>70</v>
      </c>
      <c r="B118" s="19">
        <v>24</v>
      </c>
      <c r="C118" s="32" t="s">
        <v>35</v>
      </c>
      <c r="D118" s="17" t="s">
        <v>14</v>
      </c>
      <c r="E118" s="18" t="s">
        <v>11</v>
      </c>
      <c r="F118" s="6">
        <v>1979</v>
      </c>
      <c r="G118" s="1" t="s">
        <v>181</v>
      </c>
      <c r="H118" s="19" t="str">
        <f t="shared" si="4"/>
        <v>F</v>
      </c>
      <c r="I118" s="19">
        <f>COUNTIF($F$6:$H118,$H118)</f>
        <v>7</v>
      </c>
      <c r="J118" s="39">
        <v>0.03505787037037037</v>
      </c>
    </row>
    <row r="119" spans="1:10" ht="15" customHeight="1" hidden="1">
      <c r="A119" s="19">
        <v>79</v>
      </c>
      <c r="B119" s="19">
        <v>72</v>
      </c>
      <c r="C119" s="32" t="s">
        <v>132</v>
      </c>
      <c r="D119" s="17" t="s">
        <v>14</v>
      </c>
      <c r="E119" s="18" t="s">
        <v>11</v>
      </c>
      <c r="F119" s="6">
        <v>1979</v>
      </c>
      <c r="G119" s="1" t="s">
        <v>12</v>
      </c>
      <c r="H119" s="19" t="str">
        <f t="shared" si="4"/>
        <v>F</v>
      </c>
      <c r="I119" s="19">
        <f>COUNTIF($F$6:$H119,$H119)</f>
        <v>8</v>
      </c>
      <c r="J119" s="39">
        <v>0.035925925925925924</v>
      </c>
    </row>
    <row r="120" spans="1:10" ht="15" customHeight="1" hidden="1">
      <c r="A120" s="19">
        <v>84</v>
      </c>
      <c r="B120" s="19">
        <v>101</v>
      </c>
      <c r="C120" s="32" t="s">
        <v>91</v>
      </c>
      <c r="D120" s="17" t="s">
        <v>14</v>
      </c>
      <c r="E120" s="18" t="s">
        <v>11</v>
      </c>
      <c r="F120" s="6">
        <v>1981</v>
      </c>
      <c r="G120" s="1" t="s">
        <v>21</v>
      </c>
      <c r="H120" s="19" t="str">
        <f t="shared" si="4"/>
        <v>F</v>
      </c>
      <c r="I120" s="19">
        <f>COUNTIF($F$6:$H120,$H120)</f>
        <v>9</v>
      </c>
      <c r="J120" s="39">
        <v>0.03636574074074074</v>
      </c>
    </row>
    <row r="121" spans="1:10" ht="15" customHeight="1" hidden="1">
      <c r="A121" s="19">
        <v>92</v>
      </c>
      <c r="B121" s="19">
        <v>132</v>
      </c>
      <c r="C121" s="32" t="s">
        <v>139</v>
      </c>
      <c r="D121" s="17" t="s">
        <v>14</v>
      </c>
      <c r="E121" s="18" t="s">
        <v>11</v>
      </c>
      <c r="F121" s="6">
        <v>1984</v>
      </c>
      <c r="G121" s="1" t="s">
        <v>12</v>
      </c>
      <c r="H121" s="19" t="str">
        <f t="shared" si="4"/>
        <v>F</v>
      </c>
      <c r="I121" s="19">
        <f>COUNTIF($F$6:$H121,$H121)</f>
        <v>10</v>
      </c>
      <c r="J121" s="39">
        <v>0.0372337962962963</v>
      </c>
    </row>
    <row r="122" spans="1:10" ht="15" customHeight="1" hidden="1">
      <c r="A122" s="19">
        <v>98</v>
      </c>
      <c r="B122" s="19">
        <v>68</v>
      </c>
      <c r="C122" s="32" t="s">
        <v>172</v>
      </c>
      <c r="D122" s="17" t="s">
        <v>14</v>
      </c>
      <c r="E122" s="18" t="s">
        <v>11</v>
      </c>
      <c r="F122" s="6">
        <v>1982</v>
      </c>
      <c r="G122" s="1" t="s">
        <v>21</v>
      </c>
      <c r="H122" s="19" t="str">
        <f t="shared" si="4"/>
        <v>F</v>
      </c>
      <c r="I122" s="19">
        <f>COUNTIF($F$6:$H122,$H122)</f>
        <v>11</v>
      </c>
      <c r="J122" s="39">
        <v>0.03826388888888889</v>
      </c>
    </row>
    <row r="123" spans="1:10" ht="15" customHeight="1" hidden="1">
      <c r="A123" s="19">
        <v>105</v>
      </c>
      <c r="B123" s="19">
        <v>81</v>
      </c>
      <c r="C123" s="32" t="s">
        <v>79</v>
      </c>
      <c r="D123" s="17" t="s">
        <v>14</v>
      </c>
      <c r="E123" s="18" t="s">
        <v>11</v>
      </c>
      <c r="F123" s="6">
        <v>1986</v>
      </c>
      <c r="G123" s="1" t="s">
        <v>12</v>
      </c>
      <c r="H123" s="19" t="str">
        <f t="shared" si="4"/>
        <v>F</v>
      </c>
      <c r="I123" s="19">
        <f>COUNTIF($F$6:$H123,$H123)</f>
        <v>12</v>
      </c>
      <c r="J123" s="39">
        <v>0.0390625</v>
      </c>
    </row>
    <row r="124" spans="1:10" ht="15" customHeight="1" hidden="1">
      <c r="A124" s="19">
        <v>106</v>
      </c>
      <c r="B124" s="19">
        <v>109</v>
      </c>
      <c r="C124" s="32" t="s">
        <v>87</v>
      </c>
      <c r="D124" s="17" t="s">
        <v>199</v>
      </c>
      <c r="E124" s="18" t="s">
        <v>11</v>
      </c>
      <c r="F124" s="6">
        <v>1994</v>
      </c>
      <c r="G124" s="1" t="s">
        <v>157</v>
      </c>
      <c r="H124" s="19" t="str">
        <f t="shared" si="4"/>
        <v>F</v>
      </c>
      <c r="I124" s="19">
        <f>COUNTIF($F$6:$H124,$H124)</f>
        <v>13</v>
      </c>
      <c r="J124" s="39">
        <v>0.039074074074074074</v>
      </c>
    </row>
    <row r="125" spans="1:10" ht="15" customHeight="1" hidden="1">
      <c r="A125" s="19">
        <v>109</v>
      </c>
      <c r="B125" s="19">
        <v>140</v>
      </c>
      <c r="C125" s="32" t="s">
        <v>69</v>
      </c>
      <c r="D125" s="17" t="s">
        <v>14</v>
      </c>
      <c r="E125" s="18" t="s">
        <v>11</v>
      </c>
      <c r="F125" s="6">
        <v>1990</v>
      </c>
      <c r="G125" s="1" t="s">
        <v>12</v>
      </c>
      <c r="H125" s="19" t="str">
        <f t="shared" si="4"/>
        <v>F</v>
      </c>
      <c r="I125" s="19">
        <f>COUNTIF($F$6:$H125,$H125)</f>
        <v>14</v>
      </c>
      <c r="J125" s="39">
        <v>0.039386574074074074</v>
      </c>
    </row>
    <row r="126" spans="1:10" ht="15" customHeight="1" hidden="1">
      <c r="A126" s="19">
        <v>112</v>
      </c>
      <c r="B126" s="19">
        <v>73</v>
      </c>
      <c r="C126" s="32" t="s">
        <v>97</v>
      </c>
      <c r="D126" s="17" t="s">
        <v>14</v>
      </c>
      <c r="E126" s="18" t="s">
        <v>11</v>
      </c>
      <c r="F126" s="6">
        <v>1979</v>
      </c>
      <c r="G126" s="1" t="s">
        <v>160</v>
      </c>
      <c r="H126" s="19" t="str">
        <f t="shared" si="4"/>
        <v>F</v>
      </c>
      <c r="I126" s="19">
        <f>COUNTIF($F$6:$H126,$H126)</f>
        <v>15</v>
      </c>
      <c r="J126" s="39">
        <v>0.039699074074074074</v>
      </c>
    </row>
    <row r="127" spans="1:10" ht="15" customHeight="1" hidden="1">
      <c r="A127" s="19">
        <v>118</v>
      </c>
      <c r="B127" s="19">
        <v>19</v>
      </c>
      <c r="C127" s="32" t="s">
        <v>180</v>
      </c>
      <c r="D127" s="17" t="s">
        <v>14</v>
      </c>
      <c r="E127" s="18" t="s">
        <v>11</v>
      </c>
      <c r="F127" s="6">
        <v>1984</v>
      </c>
      <c r="G127" s="1" t="s">
        <v>17</v>
      </c>
      <c r="H127" s="19" t="str">
        <f t="shared" si="4"/>
        <v>F</v>
      </c>
      <c r="I127" s="19">
        <f>COUNTIF($F$6:$H127,$H127)</f>
        <v>16</v>
      </c>
      <c r="J127" s="39">
        <v>0.04133101851851852</v>
      </c>
    </row>
    <row r="128" spans="1:10" ht="15" customHeight="1" hidden="1">
      <c r="A128" s="19">
        <v>121</v>
      </c>
      <c r="B128" s="19">
        <v>50</v>
      </c>
      <c r="C128" s="32" t="s">
        <v>171</v>
      </c>
      <c r="D128" s="17" t="s">
        <v>14</v>
      </c>
      <c r="E128" s="18" t="s">
        <v>11</v>
      </c>
      <c r="F128" s="6">
        <v>1981</v>
      </c>
      <c r="G128" s="1" t="s">
        <v>40</v>
      </c>
      <c r="H128" s="19" t="str">
        <f t="shared" si="4"/>
        <v>F</v>
      </c>
      <c r="I128" s="19">
        <f>COUNTIF($F$6:$H128,$H128)</f>
        <v>17</v>
      </c>
      <c r="J128" s="39">
        <v>0.04178240740740741</v>
      </c>
    </row>
    <row r="129" spans="1:10" ht="15" customHeight="1" hidden="1">
      <c r="A129" s="19">
        <v>123</v>
      </c>
      <c r="B129" s="19">
        <v>96</v>
      </c>
      <c r="C129" s="32" t="s">
        <v>196</v>
      </c>
      <c r="D129" s="17" t="s">
        <v>14</v>
      </c>
      <c r="E129" s="18" t="s">
        <v>11</v>
      </c>
      <c r="F129" s="6">
        <v>1985</v>
      </c>
      <c r="G129" s="1" t="s">
        <v>43</v>
      </c>
      <c r="H129" s="19" t="str">
        <f t="shared" si="4"/>
        <v>F</v>
      </c>
      <c r="I129" s="19">
        <f>COUNTIF($F$6:$H129,$H129)</f>
        <v>18</v>
      </c>
      <c r="J129" s="39">
        <v>0.04241898148148148</v>
      </c>
    </row>
    <row r="130" spans="1:10" ht="15" customHeight="1" hidden="1">
      <c r="A130" s="19">
        <v>126</v>
      </c>
      <c r="B130" s="19">
        <v>99</v>
      </c>
      <c r="C130" s="32" t="s">
        <v>107</v>
      </c>
      <c r="D130" s="17" t="s">
        <v>14</v>
      </c>
      <c r="E130" s="18" t="s">
        <v>11</v>
      </c>
      <c r="F130" s="6">
        <v>1990</v>
      </c>
      <c r="G130" s="1" t="s">
        <v>12</v>
      </c>
      <c r="H130" s="19" t="str">
        <f t="shared" si="4"/>
        <v>F</v>
      </c>
      <c r="I130" s="19">
        <f>COUNTIF($F$6:$H130,$H130)</f>
        <v>19</v>
      </c>
      <c r="J130" s="39">
        <v>0.04538194444444444</v>
      </c>
    </row>
    <row r="131" spans="1:10" ht="15" customHeight="1" hidden="1">
      <c r="A131" s="19">
        <v>129</v>
      </c>
      <c r="B131" s="19">
        <v>37</v>
      </c>
      <c r="C131" s="32" t="s">
        <v>214</v>
      </c>
      <c r="D131" s="17" t="s">
        <v>14</v>
      </c>
      <c r="E131" s="18" t="s">
        <v>11</v>
      </c>
      <c r="F131" s="6">
        <v>1979</v>
      </c>
      <c r="G131" s="1" t="s">
        <v>21</v>
      </c>
      <c r="H131" s="19" t="str">
        <f t="shared" si="4"/>
        <v>F</v>
      </c>
      <c r="I131" s="19">
        <f>COUNTIF($F$6:$H131,$H131)</f>
        <v>20</v>
      </c>
      <c r="J131" s="39">
        <v>0.047754629629629626</v>
      </c>
    </row>
    <row r="132" spans="1:10" s="33" customFormat="1" ht="15" customHeight="1">
      <c r="A132" s="42">
        <v>1</v>
      </c>
      <c r="B132" s="42">
        <v>30</v>
      </c>
      <c r="C132" s="68" t="s">
        <v>182</v>
      </c>
      <c r="D132" s="44" t="s">
        <v>14</v>
      </c>
      <c r="E132" s="45" t="s">
        <v>11</v>
      </c>
      <c r="F132" s="46">
        <v>1977</v>
      </c>
      <c r="G132" s="47" t="s">
        <v>158</v>
      </c>
      <c r="H132" s="42" t="str">
        <f t="shared" si="4"/>
        <v>G</v>
      </c>
      <c r="I132" s="42">
        <f>COUNTIF($F$6:$H132,$H132)</f>
        <v>1</v>
      </c>
      <c r="J132" s="48">
        <v>0.02922453703703704</v>
      </c>
    </row>
    <row r="133" spans="1:10" s="34" customFormat="1" ht="15" customHeight="1">
      <c r="A133" s="52">
        <v>2</v>
      </c>
      <c r="B133" s="52">
        <v>75</v>
      </c>
      <c r="C133" s="59" t="s">
        <v>218</v>
      </c>
      <c r="D133" s="54" t="s">
        <v>14</v>
      </c>
      <c r="E133" s="55" t="s">
        <v>11</v>
      </c>
      <c r="F133" s="56">
        <v>1975</v>
      </c>
      <c r="G133" s="60" t="s">
        <v>12</v>
      </c>
      <c r="H133" s="52" t="str">
        <f t="shared" si="4"/>
        <v>G</v>
      </c>
      <c r="I133" s="52">
        <f>COUNTIF($F$6:$H133,$H133)</f>
        <v>2</v>
      </c>
      <c r="J133" s="58">
        <v>0.03144675925925926</v>
      </c>
    </row>
    <row r="134" spans="1:10" s="35" customFormat="1" ht="15" customHeight="1">
      <c r="A134" s="61">
        <v>3</v>
      </c>
      <c r="B134" s="61">
        <v>44</v>
      </c>
      <c r="C134" s="62" t="s">
        <v>135</v>
      </c>
      <c r="D134" s="63" t="s">
        <v>14</v>
      </c>
      <c r="E134" s="64" t="s">
        <v>11</v>
      </c>
      <c r="F134" s="65">
        <v>1977</v>
      </c>
      <c r="G134" s="66" t="s">
        <v>12</v>
      </c>
      <c r="H134" s="61" t="str">
        <f t="shared" si="4"/>
        <v>G</v>
      </c>
      <c r="I134" s="61">
        <f>COUNTIF($F$6:$H134,$H134)</f>
        <v>3</v>
      </c>
      <c r="J134" s="67">
        <v>0.0358912037037037</v>
      </c>
    </row>
    <row r="135" spans="1:10" ht="15" customHeight="1" hidden="1">
      <c r="A135" s="19">
        <v>87</v>
      </c>
      <c r="B135" s="19">
        <v>113</v>
      </c>
      <c r="C135" s="32" t="s">
        <v>121</v>
      </c>
      <c r="D135" s="17" t="s">
        <v>14</v>
      </c>
      <c r="E135" s="18" t="s">
        <v>11</v>
      </c>
      <c r="F135" s="6">
        <v>1970</v>
      </c>
      <c r="G135" s="1" t="s">
        <v>12</v>
      </c>
      <c r="H135" s="19" t="str">
        <f t="shared" si="4"/>
        <v>G</v>
      </c>
      <c r="I135" s="19">
        <f>COUNTIF($F$6:$H135,$H135)</f>
        <v>4</v>
      </c>
      <c r="J135" s="39">
        <v>0.03678240740740741</v>
      </c>
    </row>
    <row r="136" spans="1:10" ht="15" customHeight="1" hidden="1">
      <c r="A136" s="19">
        <v>95</v>
      </c>
      <c r="B136" s="19">
        <v>84</v>
      </c>
      <c r="C136" s="32" t="s">
        <v>95</v>
      </c>
      <c r="D136" s="17" t="s">
        <v>14</v>
      </c>
      <c r="E136" s="18" t="s">
        <v>11</v>
      </c>
      <c r="F136" s="6">
        <v>1974</v>
      </c>
      <c r="G136" s="1" t="s">
        <v>12</v>
      </c>
      <c r="H136" s="19" t="str">
        <f t="shared" si="4"/>
        <v>G</v>
      </c>
      <c r="I136" s="19">
        <f>COUNTIF($F$6:$H136,$H136)</f>
        <v>5</v>
      </c>
      <c r="J136" s="39">
        <v>0.037638888888888895</v>
      </c>
    </row>
    <row r="137" spans="1:10" ht="15" customHeight="1" hidden="1">
      <c r="A137" s="19">
        <v>100</v>
      </c>
      <c r="B137" s="19">
        <v>74</v>
      </c>
      <c r="C137" s="32" t="s">
        <v>177</v>
      </c>
      <c r="D137" s="17" t="s">
        <v>14</v>
      </c>
      <c r="E137" s="18" t="s">
        <v>11</v>
      </c>
      <c r="F137" s="6">
        <v>1978</v>
      </c>
      <c r="G137" s="1" t="s">
        <v>12</v>
      </c>
      <c r="H137" s="19" t="str">
        <f t="shared" si="4"/>
        <v>G</v>
      </c>
      <c r="I137" s="19">
        <f>COUNTIF($F$6:$H137,$H137)</f>
        <v>6</v>
      </c>
      <c r="J137" s="39">
        <v>0.0384375</v>
      </c>
    </row>
    <row r="138" spans="1:10" ht="15" customHeight="1" hidden="1">
      <c r="A138" s="19">
        <v>122</v>
      </c>
      <c r="B138" s="19">
        <v>23</v>
      </c>
      <c r="C138" s="32" t="s">
        <v>85</v>
      </c>
      <c r="D138" s="17" t="s">
        <v>14</v>
      </c>
      <c r="E138" s="18" t="s">
        <v>11</v>
      </c>
      <c r="F138" s="6">
        <v>1975</v>
      </c>
      <c r="G138" s="1" t="s">
        <v>12</v>
      </c>
      <c r="H138" s="19" t="str">
        <f t="shared" si="4"/>
        <v>G</v>
      </c>
      <c r="I138" s="19">
        <f>COUNTIF($F$6:$H138,$H138)</f>
        <v>7</v>
      </c>
      <c r="J138" s="39">
        <v>0.042199074074074076</v>
      </c>
    </row>
    <row r="139" spans="1:10" ht="15" customHeight="1" hidden="1">
      <c r="A139" s="19">
        <v>127</v>
      </c>
      <c r="B139" s="19">
        <v>86</v>
      </c>
      <c r="C139" s="26" t="s">
        <v>194</v>
      </c>
      <c r="D139" s="17" t="s">
        <v>14</v>
      </c>
      <c r="E139" s="18" t="s">
        <v>11</v>
      </c>
      <c r="F139" s="6">
        <v>1978</v>
      </c>
      <c r="G139" s="4" t="s">
        <v>195</v>
      </c>
      <c r="H139" s="19" t="str">
        <f t="shared" si="4"/>
        <v>G</v>
      </c>
      <c r="I139" s="19">
        <f>COUNTIF($F$6:$H139,$H139)</f>
        <v>8</v>
      </c>
      <c r="J139" s="39">
        <v>0.04750000000000001</v>
      </c>
    </row>
    <row r="140" spans="1:10" s="34" customFormat="1" ht="15" customHeight="1" hidden="1">
      <c r="A140" s="19">
        <v>130</v>
      </c>
      <c r="B140" s="19">
        <v>38</v>
      </c>
      <c r="C140" s="32" t="s">
        <v>59</v>
      </c>
      <c r="D140" s="17" t="s">
        <v>14</v>
      </c>
      <c r="E140" s="18" t="s">
        <v>11</v>
      </c>
      <c r="F140" s="6">
        <v>1971</v>
      </c>
      <c r="G140" s="1" t="s">
        <v>147</v>
      </c>
      <c r="H140" s="19" t="str">
        <f t="shared" si="4"/>
        <v>G</v>
      </c>
      <c r="I140" s="19">
        <f>COUNTIF($F$6:$H140,$H140)</f>
        <v>9</v>
      </c>
      <c r="J140" s="39">
        <v>0.04935185185185185</v>
      </c>
    </row>
    <row r="141" spans="1:10" ht="15" customHeight="1" hidden="1">
      <c r="A141" s="19">
        <v>132</v>
      </c>
      <c r="B141" s="19">
        <v>59</v>
      </c>
      <c r="C141" s="32" t="s">
        <v>125</v>
      </c>
      <c r="D141" s="17" t="s">
        <v>14</v>
      </c>
      <c r="E141" s="18" t="s">
        <v>11</v>
      </c>
      <c r="F141" s="6">
        <v>1978</v>
      </c>
      <c r="G141" s="1" t="s">
        <v>12</v>
      </c>
      <c r="H141" s="19" t="str">
        <f t="shared" si="4"/>
        <v>G</v>
      </c>
      <c r="I141" s="19">
        <f>COUNTIF($F$6:$H141,$H141)</f>
        <v>10</v>
      </c>
      <c r="J141" s="39">
        <v>0.050243055555555555</v>
      </c>
    </row>
    <row r="142" spans="1:10" ht="15" customHeight="1" hidden="1">
      <c r="A142" s="19">
        <v>133</v>
      </c>
      <c r="B142" s="19">
        <v>10</v>
      </c>
      <c r="C142" s="32" t="s">
        <v>113</v>
      </c>
      <c r="D142" s="17" t="s">
        <v>14</v>
      </c>
      <c r="E142" s="18" t="s">
        <v>11</v>
      </c>
      <c r="F142" s="6">
        <v>1975</v>
      </c>
      <c r="G142" s="1" t="s">
        <v>20</v>
      </c>
      <c r="H142" s="19" t="str">
        <f t="shared" si="4"/>
        <v>G</v>
      </c>
      <c r="I142" s="19">
        <f>COUNTIF($F$6:$H142,$H142)</f>
        <v>11</v>
      </c>
      <c r="J142" s="39">
        <v>0.050625</v>
      </c>
    </row>
    <row r="143" spans="1:10" ht="15" customHeight="1" hidden="1">
      <c r="A143" s="19">
        <v>134</v>
      </c>
      <c r="B143" s="19">
        <v>58</v>
      </c>
      <c r="C143" s="32" t="s">
        <v>92</v>
      </c>
      <c r="D143" s="17" t="s">
        <v>14</v>
      </c>
      <c r="E143" s="18" t="s">
        <v>11</v>
      </c>
      <c r="F143" s="6">
        <v>1971</v>
      </c>
      <c r="G143" s="1" t="s">
        <v>12</v>
      </c>
      <c r="H143" s="19" t="str">
        <f t="shared" si="4"/>
        <v>G</v>
      </c>
      <c r="I143" s="19">
        <f>COUNTIF($F$6:$H143,$H143)</f>
        <v>12</v>
      </c>
      <c r="J143" s="39">
        <v>0.051875000000000004</v>
      </c>
    </row>
    <row r="144" spans="1:10" ht="15" customHeight="1" hidden="1">
      <c r="A144" s="19">
        <v>136</v>
      </c>
      <c r="B144" s="19">
        <v>22</v>
      </c>
      <c r="C144" s="32" t="s">
        <v>54</v>
      </c>
      <c r="D144" s="17" t="s">
        <v>14</v>
      </c>
      <c r="E144" s="18" t="s">
        <v>11</v>
      </c>
      <c r="F144" s="6">
        <v>1971</v>
      </c>
      <c r="G144" s="1" t="s">
        <v>12</v>
      </c>
      <c r="H144" s="19" t="str">
        <f t="shared" si="4"/>
        <v>G</v>
      </c>
      <c r="I144" s="19">
        <f>COUNTIF($F$6:$H144,$H144)</f>
        <v>13</v>
      </c>
      <c r="J144" s="39">
        <v>0.053888888888888896</v>
      </c>
    </row>
    <row r="145" spans="1:10" ht="15" customHeight="1">
      <c r="A145" s="19"/>
      <c r="B145" s="19"/>
      <c r="C145" s="73" t="s">
        <v>257</v>
      </c>
      <c r="D145" s="17"/>
      <c r="E145" s="18"/>
      <c r="F145" s="6"/>
      <c r="G145" s="1"/>
      <c r="H145" s="19"/>
      <c r="I145" s="19"/>
      <c r="J145" s="39"/>
    </row>
    <row r="146" spans="1:10" s="33" customFormat="1" ht="15" customHeight="1">
      <c r="A146" s="42">
        <v>1</v>
      </c>
      <c r="B146" s="42">
        <v>48</v>
      </c>
      <c r="C146" s="43" t="s">
        <v>55</v>
      </c>
      <c r="D146" s="44" t="s">
        <v>14</v>
      </c>
      <c r="E146" s="45" t="s">
        <v>11</v>
      </c>
      <c r="F146" s="46">
        <v>1968</v>
      </c>
      <c r="G146" s="47" t="s">
        <v>12</v>
      </c>
      <c r="H146" s="42" t="str">
        <f>IF($E146="m",IF($F$1-$F146&gt;19,IF($F$1-$F146&lt;40,"A",IF($F$1-$F146&gt;49,IF($F$1-$F146&gt;59,IF($F$1-$F146&gt;69,"E","D"),"C"),"B")),"JM"),IF($F$1-$F146&gt;19,IF($F$1-$F146&lt;40,"F",IF($F$1-$F146&lt;50,"G","H")),"JŽ"))</f>
        <v>H</v>
      </c>
      <c r="I146" s="42">
        <f>COUNTIF($F$6:$H146,$H146)</f>
        <v>1</v>
      </c>
      <c r="J146" s="48">
        <v>0.03820601851851852</v>
      </c>
    </row>
    <row r="147" spans="1:10" s="34" customFormat="1" ht="15" customHeight="1">
      <c r="A147" s="52">
        <v>2</v>
      </c>
      <c r="B147" s="52">
        <v>28</v>
      </c>
      <c r="C147" s="59" t="s">
        <v>126</v>
      </c>
      <c r="D147" s="54" t="s">
        <v>14</v>
      </c>
      <c r="E147" s="55" t="s">
        <v>11</v>
      </c>
      <c r="F147" s="56">
        <v>1966</v>
      </c>
      <c r="G147" s="60" t="s">
        <v>145</v>
      </c>
      <c r="H147" s="52" t="str">
        <f>IF($E147="m",IF($F$1-$F147&gt;19,IF($F$1-$F147&lt;40,"A",IF($F$1-$F147&gt;49,IF($F$1-$F147&gt;59,IF($F$1-$F147&gt;69,"E","D"),"C"),"B")),"JM"),IF($F$1-$F147&gt;19,IF($F$1-$F147&lt;40,"F",IF($F$1-$F147&lt;50,"G","H")),"JŽ"))</f>
        <v>H</v>
      </c>
      <c r="I147" s="52">
        <f>COUNTIF($F$6:$H147,$H147)</f>
        <v>2</v>
      </c>
      <c r="J147" s="58">
        <v>0.03851851851851852</v>
      </c>
    </row>
    <row r="148" spans="1:10" s="35" customFormat="1" ht="15" customHeight="1">
      <c r="A148" s="61">
        <v>3</v>
      </c>
      <c r="B148" s="61">
        <v>29</v>
      </c>
      <c r="C148" s="62" t="s">
        <v>136</v>
      </c>
      <c r="D148" s="63" t="s">
        <v>14</v>
      </c>
      <c r="E148" s="64" t="s">
        <v>11</v>
      </c>
      <c r="F148" s="65">
        <v>1966</v>
      </c>
      <c r="G148" s="66" t="s">
        <v>167</v>
      </c>
      <c r="H148" s="61" t="str">
        <f>IF($E148="m",IF($F$1-$F148&gt;19,IF($F$1-$F148&lt;40,"A",IF($F$1-$F148&gt;49,IF($F$1-$F148&gt;59,IF($F$1-$F148&gt;69,"E","D"),"C"),"B")),"JM"),IF($F$1-$F148&gt;19,IF($F$1-$F148&lt;40,"F",IF($F$1-$F148&lt;50,"G","H")),"JŽ"))</f>
        <v>H</v>
      </c>
      <c r="I148" s="61">
        <f>COUNTIF($F$6:$H148,$H148)</f>
        <v>3</v>
      </c>
      <c r="J148" s="67">
        <v>0.04538194444444444</v>
      </c>
    </row>
    <row r="149" spans="1:10" ht="15" customHeight="1">
      <c r="A149" s="19"/>
      <c r="B149" s="19"/>
      <c r="C149" s="73" t="s">
        <v>258</v>
      </c>
      <c r="D149" s="17"/>
      <c r="E149" s="18"/>
      <c r="F149" s="6"/>
      <c r="G149" s="1"/>
      <c r="H149" s="19"/>
      <c r="I149" s="19"/>
      <c r="J149" s="39"/>
    </row>
    <row r="150" spans="1:10" s="33" customFormat="1" ht="15" customHeight="1">
      <c r="A150" s="42">
        <v>1</v>
      </c>
      <c r="B150" s="42">
        <v>57</v>
      </c>
      <c r="C150" s="43" t="s">
        <v>127</v>
      </c>
      <c r="D150" s="44" t="s">
        <v>14</v>
      </c>
      <c r="E150" s="45" t="s">
        <v>11</v>
      </c>
      <c r="F150" s="46">
        <v>1957</v>
      </c>
      <c r="G150" s="47" t="s">
        <v>21</v>
      </c>
      <c r="H150" s="42" t="s">
        <v>179</v>
      </c>
      <c r="I150" s="42">
        <f>COUNTIF($F$6:$H150,$H150)</f>
        <v>1</v>
      </c>
      <c r="J150" s="48">
        <v>0.039594907407407405</v>
      </c>
    </row>
    <row r="151" spans="1:10" s="34" customFormat="1" ht="15" customHeight="1">
      <c r="A151" s="52">
        <v>2</v>
      </c>
      <c r="B151" s="52">
        <v>87</v>
      </c>
      <c r="C151" s="71" t="s">
        <v>249</v>
      </c>
      <c r="D151" s="54" t="s">
        <v>14</v>
      </c>
      <c r="E151" s="55" t="s">
        <v>11</v>
      </c>
      <c r="F151" s="56">
        <v>1952</v>
      </c>
      <c r="G151" s="57" t="s">
        <v>195</v>
      </c>
      <c r="H151" s="52" t="s">
        <v>179</v>
      </c>
      <c r="I151" s="52">
        <f>COUNTIF($F$6:$H151,$H151)</f>
        <v>2</v>
      </c>
      <c r="J151" s="58">
        <v>0.04494212962962963</v>
      </c>
    </row>
    <row r="152" spans="1:10" s="72" customFormat="1" ht="15" customHeight="1">
      <c r="A152" s="30"/>
      <c r="B152" s="30"/>
      <c r="C152" s="77" t="s">
        <v>259</v>
      </c>
      <c r="D152" s="27"/>
      <c r="E152" s="28"/>
      <c r="F152" s="78"/>
      <c r="G152" s="3"/>
      <c r="H152" s="30"/>
      <c r="I152" s="30"/>
      <c r="J152" s="76"/>
    </row>
    <row r="153" spans="1:10" s="33" customFormat="1" ht="15" customHeight="1">
      <c r="A153" s="42">
        <v>1</v>
      </c>
      <c r="B153" s="42">
        <v>89</v>
      </c>
      <c r="C153" s="43" t="s">
        <v>98</v>
      </c>
      <c r="D153" s="44" t="s">
        <v>14</v>
      </c>
      <c r="E153" s="45" t="s">
        <v>2</v>
      </c>
      <c r="F153" s="46">
        <v>2001</v>
      </c>
      <c r="G153" s="47" t="s">
        <v>161</v>
      </c>
      <c r="H153" s="42" t="str">
        <f>IF($E153="m",IF($F$1-$F153&gt;19,IF($F$1-$F153&lt;40,"A",IF($F$1-$F153&gt;49,IF($F$1-$F153&gt;59,IF($F$1-$F153&gt;69,"E","D"),"C"),"B")),"JM"),IF($F$1-$F153&gt;19,IF($F$1-$F153&lt;40,"F",IF($F$1-$F153&lt;50,"G","H")),"JŽ"))</f>
        <v>JM</v>
      </c>
      <c r="I153" s="42">
        <f>COUNTIF($F$6:$H153,$H153)</f>
        <v>1</v>
      </c>
      <c r="J153" s="48">
        <v>0.02890046296296296</v>
      </c>
    </row>
    <row r="154" spans="1:10" s="72" customFormat="1" ht="15" customHeight="1">
      <c r="A154" s="30"/>
      <c r="B154" s="30"/>
      <c r="C154" s="73" t="s">
        <v>260</v>
      </c>
      <c r="D154" s="27"/>
      <c r="E154" s="28"/>
      <c r="F154" s="74"/>
      <c r="G154" s="75"/>
      <c r="H154" s="30"/>
      <c r="I154" s="30"/>
      <c r="J154" s="76"/>
    </row>
    <row r="155" spans="1:10" s="33" customFormat="1" ht="15" customHeight="1">
      <c r="A155" s="42">
        <v>1</v>
      </c>
      <c r="B155" s="42">
        <v>56</v>
      </c>
      <c r="C155" s="43" t="s">
        <v>68</v>
      </c>
      <c r="D155" s="44" t="s">
        <v>14</v>
      </c>
      <c r="E155" s="45" t="s">
        <v>11</v>
      </c>
      <c r="F155" s="46">
        <v>2003</v>
      </c>
      <c r="G155" s="47" t="s">
        <v>21</v>
      </c>
      <c r="H155" s="42" t="str">
        <f>IF($E155="m",IF($F$1-$F155&gt;19,IF($F$1-$F155&lt;40,"A",IF($F$1-$F155&gt;49,IF($F$1-$F155&gt;59,IF($F$1-$F155&gt;69,"E","D"),"C"),"B")),"JM"),IF($F$1-$F155&gt;19,IF($F$1-$F155&lt;40,"F",IF($F$1-$F155&lt;50,"G","H")),"JŽ"))</f>
        <v>JŽ</v>
      </c>
      <c r="I155" s="42">
        <f>COUNTIF($F$6:$H155,$H155)</f>
        <v>1</v>
      </c>
      <c r="J155" s="48">
        <v>0.03181712962962963</v>
      </c>
    </row>
    <row r="157" spans="1:10" s="2" customFormat="1" ht="16.5">
      <c r="A157" s="21" t="s">
        <v>10</v>
      </c>
      <c r="B157" s="22"/>
      <c r="C157" s="24"/>
      <c r="D157" s="23"/>
      <c r="E157" s="15"/>
      <c r="F157" s="16"/>
      <c r="G157" s="5"/>
      <c r="H157" s="16"/>
      <c r="I157" s="16"/>
      <c r="J157" s="40"/>
    </row>
    <row r="158" spans="1:10" s="2" customFormat="1" ht="13.5">
      <c r="A158" s="84" t="s">
        <v>6</v>
      </c>
      <c r="B158" s="84"/>
      <c r="C158" s="84"/>
      <c r="D158" s="84"/>
      <c r="E158" s="84"/>
      <c r="F158" s="7"/>
      <c r="H158" s="7"/>
      <c r="I158" s="7"/>
      <c r="J158" s="10"/>
    </row>
  </sheetData>
  <sheetProtection/>
  <mergeCells count="4">
    <mergeCell ref="A2:J2"/>
    <mergeCell ref="A3:J3"/>
    <mergeCell ref="A4:B4"/>
    <mergeCell ref="A158:E1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>beh.sk Severska desiatka, beh, behanie, run, running</cp:keywords>
  <dc:description>...</dc:description>
  <cp:lastModifiedBy>andrea.oravcova</cp:lastModifiedBy>
  <cp:lastPrinted>2018-05-25T17:41:52Z</cp:lastPrinted>
  <dcterms:created xsi:type="dcterms:W3CDTF">2006-08-10T15:02:00Z</dcterms:created>
  <dcterms:modified xsi:type="dcterms:W3CDTF">2018-05-28T09:56:47Z</dcterms:modified>
  <cp:category/>
  <cp:version/>
  <cp:contentType/>
  <cp:contentStatus/>
</cp:coreProperties>
</file>