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elkové výsledky 2018" sheetId="1" state="visible" r:id="rId2"/>
    <sheet name="Vyhodnotenie" sheetId="2" state="visible" r:id="rId3"/>
    <sheet name="Kategórie 2018" sheetId="3" state="visible" r:id="rId4"/>
    <sheet name="Hrhov" sheetId="4" state="visible" r:id="rId5"/>
  </sheets>
  <definedNames>
    <definedName function="false" hidden="false" name="Excel_BuiltIn__FilterDatabase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<sst xmlns="http://schemas.openxmlformats.org/spreadsheetml/2006/main" count="1613" uniqueCount="245">
  <si>
    <t xml:space="preserve">rok</t>
  </si>
  <si>
    <t xml:space="preserve">Výsledková listina "Harhovskej desiatky" zo dňa 18. augusta 2018</t>
  </si>
  <si>
    <t xml:space="preserve">6. ročník</t>
  </si>
  <si>
    <t xml:space="preserve">10 km </t>
  </si>
  <si>
    <r>
      <rPr>
        <b val="true"/>
        <sz val="8"/>
        <color rgb="FF000000"/>
        <rFont val="Arial"/>
        <family val="2"/>
        <charset val="238"/>
      </rPr>
      <t xml:space="preserve">     </t>
    </r>
    <r>
      <rPr>
        <b val="true"/>
        <sz val="8"/>
        <color rgb="FFFFFFFF"/>
        <rFont val="Arial"/>
        <family val="2"/>
        <charset val="238"/>
      </rPr>
      <t xml:space="preserve">.</t>
    </r>
    <r>
      <rPr>
        <b val="true"/>
        <sz val="8"/>
        <color rgb="FF000000"/>
        <rFont val="Arial"/>
        <family val="2"/>
        <charset val="238"/>
      </rPr>
      <t xml:space="preserve">   </t>
    </r>
  </si>
  <si>
    <t xml:space="preserve">Por.   číslo</t>
  </si>
  <si>
    <t xml:space="preserve">Štart. číslo</t>
  </si>
  <si>
    <t xml:space="preserve">Priezvisko</t>
  </si>
  <si>
    <t xml:space="preserve">Meno</t>
  </si>
  <si>
    <t xml:space="preserve">m/ž</t>
  </si>
  <si>
    <t xml:space="preserve">Rok nar.</t>
  </si>
  <si>
    <t xml:space="preserve">Oddiel</t>
  </si>
  <si>
    <t xml:space="preserve">Kat.</t>
  </si>
  <si>
    <t xml:space="preserve">Por.    v kat.</t>
  </si>
  <si>
    <t xml:space="preserve">Čas</t>
  </si>
  <si>
    <t xml:space="preserve">Dubašák</t>
  </si>
  <si>
    <t xml:space="preserve">Jozef</t>
  </si>
  <si>
    <t xml:space="preserve">m</t>
  </si>
  <si>
    <t xml:space="preserve">AK STEEPLE Poprad</t>
  </si>
  <si>
    <t xml:space="preserve">Zimmermann</t>
  </si>
  <si>
    <t xml:space="preserve">Marián</t>
  </si>
  <si>
    <t xml:space="preserve">Pro-body triatlon team Košice</t>
  </si>
  <si>
    <t xml:space="preserve">Majerčák</t>
  </si>
  <si>
    <t xml:space="preserve">Vladimír</t>
  </si>
  <si>
    <t xml:space="preserve">Yogi Harichovce</t>
  </si>
  <si>
    <t xml:space="preserve">Kamas</t>
  </si>
  <si>
    <t xml:space="preserve">Tomáš</t>
  </si>
  <si>
    <t xml:space="preserve">TJ Tatran Spišská Nová Ves</t>
  </si>
  <si>
    <t xml:space="preserve">Švarc</t>
  </si>
  <si>
    <t xml:space="preserve">Roman</t>
  </si>
  <si>
    <t xml:space="preserve">Poprad</t>
  </si>
  <si>
    <t xml:space="preserve">Biringer</t>
  </si>
  <si>
    <t xml:space="preserve">Kornel</t>
  </si>
  <si>
    <t xml:space="preserve">AK Slovan Levoča</t>
  </si>
  <si>
    <t xml:space="preserve">Sýkora</t>
  </si>
  <si>
    <t xml:space="preserve">Daniel</t>
  </si>
  <si>
    <t xml:space="preserve">EZA TEAM Poprad</t>
  </si>
  <si>
    <t xml:space="preserve">Košík</t>
  </si>
  <si>
    <t xml:space="preserve">Vítkovce</t>
  </si>
  <si>
    <t xml:space="preserve">Užak</t>
  </si>
  <si>
    <t xml:space="preserve">Matúš</t>
  </si>
  <si>
    <t xml:space="preserve">Spiš Market</t>
  </si>
  <si>
    <t xml:space="preserve">Rus</t>
  </si>
  <si>
    <t xml:space="preserve">Novovestská Huta</t>
  </si>
  <si>
    <t xml:space="preserve">Horný</t>
  </si>
  <si>
    <t xml:space="preserve">Vlastimil</t>
  </si>
  <si>
    <t xml:space="preserve">Spišský Hrhov</t>
  </si>
  <si>
    <t xml:space="preserve">Kučera</t>
  </si>
  <si>
    <t xml:space="preserve">Cyprián</t>
  </si>
  <si>
    <t xml:space="preserve">Levoča</t>
  </si>
  <si>
    <t xml:space="preserve">Hudák</t>
  </si>
  <si>
    <t xml:space="preserve">Anton</t>
  </si>
  <si>
    <t xml:space="preserve">Falck</t>
  </si>
  <si>
    <t xml:space="preserve">Baluch</t>
  </si>
  <si>
    <t xml:space="preserve">Peter</t>
  </si>
  <si>
    <t xml:space="preserve">SRTG Krompachy</t>
  </si>
  <si>
    <t xml:space="preserve">Toporcer</t>
  </si>
  <si>
    <t xml:space="preserve">Branislav</t>
  </si>
  <si>
    <t xml:space="preserve">SPK Medveď, o.z. Spišská Nová Ves</t>
  </si>
  <si>
    <t xml:space="preserve">Steiner</t>
  </si>
  <si>
    <t xml:space="preserve">Valter</t>
  </si>
  <si>
    <t xml:space="preserve">Spišská Nová Ves</t>
  </si>
  <si>
    <t xml:space="preserve">Frankovič</t>
  </si>
  <si>
    <t xml:space="preserve">Martin</t>
  </si>
  <si>
    <t xml:space="preserve">Chrasť nad Hornádom</t>
  </si>
  <si>
    <t xml:space="preserve">Pompáš</t>
  </si>
  <si>
    <t xml:space="preserve">SNV</t>
  </si>
  <si>
    <t xml:space="preserve">Pavlov</t>
  </si>
  <si>
    <t xml:space="preserve">Rastislav</t>
  </si>
  <si>
    <t xml:space="preserve">Martonová</t>
  </si>
  <si>
    <t xml:space="preserve">Denisa</t>
  </si>
  <si>
    <t xml:space="preserve">ž</t>
  </si>
  <si>
    <t xml:space="preserve">Krompachy</t>
  </si>
  <si>
    <t xml:space="preserve">Nadkánski</t>
  </si>
  <si>
    <t xml:space="preserve">Marek</t>
  </si>
  <si>
    <t xml:space="preserve">MOK Mszana Dolna</t>
  </si>
  <si>
    <t xml:space="preserve">Urda</t>
  </si>
  <si>
    <t xml:space="preserve">Ivan</t>
  </si>
  <si>
    <t xml:space="preserve">Bukovič</t>
  </si>
  <si>
    <t xml:space="preserve">Norbert</t>
  </si>
  <si>
    <t xml:space="preserve">NIKA WRC Rožňava</t>
  </si>
  <si>
    <t xml:space="preserve">Hrušovský</t>
  </si>
  <si>
    <t xml:space="preserve">Milan</t>
  </si>
  <si>
    <t xml:space="preserve">STEZ Sp. Nová Ves</t>
  </si>
  <si>
    <t xml:space="preserve">Maľák</t>
  </si>
  <si>
    <t xml:space="preserve">Štefan</t>
  </si>
  <si>
    <t xml:space="preserve">Olcnava</t>
  </si>
  <si>
    <t xml:space="preserve">Čigáš</t>
  </si>
  <si>
    <t xml:space="preserve">Ján</t>
  </si>
  <si>
    <t xml:space="preserve">Košice</t>
  </si>
  <si>
    <t xml:space="preserve">Koperdák</t>
  </si>
  <si>
    <t xml:space="preserve">Novák</t>
  </si>
  <si>
    <t xml:space="preserve">Michal</t>
  </si>
  <si>
    <t xml:space="preserve">Rataj</t>
  </si>
  <si>
    <t xml:space="preserve">Adam</t>
  </si>
  <si>
    <t xml:space="preserve">Kežmarok</t>
  </si>
  <si>
    <t xml:space="preserve">Lörinc</t>
  </si>
  <si>
    <t xml:space="preserve">Simon</t>
  </si>
  <si>
    <t xml:space="preserve">SK Iglovia</t>
  </si>
  <si>
    <t xml:space="preserve">Gernáth</t>
  </si>
  <si>
    <t xml:space="preserve">Ľubomír</t>
  </si>
  <si>
    <t xml:space="preserve">Kapsdorger</t>
  </si>
  <si>
    <t xml:space="preserve">Filip</t>
  </si>
  <si>
    <t xml:space="preserve">Lyznicki</t>
  </si>
  <si>
    <t xml:space="preserve">Zigmunt</t>
  </si>
  <si>
    <t xml:space="preserve">Kotrády</t>
  </si>
  <si>
    <t xml:space="preserve">Ľuboš</t>
  </si>
  <si>
    <t xml:space="preserve">Smižany</t>
  </si>
  <si>
    <t xml:space="preserve">Kokavec</t>
  </si>
  <si>
    <t xml:space="preserve">Dominik</t>
  </si>
  <si>
    <t xml:space="preserve">Olejár</t>
  </si>
  <si>
    <t xml:space="preserve">Miroslav</t>
  </si>
  <si>
    <t xml:space="preserve">Habas</t>
  </si>
  <si>
    <t xml:space="preserve">Radomír</t>
  </si>
  <si>
    <t xml:space="preserve">ALKON SV</t>
  </si>
  <si>
    <t xml:space="preserve">Baronová</t>
  </si>
  <si>
    <t xml:space="preserve">Lenka</t>
  </si>
  <si>
    <t xml:space="preserve">Kandra</t>
  </si>
  <si>
    <t xml:space="preserve">Tkáčová</t>
  </si>
  <si>
    <t xml:space="preserve">Monika</t>
  </si>
  <si>
    <t xml:space="preserve">Fuker</t>
  </si>
  <si>
    <t xml:space="preserve">Chata Maratón Spišská Nová Ves</t>
  </si>
  <si>
    <t xml:space="preserve">Šariský</t>
  </si>
  <si>
    <t xml:space="preserve">Ondrej</t>
  </si>
  <si>
    <t xml:space="preserve">Lenguarty</t>
  </si>
  <si>
    <t xml:space="preserve">Repaský</t>
  </si>
  <si>
    <t xml:space="preserve">Gabriel</t>
  </si>
  <si>
    <t xml:space="preserve">Fara Jazero</t>
  </si>
  <si>
    <t xml:space="preserve">Pavol</t>
  </si>
  <si>
    <t xml:space="preserve">ASK Spišská Nová Ves</t>
  </si>
  <si>
    <t xml:space="preserve">František</t>
  </si>
  <si>
    <t xml:space="preserve">Rothová</t>
  </si>
  <si>
    <t xml:space="preserve">Ľudmila</t>
  </si>
  <si>
    <t xml:space="preserve">ŠK Štrba</t>
  </si>
  <si>
    <t xml:space="preserve">Kozák</t>
  </si>
  <si>
    <t xml:space="preserve">Šimo</t>
  </si>
  <si>
    <t xml:space="preserve">Igor</t>
  </si>
  <si>
    <t xml:space="preserve">Mišenčík</t>
  </si>
  <si>
    <t xml:space="preserve">Božová</t>
  </si>
  <si>
    <t xml:space="preserve">Danica</t>
  </si>
  <si>
    <t xml:space="preserve">Bežecký klub Poprad/ Svit Mierovka</t>
  </si>
  <si>
    <t xml:space="preserve">Široká</t>
  </si>
  <si>
    <t xml:space="preserve">Michaela</t>
  </si>
  <si>
    <t xml:space="preserve">Doľany</t>
  </si>
  <si>
    <t xml:space="preserve">Stejskalová</t>
  </si>
  <si>
    <t xml:space="preserve">Dagmar</t>
  </si>
  <si>
    <t xml:space="preserve">o5 BK Furča - Košice</t>
  </si>
  <si>
    <t xml:space="preserve">Vargová</t>
  </si>
  <si>
    <t xml:space="preserve">Tereza</t>
  </si>
  <si>
    <t xml:space="preserve">naturedecor.sk </t>
  </si>
  <si>
    <t xml:space="preserve">Mihok</t>
  </si>
  <si>
    <t xml:space="preserve">Imrich</t>
  </si>
  <si>
    <t xml:space="preserve">Martočko</t>
  </si>
  <si>
    <t xml:space="preserve">Svit</t>
  </si>
  <si>
    <t xml:space="preserve">Pentrák</t>
  </si>
  <si>
    <t xml:space="preserve">MŠK Spišské Podhradie</t>
  </si>
  <si>
    <t xml:space="preserve">Trnka</t>
  </si>
  <si>
    <t xml:space="preserve">Tekely</t>
  </si>
  <si>
    <t xml:space="preserve">Jaroslav</t>
  </si>
  <si>
    <t xml:space="preserve">MK Sp. Nová Ves</t>
  </si>
  <si>
    <t xml:space="preserve">Knapík</t>
  </si>
  <si>
    <t xml:space="preserve">Róberta</t>
  </si>
  <si>
    <t xml:space="preserve">neturedecor.sk</t>
  </si>
  <si>
    <t xml:space="preserve">Valenčíková</t>
  </si>
  <si>
    <t xml:space="preserve">Marcela</t>
  </si>
  <si>
    <t xml:space="preserve">Spišské Tomášovce</t>
  </si>
  <si>
    <t xml:space="preserve">Kolcun</t>
  </si>
  <si>
    <t xml:space="preserve">Pečovská Nová Ves</t>
  </si>
  <si>
    <t xml:space="preserve">Jakubec</t>
  </si>
  <si>
    <t xml:space="preserve">Manchester Unitet Sp. Štvrtok</t>
  </si>
  <si>
    <t xml:space="preserve">Genči</t>
  </si>
  <si>
    <t xml:space="preserve">Rakovnica</t>
  </si>
  <si>
    <t xml:space="preserve">Rosinský</t>
  </si>
  <si>
    <t xml:space="preserve">Nitra</t>
  </si>
  <si>
    <t xml:space="preserve">Kičin</t>
  </si>
  <si>
    <t xml:space="preserve">Novák ml.</t>
  </si>
  <si>
    <t xml:space="preserve">Spišské Vlachy</t>
  </si>
  <si>
    <t xml:space="preserve">Dzurilla</t>
  </si>
  <si>
    <t xml:space="preserve">Kristián</t>
  </si>
  <si>
    <t xml:space="preserve">Dúbrava</t>
  </si>
  <si>
    <t xml:space="preserve">Jamnický</t>
  </si>
  <si>
    <t xml:space="preserve">Gejza</t>
  </si>
  <si>
    <t xml:space="preserve">BK Spišská Teplica</t>
  </si>
  <si>
    <t xml:space="preserve">Gaduš</t>
  </si>
  <si>
    <t xml:space="preserve">Štirbanová</t>
  </si>
  <si>
    <t xml:space="preserve">Lea</t>
  </si>
  <si>
    <t xml:space="preserve">SOŠ ekonomická, SNV</t>
  </si>
  <si>
    <t xml:space="preserve">Pentráková</t>
  </si>
  <si>
    <t xml:space="preserve">Eva</t>
  </si>
  <si>
    <t xml:space="preserve">Spišiaková</t>
  </si>
  <si>
    <t xml:space="preserve">Natália</t>
  </si>
  <si>
    <t xml:space="preserve">zdravienatanieri.sk</t>
  </si>
  <si>
    <t xml:space="preserve">Bednárová</t>
  </si>
  <si>
    <t xml:space="preserve">Martina</t>
  </si>
  <si>
    <t xml:space="preserve">Domaňovce</t>
  </si>
  <si>
    <t xml:space="preserve">Pukluš</t>
  </si>
  <si>
    <t xml:space="preserve">Pekarčík</t>
  </si>
  <si>
    <t xml:space="preserve">Žugec</t>
  </si>
  <si>
    <t xml:space="preserve">Śtefan</t>
  </si>
  <si>
    <t xml:space="preserve">Bežecky klub Poprad</t>
  </si>
  <si>
    <t xml:space="preserve">Kučerová</t>
  </si>
  <si>
    <t xml:space="preserve">Miroslava</t>
  </si>
  <si>
    <t xml:space="preserve">Smolár</t>
  </si>
  <si>
    <t xml:space="preserve">Július</t>
  </si>
  <si>
    <t xml:space="preserve">MK Tatran Sp. Nová Ves</t>
  </si>
  <si>
    <t xml:space="preserve">Lopatková</t>
  </si>
  <si>
    <t xml:space="preserve">Marta</t>
  </si>
  <si>
    <t xml:space="preserve">Jamník</t>
  </si>
  <si>
    <t xml:space="preserve">Jenčová</t>
  </si>
  <si>
    <t xml:space="preserve">Veronika</t>
  </si>
  <si>
    <t xml:space="preserve">Lysová</t>
  </si>
  <si>
    <t xml:space="preserve">Jana</t>
  </si>
  <si>
    <t xml:space="preserve">Vagnerová</t>
  </si>
  <si>
    <t xml:space="preserve">Lívia</t>
  </si>
  <si>
    <t xml:space="preserve">Brachňák</t>
  </si>
  <si>
    <t xml:space="preserve">TJ Baník Hôrka</t>
  </si>
  <si>
    <t xml:space="preserve">Gardošíková</t>
  </si>
  <si>
    <t xml:space="preserve">Jankulár</t>
  </si>
  <si>
    <t xml:space="preserve">Unia nevidiacich Levoča</t>
  </si>
  <si>
    <t xml:space="preserve">Percel</t>
  </si>
  <si>
    <t xml:space="preserve">Mikolaj</t>
  </si>
  <si>
    <t xml:space="preserve">Rudolf</t>
  </si>
  <si>
    <t xml:space="preserve">Krasuľa</t>
  </si>
  <si>
    <t xml:space="preserve">Pavel</t>
  </si>
  <si>
    <t xml:space="preserve">TJ Vysoké Tatry</t>
  </si>
  <si>
    <t xml:space="preserve">NF</t>
  </si>
  <si>
    <t xml:space="preserve">Goleňová</t>
  </si>
  <si>
    <t xml:space="preserve">Žaneta</t>
  </si>
  <si>
    <t xml:space="preserve">AK Steeple Poprad</t>
  </si>
  <si>
    <t xml:space="preserve">Zahurančík</t>
  </si>
  <si>
    <t xml:space="preserve">Lukáš</t>
  </si>
  <si>
    <t xml:space="preserve">Nemešany</t>
  </si>
  <si>
    <t xml:space="preserve">vozičkár</t>
  </si>
  <si>
    <t xml:space="preserve">Sokolský </t>
  </si>
  <si>
    <t xml:space="preserve">Stanislav</t>
  </si>
  <si>
    <t xml:space="preserve">Margecany</t>
  </si>
  <si>
    <t xml:space="preserve">Hlavný rozhodca: Pavol Buc, M: 0905299189, E-mail: peter.buc59@gmail.com</t>
  </si>
  <si>
    <t xml:space="preserve">Výsledky spracovala: Anna Bucová</t>
  </si>
  <si>
    <t xml:space="preserve">muži do 39 rokov</t>
  </si>
  <si>
    <t xml:space="preserve">muži od 40 do 49 rokov</t>
  </si>
  <si>
    <t xml:space="preserve">muži od 50 do 59 rokov</t>
  </si>
  <si>
    <t xml:space="preserve">9:99:99</t>
  </si>
  <si>
    <t xml:space="preserve">muži nad 60 rokov</t>
  </si>
  <si>
    <t xml:space="preserve">ženy do 39 rokov</t>
  </si>
  <si>
    <t xml:space="preserve">ženy nad 40 rokov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</si>
</sst>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56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FF99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b val="true"/>
      <sz val="11"/>
      <color rgb="FFFF9900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000000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b val="true"/>
      <sz val="8"/>
      <color rgb="FFFF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9"/>
      <color rgb="FF0066CC"/>
      <name val="Arial"/>
      <family val="2"/>
      <charset val="238"/>
    </font>
    <font>
      <b val="true"/>
      <sz val="8"/>
      <color rgb="FF0066CC"/>
      <name val="Arial"/>
      <family val="2"/>
      <charset val="238"/>
    </font>
    <font>
      <b val="true"/>
      <sz val="10"/>
      <color rgb="FF0066CC"/>
      <name val="Arial"/>
      <family val="2"/>
      <charset val="238"/>
    </font>
    <font>
      <b val="true"/>
      <sz val="9"/>
      <color rgb="FF00AE00"/>
      <name val="Arial"/>
      <family val="2"/>
      <charset val="238"/>
    </font>
    <font>
      <b val="true"/>
      <sz val="8"/>
      <color rgb="FF00AE00"/>
      <name val="Arial"/>
      <family val="2"/>
      <charset val="238"/>
    </font>
    <font>
      <b val="true"/>
      <sz val="10"/>
      <color rgb="FF00AE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 val="true"/>
      <sz val="7"/>
      <color rgb="FF0066CC"/>
      <name val="Arial"/>
      <family val="2"/>
      <charset val="238"/>
    </font>
    <font>
      <b val="true"/>
      <u val="single"/>
      <sz val="8"/>
      <color rgb="FF00AE0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u val="single"/>
      <sz val="8"/>
      <color rgb="FF0000FF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10"/>
      <color rgb="FF003366"/>
      <name val="Arial"/>
      <family val="2"/>
      <charset val="238"/>
    </font>
    <font>
      <b val="true"/>
      <u val="single"/>
      <sz val="8"/>
      <color rgb="FF0000FF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AE0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5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0" borderId="1" applyFont="true" applyBorder="true" applyAlignment="false" applyProtection="false"/>
    <xf numFmtId="164" fontId="7" fillId="3" borderId="0" applyFont="true" applyBorder="false" applyAlignment="false" applyProtection="false"/>
    <xf numFmtId="164" fontId="8" fillId="16" borderId="2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17" borderId="0" applyFont="true" applyBorder="false" applyAlignment="false" applyProtection="false"/>
    <xf numFmtId="164" fontId="13" fillId="0" borderId="0" applyFont="true" applyBorder="false" applyAlignment="false" applyProtection="false"/>
    <xf numFmtId="164" fontId="0" fillId="18" borderId="6" applyFont="true" applyBorder="true" applyAlignment="false" applyProtection="false"/>
    <xf numFmtId="164" fontId="14" fillId="0" borderId="7" applyFont="true" applyBorder="true" applyAlignment="false" applyProtection="false"/>
    <xf numFmtId="164" fontId="15" fillId="4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7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19" borderId="8" applyFont="true" applyBorder="true" applyAlignment="false" applyProtection="false"/>
    <xf numFmtId="164" fontId="20" fillId="19" borderId="9" applyFont="true" applyBorder="true" applyAlignment="false" applyProtection="false"/>
    <xf numFmtId="164" fontId="5" fillId="20" borderId="0" applyFont="true" applyBorder="false" applyAlignment="false" applyProtection="false"/>
    <xf numFmtId="164" fontId="5" fillId="21" borderId="0" applyFont="true" applyBorder="false" applyAlignment="false" applyProtection="false"/>
    <xf numFmtId="164" fontId="5" fillId="2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3" borderId="0" applyFont="true" applyBorder="false" applyAlignment="false" applyProtection="false"/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4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1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1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8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24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1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1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2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4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 % – Zvýraznění1" xfId="21" builtinId="53" customBuiltin="true"/>
    <cellStyle name="20 % – Zvýraznění2" xfId="22" builtinId="53" customBuiltin="true"/>
    <cellStyle name="20 % – Zvýraznění3" xfId="23" builtinId="53" customBuiltin="true"/>
    <cellStyle name="20 % – Zvýraznění4" xfId="24" builtinId="53" customBuiltin="true"/>
    <cellStyle name="20 % – Zvýraznění5" xfId="25" builtinId="53" customBuiltin="true"/>
    <cellStyle name="20 % – Zvýraznění6" xfId="26" builtinId="53" customBuiltin="true"/>
    <cellStyle name="40 % – Zvýraznění1" xfId="27" builtinId="53" customBuiltin="true"/>
    <cellStyle name="40 % – Zvýraznění2" xfId="28" builtinId="53" customBuiltin="true"/>
    <cellStyle name="40 % – Zvýraznění3" xfId="29" builtinId="53" customBuiltin="true"/>
    <cellStyle name="40 % – Zvýraznění4" xfId="30" builtinId="53" customBuiltin="true"/>
    <cellStyle name="40 % – Zvýraznění5" xfId="31" builtinId="53" customBuiltin="true"/>
    <cellStyle name="40 % – Zvýraznění6" xfId="32" builtinId="53" customBuiltin="true"/>
    <cellStyle name="60 % – Zvýraznění1" xfId="33" builtinId="53" customBuiltin="true"/>
    <cellStyle name="60 % – Zvýraznění2" xfId="34" builtinId="53" customBuiltin="true"/>
    <cellStyle name="60 % – Zvýraznění3" xfId="35" builtinId="53" customBuiltin="true"/>
    <cellStyle name="60 % – Zvýraznění4" xfId="36" builtinId="53" customBuiltin="true"/>
    <cellStyle name="60 % – Zvýraznění5" xfId="37" builtinId="53" customBuiltin="true"/>
    <cellStyle name="60 % – Zvýraznění6" xfId="38" builtinId="53" customBuiltin="true"/>
    <cellStyle name="Celkem" xfId="39" builtinId="53" customBuiltin="true"/>
    <cellStyle name="Chybně" xfId="40" builtinId="53" customBuiltin="true"/>
    <cellStyle name="Kontrolní buňka" xfId="41" builtinId="53" customBuiltin="true"/>
    <cellStyle name="Nadpis 1" xfId="42" builtinId="53" customBuiltin="true"/>
    <cellStyle name="Nadpis 2" xfId="43" builtinId="53" customBuiltin="true"/>
    <cellStyle name="Nadpis 3" xfId="44" builtinId="53" customBuiltin="true"/>
    <cellStyle name="Nadpis 4" xfId="45" builtinId="53" customBuiltin="true"/>
    <cellStyle name="Neutrální" xfId="46" builtinId="53" customBuiltin="true"/>
    <cellStyle name="Název" xfId="47" builtinId="53" customBuiltin="true"/>
    <cellStyle name="Poznámka" xfId="48" builtinId="53" customBuiltin="true"/>
    <cellStyle name="Propojená buňka" xfId="49" builtinId="53" customBuiltin="true"/>
    <cellStyle name="Správně" xfId="50" builtinId="53" customBuiltin="true"/>
    <cellStyle name="Text upozornění" xfId="51" builtinId="53" customBuiltin="true"/>
    <cellStyle name="Vstup" xfId="52" builtinId="53" customBuiltin="true"/>
    <cellStyle name="Vysvětlující text" xfId="53" builtinId="53" customBuiltin="true"/>
    <cellStyle name="Výpočet" xfId="54" builtinId="53" customBuiltin="true"/>
    <cellStyle name="Výstup" xfId="55" builtinId="53" customBuiltin="true"/>
    <cellStyle name="Zvýraznění 1" xfId="56" builtinId="53" customBuiltin="true"/>
    <cellStyle name="Zvýraznění 2" xfId="57" builtinId="53" customBuiltin="true"/>
    <cellStyle name="Zvýraznění 3" xfId="58" builtinId="53" customBuiltin="true"/>
    <cellStyle name="Zvýraznění 4" xfId="59" builtinId="53" customBuiltin="true"/>
    <cellStyle name="Zvýraznění 5" xfId="60" builtinId="53" customBuiltin="true"/>
    <cellStyle name="Zvýraznění 6" xfId="6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E0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naturedecor.sk/" TargetMode="External"/><Relationship Id="rId2" Type="http://schemas.openxmlformats.org/officeDocument/2006/relationships/hyperlink" Target="http://neturedecor.sk/" TargetMode="External"/><Relationship Id="rId3" Type="http://schemas.openxmlformats.org/officeDocument/2006/relationships/hyperlink" Target="http://zdravienatanieri.sk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neturedecor.sk/" TargetMode="External"/><Relationship Id="rId2" Type="http://schemas.openxmlformats.org/officeDocument/2006/relationships/hyperlink" Target="http://naturedecor.sk/" TargetMode="External"/><Relationship Id="rId3" Type="http://schemas.openxmlformats.org/officeDocument/2006/relationships/hyperlink" Target="http://zdravienatanieri.sk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neturedecor.sk/" TargetMode="External"/><Relationship Id="rId2" Type="http://schemas.openxmlformats.org/officeDocument/2006/relationships/hyperlink" Target="http://naturedecor.sk/" TargetMode="External"/><Relationship Id="rId3" Type="http://schemas.openxmlformats.org/officeDocument/2006/relationships/hyperlink" Target="http://zdravienatanieri.sk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naturedecor.sk/" TargetMode="External"/><Relationship Id="rId2" Type="http://schemas.openxmlformats.org/officeDocument/2006/relationships/hyperlink" Target="http://neturedecor.sk/" TargetMode="External"/><Relationship Id="rId3" Type="http://schemas.openxmlformats.org/officeDocument/2006/relationships/hyperlink" Target="http://zdravienatanieri.sk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1" width="5.28"/>
    <col collapsed="false" customWidth="true" hidden="false" outlineLevel="0" max="3" min="3" style="2" width="15.4"/>
    <col collapsed="false" customWidth="true" hidden="false" outlineLevel="0" max="4" min="4" style="3" width="13.83"/>
    <col collapsed="false" customWidth="true" hidden="false" outlineLevel="0" max="5" min="5" style="1" width="4.41"/>
    <col collapsed="false" customWidth="true" hidden="false" outlineLevel="0" max="6" min="6" style="1" width="5.7"/>
    <col collapsed="false" customWidth="true" hidden="false" outlineLevel="0" max="7" min="7" style="3" width="24.53"/>
    <col collapsed="false" customWidth="true" hidden="false" outlineLevel="0" max="8" min="8" style="4" width="4.13"/>
    <col collapsed="false" customWidth="true" hidden="false" outlineLevel="0" max="9" min="9" style="4" width="4.56"/>
    <col collapsed="false" customWidth="true" hidden="false" outlineLevel="0" max="10" min="10" style="5" width="15.68"/>
    <col collapsed="false" customWidth="true" hidden="false" outlineLevel="0" max="257" min="11" style="6" width="8.84"/>
    <col collapsed="false" customWidth="true" hidden="false" outlineLevel="0" max="1025" min="258" style="0" width="8.84"/>
  </cols>
  <sheetData>
    <row r="1" customFormat="false" ht="0.75" hidden="false" customHeight="true" outlineLevel="0" collapsed="false">
      <c r="E1" s="1" t="s">
        <v>0</v>
      </c>
      <c r="F1" s="1" t="n">
        <v>2018</v>
      </c>
    </row>
    <row r="2" s="8" customFormat="true" ht="30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0" customFormat="true" ht="20.1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6" customFormat="true" ht="20.1" hidden="false" customHeight="true" outlineLevel="0" collapsed="false">
      <c r="A4" s="11" t="s">
        <v>3</v>
      </c>
      <c r="B4" s="11"/>
      <c r="C4" s="12"/>
      <c r="D4" s="13"/>
      <c r="E4" s="14"/>
      <c r="F4" s="14"/>
      <c r="G4" s="13"/>
      <c r="H4" s="13" t="s">
        <v>4</v>
      </c>
      <c r="I4" s="13"/>
      <c r="J4" s="15"/>
    </row>
    <row r="5" s="23" customFormat="true" ht="28.5" hidden="false" customHeight="true" outlineLevel="0" collapsed="false">
      <c r="A5" s="17" t="s">
        <v>5</v>
      </c>
      <c r="B5" s="18" t="s">
        <v>6</v>
      </c>
      <c r="C5" s="19" t="s">
        <v>7</v>
      </c>
      <c r="D5" s="20" t="s">
        <v>8</v>
      </c>
      <c r="E5" s="21" t="s">
        <v>9</v>
      </c>
      <c r="F5" s="17" t="s">
        <v>10</v>
      </c>
      <c r="G5" s="20" t="s">
        <v>11</v>
      </c>
      <c r="H5" s="21" t="s">
        <v>12</v>
      </c>
      <c r="I5" s="22" t="s">
        <v>13</v>
      </c>
      <c r="J5" s="21" t="s">
        <v>14</v>
      </c>
    </row>
    <row r="6" s="31" customFormat="true" ht="14.1" hidden="false" customHeight="true" outlineLevel="0" collapsed="false">
      <c r="A6" s="24" t="n">
        <v>1</v>
      </c>
      <c r="B6" s="25" t="n">
        <v>60</v>
      </c>
      <c r="C6" s="26" t="s">
        <v>15</v>
      </c>
      <c r="D6" s="27" t="s">
        <v>16</v>
      </c>
      <c r="E6" s="28" t="s">
        <v>17</v>
      </c>
      <c r="F6" s="28" t="n">
        <v>1977</v>
      </c>
      <c r="G6" s="27" t="s">
        <v>18</v>
      </c>
      <c r="H6" s="29" t="str">
        <f aca="false">IF($E6="m",IF($F$1-$F6&gt;19,IF($F$1-$F6&lt;40,"A",IF($F$1-$F6&gt;49,IF($F$1-$F6&gt;59,"D","C"),"B")),"A"),IF($F$1-$F6&gt;19,IF($F$1-$F6&lt;40,"E","F"),"E"))</f>
        <v>B</v>
      </c>
      <c r="I6" s="29" t="n">
        <f aca="false">COUNTIF($H$6:$H6,$H6)</f>
        <v>1</v>
      </c>
      <c r="J6" s="30" t="n">
        <v>0.0242939814814815</v>
      </c>
    </row>
    <row r="7" s="32" customFormat="true" ht="14.1" hidden="false" customHeight="true" outlineLevel="0" collapsed="false">
      <c r="A7" s="24" t="n">
        <v>2</v>
      </c>
      <c r="B7" s="25" t="n">
        <v>18</v>
      </c>
      <c r="C7" s="26" t="s">
        <v>19</v>
      </c>
      <c r="D7" s="27" t="s">
        <v>20</v>
      </c>
      <c r="E7" s="28" t="s">
        <v>17</v>
      </c>
      <c r="F7" s="28" t="n">
        <v>1985</v>
      </c>
      <c r="G7" s="27" t="s">
        <v>21</v>
      </c>
      <c r="H7" s="29" t="str">
        <f aca="false">IF($E7="m",IF($F$1-$F7&gt;19,IF($F$1-$F7&lt;40,"A",IF($F$1-$F7&gt;49,IF($F$1-$F7&gt;59,"D","C"),"B")),"A"),IF($F$1-$F7&gt;19,IF($F$1-$F7&lt;40,"E","F"),"E"))</f>
        <v>A</v>
      </c>
      <c r="I7" s="29" t="n">
        <f aca="false">COUNTIF($H$6:$H7,$H7)</f>
        <v>1</v>
      </c>
      <c r="J7" s="30" t="n">
        <v>0.0248148148148148</v>
      </c>
    </row>
    <row r="8" s="40" customFormat="true" ht="14.1" hidden="false" customHeight="true" outlineLevel="0" collapsed="false">
      <c r="A8" s="33" t="n">
        <v>3</v>
      </c>
      <c r="B8" s="34" t="n">
        <v>70</v>
      </c>
      <c r="C8" s="35" t="s">
        <v>22</v>
      </c>
      <c r="D8" s="36" t="s">
        <v>23</v>
      </c>
      <c r="E8" s="37" t="s">
        <v>17</v>
      </c>
      <c r="F8" s="37" t="n">
        <v>1989</v>
      </c>
      <c r="G8" s="36" t="s">
        <v>24</v>
      </c>
      <c r="H8" s="38" t="str">
        <f aca="false">IF($E8="m",IF($F$1-$F8&gt;19,IF($F$1-$F8&lt;40,"A",IF($F$1-$F8&gt;49,IF($F$1-$F8&gt;59,"D","C"),"B")),"A"),IF($F$1-$F8&gt;19,IF($F$1-$F8&lt;40,"E","F"),"E"))</f>
        <v>A</v>
      </c>
      <c r="I8" s="38" t="n">
        <f aca="false">COUNTIF($H$6:$H8,$H8)</f>
        <v>2</v>
      </c>
      <c r="J8" s="39" t="n">
        <v>0.0251388888888889</v>
      </c>
    </row>
    <row r="9" s="40" customFormat="true" ht="14.1" hidden="false" customHeight="true" outlineLevel="0" collapsed="false">
      <c r="A9" s="33" t="n">
        <v>4</v>
      </c>
      <c r="B9" s="34" t="n">
        <v>31</v>
      </c>
      <c r="C9" s="41" t="s">
        <v>25</v>
      </c>
      <c r="D9" s="42" t="s">
        <v>26</v>
      </c>
      <c r="E9" s="37" t="s">
        <v>17</v>
      </c>
      <c r="F9" s="37" t="n">
        <v>1976</v>
      </c>
      <c r="G9" s="42" t="s">
        <v>27</v>
      </c>
      <c r="H9" s="38" t="str">
        <f aca="false">IF($E9="m",IF($F$1-$F9&gt;19,IF($F$1-$F9&lt;40,"A",IF($F$1-$F9&gt;49,IF($F$1-$F9&gt;59,"D","C"),"B")),"A"),IF($F$1-$F9&gt;19,IF($F$1-$F9&lt;40,"E","F"),"E"))</f>
        <v>B</v>
      </c>
      <c r="I9" s="38" t="n">
        <f aca="false">COUNTIF($H$6:$H9,$H9)</f>
        <v>2</v>
      </c>
      <c r="J9" s="39" t="n">
        <v>0.0259259259259259</v>
      </c>
    </row>
    <row r="10" s="50" customFormat="true" ht="14.1" hidden="false" customHeight="true" outlineLevel="0" collapsed="false">
      <c r="A10" s="43" t="n">
        <v>5</v>
      </c>
      <c r="B10" s="44" t="n">
        <v>1</v>
      </c>
      <c r="C10" s="45" t="s">
        <v>28</v>
      </c>
      <c r="D10" s="46" t="s">
        <v>29</v>
      </c>
      <c r="E10" s="47" t="s">
        <v>17</v>
      </c>
      <c r="F10" s="47" t="n">
        <v>1974</v>
      </c>
      <c r="G10" s="46" t="s">
        <v>30</v>
      </c>
      <c r="H10" s="48" t="str">
        <f aca="false">IF($E10="m",IF($F$1-$F10&gt;19,IF($F$1-$F10&lt;40,"A",IF($F$1-$F10&gt;49,IF($F$1-$F10&gt;59,"D","C"),"B")),"A"),IF($F$1-$F10&gt;19,IF($F$1-$F10&lt;40,"E","F"),"E"))</f>
        <v>B</v>
      </c>
      <c r="I10" s="48" t="n">
        <f aca="false">COUNTIF($H$6:$H10,$H10)</f>
        <v>3</v>
      </c>
      <c r="J10" s="49" t="n">
        <v>0.0264236111111111</v>
      </c>
    </row>
    <row r="11" s="50" customFormat="true" ht="14.1" hidden="false" customHeight="true" outlineLevel="0" collapsed="false">
      <c r="A11" s="43" t="n">
        <v>6</v>
      </c>
      <c r="B11" s="44" t="n">
        <v>96</v>
      </c>
      <c r="C11" s="51" t="s">
        <v>31</v>
      </c>
      <c r="D11" s="52" t="s">
        <v>32</v>
      </c>
      <c r="E11" s="47" t="s">
        <v>17</v>
      </c>
      <c r="F11" s="47" t="n">
        <v>1982</v>
      </c>
      <c r="G11" s="52" t="s">
        <v>33</v>
      </c>
      <c r="H11" s="48" t="str">
        <f aca="false">IF($E11="m",IF($F$1-$F11&gt;19,IF($F$1-$F11&lt;40,"A",IF($F$1-$F11&gt;49,IF($F$1-$F11&gt;59,"D","C"),"B")),"A"),IF($F$1-$F11&gt;19,IF($F$1-$F11&lt;40,"E","F"),"E"))</f>
        <v>A</v>
      </c>
      <c r="I11" s="48" t="n">
        <f aca="false">COUNTIF($H$6:$H11,$H11)</f>
        <v>3</v>
      </c>
      <c r="J11" s="49" t="n">
        <v>0.0265393518518519</v>
      </c>
    </row>
    <row r="12" customFormat="false" ht="14.1" hidden="false" customHeight="true" outlineLevel="0" collapsed="false">
      <c r="A12" s="53" t="n">
        <v>7</v>
      </c>
      <c r="B12" s="54" t="n">
        <v>2</v>
      </c>
      <c r="C12" s="55" t="s">
        <v>34</v>
      </c>
      <c r="D12" s="56" t="s">
        <v>35</v>
      </c>
      <c r="E12" s="57" t="s">
        <v>17</v>
      </c>
      <c r="F12" s="58" t="n">
        <v>1977</v>
      </c>
      <c r="G12" s="56" t="s">
        <v>36</v>
      </c>
      <c r="H12" s="59" t="str">
        <f aca="false">IF($E12="m",IF($F$1-$F12&gt;19,IF($F$1-$F12&lt;40,"A",IF($F$1-$F12&gt;49,IF($F$1-$F12&gt;59,"D","C"),"B")),"A"),IF($F$1-$F12&gt;19,IF($F$1-$F12&lt;40,"E","F"),"E"))</f>
        <v>B</v>
      </c>
      <c r="I12" s="59" t="n">
        <f aca="false">COUNTIF($H$6:$H12,$H12)</f>
        <v>4</v>
      </c>
      <c r="J12" s="60" t="n">
        <v>0.0268171296296296</v>
      </c>
    </row>
    <row r="13" customFormat="false" ht="14.1" hidden="false" customHeight="true" outlineLevel="0" collapsed="false">
      <c r="A13" s="53" t="n">
        <v>8</v>
      </c>
      <c r="B13" s="54" t="n">
        <v>94</v>
      </c>
      <c r="C13" s="55" t="s">
        <v>37</v>
      </c>
      <c r="D13" s="56" t="s">
        <v>16</v>
      </c>
      <c r="E13" s="57" t="s">
        <v>17</v>
      </c>
      <c r="F13" s="58" t="n">
        <v>1988</v>
      </c>
      <c r="G13" s="56" t="s">
        <v>38</v>
      </c>
      <c r="H13" s="59" t="str">
        <f aca="false">IF($E13="m",IF($F$1-$F13&gt;19,IF($F$1-$F13&lt;40,"A",IF($F$1-$F13&gt;49,IF($F$1-$F13&gt;59,"D","C"),"B")),"A"),IF($F$1-$F13&gt;19,IF($F$1-$F13&lt;40,"E","F"),"E"))</f>
        <v>A</v>
      </c>
      <c r="I13" s="59" t="n">
        <f aca="false">COUNTIF($H$6:$H13,$H13)</f>
        <v>4</v>
      </c>
      <c r="J13" s="60" t="n">
        <v>0.0271180555555555</v>
      </c>
    </row>
    <row r="14" s="50" customFormat="true" ht="14.1" hidden="false" customHeight="true" outlineLevel="0" collapsed="false">
      <c r="A14" s="53" t="n">
        <v>9</v>
      </c>
      <c r="B14" s="54" t="n">
        <v>34</v>
      </c>
      <c r="C14" s="55" t="s">
        <v>39</v>
      </c>
      <c r="D14" s="56" t="s">
        <v>40</v>
      </c>
      <c r="E14" s="57" t="s">
        <v>17</v>
      </c>
      <c r="F14" s="58" t="n">
        <v>1981</v>
      </c>
      <c r="G14" s="56" t="s">
        <v>41</v>
      </c>
      <c r="H14" s="59" t="str">
        <f aca="false">IF($E14="m",IF($F$1-$F14&gt;19,IF($F$1-$F14&lt;40,"A",IF($F$1-$F14&gt;49,IF($F$1-$F14&gt;59,"D","C"),"B")),"A"),IF($F$1-$F14&gt;19,IF($F$1-$F14&lt;40,"E","F"),"E"))</f>
        <v>A</v>
      </c>
      <c r="I14" s="59" t="n">
        <f aca="false">COUNTIF($H$6:$H14,$H14)</f>
        <v>5</v>
      </c>
      <c r="J14" s="60" t="n">
        <v>0.0277199074074074</v>
      </c>
    </row>
    <row r="15" s="32" customFormat="true" ht="14.1" hidden="false" customHeight="true" outlineLevel="0" collapsed="false">
      <c r="A15" s="53" t="n">
        <v>10</v>
      </c>
      <c r="B15" s="54" t="n">
        <v>54</v>
      </c>
      <c r="C15" s="61" t="s">
        <v>42</v>
      </c>
      <c r="D15" s="62" t="s">
        <v>29</v>
      </c>
      <c r="E15" s="57" t="s">
        <v>17</v>
      </c>
      <c r="F15" s="57" t="n">
        <v>1990</v>
      </c>
      <c r="G15" s="62" t="s">
        <v>43</v>
      </c>
      <c r="H15" s="59" t="str">
        <f aca="false">IF($E15="m",IF($F$1-$F15&gt;19,IF($F$1-$F15&lt;40,"A",IF($F$1-$F15&gt;49,IF($F$1-$F15&gt;59,"D","C"),"B")),"A"),IF($F$1-$F15&gt;19,IF($F$1-$F15&lt;40,"E","F"),"E"))</f>
        <v>A</v>
      </c>
      <c r="I15" s="59" t="n">
        <f aca="false">COUNTIF($H$6:$H15,$H15)</f>
        <v>6</v>
      </c>
      <c r="J15" s="60" t="n">
        <v>0.0283680555555556</v>
      </c>
    </row>
    <row r="16" customFormat="false" ht="14.1" hidden="false" customHeight="true" outlineLevel="0" collapsed="false">
      <c r="A16" s="53" t="n">
        <v>11</v>
      </c>
      <c r="B16" s="54" t="n">
        <v>62</v>
      </c>
      <c r="C16" s="55" t="s">
        <v>44</v>
      </c>
      <c r="D16" s="56" t="s">
        <v>45</v>
      </c>
      <c r="E16" s="57" t="s">
        <v>17</v>
      </c>
      <c r="F16" s="58" t="n">
        <v>1971</v>
      </c>
      <c r="G16" s="56" t="s">
        <v>46</v>
      </c>
      <c r="H16" s="59" t="str">
        <f aca="false">IF($E16="m",IF($F$1-$F16&gt;19,IF($F$1-$F16&lt;40,"A",IF($F$1-$F16&gt;49,IF($F$1-$F16&gt;59,"D","C"),"B")),"A"),IF($F$1-$F16&gt;19,IF($F$1-$F16&lt;40,"E","F"),"E"))</f>
        <v>B</v>
      </c>
      <c r="I16" s="59" t="n">
        <f aca="false">COUNTIF($H$6:$H16,$H16)</f>
        <v>5</v>
      </c>
      <c r="J16" s="60" t="n">
        <v>0.0289467592592593</v>
      </c>
    </row>
    <row r="17" s="32" customFormat="true" ht="14.1" hidden="false" customHeight="true" outlineLevel="0" collapsed="false">
      <c r="A17" s="53" t="n">
        <v>12</v>
      </c>
      <c r="B17" s="54" t="n">
        <v>85</v>
      </c>
      <c r="C17" s="61" t="s">
        <v>47</v>
      </c>
      <c r="D17" s="62" t="s">
        <v>48</v>
      </c>
      <c r="E17" s="57" t="s">
        <v>17</v>
      </c>
      <c r="F17" s="57" t="n">
        <v>1981</v>
      </c>
      <c r="G17" s="62" t="s">
        <v>49</v>
      </c>
      <c r="H17" s="59" t="str">
        <f aca="false">IF($E17="m",IF($F$1-$F17&gt;19,IF($F$1-$F17&lt;40,"A",IF($F$1-$F17&gt;49,IF($F$1-$F17&gt;59,"D","C"),"B")),"A"),IF($F$1-$F17&gt;19,IF($F$1-$F17&lt;40,"E","F"),"E"))</f>
        <v>A</v>
      </c>
      <c r="I17" s="59" t="n">
        <f aca="false">COUNTIF($H$6:$H17,$H17)</f>
        <v>7</v>
      </c>
      <c r="J17" s="60" t="n">
        <v>0.0292476851851852</v>
      </c>
    </row>
    <row r="18" s="32" customFormat="true" ht="14.1" hidden="false" customHeight="true" outlineLevel="0" collapsed="false">
      <c r="A18" s="24" t="n">
        <v>13</v>
      </c>
      <c r="B18" s="25" t="n">
        <v>92</v>
      </c>
      <c r="C18" s="26" t="s">
        <v>50</v>
      </c>
      <c r="D18" s="27" t="s">
        <v>51</v>
      </c>
      <c r="E18" s="28" t="s">
        <v>17</v>
      </c>
      <c r="F18" s="28" t="n">
        <v>1966</v>
      </c>
      <c r="G18" s="27" t="s">
        <v>52</v>
      </c>
      <c r="H18" s="29" t="str">
        <f aca="false">IF($E18="m",IF($F$1-$F18&gt;19,IF($F$1-$F18&lt;40,"A",IF($F$1-$F18&gt;49,IF($F$1-$F18&gt;59,"D","C"),"B")),"A"),IF($F$1-$F18&gt;19,IF($F$1-$F18&lt;40,"E","F"),"E"))</f>
        <v>C</v>
      </c>
      <c r="I18" s="29" t="n">
        <f aca="false">COUNTIF($H$6:$H18,$H18)</f>
        <v>1</v>
      </c>
      <c r="J18" s="30" t="n">
        <v>0.0294097222222222</v>
      </c>
    </row>
    <row r="19" customFormat="false" ht="14.1" hidden="false" customHeight="true" outlineLevel="0" collapsed="false">
      <c r="A19" s="53" t="n">
        <v>14</v>
      </c>
      <c r="B19" s="54" t="n">
        <v>104</v>
      </c>
      <c r="C19" s="61" t="s">
        <v>53</v>
      </c>
      <c r="D19" s="62" t="s">
        <v>54</v>
      </c>
      <c r="E19" s="57" t="s">
        <v>17</v>
      </c>
      <c r="F19" s="57" t="n">
        <v>1990</v>
      </c>
      <c r="G19" s="62" t="s">
        <v>55</v>
      </c>
      <c r="H19" s="59" t="str">
        <f aca="false">IF($E19="m",IF($F$1-$F19&gt;19,IF($F$1-$F19&lt;40,"A",IF($F$1-$F19&gt;49,IF($F$1-$F19&gt;59,"D","C"),"B")),"A"),IF($F$1-$F19&gt;19,IF($F$1-$F19&lt;40,"E","F"),"E"))</f>
        <v>A</v>
      </c>
      <c r="I19" s="59" t="n">
        <f aca="false">COUNTIF($H$6:$H19,$H19)</f>
        <v>8</v>
      </c>
      <c r="J19" s="60" t="n">
        <v>0.029537037037037</v>
      </c>
    </row>
    <row r="20" customFormat="false" ht="14.1" hidden="false" customHeight="true" outlineLevel="0" collapsed="false">
      <c r="A20" s="53" t="n">
        <v>15</v>
      </c>
      <c r="B20" s="54" t="n">
        <v>40</v>
      </c>
      <c r="C20" s="55" t="s">
        <v>56</v>
      </c>
      <c r="D20" s="56" t="s">
        <v>57</v>
      </c>
      <c r="E20" s="57" t="s">
        <v>17</v>
      </c>
      <c r="F20" s="58" t="n">
        <v>1985</v>
      </c>
      <c r="G20" s="63" t="s">
        <v>58</v>
      </c>
      <c r="H20" s="59" t="str">
        <f aca="false">IF($E20="m",IF($F$1-$F20&gt;19,IF($F$1-$F20&lt;40,"A",IF($F$1-$F20&gt;49,IF($F$1-$F20&gt;59,"D","C"),"B")),"A"),IF($F$1-$F20&gt;19,IF($F$1-$F20&lt;40,"E","F"),"E"))</f>
        <v>A</v>
      </c>
      <c r="I20" s="59" t="n">
        <f aca="false">COUNTIF($H$6:$H20,$H20)</f>
        <v>9</v>
      </c>
      <c r="J20" s="60" t="n">
        <v>0.0296527777777778</v>
      </c>
    </row>
    <row r="21" s="32" customFormat="true" ht="14.1" hidden="false" customHeight="true" outlineLevel="0" collapsed="false">
      <c r="A21" s="53" t="n">
        <v>16</v>
      </c>
      <c r="B21" s="54" t="n">
        <v>73</v>
      </c>
      <c r="C21" s="61" t="s">
        <v>59</v>
      </c>
      <c r="D21" s="62" t="s">
        <v>60</v>
      </c>
      <c r="E21" s="57" t="s">
        <v>17</v>
      </c>
      <c r="F21" s="57" t="n">
        <v>1976</v>
      </c>
      <c r="G21" s="62" t="s">
        <v>61</v>
      </c>
      <c r="H21" s="59" t="str">
        <f aca="false">IF($E21="m",IF($F$1-$F21&gt;19,IF($F$1-$F21&lt;40,"A",IF($F$1-$F21&gt;49,IF($F$1-$F21&gt;59,"D","C"),"B")),"A"),IF($F$1-$F21&gt;19,IF($F$1-$F21&lt;40,"E","F"),"E"))</f>
        <v>B</v>
      </c>
      <c r="I21" s="59" t="n">
        <f aca="false">COUNTIF($H$6:$H21,$H21)</f>
        <v>6</v>
      </c>
      <c r="J21" s="60" t="n">
        <v>0.0300231481481481</v>
      </c>
    </row>
    <row r="22" customFormat="false" ht="14.1" hidden="false" customHeight="true" outlineLevel="0" collapsed="false">
      <c r="A22" s="53" t="n">
        <v>17</v>
      </c>
      <c r="B22" s="54" t="n">
        <v>5</v>
      </c>
      <c r="C22" s="55" t="s">
        <v>62</v>
      </c>
      <c r="D22" s="56" t="s">
        <v>63</v>
      </c>
      <c r="E22" s="57" t="s">
        <v>17</v>
      </c>
      <c r="F22" s="58" t="n">
        <v>1975</v>
      </c>
      <c r="G22" s="56" t="s">
        <v>64</v>
      </c>
      <c r="H22" s="59" t="str">
        <f aca="false">IF($E22="m",IF($F$1-$F22&gt;19,IF($F$1-$F22&lt;40,"A",IF($F$1-$F22&gt;49,IF($F$1-$F22&gt;59,"D","C"),"B")),"A"),IF($F$1-$F22&gt;19,IF($F$1-$F22&lt;40,"E","F"),"E"))</f>
        <v>B</v>
      </c>
      <c r="I22" s="59" t="n">
        <f aca="false">COUNTIF($H$6:$H22,$H22)</f>
        <v>7</v>
      </c>
      <c r="J22" s="60" t="n">
        <v>0.0302893518518519</v>
      </c>
    </row>
    <row r="23" customFormat="false" ht="14.1" hidden="false" customHeight="true" outlineLevel="0" collapsed="false">
      <c r="A23" s="53" t="n">
        <v>18</v>
      </c>
      <c r="B23" s="54" t="n">
        <v>47</v>
      </c>
      <c r="C23" s="55" t="s">
        <v>65</v>
      </c>
      <c r="D23" s="56" t="s">
        <v>40</v>
      </c>
      <c r="E23" s="57" t="s">
        <v>17</v>
      </c>
      <c r="F23" s="58" t="n">
        <v>1986</v>
      </c>
      <c r="G23" s="56" t="s">
        <v>66</v>
      </c>
      <c r="H23" s="59" t="str">
        <f aca="false">IF($E23="m",IF($F$1-$F23&gt;19,IF($F$1-$F23&lt;40,"A",IF($F$1-$F23&gt;49,IF($F$1-$F23&gt;59,"D","C"),"B")),"A"),IF($F$1-$F23&gt;19,IF($F$1-$F23&lt;40,"E","F"),"E"))</f>
        <v>A</v>
      </c>
      <c r="I23" s="59" t="n">
        <f aca="false">COUNTIF($H$6:$H23,$H23)</f>
        <v>10</v>
      </c>
      <c r="J23" s="60" t="n">
        <v>0.030625</v>
      </c>
    </row>
    <row r="24" s="32" customFormat="true" ht="14.1" hidden="false" customHeight="true" outlineLevel="0" collapsed="false">
      <c r="A24" s="53" t="n">
        <v>19</v>
      </c>
      <c r="B24" s="54" t="n">
        <v>83</v>
      </c>
      <c r="C24" s="61" t="s">
        <v>67</v>
      </c>
      <c r="D24" s="64" t="s">
        <v>68</v>
      </c>
      <c r="E24" s="57" t="s">
        <v>17</v>
      </c>
      <c r="F24" s="57" t="n">
        <v>1972</v>
      </c>
      <c r="G24" s="62" t="s">
        <v>49</v>
      </c>
      <c r="H24" s="59" t="str">
        <f aca="false">IF($E24="m",IF($F$1-$F24&gt;19,IF($F$1-$F24&lt;40,"A",IF($F$1-$F24&gt;49,IF($F$1-$F24&gt;59,"D","C"),"B")),"A"),IF($F$1-$F24&gt;19,IF($F$1-$F24&lt;40,"E","F"),"E"))</f>
        <v>B</v>
      </c>
      <c r="I24" s="59" t="n">
        <f aca="false">COUNTIF($H$6:$H24,$H24)</f>
        <v>8</v>
      </c>
      <c r="J24" s="60" t="n">
        <v>0.0306365740740741</v>
      </c>
    </row>
    <row r="25" s="32" customFormat="true" ht="14.1" hidden="false" customHeight="true" outlineLevel="0" collapsed="false">
      <c r="A25" s="24" t="n">
        <v>20</v>
      </c>
      <c r="B25" s="25" t="n">
        <v>91</v>
      </c>
      <c r="C25" s="26" t="s">
        <v>69</v>
      </c>
      <c r="D25" s="27" t="s">
        <v>70</v>
      </c>
      <c r="E25" s="28" t="s">
        <v>71</v>
      </c>
      <c r="F25" s="28" t="n">
        <v>1991</v>
      </c>
      <c r="G25" s="27" t="s">
        <v>72</v>
      </c>
      <c r="H25" s="29" t="str">
        <f aca="false">IF($E25="m",IF($F$1-$F25&gt;19,IF($F$1-$F25&lt;40,"A",IF($F$1-$F25&gt;49,IF($F$1-$F25&gt;59,"D","C"),"B")),"A"),IF($F$1-$F25&gt;19,IF($F$1-$F25&lt;40,"E","F"),"E"))</f>
        <v>E</v>
      </c>
      <c r="I25" s="29" t="n">
        <f aca="false">COUNTIF($H$6:$H25,$H25)</f>
        <v>1</v>
      </c>
      <c r="J25" s="30" t="n">
        <v>0.0308101851851852</v>
      </c>
    </row>
    <row r="26" s="40" customFormat="true" ht="14.1" hidden="false" customHeight="true" outlineLevel="0" collapsed="false">
      <c r="A26" s="33" t="n">
        <v>21</v>
      </c>
      <c r="B26" s="34" t="n">
        <v>23</v>
      </c>
      <c r="C26" s="35" t="s">
        <v>73</v>
      </c>
      <c r="D26" s="36" t="s">
        <v>74</v>
      </c>
      <c r="E26" s="37" t="s">
        <v>17</v>
      </c>
      <c r="F26" s="37" t="n">
        <v>1962</v>
      </c>
      <c r="G26" s="36" t="s">
        <v>75</v>
      </c>
      <c r="H26" s="38" t="str">
        <f aca="false">IF($E26="m",IF($F$1-$F26&gt;19,IF($F$1-$F26&lt;40,"A",IF($F$1-$F26&gt;49,IF($F$1-$F26&gt;59,"D","C"),"B")),"A"),IF($F$1-$F26&gt;19,IF($F$1-$F26&lt;40,"E","F"),"E"))</f>
        <v>C</v>
      </c>
      <c r="I26" s="38" t="n">
        <f aca="false">COUNTIF($H$6:$H26,$H26)</f>
        <v>2</v>
      </c>
      <c r="J26" s="39" t="n">
        <v>0.0309259259259259</v>
      </c>
    </row>
    <row r="27" customFormat="false" ht="14.1" hidden="false" customHeight="true" outlineLevel="0" collapsed="false">
      <c r="A27" s="53" t="n">
        <v>22</v>
      </c>
      <c r="B27" s="54" t="n">
        <v>100</v>
      </c>
      <c r="C27" s="61" t="s">
        <v>76</v>
      </c>
      <c r="D27" s="62" t="s">
        <v>77</v>
      </c>
      <c r="E27" s="57" t="s">
        <v>17</v>
      </c>
      <c r="F27" s="57" t="n">
        <v>1993</v>
      </c>
      <c r="G27" s="62" t="s">
        <v>46</v>
      </c>
      <c r="H27" s="59" t="str">
        <f aca="false">IF($E27="m",IF($F$1-$F27&gt;19,IF($F$1-$F27&lt;40,"A",IF($F$1-$F27&gt;49,IF($F$1-$F27&gt;59,"D","C"),"B")),"A"),IF($F$1-$F27&gt;19,IF($F$1-$F27&lt;40,"E","F"),"E"))</f>
        <v>A</v>
      </c>
      <c r="I27" s="59" t="n">
        <f aca="false">COUNTIF($H$6:$H27,$H27)</f>
        <v>11</v>
      </c>
      <c r="J27" s="60" t="n">
        <v>0.0311342592592593</v>
      </c>
    </row>
    <row r="28" customFormat="false" ht="14.1" hidden="false" customHeight="true" outlineLevel="0" collapsed="false">
      <c r="A28" s="53" t="n">
        <v>23</v>
      </c>
      <c r="B28" s="54" t="n">
        <v>81</v>
      </c>
      <c r="C28" s="61" t="s">
        <v>78</v>
      </c>
      <c r="D28" s="62" t="s">
        <v>79</v>
      </c>
      <c r="E28" s="57" t="s">
        <v>17</v>
      </c>
      <c r="F28" s="57" t="n">
        <v>1970</v>
      </c>
      <c r="G28" s="62" t="s">
        <v>80</v>
      </c>
      <c r="H28" s="59" t="str">
        <f aca="false">IF($E28="m",IF($F$1-$F28&gt;19,IF($F$1-$F28&lt;40,"A",IF($F$1-$F28&gt;49,IF($F$1-$F28&gt;59,"D","C"),"B")),"A"),IF($F$1-$F28&gt;19,IF($F$1-$F28&lt;40,"E","F"),"E"))</f>
        <v>B</v>
      </c>
      <c r="I28" s="59" t="n">
        <f aca="false">COUNTIF($H$6:$H28,$H28)</f>
        <v>9</v>
      </c>
      <c r="J28" s="60" t="n">
        <v>0.0312152777777778</v>
      </c>
    </row>
    <row r="29" s="32" customFormat="true" ht="14.1" hidden="false" customHeight="true" outlineLevel="0" collapsed="false">
      <c r="A29" s="24" t="n">
        <v>24</v>
      </c>
      <c r="B29" s="25" t="n">
        <v>55</v>
      </c>
      <c r="C29" s="26" t="s">
        <v>81</v>
      </c>
      <c r="D29" s="27" t="s">
        <v>82</v>
      </c>
      <c r="E29" s="28" t="s">
        <v>17</v>
      </c>
      <c r="F29" s="28" t="n">
        <v>1957</v>
      </c>
      <c r="G29" s="27" t="s">
        <v>83</v>
      </c>
      <c r="H29" s="29" t="str">
        <f aca="false">IF($E29="m",IF($F$1-$F29&gt;19,IF($F$1-$F29&lt;40,"A",IF($F$1-$F29&gt;49,IF($F$1-$F29&gt;59,"D","C"),"B")),"A"),IF($F$1-$F29&gt;19,IF($F$1-$F29&lt;40,"E","F"),"E"))</f>
        <v>D</v>
      </c>
      <c r="I29" s="29" t="n">
        <f aca="false">COUNTIF($H$6:$H29,$H29)</f>
        <v>1</v>
      </c>
      <c r="J29" s="30" t="n">
        <v>0.0312615740740741</v>
      </c>
    </row>
    <row r="30" s="50" customFormat="true" ht="14.1" hidden="false" customHeight="true" outlineLevel="0" collapsed="false">
      <c r="A30" s="43" t="n">
        <v>25</v>
      </c>
      <c r="B30" s="44" t="n">
        <v>82</v>
      </c>
      <c r="C30" s="45" t="s">
        <v>84</v>
      </c>
      <c r="D30" s="46" t="s">
        <v>85</v>
      </c>
      <c r="E30" s="47" t="s">
        <v>17</v>
      </c>
      <c r="F30" s="47" t="n">
        <v>1962</v>
      </c>
      <c r="G30" s="46" t="s">
        <v>86</v>
      </c>
      <c r="H30" s="48" t="str">
        <f aca="false">IF($E30="m",IF($F$1-$F30&gt;19,IF($F$1-$F30&lt;40,"A",IF($F$1-$F30&gt;49,IF($F$1-$F30&gt;59,"D","C"),"B")),"A"),IF($F$1-$F30&gt;19,IF($F$1-$F30&lt;40,"E","F"),"E"))</f>
        <v>C</v>
      </c>
      <c r="I30" s="48" t="n">
        <f aca="false">COUNTIF($H$6:$H30,$H30)</f>
        <v>3</v>
      </c>
      <c r="J30" s="49" t="n">
        <v>0.0312847222222222</v>
      </c>
    </row>
    <row r="31" s="40" customFormat="true" ht="14.1" hidden="false" customHeight="true" outlineLevel="0" collapsed="false">
      <c r="A31" s="33" t="n">
        <v>26</v>
      </c>
      <c r="B31" s="34" t="n">
        <v>37</v>
      </c>
      <c r="C31" s="41" t="s">
        <v>87</v>
      </c>
      <c r="D31" s="42" t="s">
        <v>88</v>
      </c>
      <c r="E31" s="37" t="s">
        <v>17</v>
      </c>
      <c r="F31" s="37" t="n">
        <v>1952</v>
      </c>
      <c r="G31" s="42" t="s">
        <v>89</v>
      </c>
      <c r="H31" s="38" t="str">
        <f aca="false">IF($E31="m",IF($F$1-$F31&gt;19,IF($F$1-$F31&lt;40,"A",IF($F$1-$F31&gt;49,IF($F$1-$F31&gt;59,"D","C"),"B")),"A"),IF($F$1-$F31&gt;19,IF($F$1-$F31&lt;40,"E","F"),"E"))</f>
        <v>D</v>
      </c>
      <c r="I31" s="38" t="n">
        <f aca="false">COUNTIF($H$6:$H31,$H31)</f>
        <v>2</v>
      </c>
      <c r="J31" s="39" t="n">
        <v>0.0313078703703704</v>
      </c>
    </row>
    <row r="32" customFormat="false" ht="14.1" hidden="false" customHeight="true" outlineLevel="0" collapsed="false">
      <c r="A32" s="53" t="n">
        <v>27</v>
      </c>
      <c r="B32" s="54" t="n">
        <v>59</v>
      </c>
      <c r="C32" s="55" t="s">
        <v>90</v>
      </c>
      <c r="D32" s="56" t="s">
        <v>74</v>
      </c>
      <c r="E32" s="57" t="s">
        <v>17</v>
      </c>
      <c r="F32" s="58" t="n">
        <v>1977</v>
      </c>
      <c r="G32" s="56" t="s">
        <v>61</v>
      </c>
      <c r="H32" s="59" t="str">
        <f aca="false">IF($E32="m",IF($F$1-$F32&gt;19,IF($F$1-$F32&lt;40,"A",IF($F$1-$F32&gt;49,IF($F$1-$F32&gt;59,"D","C"),"B")),"A"),IF($F$1-$F32&gt;19,IF($F$1-$F32&lt;40,"E","F"),"E"))</f>
        <v>B</v>
      </c>
      <c r="I32" s="59" t="n">
        <f aca="false">COUNTIF($H$6:$H32,$H32)</f>
        <v>10</v>
      </c>
      <c r="J32" s="60" t="n">
        <v>0.0317708333333333</v>
      </c>
    </row>
    <row r="33" s="32" customFormat="true" ht="14.1" hidden="false" customHeight="true" outlineLevel="0" collapsed="false">
      <c r="A33" s="53" t="n">
        <v>28</v>
      </c>
      <c r="B33" s="54" t="n">
        <v>56</v>
      </c>
      <c r="C33" s="61" t="s">
        <v>91</v>
      </c>
      <c r="D33" s="65" t="s">
        <v>92</v>
      </c>
      <c r="E33" s="57" t="s">
        <v>17</v>
      </c>
      <c r="F33" s="57" t="n">
        <v>1987</v>
      </c>
      <c r="G33" s="65" t="s">
        <v>61</v>
      </c>
      <c r="H33" s="59" t="str">
        <f aca="false">IF($E33="m",IF($F$1-$F33&gt;19,IF($F$1-$F33&lt;40,"A",IF($F$1-$F33&gt;49,IF($F$1-$F33&gt;59,"D","C"),"B")),"A"),IF($F$1-$F33&gt;19,IF($F$1-$F33&lt;40,"E","F"),"E"))</f>
        <v>A</v>
      </c>
      <c r="I33" s="59" t="n">
        <f aca="false">COUNTIF($H$6:$H33,$H33)</f>
        <v>12</v>
      </c>
      <c r="J33" s="60" t="n">
        <v>0.0319097222222222</v>
      </c>
    </row>
    <row r="34" customFormat="false" ht="14.1" hidden="false" customHeight="true" outlineLevel="0" collapsed="false">
      <c r="A34" s="53" t="n">
        <v>29</v>
      </c>
      <c r="B34" s="54" t="n">
        <v>103</v>
      </c>
      <c r="C34" s="61" t="s">
        <v>93</v>
      </c>
      <c r="D34" s="62" t="s">
        <v>94</v>
      </c>
      <c r="E34" s="57" t="s">
        <v>17</v>
      </c>
      <c r="F34" s="57" t="n">
        <v>1979</v>
      </c>
      <c r="G34" s="62" t="s">
        <v>95</v>
      </c>
      <c r="H34" s="59" t="str">
        <f aca="false">IF($E34="m",IF($F$1-$F34&gt;19,IF($F$1-$F34&lt;40,"A",IF($F$1-$F34&gt;49,IF($F$1-$F34&gt;59,"D","C"),"B")),"A"),IF($F$1-$F34&gt;19,IF($F$1-$F34&lt;40,"E","F"),"E"))</f>
        <v>A</v>
      </c>
      <c r="I34" s="59" t="n">
        <f aca="false">COUNTIF($H$6:$H34,$H34)</f>
        <v>13</v>
      </c>
      <c r="J34" s="60" t="n">
        <v>0.0319791666666667</v>
      </c>
    </row>
    <row r="35" s="50" customFormat="true" ht="14.1" hidden="false" customHeight="true" outlineLevel="0" collapsed="false">
      <c r="A35" s="53" t="n">
        <v>30</v>
      </c>
      <c r="B35" s="54" t="n">
        <v>28</v>
      </c>
      <c r="C35" s="55" t="s">
        <v>96</v>
      </c>
      <c r="D35" s="56" t="s">
        <v>97</v>
      </c>
      <c r="E35" s="57" t="s">
        <v>17</v>
      </c>
      <c r="F35" s="58" t="n">
        <v>2004</v>
      </c>
      <c r="G35" s="56" t="s">
        <v>98</v>
      </c>
      <c r="H35" s="59" t="str">
        <f aca="false">IF($E35="m",IF($F$1-$F35&gt;19,IF($F$1-$F35&lt;40,"A",IF($F$1-$F35&gt;49,IF($F$1-$F35&gt;59,"D","C"),"B")),"A"),IF($F$1-$F35&gt;19,IF($F$1-$F35&lt;40,"E","F"),"E"))</f>
        <v>A</v>
      </c>
      <c r="I35" s="59" t="n">
        <f aca="false">COUNTIF($H$6:$H35,$H35)</f>
        <v>14</v>
      </c>
      <c r="J35" s="60" t="n">
        <v>0.0320486111111111</v>
      </c>
    </row>
    <row r="36" s="32" customFormat="true" ht="14.1" hidden="false" customHeight="true" outlineLevel="0" collapsed="false">
      <c r="A36" s="53" t="n">
        <v>31</v>
      </c>
      <c r="B36" s="54" t="n">
        <v>45</v>
      </c>
      <c r="C36" s="55" t="s">
        <v>99</v>
      </c>
      <c r="D36" s="56" t="s">
        <v>100</v>
      </c>
      <c r="E36" s="57" t="s">
        <v>17</v>
      </c>
      <c r="F36" s="58" t="n">
        <v>1972</v>
      </c>
      <c r="G36" s="56" t="s">
        <v>49</v>
      </c>
      <c r="H36" s="59" t="str">
        <f aca="false">IF($E36="m",IF($F$1-$F36&gt;19,IF($F$1-$F36&lt;40,"A",IF($F$1-$F36&gt;49,IF($F$1-$F36&gt;59,"D","C"),"B")),"A"),IF($F$1-$F36&gt;19,IF($F$1-$F36&lt;40,"E","F"),"E"))</f>
        <v>B</v>
      </c>
      <c r="I36" s="59" t="n">
        <f aca="false">COUNTIF($H$6:$H36,$H36)</f>
        <v>11</v>
      </c>
      <c r="J36" s="60" t="n">
        <v>0.0322685185185185</v>
      </c>
    </row>
    <row r="37" s="40" customFormat="true" ht="14.1" hidden="false" customHeight="true" outlineLevel="0" collapsed="false">
      <c r="A37" s="53" t="n">
        <v>32</v>
      </c>
      <c r="B37" s="54" t="n">
        <v>93</v>
      </c>
      <c r="C37" s="61" t="s">
        <v>101</v>
      </c>
      <c r="D37" s="62" t="s">
        <v>102</v>
      </c>
      <c r="E37" s="57" t="s">
        <v>17</v>
      </c>
      <c r="F37" s="57" t="n">
        <v>1995</v>
      </c>
      <c r="G37" s="62" t="s">
        <v>27</v>
      </c>
      <c r="H37" s="59" t="str">
        <f aca="false">IF($E37="m",IF($F$1-$F37&gt;19,IF($F$1-$F37&lt;40,"A",IF($F$1-$F37&gt;49,IF($F$1-$F37&gt;59,"D","C"),"B")),"A"),IF($F$1-$F37&gt;19,IF($F$1-$F37&lt;40,"E","F"),"E"))</f>
        <v>A</v>
      </c>
      <c r="I37" s="59" t="n">
        <f aca="false">COUNTIF($H$6:$H37,$H37)</f>
        <v>15</v>
      </c>
      <c r="J37" s="60" t="n">
        <v>0.0322916666666667</v>
      </c>
    </row>
    <row r="38" s="50" customFormat="true" ht="14.1" hidden="false" customHeight="true" outlineLevel="0" collapsed="false">
      <c r="A38" s="43" t="n">
        <v>33</v>
      </c>
      <c r="B38" s="44" t="n">
        <v>22</v>
      </c>
      <c r="C38" s="51" t="s">
        <v>103</v>
      </c>
      <c r="D38" s="52" t="s">
        <v>104</v>
      </c>
      <c r="E38" s="47" t="s">
        <v>17</v>
      </c>
      <c r="F38" s="47" t="n">
        <v>1951</v>
      </c>
      <c r="G38" s="52" t="s">
        <v>75</v>
      </c>
      <c r="H38" s="48" t="str">
        <f aca="false">IF($E38="m",IF($F$1-$F38&gt;19,IF($F$1-$F38&lt;40,"A",IF($F$1-$F38&gt;49,IF($F$1-$F38&gt;59,"D","C"),"B")),"A"),IF($F$1-$F38&gt;19,IF($F$1-$F38&lt;40,"E","F"),"E"))</f>
        <v>D</v>
      </c>
      <c r="I38" s="48" t="n">
        <f aca="false">COUNTIF($H$6:$H38,$H38)</f>
        <v>3</v>
      </c>
      <c r="J38" s="49" t="n">
        <v>0.0324421296296296</v>
      </c>
    </row>
    <row r="39" customFormat="false" ht="14.1" hidden="false" customHeight="true" outlineLevel="0" collapsed="false">
      <c r="A39" s="53" t="n">
        <v>34</v>
      </c>
      <c r="B39" s="54" t="n">
        <v>51</v>
      </c>
      <c r="C39" s="55" t="s">
        <v>105</v>
      </c>
      <c r="D39" s="56" t="s">
        <v>106</v>
      </c>
      <c r="E39" s="57" t="s">
        <v>17</v>
      </c>
      <c r="F39" s="58" t="n">
        <v>1975</v>
      </c>
      <c r="G39" s="56" t="s">
        <v>107</v>
      </c>
      <c r="H39" s="59" t="str">
        <f aca="false">IF($E39="m",IF($F$1-$F39&gt;19,IF($F$1-$F39&lt;40,"A",IF($F$1-$F39&gt;49,IF($F$1-$F39&gt;59,"D","C"),"B")),"A"),IF($F$1-$F39&gt;19,IF($F$1-$F39&lt;40,"E","F"),"E"))</f>
        <v>B</v>
      </c>
      <c r="I39" s="59" t="n">
        <f aca="false">COUNTIF($H$6:$H39,$H39)</f>
        <v>12</v>
      </c>
      <c r="J39" s="60" t="n">
        <v>0.0327199074074074</v>
      </c>
    </row>
    <row r="40" customFormat="false" ht="14.1" hidden="false" customHeight="true" outlineLevel="0" collapsed="false">
      <c r="A40" s="53" t="n">
        <v>35</v>
      </c>
      <c r="B40" s="54" t="n">
        <v>68</v>
      </c>
      <c r="C40" s="61" t="s">
        <v>108</v>
      </c>
      <c r="D40" s="62" t="s">
        <v>109</v>
      </c>
      <c r="E40" s="57" t="s">
        <v>17</v>
      </c>
      <c r="F40" s="57" t="n">
        <v>1987</v>
      </c>
      <c r="G40" s="62" t="s">
        <v>49</v>
      </c>
      <c r="H40" s="59" t="str">
        <f aca="false">IF($E40="m",IF($F$1-$F40&gt;19,IF($F$1-$F40&lt;40,"A",IF($F$1-$F40&gt;49,IF($F$1-$F40&gt;59,"D","C"),"B")),"A"),IF($F$1-$F40&gt;19,IF($F$1-$F40&lt;40,"E","F"),"E"))</f>
        <v>A</v>
      </c>
      <c r="I40" s="59" t="n">
        <f aca="false">COUNTIF($H$6:$H40,$H40)</f>
        <v>16</v>
      </c>
      <c r="J40" s="60" t="n">
        <v>0.0328009259259259</v>
      </c>
    </row>
    <row r="41" customFormat="false" ht="14.1" hidden="false" customHeight="true" outlineLevel="0" collapsed="false">
      <c r="A41" s="53" t="n">
        <v>36</v>
      </c>
      <c r="B41" s="54" t="n">
        <v>69</v>
      </c>
      <c r="C41" s="61" t="s">
        <v>105</v>
      </c>
      <c r="D41" s="65" t="s">
        <v>35</v>
      </c>
      <c r="E41" s="57" t="s">
        <v>17</v>
      </c>
      <c r="F41" s="57" t="n">
        <v>1987</v>
      </c>
      <c r="G41" s="65" t="s">
        <v>49</v>
      </c>
      <c r="H41" s="59" t="str">
        <f aca="false">IF($E41="m",IF($F$1-$F41&gt;19,IF($F$1-$F41&lt;40,"A",IF($F$1-$F41&gt;49,IF($F$1-$F41&gt;59,"D","C"),"B")),"A"),IF($F$1-$F41&gt;19,IF($F$1-$F41&lt;40,"E","F"),"E"))</f>
        <v>A</v>
      </c>
      <c r="I41" s="59" t="n">
        <f aca="false">COUNTIF($H$6:$H41,$H41)</f>
        <v>17</v>
      </c>
      <c r="J41" s="60" t="n">
        <v>0.0329166666666667</v>
      </c>
    </row>
    <row r="42" customFormat="false" ht="14.1" hidden="false" customHeight="true" outlineLevel="0" collapsed="false">
      <c r="A42" s="53" t="n">
        <v>37</v>
      </c>
      <c r="B42" s="54" t="n">
        <v>46</v>
      </c>
      <c r="C42" s="61" t="s">
        <v>110</v>
      </c>
      <c r="D42" s="62" t="s">
        <v>111</v>
      </c>
      <c r="E42" s="57" t="s">
        <v>17</v>
      </c>
      <c r="F42" s="57" t="n">
        <v>1977</v>
      </c>
      <c r="G42" s="62" t="s">
        <v>49</v>
      </c>
      <c r="H42" s="59" t="str">
        <f aca="false">IF($E42="m",IF($F$1-$F42&gt;19,IF($F$1-$F42&lt;40,"A",IF($F$1-$F42&gt;49,IF($F$1-$F42&gt;59,"D","C"),"B")),"A"),IF($F$1-$F42&gt;19,IF($F$1-$F42&lt;40,"E","F"),"E"))</f>
        <v>B</v>
      </c>
      <c r="I42" s="59" t="n">
        <f aca="false">COUNTIF($H$6:$H42,$H42)</f>
        <v>13</v>
      </c>
      <c r="J42" s="60" t="n">
        <v>0.032962962962963</v>
      </c>
    </row>
    <row r="43" customFormat="false" ht="14.1" hidden="false" customHeight="true" outlineLevel="0" collapsed="false">
      <c r="A43" s="53" t="n">
        <v>38</v>
      </c>
      <c r="B43" s="54" t="n">
        <v>32</v>
      </c>
      <c r="C43" s="61" t="s">
        <v>112</v>
      </c>
      <c r="D43" s="65" t="s">
        <v>113</v>
      </c>
      <c r="E43" s="57" t="s">
        <v>17</v>
      </c>
      <c r="F43" s="57" t="n">
        <v>1982</v>
      </c>
      <c r="G43" s="65" t="s">
        <v>114</v>
      </c>
      <c r="H43" s="59" t="str">
        <f aca="false">IF($E43="m",IF($F$1-$F43&gt;19,IF($F$1-$F43&lt;40,"A",IF($F$1-$F43&gt;49,IF($F$1-$F43&gt;59,"D","C"),"B")),"A"),IF($F$1-$F43&gt;19,IF($F$1-$F43&lt;40,"E","F"),"E"))</f>
        <v>A</v>
      </c>
      <c r="I43" s="59" t="n">
        <f aca="false">COUNTIF($H$6:$H43,$H43)</f>
        <v>18</v>
      </c>
      <c r="J43" s="60" t="n">
        <v>0.0330902777777778</v>
      </c>
    </row>
    <row r="44" s="32" customFormat="true" ht="14.1" hidden="false" customHeight="true" outlineLevel="0" collapsed="false">
      <c r="A44" s="24" t="n">
        <v>39</v>
      </c>
      <c r="B44" s="25" t="n">
        <v>90</v>
      </c>
      <c r="C44" s="26" t="s">
        <v>115</v>
      </c>
      <c r="D44" s="27" t="s">
        <v>116</v>
      </c>
      <c r="E44" s="28" t="s">
        <v>71</v>
      </c>
      <c r="F44" s="28" t="n">
        <v>1978</v>
      </c>
      <c r="G44" s="27" t="s">
        <v>61</v>
      </c>
      <c r="H44" s="29" t="str">
        <f aca="false">IF($E44="m",IF($F$1-$F44&gt;19,IF($F$1-$F44&lt;40,"A",IF($F$1-$F44&gt;49,IF($F$1-$F44&gt;59,"D","C"),"B")),"A"),IF($F$1-$F44&gt;19,IF($F$1-$F44&lt;40,"E","F"),"E"))</f>
        <v>F</v>
      </c>
      <c r="I44" s="29" t="n">
        <f aca="false">COUNTIF($H$6:$H44,$H44)</f>
        <v>1</v>
      </c>
      <c r="J44" s="30" t="n">
        <v>0.0332175925925926</v>
      </c>
    </row>
    <row r="45" customFormat="false" ht="14.1" hidden="false" customHeight="true" outlineLevel="0" collapsed="false">
      <c r="A45" s="53" t="n">
        <v>40</v>
      </c>
      <c r="B45" s="54" t="n">
        <v>6</v>
      </c>
      <c r="C45" s="61" t="s">
        <v>117</v>
      </c>
      <c r="D45" s="62" t="s">
        <v>26</v>
      </c>
      <c r="E45" s="57" t="s">
        <v>17</v>
      </c>
      <c r="F45" s="57" t="n">
        <v>1983</v>
      </c>
      <c r="G45" s="62" t="s">
        <v>46</v>
      </c>
      <c r="H45" s="59" t="str">
        <f aca="false">IF($E45="m",IF($F$1-$F45&gt;19,IF($F$1-$F45&lt;40,"A",IF($F$1-$F45&gt;49,IF($F$1-$F45&gt;59,"D","C"),"B")),"A"),IF($F$1-$F45&gt;19,IF($F$1-$F45&lt;40,"E","F"),"E"))</f>
        <v>A</v>
      </c>
      <c r="I45" s="59" t="n">
        <f aca="false">COUNTIF($H$6:$H45,$H45)</f>
        <v>19</v>
      </c>
      <c r="J45" s="60" t="n">
        <v>0.0333449074074074</v>
      </c>
    </row>
    <row r="46" s="40" customFormat="true" ht="14.1" hidden="false" customHeight="true" outlineLevel="0" collapsed="false">
      <c r="A46" s="33" t="n">
        <v>41</v>
      </c>
      <c r="B46" s="34" t="n">
        <v>50</v>
      </c>
      <c r="C46" s="41" t="s">
        <v>118</v>
      </c>
      <c r="D46" s="42" t="s">
        <v>119</v>
      </c>
      <c r="E46" s="37" t="s">
        <v>71</v>
      </c>
      <c r="F46" s="37" t="n">
        <v>1982</v>
      </c>
      <c r="G46" s="42" t="s">
        <v>61</v>
      </c>
      <c r="H46" s="38" t="str">
        <f aca="false">IF($E46="m",IF($F$1-$F46&gt;19,IF($F$1-$F46&lt;40,"A",IF($F$1-$F46&gt;49,IF($F$1-$F46&gt;59,"D","C"),"B")),"A"),IF($F$1-$F46&gt;19,IF($F$1-$F46&lt;40,"E","F"),"E"))</f>
        <v>E</v>
      </c>
      <c r="I46" s="38" t="n">
        <f aca="false">COUNTIF($H$6:$H46,$H46)</f>
        <v>2</v>
      </c>
      <c r="J46" s="39" t="n">
        <v>0.0333912037037037</v>
      </c>
    </row>
    <row r="47" s="50" customFormat="true" ht="14.1" hidden="false" customHeight="true" outlineLevel="0" collapsed="false">
      <c r="A47" s="53" t="n">
        <v>42</v>
      </c>
      <c r="B47" s="54" t="n">
        <v>33</v>
      </c>
      <c r="C47" s="61" t="s">
        <v>120</v>
      </c>
      <c r="D47" s="62" t="s">
        <v>111</v>
      </c>
      <c r="E47" s="57" t="s">
        <v>17</v>
      </c>
      <c r="F47" s="57" t="n">
        <v>1959</v>
      </c>
      <c r="G47" s="62" t="s">
        <v>121</v>
      </c>
      <c r="H47" s="59" t="str">
        <f aca="false">IF($E47="m",IF($F$1-$F47&gt;19,IF($F$1-$F47&lt;40,"A",IF($F$1-$F47&gt;49,IF($F$1-$F47&gt;59,"D","C"),"B")),"A"),IF($F$1-$F47&gt;19,IF($F$1-$F47&lt;40,"E","F"),"E"))</f>
        <v>C</v>
      </c>
      <c r="I47" s="59" t="n">
        <f aca="false">COUNTIF($H$6:$H47,$H47)</f>
        <v>4</v>
      </c>
      <c r="J47" s="60" t="n">
        <v>0.0334027777777778</v>
      </c>
    </row>
    <row r="48" customFormat="false" ht="14.1" hidden="false" customHeight="true" outlineLevel="0" collapsed="false">
      <c r="A48" s="53" t="n">
        <v>43</v>
      </c>
      <c r="B48" s="54" t="n">
        <v>101</v>
      </c>
      <c r="C48" s="61" t="s">
        <v>122</v>
      </c>
      <c r="D48" s="65" t="s">
        <v>123</v>
      </c>
      <c r="E48" s="57" t="s">
        <v>17</v>
      </c>
      <c r="F48" s="57" t="n">
        <v>1994</v>
      </c>
      <c r="G48" s="65" t="s">
        <v>124</v>
      </c>
      <c r="H48" s="59" t="str">
        <f aca="false">IF($E48="m",IF($F$1-$F48&gt;19,IF($F$1-$F48&lt;40,"A",IF($F$1-$F48&gt;49,IF($F$1-$F48&gt;59,"D","C"),"B")),"A"),IF($F$1-$F48&gt;19,IF($F$1-$F48&lt;40,"E","F"),"E"))</f>
        <v>A</v>
      </c>
      <c r="I48" s="59" t="n">
        <f aca="false">COUNTIF($H$6:$H48,$H48)</f>
        <v>20</v>
      </c>
      <c r="J48" s="60" t="n">
        <v>0.0334027777777778</v>
      </c>
    </row>
    <row r="49" customFormat="false" ht="14.1" hidden="false" customHeight="true" outlineLevel="0" collapsed="false">
      <c r="A49" s="53" t="n">
        <v>44</v>
      </c>
      <c r="B49" s="54" t="n">
        <v>35</v>
      </c>
      <c r="C49" s="55" t="s">
        <v>125</v>
      </c>
      <c r="D49" s="56" t="s">
        <v>126</v>
      </c>
      <c r="E49" s="57" t="s">
        <v>17</v>
      </c>
      <c r="F49" s="58" t="n">
        <v>1985</v>
      </c>
      <c r="G49" s="56" t="s">
        <v>127</v>
      </c>
      <c r="H49" s="59" t="str">
        <f aca="false">IF($E49="m",IF($F$1-$F49&gt;19,IF($F$1-$F49&lt;40,"A",IF($F$1-$F49&gt;49,IF($F$1-$F49&gt;59,"D","C"),"B")),"A"),IF($F$1-$F49&gt;19,IF($F$1-$F49&lt;40,"E","F"),"E"))</f>
        <v>A</v>
      </c>
      <c r="I49" s="59" t="n">
        <f aca="false">COUNTIF($H$6:$H49,$H49)</f>
        <v>21</v>
      </c>
      <c r="J49" s="60" t="n">
        <v>0.0334837962962963</v>
      </c>
    </row>
    <row r="50" customFormat="false" ht="14.1" hidden="false" customHeight="true" outlineLevel="0" collapsed="false">
      <c r="A50" s="53" t="n">
        <v>45</v>
      </c>
      <c r="B50" s="54" t="n">
        <v>76</v>
      </c>
      <c r="C50" s="55" t="s">
        <v>128</v>
      </c>
      <c r="D50" s="56" t="s">
        <v>54</v>
      </c>
      <c r="E50" s="57" t="s">
        <v>17</v>
      </c>
      <c r="F50" s="58" t="n">
        <v>1953</v>
      </c>
      <c r="G50" s="56" t="s">
        <v>129</v>
      </c>
      <c r="H50" s="59" t="str">
        <f aca="false">IF($E50="m",IF($F$1-$F50&gt;19,IF($F$1-$F50&lt;40,"A",IF($F$1-$F50&gt;49,IF($F$1-$F50&gt;59,"D","C"),"B")),"A"),IF($F$1-$F50&gt;19,IF($F$1-$F50&lt;40,"E","F"),"E"))</f>
        <v>D</v>
      </c>
      <c r="I50" s="59" t="n">
        <f aca="false">COUNTIF($H$6:$H50,$H50)</f>
        <v>4</v>
      </c>
      <c r="J50" s="60" t="n">
        <v>0.033587962962963</v>
      </c>
    </row>
    <row r="51" customFormat="false" ht="14.1" hidden="false" customHeight="true" outlineLevel="0" collapsed="false">
      <c r="A51" s="53" t="n">
        <v>46</v>
      </c>
      <c r="B51" s="54" t="n">
        <v>30</v>
      </c>
      <c r="C51" s="55" t="s">
        <v>96</v>
      </c>
      <c r="D51" s="56" t="s">
        <v>130</v>
      </c>
      <c r="E51" s="57" t="s">
        <v>17</v>
      </c>
      <c r="F51" s="58" t="n">
        <v>1965</v>
      </c>
      <c r="G51" s="56" t="s">
        <v>61</v>
      </c>
      <c r="H51" s="59" t="str">
        <f aca="false">IF($E51="m",IF($F$1-$F51&gt;19,IF($F$1-$F51&lt;40,"A",IF($F$1-$F51&gt;49,IF($F$1-$F51&gt;59,"D","C"),"B")),"A"),IF($F$1-$F51&gt;19,IF($F$1-$F51&lt;40,"E","F"),"E"))</f>
        <v>C</v>
      </c>
      <c r="I51" s="59" t="n">
        <f aca="false">COUNTIF($H$6:$H51,$H51)</f>
        <v>5</v>
      </c>
      <c r="J51" s="60" t="n">
        <v>0.033599537037037</v>
      </c>
    </row>
    <row r="52" s="50" customFormat="true" ht="14.1" hidden="false" customHeight="true" outlineLevel="0" collapsed="false">
      <c r="A52" s="43" t="n">
        <v>47</v>
      </c>
      <c r="B52" s="44" t="n">
        <v>88</v>
      </c>
      <c r="C52" s="45" t="s">
        <v>131</v>
      </c>
      <c r="D52" s="46" t="s">
        <v>132</v>
      </c>
      <c r="E52" s="47" t="s">
        <v>71</v>
      </c>
      <c r="F52" s="47" t="n">
        <v>1979</v>
      </c>
      <c r="G52" s="46" t="s">
        <v>133</v>
      </c>
      <c r="H52" s="48" t="str">
        <f aca="false">IF($E52="m",IF($F$1-$F52&gt;19,IF($F$1-$F52&lt;40,"A",IF($F$1-$F52&gt;49,IF($F$1-$F52&gt;59,"D","C"),"B")),"A"),IF($F$1-$F52&gt;19,IF($F$1-$F52&lt;40,"E","F"),"E"))</f>
        <v>E</v>
      </c>
      <c r="I52" s="48" t="n">
        <f aca="false">COUNTIF($H$6:$H52,$H52)</f>
        <v>3</v>
      </c>
      <c r="J52" s="49" t="n">
        <v>0.0338541666666667</v>
      </c>
    </row>
    <row r="53" s="50" customFormat="true" ht="14.1" hidden="false" customHeight="true" outlineLevel="0" collapsed="false">
      <c r="A53" s="53" t="n">
        <v>48</v>
      </c>
      <c r="B53" s="54" t="n">
        <v>14</v>
      </c>
      <c r="C53" s="55" t="s">
        <v>134</v>
      </c>
      <c r="D53" s="56" t="s">
        <v>123</v>
      </c>
      <c r="E53" s="57" t="s">
        <v>17</v>
      </c>
      <c r="F53" s="58" t="n">
        <v>1946</v>
      </c>
      <c r="G53" s="56" t="s">
        <v>61</v>
      </c>
      <c r="H53" s="59" t="str">
        <f aca="false">IF($E53="m",IF($F$1-$F53&gt;19,IF($F$1-$F53&lt;40,"A",IF($F$1-$F53&gt;49,IF($F$1-$F53&gt;59,"D","C"),"B")),"A"),IF($F$1-$F53&gt;19,IF($F$1-$F53&lt;40,"E","F"),"E"))</f>
        <v>D</v>
      </c>
      <c r="I53" s="59" t="n">
        <f aca="false">COUNTIF($H$6:$H53,$H53)</f>
        <v>5</v>
      </c>
      <c r="J53" s="60" t="n">
        <v>0.0339930555555556</v>
      </c>
    </row>
    <row r="54" customFormat="false" ht="14.1" hidden="false" customHeight="true" outlineLevel="0" collapsed="false">
      <c r="A54" s="53" t="n">
        <v>49</v>
      </c>
      <c r="B54" s="54" t="n">
        <v>27</v>
      </c>
      <c r="C54" s="55" t="s">
        <v>135</v>
      </c>
      <c r="D54" s="56" t="s">
        <v>136</v>
      </c>
      <c r="E54" s="57" t="s">
        <v>17</v>
      </c>
      <c r="F54" s="58" t="n">
        <v>1970</v>
      </c>
      <c r="G54" s="56" t="s">
        <v>61</v>
      </c>
      <c r="H54" s="59" t="str">
        <f aca="false">IF($E54="m",IF($F$1-$F54&gt;19,IF($F$1-$F54&lt;40,"A",IF($F$1-$F54&gt;49,IF($F$1-$F54&gt;59,"D","C"),"B")),"A"),IF($F$1-$F54&gt;19,IF($F$1-$F54&lt;40,"E","F"),"E"))</f>
        <v>B</v>
      </c>
      <c r="I54" s="59" t="n">
        <f aca="false">COUNTIF($H$6:$H54,$H54)</f>
        <v>14</v>
      </c>
      <c r="J54" s="60" t="n">
        <v>0.034212962962963</v>
      </c>
    </row>
    <row r="55" customFormat="false" ht="12.75" hidden="false" customHeight="true" outlineLevel="0" collapsed="false">
      <c r="A55" s="53" t="n">
        <v>50</v>
      </c>
      <c r="B55" s="54" t="n">
        <v>95</v>
      </c>
      <c r="C55" s="61" t="s">
        <v>137</v>
      </c>
      <c r="D55" s="62" t="s">
        <v>23</v>
      </c>
      <c r="E55" s="57" t="s">
        <v>17</v>
      </c>
      <c r="F55" s="57" t="n">
        <v>1984</v>
      </c>
      <c r="G55" s="62" t="s">
        <v>49</v>
      </c>
      <c r="H55" s="59" t="str">
        <f aca="false">IF($E55="m",IF($F$1-$F55&gt;19,IF($F$1-$F55&lt;40,"A",IF($F$1-$F55&gt;49,IF($F$1-$F55&gt;59,"D","C"),"B")),"A"),IF($F$1-$F55&gt;19,IF($F$1-$F55&lt;40,"E","F"),"E"))</f>
        <v>A</v>
      </c>
      <c r="I55" s="59" t="n">
        <f aca="false">COUNTIF($H$6:$H55,$H55)</f>
        <v>22</v>
      </c>
      <c r="J55" s="60" t="n">
        <v>0.0345601851851852</v>
      </c>
    </row>
    <row r="56" s="40" customFormat="true" ht="14.1" hidden="false" customHeight="true" outlineLevel="0" collapsed="false">
      <c r="A56" s="33" t="n">
        <v>51</v>
      </c>
      <c r="B56" s="34" t="n">
        <v>16</v>
      </c>
      <c r="C56" s="41" t="s">
        <v>138</v>
      </c>
      <c r="D56" s="42" t="s">
        <v>139</v>
      </c>
      <c r="E56" s="37" t="s">
        <v>71</v>
      </c>
      <c r="F56" s="37" t="n">
        <v>1963</v>
      </c>
      <c r="G56" s="66" t="s">
        <v>140</v>
      </c>
      <c r="H56" s="38" t="str">
        <f aca="false">IF($E56="m",IF($F$1-$F56&gt;19,IF($F$1-$F56&lt;40,"A",IF($F$1-$F56&gt;49,IF($F$1-$F56&gt;59,"D","C"),"B")),"A"),IF($F$1-$F56&gt;19,IF($F$1-$F56&lt;40,"E","F"),"E"))</f>
        <v>F</v>
      </c>
      <c r="I56" s="38" t="n">
        <f aca="false">COUNTIF($H$6:$H56,$H56)</f>
        <v>2</v>
      </c>
      <c r="J56" s="39" t="n">
        <v>0.0346064814814815</v>
      </c>
    </row>
    <row r="57" s="67" customFormat="true" ht="14.1" hidden="false" customHeight="true" outlineLevel="0" collapsed="false">
      <c r="A57" s="53" t="n">
        <v>52</v>
      </c>
      <c r="B57" s="54" t="n">
        <v>106</v>
      </c>
      <c r="C57" s="61" t="s">
        <v>141</v>
      </c>
      <c r="D57" s="62" t="s">
        <v>142</v>
      </c>
      <c r="E57" s="57" t="s">
        <v>71</v>
      </c>
      <c r="F57" s="57" t="n">
        <v>1994</v>
      </c>
      <c r="G57" s="62" t="s">
        <v>143</v>
      </c>
      <c r="H57" s="59" t="str">
        <f aca="false">IF($E57="m",IF($F$1-$F57&gt;19,IF($F$1-$F57&lt;40,"A",IF($F$1-$F57&gt;49,IF($F$1-$F57&gt;59,"D","C"),"B")),"A"),IF($F$1-$F57&gt;19,IF($F$1-$F57&lt;40,"E","F"),"E"))</f>
        <v>E</v>
      </c>
      <c r="I57" s="59" t="n">
        <f aca="false">COUNTIF($H$6:$H57,$H57)</f>
        <v>4</v>
      </c>
      <c r="J57" s="60" t="n">
        <v>0.0346296296296296</v>
      </c>
    </row>
    <row r="58" customFormat="false" ht="14.1" hidden="false" customHeight="true" outlineLevel="0" collapsed="false">
      <c r="A58" s="53" t="n">
        <v>53</v>
      </c>
      <c r="B58" s="54" t="n">
        <v>9</v>
      </c>
      <c r="C58" s="61" t="s">
        <v>144</v>
      </c>
      <c r="D58" s="65" t="s">
        <v>145</v>
      </c>
      <c r="E58" s="57" t="s">
        <v>71</v>
      </c>
      <c r="F58" s="57" t="n">
        <v>1979</v>
      </c>
      <c r="G58" s="65" t="s">
        <v>30</v>
      </c>
      <c r="H58" s="59" t="str">
        <f aca="false">IF($E58="m",IF($F$1-$F58&gt;19,IF($F$1-$F58&lt;40,"A",IF($F$1-$F58&gt;49,IF($F$1-$F58&gt;59,"D","C"),"B")),"A"),IF($F$1-$F58&gt;19,IF($F$1-$F58&lt;40,"E","F"),"E"))</f>
        <v>E</v>
      </c>
      <c r="I58" s="59" t="n">
        <f aca="false">COUNTIF($H$6:$H58,$H58)</f>
        <v>5</v>
      </c>
      <c r="J58" s="60" t="n">
        <v>0.0347800925925926</v>
      </c>
    </row>
    <row r="59" customFormat="false" ht="14.1" hidden="false" customHeight="true" outlineLevel="0" collapsed="false">
      <c r="A59" s="53" t="n">
        <v>54</v>
      </c>
      <c r="B59" s="54" t="n">
        <v>66</v>
      </c>
      <c r="C59" s="55" t="s">
        <v>96</v>
      </c>
      <c r="D59" s="56" t="s">
        <v>16</v>
      </c>
      <c r="E59" s="57" t="s">
        <v>17</v>
      </c>
      <c r="F59" s="58" t="n">
        <v>1982</v>
      </c>
      <c r="G59" s="56" t="s">
        <v>146</v>
      </c>
      <c r="H59" s="59" t="str">
        <f aca="false">IF($E59="m",IF($F$1-$F59&gt;19,IF($F$1-$F59&lt;40,"A",IF($F$1-$F59&gt;49,IF($F$1-$F59&gt;59,"D","C"),"B")),"A"),IF($F$1-$F59&gt;19,IF($F$1-$F59&lt;40,"E","F"),"E"))</f>
        <v>A</v>
      </c>
      <c r="I59" s="59" t="n">
        <f aca="false">COUNTIF($H$6:$H59,$H59)</f>
        <v>23</v>
      </c>
      <c r="J59" s="60" t="n">
        <v>0.0349884259259259</v>
      </c>
    </row>
    <row r="60" s="50" customFormat="true" ht="14.1" hidden="false" customHeight="true" outlineLevel="0" collapsed="false">
      <c r="A60" s="43" t="n">
        <v>55</v>
      </c>
      <c r="B60" s="44" t="n">
        <v>98</v>
      </c>
      <c r="C60" s="45" t="s">
        <v>147</v>
      </c>
      <c r="D60" s="46" t="s">
        <v>148</v>
      </c>
      <c r="E60" s="47" t="s">
        <v>71</v>
      </c>
      <c r="F60" s="47" t="n">
        <v>1974</v>
      </c>
      <c r="G60" s="68" t="s">
        <v>149</v>
      </c>
      <c r="H60" s="48" t="str">
        <f aca="false">IF($E60="m",IF($F$1-$F60&gt;19,IF($F$1-$F60&lt;40,"A",IF($F$1-$F60&gt;49,IF($F$1-$F60&gt;59,"D","C"),"B")),"A"),IF($F$1-$F60&gt;19,IF($F$1-$F60&lt;40,"E","F"),"E"))</f>
        <v>F</v>
      </c>
      <c r="I60" s="48" t="n">
        <f aca="false">COUNTIF($H$6:$H60,$H60)</f>
        <v>3</v>
      </c>
      <c r="J60" s="49" t="n">
        <v>0.0350231481481481</v>
      </c>
    </row>
    <row r="61" customFormat="false" ht="14.1" hidden="false" customHeight="true" outlineLevel="0" collapsed="false">
      <c r="A61" s="53" t="n">
        <v>56</v>
      </c>
      <c r="B61" s="54" t="n">
        <v>67</v>
      </c>
      <c r="C61" s="55" t="s">
        <v>150</v>
      </c>
      <c r="D61" s="56" t="s">
        <v>151</v>
      </c>
      <c r="E61" s="57" t="s">
        <v>17</v>
      </c>
      <c r="F61" s="58" t="n">
        <v>1954</v>
      </c>
      <c r="G61" s="56" t="s">
        <v>146</v>
      </c>
      <c r="H61" s="59" t="str">
        <f aca="false">IF($E61="m",IF($F$1-$F61&gt;19,IF($F$1-$F61&lt;40,"A",IF($F$1-$F61&gt;49,IF($F$1-$F61&gt;59,"D","C"),"B")),"A"),IF($F$1-$F61&gt;19,IF($F$1-$F61&lt;40,"E","F"),"E"))</f>
        <v>D</v>
      </c>
      <c r="I61" s="59" t="n">
        <f aca="false">COUNTIF($H$6:$H61,$H61)</f>
        <v>6</v>
      </c>
      <c r="J61" s="60" t="n">
        <v>0.0352662037037037</v>
      </c>
    </row>
    <row r="62" customFormat="false" ht="14.1" hidden="false" customHeight="true" outlineLevel="0" collapsed="false">
      <c r="A62" s="53" t="n">
        <v>57</v>
      </c>
      <c r="B62" s="54" t="n">
        <v>13</v>
      </c>
      <c r="C62" s="61" t="s">
        <v>152</v>
      </c>
      <c r="D62" s="65" t="s">
        <v>74</v>
      </c>
      <c r="E62" s="57" t="s">
        <v>17</v>
      </c>
      <c r="F62" s="57" t="n">
        <v>1988</v>
      </c>
      <c r="G62" s="65" t="s">
        <v>153</v>
      </c>
      <c r="H62" s="59" t="str">
        <f aca="false">IF($E62="m",IF($F$1-$F62&gt;19,IF($F$1-$F62&lt;40,"A",IF($F$1-$F62&gt;49,IF($F$1-$F62&gt;59,"D","C"),"B")),"A"),IF($F$1-$F62&gt;19,IF($F$1-$F62&lt;40,"E","F"),"E"))</f>
        <v>A</v>
      </c>
      <c r="I62" s="59" t="n">
        <f aca="false">COUNTIF($H$6:$H62,$H62)</f>
        <v>24</v>
      </c>
      <c r="J62" s="60" t="n">
        <v>0.035787037037037</v>
      </c>
    </row>
    <row r="63" customFormat="false" ht="14.1" hidden="false" customHeight="true" outlineLevel="0" collapsed="false">
      <c r="A63" s="53" t="n">
        <v>58</v>
      </c>
      <c r="B63" s="54" t="n">
        <v>57</v>
      </c>
      <c r="C63" s="55" t="s">
        <v>154</v>
      </c>
      <c r="D63" s="56" t="s">
        <v>16</v>
      </c>
      <c r="E63" s="57" t="s">
        <v>17</v>
      </c>
      <c r="F63" s="69" t="n">
        <v>1973</v>
      </c>
      <c r="G63" s="56" t="s">
        <v>155</v>
      </c>
      <c r="H63" s="59" t="str">
        <f aca="false">IF($E63="m",IF($F$1-$F63&gt;19,IF($F$1-$F63&lt;40,"A",IF($F$1-$F63&gt;49,IF($F$1-$F63&gt;59,"D","C"),"B")),"A"),IF($F$1-$F63&gt;19,IF($F$1-$F63&lt;40,"E","F"),"E"))</f>
        <v>B</v>
      </c>
      <c r="I63" s="59" t="n">
        <f aca="false">COUNTIF($H$6:$H63,$H63)</f>
        <v>15</v>
      </c>
      <c r="J63" s="60" t="n">
        <v>0.0358101851851852</v>
      </c>
    </row>
    <row r="64" s="50" customFormat="true" ht="14.1" hidden="false" customHeight="true" outlineLevel="0" collapsed="false">
      <c r="A64" s="53" t="n">
        <v>59</v>
      </c>
      <c r="B64" s="54" t="n">
        <v>48</v>
      </c>
      <c r="C64" s="61" t="s">
        <v>156</v>
      </c>
      <c r="D64" s="62" t="s">
        <v>88</v>
      </c>
      <c r="E64" s="57" t="s">
        <v>17</v>
      </c>
      <c r="F64" s="57" t="n">
        <v>1972</v>
      </c>
      <c r="G64" s="62" t="s">
        <v>49</v>
      </c>
      <c r="H64" s="59" t="str">
        <f aca="false">IF($E64="m",IF($F$1-$F64&gt;19,IF($F$1-$F64&lt;40,"A",IF($F$1-$F64&gt;49,IF($F$1-$F64&gt;59,"D","C"),"B")),"A"),IF($F$1-$F64&gt;19,IF($F$1-$F64&lt;40,"E","F"),"E"))</f>
        <v>B</v>
      </c>
      <c r="I64" s="59" t="n">
        <f aca="false">COUNTIF($H$6:$H64,$H64)</f>
        <v>16</v>
      </c>
      <c r="J64" s="60" t="n">
        <v>0.0358912037037037</v>
      </c>
    </row>
    <row r="65" s="50" customFormat="true" ht="14.1" hidden="false" customHeight="true" outlineLevel="0" collapsed="false">
      <c r="A65" s="53" t="n">
        <v>60</v>
      </c>
      <c r="B65" s="54" t="n">
        <v>26</v>
      </c>
      <c r="C65" s="61" t="s">
        <v>157</v>
      </c>
      <c r="D65" s="65" t="s">
        <v>158</v>
      </c>
      <c r="E65" s="57" t="s">
        <v>17</v>
      </c>
      <c r="F65" s="57" t="n">
        <v>1949</v>
      </c>
      <c r="G65" s="65" t="s">
        <v>159</v>
      </c>
      <c r="H65" s="59" t="str">
        <f aca="false">IF($E65="m",IF($F$1-$F65&gt;19,IF($F$1-$F65&lt;40,"A",IF($F$1-$F65&gt;49,IF($F$1-$F65&gt;59,"D","C"),"B")),"A"),IF($F$1-$F65&gt;19,IF($F$1-$F65&lt;40,"E","F"),"E"))</f>
        <v>D</v>
      </c>
      <c r="I65" s="59" t="n">
        <f aca="false">COUNTIF($H$6:$H65,$H65)</f>
        <v>7</v>
      </c>
      <c r="J65" s="60" t="n">
        <v>0.0361574074074074</v>
      </c>
    </row>
    <row r="66" customFormat="false" ht="14.1" hidden="false" customHeight="true" outlineLevel="0" collapsed="false">
      <c r="A66" s="53" t="n">
        <v>61</v>
      </c>
      <c r="B66" s="54" t="n">
        <v>42</v>
      </c>
      <c r="C66" s="55" t="s">
        <v>160</v>
      </c>
      <c r="D66" s="56" t="s">
        <v>92</v>
      </c>
      <c r="E66" s="57" t="s">
        <v>17</v>
      </c>
      <c r="F66" s="58" t="n">
        <v>1964</v>
      </c>
      <c r="G66" s="56" t="s">
        <v>49</v>
      </c>
      <c r="H66" s="59" t="str">
        <f aca="false">IF($E66="m",IF($F$1-$F66&gt;19,IF($F$1-$F66&lt;40,"A",IF($F$1-$F66&gt;49,IF($F$1-$F66&gt;59,"D","C"),"B")),"A"),IF($F$1-$F66&gt;19,IF($F$1-$F66&lt;40,"E","F"),"E"))</f>
        <v>C</v>
      </c>
      <c r="I66" s="59" t="n">
        <f aca="false">COUNTIF($H$6:$H66,$H66)</f>
        <v>6</v>
      </c>
      <c r="J66" s="60" t="n">
        <v>0.0362268518518519</v>
      </c>
    </row>
    <row r="67" customFormat="false" ht="14.1" hidden="false" customHeight="true" outlineLevel="0" collapsed="false">
      <c r="A67" s="53" t="n">
        <v>62</v>
      </c>
      <c r="B67" s="54" t="n">
        <v>99</v>
      </c>
      <c r="C67" s="55" t="s">
        <v>147</v>
      </c>
      <c r="D67" s="56" t="s">
        <v>161</v>
      </c>
      <c r="E67" s="57" t="s">
        <v>71</v>
      </c>
      <c r="F67" s="58" t="n">
        <v>1998</v>
      </c>
      <c r="G67" s="70" t="s">
        <v>162</v>
      </c>
      <c r="H67" s="59" t="str">
        <f aca="false">IF($E67="m",IF($F$1-$F67&gt;19,IF($F$1-$F67&lt;40,"A",IF($F$1-$F67&gt;49,IF($F$1-$F67&gt;59,"D","C"),"B")),"A"),IF($F$1-$F67&gt;19,IF($F$1-$F67&lt;40,"E","F"),"E"))</f>
        <v>E</v>
      </c>
      <c r="I67" s="59" t="n">
        <f aca="false">COUNTIF($H$6:$H67,$H67)</f>
        <v>6</v>
      </c>
      <c r="J67" s="60" t="n">
        <v>0.0364351851851852</v>
      </c>
    </row>
    <row r="68" s="40" customFormat="true" ht="14.1" hidden="false" customHeight="true" outlineLevel="0" collapsed="false">
      <c r="A68" s="53" t="n">
        <v>63</v>
      </c>
      <c r="B68" s="54" t="n">
        <v>38</v>
      </c>
      <c r="C68" s="61" t="s">
        <v>163</v>
      </c>
      <c r="D68" s="62" t="s">
        <v>164</v>
      </c>
      <c r="E68" s="57" t="s">
        <v>71</v>
      </c>
      <c r="F68" s="57" t="n">
        <v>1975</v>
      </c>
      <c r="G68" s="62" t="s">
        <v>165</v>
      </c>
      <c r="H68" s="59" t="str">
        <f aca="false">IF($E68="m",IF($F$1-$F68&gt;19,IF($F$1-$F68&lt;40,"A",IF($F$1-$F68&gt;49,IF($F$1-$F68&gt;59,"D","C"),"B")),"A"),IF($F$1-$F68&gt;19,IF($F$1-$F68&lt;40,"E","F"),"E"))</f>
        <v>F</v>
      </c>
      <c r="I68" s="59" t="n">
        <f aca="false">COUNTIF($H$6:$H68,$H68)</f>
        <v>4</v>
      </c>
      <c r="J68" s="60" t="n">
        <v>0.0368402777777778</v>
      </c>
    </row>
    <row r="69" customFormat="false" ht="14.1" hidden="false" customHeight="true" outlineLevel="0" collapsed="false">
      <c r="A69" s="53" t="n">
        <v>64</v>
      </c>
      <c r="B69" s="54" t="n">
        <v>24</v>
      </c>
      <c r="C69" s="61" t="s">
        <v>166</v>
      </c>
      <c r="D69" s="62" t="s">
        <v>16</v>
      </c>
      <c r="E69" s="57" t="s">
        <v>17</v>
      </c>
      <c r="F69" s="57" t="n">
        <v>1998</v>
      </c>
      <c r="G69" s="62" t="s">
        <v>167</v>
      </c>
      <c r="H69" s="59" t="str">
        <f aca="false">IF($E69="m",IF($F$1-$F69&gt;19,IF($F$1-$F69&lt;40,"A",IF($F$1-$F69&gt;49,IF($F$1-$F69&gt;59,"D","C"),"B")),"A"),IF($F$1-$F69&gt;19,IF($F$1-$F69&lt;40,"E","F"),"E"))</f>
        <v>A</v>
      </c>
      <c r="I69" s="59" t="n">
        <f aca="false">COUNTIF($H$6:$H69,$H69)</f>
        <v>25</v>
      </c>
      <c r="J69" s="60" t="n">
        <v>0.0372222222222222</v>
      </c>
    </row>
    <row r="70" customFormat="false" ht="14.1" hidden="false" customHeight="true" outlineLevel="0" collapsed="false">
      <c r="A70" s="53" t="n">
        <v>65</v>
      </c>
      <c r="B70" s="54" t="n">
        <v>72</v>
      </c>
      <c r="C70" s="61" t="s">
        <v>168</v>
      </c>
      <c r="D70" s="65" t="s">
        <v>54</v>
      </c>
      <c r="E70" s="57" t="s">
        <v>17</v>
      </c>
      <c r="F70" s="57" t="n">
        <v>1970</v>
      </c>
      <c r="G70" s="65" t="s">
        <v>169</v>
      </c>
      <c r="H70" s="59" t="str">
        <f aca="false">IF($E70="m",IF($F$1-$F70&gt;19,IF($F$1-$F70&lt;40,"A",IF($F$1-$F70&gt;49,IF($F$1-$F70&gt;59,"D","C"),"B")),"A"),IF($F$1-$F70&gt;19,IF($F$1-$F70&lt;40,"E","F"),"E"))</f>
        <v>B</v>
      </c>
      <c r="I70" s="59" t="n">
        <f aca="false">COUNTIF($H$6:$H70,$H70)</f>
        <v>17</v>
      </c>
      <c r="J70" s="60" t="n">
        <v>0.0372569444444444</v>
      </c>
    </row>
    <row r="71" customFormat="false" ht="14.1" hidden="false" customHeight="true" outlineLevel="0" collapsed="false">
      <c r="A71" s="53" t="n">
        <v>66</v>
      </c>
      <c r="B71" s="54" t="n">
        <v>84</v>
      </c>
      <c r="C71" s="61" t="s">
        <v>170</v>
      </c>
      <c r="D71" s="62" t="s">
        <v>63</v>
      </c>
      <c r="E71" s="57" t="s">
        <v>17</v>
      </c>
      <c r="F71" s="57" t="n">
        <v>1988</v>
      </c>
      <c r="G71" s="62" t="s">
        <v>171</v>
      </c>
      <c r="H71" s="59" t="str">
        <f aca="false">IF($E71="m",IF($F$1-$F71&gt;19,IF($F$1-$F71&lt;40,"A",IF($F$1-$F71&gt;49,IF($F$1-$F71&gt;59,"D","C"),"B")),"A"),IF($F$1-$F71&gt;19,IF($F$1-$F71&lt;40,"E","F"),"E"))</f>
        <v>A</v>
      </c>
      <c r="I71" s="59" t="n">
        <f aca="false">COUNTIF($H$6:$H71,$H71)</f>
        <v>26</v>
      </c>
      <c r="J71" s="60" t="n">
        <v>0.0372685185185185</v>
      </c>
    </row>
    <row r="72" customFormat="false" ht="14.1" hidden="false" customHeight="true" outlineLevel="0" collapsed="false">
      <c r="A72" s="53" t="n">
        <v>67</v>
      </c>
      <c r="B72" s="54" t="n">
        <v>105</v>
      </c>
      <c r="C72" s="61" t="s">
        <v>172</v>
      </c>
      <c r="D72" s="62" t="s">
        <v>68</v>
      </c>
      <c r="E72" s="57" t="s">
        <v>17</v>
      </c>
      <c r="F72" s="57" t="n">
        <v>2002</v>
      </c>
      <c r="G72" s="62" t="s">
        <v>173</v>
      </c>
      <c r="H72" s="59" t="str">
        <f aca="false">IF($E72="m",IF($F$1-$F72&gt;19,IF($F$1-$F72&lt;40,"A",IF($F$1-$F72&gt;49,IF($F$1-$F72&gt;59,"D","C"),"B")),"A"),IF($F$1-$F72&gt;19,IF($F$1-$F72&lt;40,"E","F"),"E"))</f>
        <v>A</v>
      </c>
      <c r="I72" s="59" t="n">
        <f aca="false">COUNTIF($H$6:$H72,$H72)</f>
        <v>27</v>
      </c>
      <c r="J72" s="60" t="n">
        <v>0.0372800925925926</v>
      </c>
    </row>
    <row r="73" customFormat="false" ht="14.1" hidden="false" customHeight="true" outlineLevel="0" collapsed="false">
      <c r="A73" s="53" t="n">
        <v>68</v>
      </c>
      <c r="B73" s="54" t="n">
        <v>74</v>
      </c>
      <c r="C73" s="55" t="s">
        <v>174</v>
      </c>
      <c r="D73" s="56" t="s">
        <v>100</v>
      </c>
      <c r="E73" s="57" t="s">
        <v>17</v>
      </c>
      <c r="F73" s="58" t="n">
        <v>1959</v>
      </c>
      <c r="G73" s="56" t="s">
        <v>89</v>
      </c>
      <c r="H73" s="59" t="str">
        <f aca="false">IF($E73="m",IF($F$1-$F73&gt;19,IF($F$1-$F73&lt;40,"A",IF($F$1-$F73&gt;49,IF($F$1-$F73&gt;59,"D","C"),"B")),"A"),IF($F$1-$F73&gt;19,IF($F$1-$F73&lt;40,"E","F"),"E"))</f>
        <v>C</v>
      </c>
      <c r="I73" s="59" t="n">
        <f aca="false">COUNTIF($H$6:$H73,$H73)</f>
        <v>7</v>
      </c>
      <c r="J73" s="60" t="n">
        <v>0.0374884259259259</v>
      </c>
    </row>
    <row r="74" customFormat="false" ht="14.1" hidden="false" customHeight="true" outlineLevel="0" collapsed="false">
      <c r="A74" s="53" t="n">
        <v>69</v>
      </c>
      <c r="B74" s="54" t="n">
        <v>102</v>
      </c>
      <c r="C74" s="61" t="s">
        <v>175</v>
      </c>
      <c r="D74" s="65" t="s">
        <v>130</v>
      </c>
      <c r="E74" s="57" t="s">
        <v>17</v>
      </c>
      <c r="F74" s="57" t="n">
        <v>1984</v>
      </c>
      <c r="G74" s="65" t="s">
        <v>176</v>
      </c>
      <c r="H74" s="59" t="str">
        <f aca="false">IF($E74="m",IF($F$1-$F74&gt;19,IF($F$1-$F74&lt;40,"A",IF($F$1-$F74&gt;49,IF($F$1-$F74&gt;59,"D","C"),"B")),"A"),IF($F$1-$F74&gt;19,IF($F$1-$F74&lt;40,"E","F"),"E"))</f>
        <v>A</v>
      </c>
      <c r="I74" s="59" t="n">
        <f aca="false">COUNTIF($H$6:$H74,$H74)</f>
        <v>28</v>
      </c>
      <c r="J74" s="60" t="n">
        <v>0.0377662037037037</v>
      </c>
    </row>
    <row r="75" customFormat="false" ht="14.1" hidden="false" customHeight="true" outlineLevel="0" collapsed="false">
      <c r="A75" s="53" t="n">
        <v>70</v>
      </c>
      <c r="B75" s="54" t="n">
        <v>79</v>
      </c>
      <c r="C75" s="61" t="s">
        <v>177</v>
      </c>
      <c r="D75" s="65" t="s">
        <v>178</v>
      </c>
      <c r="E75" s="57" t="s">
        <v>17</v>
      </c>
      <c r="F75" s="57" t="n">
        <v>1998</v>
      </c>
      <c r="G75" s="65" t="s">
        <v>179</v>
      </c>
      <c r="H75" s="59" t="str">
        <f aca="false">IF($E75="m",IF($F$1-$F75&gt;19,IF($F$1-$F75&lt;40,"A",IF($F$1-$F75&gt;49,IF($F$1-$F75&gt;59,"D","C"),"B")),"A"),IF($F$1-$F75&gt;19,IF($F$1-$F75&lt;40,"E","F"),"E"))</f>
        <v>A</v>
      </c>
      <c r="I75" s="59" t="n">
        <f aca="false">COUNTIF($H$6:$H75,$H75)</f>
        <v>29</v>
      </c>
      <c r="J75" s="60" t="n">
        <v>0.0381365740740741</v>
      </c>
    </row>
    <row r="76" customFormat="false" ht="14.1" hidden="false" customHeight="true" outlineLevel="0" collapsed="false">
      <c r="A76" s="53" t="n">
        <v>71</v>
      </c>
      <c r="B76" s="54" t="n">
        <v>4</v>
      </c>
      <c r="C76" s="55" t="s">
        <v>180</v>
      </c>
      <c r="D76" s="56" t="s">
        <v>181</v>
      </c>
      <c r="E76" s="57" t="s">
        <v>17</v>
      </c>
      <c r="F76" s="58" t="n">
        <v>1964</v>
      </c>
      <c r="G76" s="56" t="s">
        <v>182</v>
      </c>
      <c r="H76" s="59" t="str">
        <f aca="false">IF($E76="m",IF($F$1-$F76&gt;19,IF($F$1-$F76&lt;40,"A",IF($F$1-$F76&gt;49,IF($F$1-$F76&gt;59,"D","C"),"B")),"A"),IF($F$1-$F76&gt;19,IF($F$1-$F76&lt;40,"E","F"),"E"))</f>
        <v>C</v>
      </c>
      <c r="I76" s="59" t="n">
        <f aca="false">COUNTIF($H$6:$H76,$H76)</f>
        <v>8</v>
      </c>
      <c r="J76" s="60" t="n">
        <v>0.0383680555555555</v>
      </c>
    </row>
    <row r="77" customFormat="false" ht="14.1" hidden="false" customHeight="true" outlineLevel="0" collapsed="false">
      <c r="A77" s="53" t="n">
        <v>72</v>
      </c>
      <c r="B77" s="54" t="n">
        <v>77</v>
      </c>
      <c r="C77" s="61" t="s">
        <v>183</v>
      </c>
      <c r="D77" s="62" t="s">
        <v>161</v>
      </c>
      <c r="E77" s="57" t="s">
        <v>17</v>
      </c>
      <c r="F77" s="57" t="n">
        <v>1990</v>
      </c>
      <c r="G77" s="62" t="s">
        <v>46</v>
      </c>
      <c r="H77" s="59" t="str">
        <f aca="false">IF($E77="m",IF($F$1-$F77&gt;19,IF($F$1-$F77&lt;40,"A",IF($F$1-$F77&gt;49,IF($F$1-$F77&gt;59,"D","C"),"B")),"A"),IF($F$1-$F77&gt;19,IF($F$1-$F77&lt;40,"E","F"),"E"))</f>
        <v>A</v>
      </c>
      <c r="I77" s="59" t="n">
        <f aca="false">COUNTIF($H$6:$H77,$H77)</f>
        <v>30</v>
      </c>
      <c r="J77" s="60" t="n">
        <v>0.0385763888888889</v>
      </c>
    </row>
    <row r="78" customFormat="false" ht="14.1" hidden="false" customHeight="true" outlineLevel="0" collapsed="false">
      <c r="A78" s="53" t="n">
        <v>73</v>
      </c>
      <c r="B78" s="54" t="n">
        <v>89</v>
      </c>
      <c r="C78" s="55" t="s">
        <v>184</v>
      </c>
      <c r="D78" s="56" t="s">
        <v>185</v>
      </c>
      <c r="E78" s="57" t="s">
        <v>71</v>
      </c>
      <c r="F78" s="58" t="n">
        <v>1999</v>
      </c>
      <c r="G78" s="56" t="s">
        <v>186</v>
      </c>
      <c r="H78" s="59" t="str">
        <f aca="false">IF($E78="m",IF($F$1-$F78&gt;19,IF($F$1-$F78&lt;40,"A",IF($F$1-$F78&gt;49,IF($F$1-$F78&gt;59,"D","C"),"B")),"A"),IF($F$1-$F78&gt;19,IF($F$1-$F78&lt;40,"E","F"),"E"))</f>
        <v>E</v>
      </c>
      <c r="I78" s="59" t="n">
        <f aca="false">COUNTIF($H$6:$H78,$H78)</f>
        <v>7</v>
      </c>
      <c r="J78" s="60" t="n">
        <v>0.0388310185185185</v>
      </c>
    </row>
    <row r="79" customFormat="false" ht="14.1" hidden="false" customHeight="true" outlineLevel="0" collapsed="false">
      <c r="A79" s="53" t="n">
        <v>74</v>
      </c>
      <c r="B79" s="54" t="n">
        <v>58</v>
      </c>
      <c r="C79" s="55" t="s">
        <v>187</v>
      </c>
      <c r="D79" s="56" t="s">
        <v>188</v>
      </c>
      <c r="E79" s="57" t="s">
        <v>71</v>
      </c>
      <c r="F79" s="69" t="n">
        <v>1978</v>
      </c>
      <c r="G79" s="56" t="s">
        <v>155</v>
      </c>
      <c r="H79" s="59" t="str">
        <f aca="false">IF($E79="m",IF($F$1-$F79&gt;19,IF($F$1-$F79&lt;40,"A",IF($F$1-$F79&gt;49,IF($F$1-$F79&gt;59,"D","C"),"B")),"A"),IF($F$1-$F79&gt;19,IF($F$1-$F79&lt;40,"E","F"),"E"))</f>
        <v>F</v>
      </c>
      <c r="I79" s="59" t="n">
        <f aca="false">COUNTIF($H$6:$H79,$H79)</f>
        <v>5</v>
      </c>
      <c r="J79" s="60" t="n">
        <v>0.0389583333333333</v>
      </c>
    </row>
    <row r="80" customFormat="false" ht="14.1" hidden="false" customHeight="true" outlineLevel="0" collapsed="false">
      <c r="A80" s="53" t="n">
        <v>75</v>
      </c>
      <c r="B80" s="54" t="n">
        <v>97</v>
      </c>
      <c r="C80" s="55" t="s">
        <v>189</v>
      </c>
      <c r="D80" s="56" t="s">
        <v>190</v>
      </c>
      <c r="E80" s="57" t="s">
        <v>71</v>
      </c>
      <c r="F80" s="58" t="n">
        <v>1977</v>
      </c>
      <c r="G80" s="70" t="s">
        <v>191</v>
      </c>
      <c r="H80" s="59" t="str">
        <f aca="false">IF($E80="m",IF($F$1-$F80&gt;19,IF($F$1-$F80&lt;40,"A",IF($F$1-$F80&gt;49,IF($F$1-$F80&gt;59,"D","C"),"B")),"A"),IF($F$1-$F80&gt;19,IF($F$1-$F80&lt;40,"E","F"),"E"))</f>
        <v>F</v>
      </c>
      <c r="I80" s="59" t="n">
        <f aca="false">COUNTIF($H$6:$H80,$H80)</f>
        <v>6</v>
      </c>
      <c r="J80" s="60" t="n">
        <v>0.0389814814814815</v>
      </c>
    </row>
    <row r="81" customFormat="false" ht="14.1" hidden="false" customHeight="true" outlineLevel="0" collapsed="false">
      <c r="A81" s="53" t="n">
        <v>76</v>
      </c>
      <c r="B81" s="54" t="n">
        <v>65</v>
      </c>
      <c r="C81" s="61" t="s">
        <v>192</v>
      </c>
      <c r="D81" s="65" t="s">
        <v>193</v>
      </c>
      <c r="E81" s="57" t="s">
        <v>71</v>
      </c>
      <c r="F81" s="57" t="n">
        <v>1976</v>
      </c>
      <c r="G81" s="65" t="s">
        <v>194</v>
      </c>
      <c r="H81" s="59" t="str">
        <f aca="false">IF($E81="m",IF($F$1-$F81&gt;19,IF($F$1-$F81&lt;40,"A",IF($F$1-$F81&gt;49,IF($F$1-$F81&gt;59,"D","C"),"B")),"A"),IF($F$1-$F81&gt;19,IF($F$1-$F81&lt;40,"E","F"),"E"))</f>
        <v>F</v>
      </c>
      <c r="I81" s="59" t="n">
        <f aca="false">COUNTIF($H$6:$H81,$H81)</f>
        <v>7</v>
      </c>
      <c r="J81" s="60" t="n">
        <v>0.0395023148148148</v>
      </c>
    </row>
    <row r="82" customFormat="false" ht="14.1" hidden="false" customHeight="true" outlineLevel="0" collapsed="false">
      <c r="A82" s="53" t="n">
        <v>77</v>
      </c>
      <c r="B82" s="54" t="n">
        <v>49</v>
      </c>
      <c r="C82" s="55" t="s">
        <v>195</v>
      </c>
      <c r="D82" s="56" t="s">
        <v>63</v>
      </c>
      <c r="E82" s="57" t="s">
        <v>17</v>
      </c>
      <c r="F82" s="58" t="n">
        <v>1988</v>
      </c>
      <c r="G82" s="56" t="s">
        <v>61</v>
      </c>
      <c r="H82" s="59" t="str">
        <f aca="false">IF($E82="m",IF($F$1-$F82&gt;19,IF($F$1-$F82&lt;40,"A",IF($F$1-$F82&gt;49,IF($F$1-$F82&gt;59,"D","C"),"B")),"A"),IF($F$1-$F82&gt;19,IF($F$1-$F82&lt;40,"E","F"),"E"))</f>
        <v>A</v>
      </c>
      <c r="I82" s="59" t="n">
        <f aca="false">COUNTIF($H$6:$H82,$H82)</f>
        <v>31</v>
      </c>
      <c r="J82" s="60" t="n">
        <v>0.0396759259259259</v>
      </c>
    </row>
    <row r="83" customFormat="false" ht="14.1" hidden="false" customHeight="true" outlineLevel="0" collapsed="false">
      <c r="A83" s="53" t="n">
        <v>78</v>
      </c>
      <c r="B83" s="54" t="n">
        <v>43</v>
      </c>
      <c r="C83" s="61" t="s">
        <v>196</v>
      </c>
      <c r="D83" s="62" t="s">
        <v>161</v>
      </c>
      <c r="E83" s="57" t="s">
        <v>17</v>
      </c>
      <c r="F83" s="57" t="n">
        <v>1983</v>
      </c>
      <c r="G83" s="71" t="s">
        <v>58</v>
      </c>
      <c r="H83" s="59" t="str">
        <f aca="false">IF($E83="m",IF($F$1-$F83&gt;19,IF($F$1-$F83&lt;40,"A",IF($F$1-$F83&gt;49,IF($F$1-$F83&gt;59,"D","C"),"B")),"A"),IF($F$1-$F83&gt;19,IF($F$1-$F83&lt;40,"E","F"),"E"))</f>
        <v>A</v>
      </c>
      <c r="I83" s="59" t="n">
        <f aca="false">COUNTIF($H$6:$H83,$H83)</f>
        <v>32</v>
      </c>
      <c r="J83" s="60" t="n">
        <v>0.04</v>
      </c>
    </row>
    <row r="84" s="50" customFormat="true" ht="14.1" hidden="false" customHeight="true" outlineLevel="0" collapsed="false">
      <c r="A84" s="53" t="n">
        <v>79</v>
      </c>
      <c r="B84" s="54" t="n">
        <v>15</v>
      </c>
      <c r="C84" s="55" t="s">
        <v>197</v>
      </c>
      <c r="D84" s="56" t="s">
        <v>198</v>
      </c>
      <c r="E84" s="57" t="s">
        <v>17</v>
      </c>
      <c r="F84" s="69" t="n">
        <v>1960</v>
      </c>
      <c r="G84" s="56" t="s">
        <v>199</v>
      </c>
      <c r="H84" s="59" t="str">
        <f aca="false">IF($E84="m",IF($F$1-$F84&gt;19,IF($F$1-$F84&lt;40,"A",IF($F$1-$F84&gt;49,IF($F$1-$F84&gt;59,"D","C"),"B")),"A"),IF($F$1-$F84&gt;19,IF($F$1-$F84&lt;40,"E","F"),"E"))</f>
        <v>C</v>
      </c>
      <c r="I84" s="59" t="n">
        <f aca="false">COUNTIF($H$6:$H84,$H84)</f>
        <v>9</v>
      </c>
      <c r="J84" s="60" t="n">
        <v>0.0402083333333333</v>
      </c>
    </row>
    <row r="85" customFormat="false" ht="14.1" hidden="false" customHeight="true" outlineLevel="0" collapsed="false">
      <c r="A85" s="53" t="n">
        <v>80</v>
      </c>
      <c r="B85" s="54" t="n">
        <v>86</v>
      </c>
      <c r="C85" s="61" t="s">
        <v>200</v>
      </c>
      <c r="D85" s="62" t="s">
        <v>201</v>
      </c>
      <c r="E85" s="57" t="s">
        <v>71</v>
      </c>
      <c r="F85" s="57" t="n">
        <v>1984</v>
      </c>
      <c r="G85" s="62" t="s">
        <v>49</v>
      </c>
      <c r="H85" s="59" t="str">
        <f aca="false">IF($E85="m",IF($F$1-$F85&gt;19,IF($F$1-$F85&lt;40,"A",IF($F$1-$F85&gt;49,IF($F$1-$F85&gt;59,"D","C"),"B")),"A"),IF($F$1-$F85&gt;19,IF($F$1-$F85&lt;40,"E","F"),"E"))</f>
        <v>E</v>
      </c>
      <c r="I85" s="59" t="n">
        <f aca="false">COUNTIF($H$6:$H85,$H85)</f>
        <v>8</v>
      </c>
      <c r="J85" s="60" t="n">
        <v>0.040775462962963</v>
      </c>
    </row>
    <row r="86" customFormat="false" ht="14.1" hidden="false" customHeight="true" outlineLevel="0" collapsed="false">
      <c r="A86" s="53" t="n">
        <v>81</v>
      </c>
      <c r="B86" s="54" t="n">
        <v>53</v>
      </c>
      <c r="C86" s="61" t="s">
        <v>202</v>
      </c>
      <c r="D86" s="62" t="s">
        <v>203</v>
      </c>
      <c r="E86" s="57" t="s">
        <v>17</v>
      </c>
      <c r="F86" s="57" t="n">
        <v>1946</v>
      </c>
      <c r="G86" s="62" t="s">
        <v>204</v>
      </c>
      <c r="H86" s="59" t="str">
        <f aca="false">IF($E86="m",IF($F$1-$F86&gt;19,IF($F$1-$F86&lt;40,"A",IF($F$1-$F86&gt;49,IF($F$1-$F86&gt;59,"D","C"),"B")),"A"),IF($F$1-$F86&gt;19,IF($F$1-$F86&lt;40,"E","F"),"E"))</f>
        <v>D</v>
      </c>
      <c r="I86" s="59" t="n">
        <f aca="false">COUNTIF($H$6:$H86,$H86)</f>
        <v>8</v>
      </c>
      <c r="J86" s="60" t="n">
        <v>0.0410416666666667</v>
      </c>
    </row>
    <row r="87" customFormat="false" ht="14.1" hidden="false" customHeight="true" outlineLevel="0" collapsed="false">
      <c r="A87" s="53" t="n">
        <v>82</v>
      </c>
      <c r="B87" s="54" t="n">
        <v>7</v>
      </c>
      <c r="C87" s="55" t="s">
        <v>205</v>
      </c>
      <c r="D87" s="56" t="s">
        <v>206</v>
      </c>
      <c r="E87" s="57" t="s">
        <v>71</v>
      </c>
      <c r="F87" s="58" t="n">
        <v>1986</v>
      </c>
      <c r="G87" s="56" t="s">
        <v>207</v>
      </c>
      <c r="H87" s="59" t="str">
        <f aca="false">IF($E87="m",IF($F$1-$F87&gt;19,IF($F$1-$F87&lt;40,"A",IF($F$1-$F87&gt;49,IF($F$1-$F87&gt;59,"D","C"),"B")),"A"),IF($F$1-$F87&gt;19,IF($F$1-$F87&lt;40,"E","F"),"E"))</f>
        <v>E</v>
      </c>
      <c r="I87" s="59" t="n">
        <f aca="false">COUNTIF($H$6:$H87,$H87)</f>
        <v>9</v>
      </c>
      <c r="J87" s="60" t="n">
        <v>0.0433796296296296</v>
      </c>
    </row>
    <row r="88" customFormat="false" ht="14.1" hidden="false" customHeight="true" outlineLevel="0" collapsed="false">
      <c r="A88" s="53" t="n">
        <v>83</v>
      </c>
      <c r="B88" s="54" t="n">
        <v>78</v>
      </c>
      <c r="C88" s="61" t="s">
        <v>208</v>
      </c>
      <c r="D88" s="62" t="s">
        <v>209</v>
      </c>
      <c r="E88" s="57" t="s">
        <v>71</v>
      </c>
      <c r="F88" s="57" t="n">
        <v>1997</v>
      </c>
      <c r="G88" s="62" t="s">
        <v>107</v>
      </c>
      <c r="H88" s="59" t="str">
        <f aca="false">IF($E88="m",IF($F$1-$F88&gt;19,IF($F$1-$F88&lt;40,"A",IF($F$1-$F88&gt;49,IF($F$1-$F88&gt;59,"D","C"),"B")),"A"),IF($F$1-$F88&gt;19,IF($F$1-$F88&lt;40,"E","F"),"E"))</f>
        <v>E</v>
      </c>
      <c r="I88" s="59" t="n">
        <f aca="false">COUNTIF($H$6:$H88,$H88)</f>
        <v>10</v>
      </c>
      <c r="J88" s="60" t="n">
        <v>0.0434027777777778</v>
      </c>
    </row>
    <row r="89" customFormat="false" ht="14.1" hidden="false" customHeight="true" outlineLevel="0" collapsed="false">
      <c r="A89" s="53" t="n">
        <v>84</v>
      </c>
      <c r="B89" s="54" t="n">
        <v>87</v>
      </c>
      <c r="C89" s="61" t="s">
        <v>210</v>
      </c>
      <c r="D89" s="62" t="s">
        <v>211</v>
      </c>
      <c r="E89" s="57" t="s">
        <v>71</v>
      </c>
      <c r="F89" s="57" t="n">
        <v>2001</v>
      </c>
      <c r="G89" s="62" t="s">
        <v>72</v>
      </c>
      <c r="H89" s="59" t="str">
        <f aca="false">IF($E89="m",IF($F$1-$F89&gt;19,IF($F$1-$F89&lt;40,"A",IF($F$1-$F89&gt;49,IF($F$1-$F89&gt;59,"D","C"),"B")),"A"),IF($F$1-$F89&gt;19,IF($F$1-$F89&lt;40,"E","F"),"E"))</f>
        <v>E</v>
      </c>
      <c r="I89" s="59" t="n">
        <f aca="false">COUNTIF($H$6:$H89,$H89)</f>
        <v>11</v>
      </c>
      <c r="J89" s="60" t="n">
        <v>0.0434027777777778</v>
      </c>
    </row>
    <row r="90" customFormat="false" ht="14.1" hidden="false" customHeight="true" outlineLevel="0" collapsed="false">
      <c r="A90" s="53" t="n">
        <v>85</v>
      </c>
      <c r="B90" s="54" t="n">
        <v>80</v>
      </c>
      <c r="C90" s="61" t="s">
        <v>212</v>
      </c>
      <c r="D90" s="62" t="s">
        <v>213</v>
      </c>
      <c r="E90" s="57" t="s">
        <v>71</v>
      </c>
      <c r="F90" s="57" t="n">
        <v>1983</v>
      </c>
      <c r="G90" s="62" t="s">
        <v>46</v>
      </c>
      <c r="H90" s="59" t="str">
        <f aca="false">IF($E90="m",IF($F$1-$F90&gt;19,IF($F$1-$F90&lt;40,"A",IF($F$1-$F90&gt;49,IF($F$1-$F90&gt;59,"D","C"),"B")),"A"),IF($F$1-$F90&gt;19,IF($F$1-$F90&lt;40,"E","F"),"E"))</f>
        <v>E</v>
      </c>
      <c r="I90" s="59" t="n">
        <f aca="false">COUNTIF($H$6:$H90,$H90)</f>
        <v>12</v>
      </c>
      <c r="J90" s="60" t="n">
        <v>0.0438888888888889</v>
      </c>
    </row>
    <row r="91" customFormat="false" ht="14.1" hidden="false" customHeight="true" outlineLevel="0" collapsed="false">
      <c r="A91" s="53" t="n">
        <v>86</v>
      </c>
      <c r="B91" s="54" t="n">
        <v>21</v>
      </c>
      <c r="C91" s="55" t="s">
        <v>214</v>
      </c>
      <c r="D91" s="56" t="s">
        <v>82</v>
      </c>
      <c r="E91" s="57" t="s">
        <v>17</v>
      </c>
      <c r="F91" s="69" t="n">
        <v>1951</v>
      </c>
      <c r="G91" s="56" t="s">
        <v>215</v>
      </c>
      <c r="H91" s="59" t="str">
        <f aca="false">IF($E91="m",IF($F$1-$F91&gt;19,IF($F$1-$F91&lt;40,"A",IF($F$1-$F91&gt;49,IF($F$1-$F91&gt;59,"D","C"),"B")),"A"),IF($F$1-$F91&gt;19,IF($F$1-$F91&lt;40,"E","F"),"E"))</f>
        <v>D</v>
      </c>
      <c r="I91" s="59" t="n">
        <f aca="false">COUNTIF($H$6:$H91,$H91)</f>
        <v>9</v>
      </c>
      <c r="J91" s="60" t="n">
        <v>0.0443287037037037</v>
      </c>
    </row>
    <row r="92" customFormat="false" ht="14.1" hidden="false" customHeight="true" outlineLevel="0" collapsed="false">
      <c r="A92" s="53" t="n">
        <v>87</v>
      </c>
      <c r="B92" s="54" t="n">
        <v>8</v>
      </c>
      <c r="C92" s="55" t="s">
        <v>216</v>
      </c>
      <c r="D92" s="56" t="s">
        <v>164</v>
      </c>
      <c r="E92" s="57" t="s">
        <v>71</v>
      </c>
      <c r="F92" s="58" t="n">
        <v>1974</v>
      </c>
      <c r="G92" s="56" t="s">
        <v>46</v>
      </c>
      <c r="H92" s="59" t="str">
        <f aca="false">IF($E92="m",IF($F$1-$F92&gt;19,IF($F$1-$F92&lt;40,"A",IF($F$1-$F92&gt;49,IF($F$1-$F92&gt;59,"D","C"),"B")),"A"),IF($F$1-$F92&gt;19,IF($F$1-$F92&lt;40,"E","F"),"E"))</f>
        <v>F</v>
      </c>
      <c r="I92" s="59" t="n">
        <f aca="false">COUNTIF($H$6:$H92,$H92)</f>
        <v>8</v>
      </c>
      <c r="J92" s="60" t="n">
        <v>0.0484259259259259</v>
      </c>
    </row>
    <row r="93" customFormat="false" ht="14.1" hidden="false" customHeight="true" outlineLevel="0" collapsed="false">
      <c r="A93" s="53" t="n">
        <v>88</v>
      </c>
      <c r="B93" s="54" t="n">
        <v>41</v>
      </c>
      <c r="C93" s="55" t="s">
        <v>217</v>
      </c>
      <c r="D93" s="56" t="s">
        <v>151</v>
      </c>
      <c r="E93" s="57" t="s">
        <v>17</v>
      </c>
      <c r="F93" s="58" t="n">
        <v>1945</v>
      </c>
      <c r="G93" s="56" t="s">
        <v>218</v>
      </c>
      <c r="H93" s="59" t="str">
        <f aca="false">IF($E93="m",IF($F$1-$F93&gt;19,IF($F$1-$F93&lt;40,"A",IF($F$1-$F93&gt;49,IF($F$1-$F93&gt;59,"D","C"),"B")),"A"),IF($F$1-$F93&gt;19,IF($F$1-$F93&lt;40,"E","F"),"E"))</f>
        <v>D</v>
      </c>
      <c r="I93" s="59" t="n">
        <f aca="false">COUNTIF($H$6:$H93,$H93)</f>
        <v>10</v>
      </c>
      <c r="J93" s="60" t="n">
        <v>0.0486805555555556</v>
      </c>
    </row>
    <row r="94" customFormat="false" ht="14.1" hidden="false" customHeight="true" outlineLevel="0" collapsed="false">
      <c r="A94" s="53" t="n">
        <v>89</v>
      </c>
      <c r="B94" s="54" t="n">
        <v>25</v>
      </c>
      <c r="C94" s="55" t="s">
        <v>219</v>
      </c>
      <c r="D94" s="56" t="s">
        <v>23</v>
      </c>
      <c r="E94" s="57" t="s">
        <v>17</v>
      </c>
      <c r="F94" s="69" t="n">
        <v>1951</v>
      </c>
      <c r="G94" s="56" t="s">
        <v>215</v>
      </c>
      <c r="H94" s="59" t="str">
        <f aca="false">IF($E94="m",IF($F$1-$F94&gt;19,IF($F$1-$F94&lt;40,"A",IF($F$1-$F94&gt;49,IF($F$1-$F94&gt;59,"D","C"),"B")),"A"),IF($F$1-$F94&gt;19,IF($F$1-$F94&lt;40,"E","F"),"E"))</f>
        <v>D</v>
      </c>
      <c r="I94" s="59" t="n">
        <f aca="false">COUNTIF($H$6:$H94,$H94)</f>
        <v>11</v>
      </c>
      <c r="J94" s="60" t="n">
        <v>0.052025462962963</v>
      </c>
    </row>
    <row r="95" customFormat="false" ht="14.1" hidden="false" customHeight="true" outlineLevel="0" collapsed="false">
      <c r="A95" s="53" t="n">
        <v>90</v>
      </c>
      <c r="B95" s="54" t="n">
        <v>19</v>
      </c>
      <c r="C95" s="61" t="s">
        <v>220</v>
      </c>
      <c r="D95" s="62" t="s">
        <v>221</v>
      </c>
      <c r="E95" s="57" t="s">
        <v>17</v>
      </c>
      <c r="F95" s="57" t="n">
        <v>1949</v>
      </c>
      <c r="G95" s="62" t="s">
        <v>43</v>
      </c>
      <c r="H95" s="59" t="str">
        <f aca="false">IF($E95="m",IF($F$1-$F95&gt;19,IF($F$1-$F95&lt;40,"A",IF($F$1-$F95&gt;49,IF($F$1-$F95&gt;59,"D","C"),"B")),"A"),IF($F$1-$F95&gt;19,IF($F$1-$F95&lt;40,"E","F"),"E"))</f>
        <v>D</v>
      </c>
      <c r="I95" s="59" t="n">
        <f aca="false">COUNTIF($H$6:$H95,$H95)</f>
        <v>12</v>
      </c>
      <c r="J95" s="60" t="n">
        <v>0.0650115740740741</v>
      </c>
    </row>
    <row r="96" customFormat="false" ht="14.1" hidden="false" customHeight="true" outlineLevel="0" collapsed="false">
      <c r="A96" s="53" t="n">
        <v>91</v>
      </c>
      <c r="B96" s="54" t="n">
        <v>20</v>
      </c>
      <c r="C96" s="61" t="s">
        <v>222</v>
      </c>
      <c r="D96" s="65" t="s">
        <v>223</v>
      </c>
      <c r="E96" s="57" t="s">
        <v>17</v>
      </c>
      <c r="F96" s="57" t="n">
        <v>1962</v>
      </c>
      <c r="G96" s="65" t="s">
        <v>224</v>
      </c>
      <c r="H96" s="59" t="str">
        <f aca="false">IF($E96="m",IF($F$1-$F96&gt;19,IF($F$1-$F96&lt;40,"A",IF($F$1-$F96&gt;49,IF($F$1-$F96&gt;59,"D","C"),"B")),"A"),IF($F$1-$F96&gt;19,IF($F$1-$F96&lt;40,"E","F"),"E"))</f>
        <v>C</v>
      </c>
      <c r="I96" s="59" t="n">
        <f aca="false">COUNTIF($H$6:$H96,$H96)</f>
        <v>10</v>
      </c>
      <c r="J96" s="60" t="s">
        <v>225</v>
      </c>
    </row>
    <row r="97" customFormat="false" ht="14.1" hidden="false" customHeight="true" outlineLevel="0" collapsed="false">
      <c r="A97" s="53" t="n">
        <v>92</v>
      </c>
      <c r="B97" s="54" t="n">
        <v>61</v>
      </c>
      <c r="C97" s="55" t="s">
        <v>226</v>
      </c>
      <c r="D97" s="56" t="s">
        <v>227</v>
      </c>
      <c r="E97" s="57" t="s">
        <v>71</v>
      </c>
      <c r="F97" s="69" t="n">
        <v>1987</v>
      </c>
      <c r="G97" s="56" t="s">
        <v>228</v>
      </c>
      <c r="H97" s="59" t="str">
        <f aca="false">IF($E97="m",IF($F$1-$F97&gt;19,IF($F$1-$F97&lt;40,"A",IF($F$1-$F97&gt;49,IF($F$1-$F97&gt;59,"D","C"),"B")),"A"),IF($F$1-$F97&gt;19,IF($F$1-$F97&lt;40,"E","F"),"E"))</f>
        <v>E</v>
      </c>
      <c r="I97" s="59" t="n">
        <f aca="false">COUNTIF($H$6:$H97,$H97)</f>
        <v>13</v>
      </c>
      <c r="J97" s="60" t="s">
        <v>225</v>
      </c>
    </row>
    <row r="98" customFormat="false" ht="14.1" hidden="false" customHeight="true" outlineLevel="0" collapsed="false">
      <c r="A98" s="53" t="n">
        <v>93</v>
      </c>
      <c r="B98" s="54" t="n">
        <v>11</v>
      </c>
      <c r="C98" s="61" t="s">
        <v>229</v>
      </c>
      <c r="D98" s="62" t="s">
        <v>230</v>
      </c>
      <c r="E98" s="57" t="s">
        <v>17</v>
      </c>
      <c r="F98" s="57" t="n">
        <v>1988</v>
      </c>
      <c r="G98" s="62" t="s">
        <v>49</v>
      </c>
      <c r="H98" s="59" t="str">
        <f aca="false">IF($E98="m",IF($F$1-$F98&gt;19,IF($F$1-$F98&lt;40,"A",IF($F$1-$F98&gt;49,IF($F$1-$F98&gt;59,"D","C"),"B")),"A"),IF($F$1-$F98&gt;19,IF($F$1-$F98&lt;40,"E","F"),"E"))</f>
        <v>A</v>
      </c>
      <c r="I98" s="59" t="n">
        <f aca="false">COUNTIF($H$6:$H98,$H98)</f>
        <v>33</v>
      </c>
      <c r="J98" s="60" t="s">
        <v>225</v>
      </c>
    </row>
    <row r="99" customFormat="false" ht="14.1" hidden="false" customHeight="true" outlineLevel="0" collapsed="false">
      <c r="A99" s="53" t="n">
        <v>94</v>
      </c>
      <c r="B99" s="54" t="n">
        <v>12</v>
      </c>
      <c r="C99" s="61" t="s">
        <v>229</v>
      </c>
      <c r="D99" s="65" t="s">
        <v>92</v>
      </c>
      <c r="E99" s="57" t="s">
        <v>17</v>
      </c>
      <c r="F99" s="57" t="n">
        <v>1990</v>
      </c>
      <c r="G99" s="65" t="s">
        <v>231</v>
      </c>
      <c r="H99" s="59" t="str">
        <f aca="false">IF($E99="m",IF($F$1-$F99&gt;19,IF($F$1-$F99&lt;40,"A",IF($F$1-$F99&gt;49,IF($F$1-$F99&gt;59,"D","C"),"B")),"A"),IF($F$1-$F99&gt;19,IF($F$1-$F99&lt;40,"E","F"),"E"))</f>
        <v>A</v>
      </c>
      <c r="I99" s="59" t="n">
        <f aca="false">COUNTIF($H$6:$H99,$H99)</f>
        <v>34</v>
      </c>
      <c r="J99" s="60" t="s">
        <v>225</v>
      </c>
    </row>
    <row r="100" customFormat="false" ht="15" hidden="false" customHeight="true" outlineLevel="0" collapsed="false">
      <c r="A100" s="72"/>
      <c r="B100" s="73"/>
      <c r="C100" s="74"/>
      <c r="D100" s="75"/>
      <c r="E100" s="76"/>
      <c r="F100" s="73"/>
      <c r="G100" s="77"/>
      <c r="H100" s="78"/>
      <c r="I100" s="78"/>
      <c r="J100" s="79"/>
    </row>
    <row r="101" customFormat="false" ht="12.75" hidden="false" customHeight="true" outlineLevel="0" collapsed="false">
      <c r="A101" s="80" t="s">
        <v>232</v>
      </c>
      <c r="B101" s="80"/>
      <c r="C101" s="80"/>
      <c r="D101" s="75"/>
      <c r="E101" s="76"/>
      <c r="F101" s="73"/>
      <c r="G101" s="77"/>
      <c r="H101" s="78"/>
      <c r="I101" s="78"/>
      <c r="J101" s="79"/>
    </row>
    <row r="102" customFormat="false" ht="15.75" hidden="false" customHeight="true" outlineLevel="0" collapsed="false">
      <c r="A102" s="53" t="n">
        <v>1</v>
      </c>
      <c r="B102" s="54" t="n">
        <v>63</v>
      </c>
      <c r="C102" s="81" t="s">
        <v>233</v>
      </c>
      <c r="D102" s="56" t="s">
        <v>234</v>
      </c>
      <c r="E102" s="82" t="s">
        <v>17</v>
      </c>
      <c r="F102" s="83" t="n">
        <v>1955</v>
      </c>
      <c r="G102" s="56" t="s">
        <v>235</v>
      </c>
      <c r="H102" s="59" t="str">
        <f aca="false">IF($E102="m",IF($F$1-$F102&gt;19,IF($F$1-$F102&lt;40,"A",IF($F$1-$F102&gt;49,IF($F$1-$F102&gt;59,"D","C"),"B")),"A"),IF($F$1-$F102&gt;19,IF($F$1-$F102&lt;40,"E","F"),"E"))</f>
        <v>D</v>
      </c>
      <c r="I102" s="59" t="n">
        <f aca="false">COUNTIF($H$6:$H102,$H102)</f>
        <v>13</v>
      </c>
      <c r="J102" s="60" t="n">
        <v>0.0609143518518519</v>
      </c>
    </row>
    <row r="103" customFormat="false" ht="12" hidden="false" customHeight="true" outlineLevel="0" collapsed="false">
      <c r="A103" s="73"/>
      <c r="B103" s="73"/>
      <c r="C103" s="74"/>
      <c r="D103" s="77"/>
      <c r="E103" s="76"/>
      <c r="F103" s="73"/>
      <c r="G103" s="77"/>
      <c r="H103" s="78"/>
      <c r="I103" s="78"/>
      <c r="J103" s="84"/>
    </row>
    <row r="104" s="3" customFormat="true" ht="12" hidden="false" customHeight="false" outlineLevel="0" collapsed="false">
      <c r="A104" s="77" t="s">
        <v>236</v>
      </c>
      <c r="B104" s="85"/>
      <c r="C104" s="86"/>
      <c r="D104" s="77"/>
      <c r="E104" s="78"/>
      <c r="F104" s="77"/>
      <c r="H104" s="4"/>
      <c r="I104" s="4"/>
      <c r="J104" s="4"/>
    </row>
    <row r="105" s="3" customFormat="true" ht="12" hidden="false" customHeight="false" outlineLevel="0" collapsed="false">
      <c r="A105" s="86" t="s">
        <v>237</v>
      </c>
      <c r="B105" s="87"/>
      <c r="C105" s="86"/>
      <c r="D105" s="86"/>
      <c r="E105" s="78"/>
      <c r="F105" s="86"/>
      <c r="G105" s="86"/>
      <c r="H105" s="4"/>
      <c r="I105" s="4"/>
      <c r="J105" s="4"/>
    </row>
  </sheetData>
  <mergeCells count="3">
    <mergeCell ref="A2:J2"/>
    <mergeCell ref="A3:J3"/>
    <mergeCell ref="A101:C101"/>
  </mergeCells>
  <hyperlinks>
    <hyperlink ref="G60" r:id="rId1" display="naturedecor.sk "/>
    <hyperlink ref="G67" r:id="rId2" display="neturedecor.sk"/>
    <hyperlink ref="G80" r:id="rId3" display="zdravienatanieri.sk"/>
  </hyperlink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41" activeCellId="0" sqref="O41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1" width="5.28"/>
    <col collapsed="false" customWidth="true" hidden="false" outlineLevel="0" max="3" min="3" style="2" width="15.4"/>
    <col collapsed="false" customWidth="true" hidden="false" outlineLevel="0" max="4" min="4" style="3" width="12.98"/>
    <col collapsed="false" customWidth="true" hidden="false" outlineLevel="0" max="5" min="5" style="1" width="4.41"/>
    <col collapsed="false" customWidth="true" hidden="false" outlineLevel="0" max="6" min="6" style="1" width="5.7"/>
    <col collapsed="false" customWidth="true" hidden="false" outlineLevel="0" max="7" min="7" style="3" width="24.53"/>
    <col collapsed="false" customWidth="true" hidden="false" outlineLevel="0" max="8" min="8" style="4" width="4.13"/>
    <col collapsed="false" customWidth="true" hidden="false" outlineLevel="0" max="9" min="9" style="4" width="4.56"/>
    <col collapsed="false" customWidth="true" hidden="false" outlineLevel="0" max="10" min="10" style="5" width="14.97"/>
    <col collapsed="false" customWidth="true" hidden="false" outlineLevel="0" max="257" min="11" style="6" width="8.84"/>
    <col collapsed="false" customWidth="true" hidden="false" outlineLevel="0" max="1025" min="258" style="0" width="8.84"/>
  </cols>
  <sheetData>
    <row r="1" customFormat="false" ht="0.75" hidden="false" customHeight="true" outlineLevel="0" collapsed="false">
      <c r="E1" s="1" t="s">
        <v>0</v>
      </c>
      <c r="F1" s="1" t="n">
        <v>2018</v>
      </c>
    </row>
    <row r="2" s="8" customFormat="true" ht="30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0" customFormat="true" ht="20.1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6" customFormat="true" ht="24.75" hidden="false" customHeight="true" outlineLevel="0" collapsed="false">
      <c r="A4" s="11" t="s">
        <v>3</v>
      </c>
      <c r="B4" s="11"/>
      <c r="C4" s="12"/>
      <c r="D4" s="13"/>
      <c r="E4" s="14"/>
      <c r="F4" s="14"/>
      <c r="G4" s="13"/>
      <c r="H4" s="13"/>
      <c r="I4" s="13"/>
      <c r="J4" s="15"/>
    </row>
    <row r="5" s="16" customFormat="true" ht="24.75" hidden="false" customHeight="true" outlineLevel="0" collapsed="false">
      <c r="A5" s="88" t="s">
        <v>238</v>
      </c>
      <c r="B5" s="88"/>
      <c r="C5" s="88"/>
      <c r="D5" s="13"/>
      <c r="E5" s="14"/>
      <c r="F5" s="14"/>
      <c r="G5" s="13"/>
      <c r="H5" s="13"/>
      <c r="I5" s="13"/>
      <c r="J5" s="15"/>
    </row>
    <row r="6" s="23" customFormat="true" ht="28.5" hidden="false" customHeight="true" outlineLevel="0" collapsed="false">
      <c r="A6" s="17" t="s">
        <v>5</v>
      </c>
      <c r="B6" s="18" t="s">
        <v>6</v>
      </c>
      <c r="C6" s="19" t="s">
        <v>7</v>
      </c>
      <c r="D6" s="20" t="s">
        <v>8</v>
      </c>
      <c r="E6" s="21" t="s">
        <v>9</v>
      </c>
      <c r="F6" s="17" t="s">
        <v>10</v>
      </c>
      <c r="G6" s="20" t="s">
        <v>11</v>
      </c>
      <c r="H6" s="21" t="s">
        <v>12</v>
      </c>
      <c r="I6" s="22" t="s">
        <v>13</v>
      </c>
      <c r="J6" s="21" t="s">
        <v>14</v>
      </c>
    </row>
    <row r="7" s="31" customFormat="true" ht="15" hidden="false" customHeight="true" outlineLevel="0" collapsed="false">
      <c r="A7" s="24" t="n">
        <v>1</v>
      </c>
      <c r="B7" s="25" t="n">
        <v>18</v>
      </c>
      <c r="C7" s="26" t="s">
        <v>19</v>
      </c>
      <c r="D7" s="27" t="s">
        <v>20</v>
      </c>
      <c r="E7" s="28" t="s">
        <v>17</v>
      </c>
      <c r="F7" s="28" t="n">
        <v>1985</v>
      </c>
      <c r="G7" s="27" t="s">
        <v>21</v>
      </c>
      <c r="H7" s="29" t="str">
        <f aca="false">IF($E7="m",IF($F$1-$F7&gt;19,IF($F$1-$F7&lt;40,"A",IF($F$1-$F7&gt;49,IF($F$1-$F7&gt;59,"D","C"),"B")),"A"),IF($F$1-$F7&gt;19,IF($F$1-$F7&lt;40,"E","F"),"E"))</f>
        <v>A</v>
      </c>
      <c r="I7" s="29" t="n">
        <f aca="false">COUNTIF($H$7:$H7,$H7)</f>
        <v>1</v>
      </c>
      <c r="J7" s="30" t="n">
        <v>0.0248148148148148</v>
      </c>
    </row>
    <row r="8" s="40" customFormat="true" ht="15" hidden="false" customHeight="true" outlineLevel="0" collapsed="false">
      <c r="A8" s="33" t="n">
        <v>2</v>
      </c>
      <c r="B8" s="34" t="n">
        <v>70</v>
      </c>
      <c r="C8" s="35" t="s">
        <v>22</v>
      </c>
      <c r="D8" s="36" t="s">
        <v>23</v>
      </c>
      <c r="E8" s="37" t="s">
        <v>17</v>
      </c>
      <c r="F8" s="37" t="n">
        <v>1989</v>
      </c>
      <c r="G8" s="36" t="s">
        <v>24</v>
      </c>
      <c r="H8" s="38" t="str">
        <f aca="false">IF($E8="m",IF($F$1-$F8&gt;19,IF($F$1-$F8&lt;40,"A",IF($F$1-$F8&gt;49,IF($F$1-$F8&gt;59,"D","C"),"B")),"A"),IF($F$1-$F8&gt;19,IF($F$1-$F8&lt;40,"E","F"),"E"))</f>
        <v>A</v>
      </c>
      <c r="I8" s="38" t="n">
        <f aca="false">COUNTIF($H$7:$H8,$H8)</f>
        <v>2</v>
      </c>
      <c r="J8" s="39" t="n">
        <v>0.0251388888888889</v>
      </c>
    </row>
    <row r="9" s="50" customFormat="true" ht="14.25" hidden="false" customHeight="true" outlineLevel="0" collapsed="false">
      <c r="A9" s="43" t="n">
        <v>3</v>
      </c>
      <c r="B9" s="44" t="n">
        <v>96</v>
      </c>
      <c r="C9" s="51" t="s">
        <v>31</v>
      </c>
      <c r="D9" s="52" t="s">
        <v>32</v>
      </c>
      <c r="E9" s="47" t="s">
        <v>17</v>
      </c>
      <c r="F9" s="47" t="n">
        <v>1982</v>
      </c>
      <c r="G9" s="52" t="s">
        <v>33</v>
      </c>
      <c r="H9" s="48" t="str">
        <f aca="false">IF($E9="m",IF($F$1-$F9&gt;19,IF($F$1-$F9&lt;40,"A",IF($F$1-$F9&gt;49,IF($F$1-$F9&gt;59,"D","C"),"B")),"A"),IF($F$1-$F9&gt;19,IF($F$1-$F9&lt;40,"E","F"),"E"))</f>
        <v>A</v>
      </c>
      <c r="I9" s="48" t="n">
        <f aca="false">COUNTIF($H$7:$H9,$H9)</f>
        <v>3</v>
      </c>
      <c r="J9" s="49" t="n">
        <v>0.0265393518518519</v>
      </c>
    </row>
    <row r="10" s="40" customFormat="true" ht="15" hidden="true" customHeight="true" outlineLevel="0" collapsed="false">
      <c r="A10" s="89" t="n">
        <v>4</v>
      </c>
      <c r="B10" s="90" t="n">
        <v>94</v>
      </c>
      <c r="C10" s="91" t="s">
        <v>37</v>
      </c>
      <c r="D10" s="92" t="s">
        <v>16</v>
      </c>
      <c r="E10" s="17" t="s">
        <v>17</v>
      </c>
      <c r="F10" s="93" t="n">
        <v>1988</v>
      </c>
      <c r="G10" s="92" t="s">
        <v>38</v>
      </c>
      <c r="H10" s="21" t="str">
        <f aca="false">IF($E10="m",IF($F$1-$F10&gt;19,IF($F$1-$F10&lt;40,"A",IF($F$1-$F10&gt;49,IF($F$1-$F10&gt;59,"D","C"),"B")),"A"),IF($F$1-$F10&gt;19,IF($F$1-$F10&lt;40,"E","F"),"E"))</f>
        <v>A</v>
      </c>
      <c r="I10" s="21" t="n">
        <f aca="false">COUNTIF($H$7:$H10,$H10)</f>
        <v>4</v>
      </c>
      <c r="J10" s="94" t="n">
        <v>0.0271180555555555</v>
      </c>
    </row>
    <row r="11" s="50" customFormat="true" ht="15" hidden="true" customHeight="true" outlineLevel="0" collapsed="false">
      <c r="A11" s="89" t="n">
        <v>5</v>
      </c>
      <c r="B11" s="90" t="n">
        <v>34</v>
      </c>
      <c r="C11" s="91" t="s">
        <v>39</v>
      </c>
      <c r="D11" s="92" t="s">
        <v>40</v>
      </c>
      <c r="E11" s="17" t="s">
        <v>17</v>
      </c>
      <c r="F11" s="93" t="n">
        <v>1981</v>
      </c>
      <c r="G11" s="92" t="s">
        <v>41</v>
      </c>
      <c r="H11" s="21" t="str">
        <f aca="false">IF($E11="m",IF($F$1-$F11&gt;19,IF($F$1-$F11&lt;40,"A",IF($F$1-$F11&gt;49,IF($F$1-$F11&gt;59,"D","C"),"B")),"A"),IF($F$1-$F11&gt;19,IF($F$1-$F11&lt;40,"E","F"),"E"))</f>
        <v>A</v>
      </c>
      <c r="I11" s="21" t="n">
        <f aca="false">COUNTIF($H$7:$H11,$H11)</f>
        <v>5</v>
      </c>
      <c r="J11" s="94" t="n">
        <v>0.0277199074074074</v>
      </c>
    </row>
    <row r="12" s="50" customFormat="true" ht="15" hidden="true" customHeight="true" outlineLevel="0" collapsed="false">
      <c r="A12" s="89" t="n">
        <v>6</v>
      </c>
      <c r="B12" s="90" t="n">
        <v>54</v>
      </c>
      <c r="C12" s="95" t="s">
        <v>42</v>
      </c>
      <c r="D12" s="20" t="s">
        <v>29</v>
      </c>
      <c r="E12" s="17" t="s">
        <v>17</v>
      </c>
      <c r="F12" s="17" t="n">
        <v>1990</v>
      </c>
      <c r="G12" s="20" t="s">
        <v>43</v>
      </c>
      <c r="H12" s="21" t="str">
        <f aca="false">IF($E12="m",IF($F$1-$F12&gt;19,IF($F$1-$F12&lt;40,"A",IF($F$1-$F12&gt;49,IF($F$1-$F12&gt;59,"D","C"),"B")),"A"),IF($F$1-$F12&gt;19,IF($F$1-$F12&lt;40,"E","F"),"E"))</f>
        <v>A</v>
      </c>
      <c r="I12" s="21" t="n">
        <f aca="false">COUNTIF($H$7:$H12,$H12)</f>
        <v>6</v>
      </c>
      <c r="J12" s="94" t="n">
        <v>0.0283680555555556</v>
      </c>
    </row>
    <row r="13" s="16" customFormat="true" ht="15" hidden="true" customHeight="true" outlineLevel="0" collapsed="false">
      <c r="A13" s="89" t="n">
        <v>7</v>
      </c>
      <c r="B13" s="90" t="n">
        <v>85</v>
      </c>
      <c r="C13" s="95" t="s">
        <v>47</v>
      </c>
      <c r="D13" s="20" t="s">
        <v>48</v>
      </c>
      <c r="E13" s="17" t="s">
        <v>17</v>
      </c>
      <c r="F13" s="17" t="n">
        <v>1981</v>
      </c>
      <c r="G13" s="20" t="s">
        <v>49</v>
      </c>
      <c r="H13" s="21" t="str">
        <f aca="false">IF($E13="m",IF($F$1-$F13&gt;19,IF($F$1-$F13&lt;40,"A",IF($F$1-$F13&gt;49,IF($F$1-$F13&gt;59,"D","C"),"B")),"A"),IF($F$1-$F13&gt;19,IF($F$1-$F13&lt;40,"E","F"),"E"))</f>
        <v>A</v>
      </c>
      <c r="I13" s="21" t="n">
        <f aca="false">COUNTIF($H$7:$H13,$H13)</f>
        <v>7</v>
      </c>
      <c r="J13" s="94" t="n">
        <v>0.0292476851851852</v>
      </c>
    </row>
    <row r="14" s="16" customFormat="true" ht="15" hidden="true" customHeight="true" outlineLevel="0" collapsed="false">
      <c r="A14" s="89" t="n">
        <v>8</v>
      </c>
      <c r="B14" s="90" t="n">
        <v>104</v>
      </c>
      <c r="C14" s="95" t="s">
        <v>53</v>
      </c>
      <c r="D14" s="20" t="s">
        <v>54</v>
      </c>
      <c r="E14" s="17" t="s">
        <v>17</v>
      </c>
      <c r="F14" s="17" t="n">
        <v>1990</v>
      </c>
      <c r="G14" s="20" t="s">
        <v>55</v>
      </c>
      <c r="H14" s="21" t="str">
        <f aca="false">IF($E14="m",IF($F$1-$F14&gt;19,IF($F$1-$F14&lt;40,"A",IF($F$1-$F14&gt;49,IF($F$1-$F14&gt;59,"D","C"),"B")),"A"),IF($F$1-$F14&gt;19,IF($F$1-$F14&lt;40,"E","F"),"E"))</f>
        <v>A</v>
      </c>
      <c r="I14" s="21" t="n">
        <f aca="false">COUNTIF($H$7:$H14,$H14)</f>
        <v>8</v>
      </c>
      <c r="J14" s="94" t="n">
        <v>0.029537037037037</v>
      </c>
    </row>
    <row r="15" s="50" customFormat="true" ht="15" hidden="true" customHeight="true" outlineLevel="0" collapsed="false">
      <c r="A15" s="89" t="n">
        <v>9</v>
      </c>
      <c r="B15" s="90" t="n">
        <v>40</v>
      </c>
      <c r="C15" s="91" t="s">
        <v>56</v>
      </c>
      <c r="D15" s="92" t="s">
        <v>57</v>
      </c>
      <c r="E15" s="17" t="s">
        <v>17</v>
      </c>
      <c r="F15" s="93" t="n">
        <v>1985</v>
      </c>
      <c r="G15" s="96" t="s">
        <v>58</v>
      </c>
      <c r="H15" s="21" t="str">
        <f aca="false">IF($E15="m",IF($F$1-$F15&gt;19,IF($F$1-$F15&lt;40,"A",IF($F$1-$F15&gt;49,IF($F$1-$F15&gt;59,"D","C"),"B")),"A"),IF($F$1-$F15&gt;19,IF($F$1-$F15&lt;40,"E","F"),"E"))</f>
        <v>A</v>
      </c>
      <c r="I15" s="21" t="n">
        <f aca="false">COUNTIF($H$7:$H15,$H15)</f>
        <v>9</v>
      </c>
      <c r="J15" s="94" t="n">
        <v>0.0296527777777778</v>
      </c>
    </row>
    <row r="16" s="32" customFormat="true" ht="15" hidden="true" customHeight="true" outlineLevel="0" collapsed="false">
      <c r="A16" s="89" t="n">
        <v>10</v>
      </c>
      <c r="B16" s="90" t="n">
        <v>47</v>
      </c>
      <c r="C16" s="91" t="s">
        <v>65</v>
      </c>
      <c r="D16" s="92" t="s">
        <v>40</v>
      </c>
      <c r="E16" s="17" t="s">
        <v>17</v>
      </c>
      <c r="F16" s="93" t="n">
        <v>1986</v>
      </c>
      <c r="G16" s="92" t="s">
        <v>66</v>
      </c>
      <c r="H16" s="21" t="str">
        <f aca="false">IF($E16="m",IF($F$1-$F16&gt;19,IF($F$1-$F16&lt;40,"A",IF($F$1-$F16&gt;49,IF($F$1-$F16&gt;59,"D","C"),"B")),"A"),IF($F$1-$F16&gt;19,IF($F$1-$F16&lt;40,"E","F"),"E"))</f>
        <v>A</v>
      </c>
      <c r="I16" s="21" t="n">
        <f aca="false">COUNTIF($H$7:$H16,$H16)</f>
        <v>10</v>
      </c>
      <c r="J16" s="94" t="n">
        <v>0.030625</v>
      </c>
    </row>
    <row r="17" s="16" customFormat="true" ht="15" hidden="true" customHeight="true" outlineLevel="0" collapsed="false">
      <c r="A17" s="89" t="n">
        <v>11</v>
      </c>
      <c r="B17" s="90" t="n">
        <v>100</v>
      </c>
      <c r="C17" s="95" t="s">
        <v>76</v>
      </c>
      <c r="D17" s="20" t="s">
        <v>77</v>
      </c>
      <c r="E17" s="17" t="s">
        <v>17</v>
      </c>
      <c r="F17" s="17" t="n">
        <v>1993</v>
      </c>
      <c r="G17" s="20" t="s">
        <v>46</v>
      </c>
      <c r="H17" s="21" t="str">
        <f aca="false">IF($E17="m",IF($F$1-$F17&gt;19,IF($F$1-$F17&lt;40,"A",IF($F$1-$F17&gt;49,IF($F$1-$F17&gt;59,"D","C"),"B")),"A"),IF($F$1-$F17&gt;19,IF($F$1-$F17&lt;40,"E","F"),"E"))</f>
        <v>A</v>
      </c>
      <c r="I17" s="21" t="n">
        <f aca="false">COUNTIF($H$7:$H17,$H17)</f>
        <v>11</v>
      </c>
      <c r="J17" s="94" t="n">
        <v>0.0311342592592593</v>
      </c>
    </row>
    <row r="18" s="32" customFormat="true" ht="15" hidden="true" customHeight="true" outlineLevel="0" collapsed="false">
      <c r="A18" s="89" t="n">
        <v>12</v>
      </c>
      <c r="B18" s="90" t="n">
        <v>56</v>
      </c>
      <c r="C18" s="95" t="s">
        <v>91</v>
      </c>
      <c r="D18" s="97" t="s">
        <v>92</v>
      </c>
      <c r="E18" s="17" t="s">
        <v>17</v>
      </c>
      <c r="F18" s="17" t="n">
        <v>1987</v>
      </c>
      <c r="G18" s="97" t="s">
        <v>61</v>
      </c>
      <c r="H18" s="21" t="str">
        <f aca="false">IF($E18="m",IF($F$1-$F18&gt;19,IF($F$1-$F18&lt;40,"A",IF($F$1-$F18&gt;49,IF($F$1-$F18&gt;59,"D","C"),"B")),"A"),IF($F$1-$F18&gt;19,IF($F$1-$F18&lt;40,"E","F"),"E"))</f>
        <v>A</v>
      </c>
      <c r="I18" s="21" t="n">
        <f aca="false">COUNTIF($H$7:$H18,$H18)</f>
        <v>12</v>
      </c>
      <c r="J18" s="94" t="n">
        <v>0.0319097222222222</v>
      </c>
    </row>
    <row r="19" s="16" customFormat="true" ht="15" hidden="true" customHeight="true" outlineLevel="0" collapsed="false">
      <c r="A19" s="89" t="n">
        <v>13</v>
      </c>
      <c r="B19" s="90" t="n">
        <v>103</v>
      </c>
      <c r="C19" s="95" t="s">
        <v>93</v>
      </c>
      <c r="D19" s="20" t="s">
        <v>94</v>
      </c>
      <c r="E19" s="17" t="s">
        <v>17</v>
      </c>
      <c r="F19" s="17" t="n">
        <v>1979</v>
      </c>
      <c r="G19" s="20" t="s">
        <v>95</v>
      </c>
      <c r="H19" s="21" t="str">
        <f aca="false">IF($E19="m",IF($F$1-$F19&gt;19,IF($F$1-$F19&lt;40,"A",IF($F$1-$F19&gt;49,IF($F$1-$F19&gt;59,"D","C"),"B")),"A"),IF($F$1-$F19&gt;19,IF($F$1-$F19&lt;40,"E","F"),"E"))</f>
        <v>A</v>
      </c>
      <c r="I19" s="21" t="n">
        <f aca="false">COUNTIF($H$7:$H19,$H19)</f>
        <v>13</v>
      </c>
      <c r="J19" s="94" t="n">
        <v>0.0319791666666667</v>
      </c>
    </row>
    <row r="20" s="16" customFormat="true" ht="15" hidden="true" customHeight="true" outlineLevel="0" collapsed="false">
      <c r="A20" s="89" t="n">
        <v>14</v>
      </c>
      <c r="B20" s="90" t="n">
        <v>28</v>
      </c>
      <c r="C20" s="91" t="s">
        <v>96</v>
      </c>
      <c r="D20" s="92" t="s">
        <v>97</v>
      </c>
      <c r="E20" s="17" t="s">
        <v>17</v>
      </c>
      <c r="F20" s="93" t="n">
        <v>2004</v>
      </c>
      <c r="G20" s="92" t="s">
        <v>98</v>
      </c>
      <c r="H20" s="21" t="str">
        <f aca="false">IF($E20="m",IF($F$1-$F20&gt;19,IF($F$1-$F20&lt;40,"A",IF($F$1-$F20&gt;49,IF($F$1-$F20&gt;59,"D","C"),"B")),"A"),IF($F$1-$F20&gt;19,IF($F$1-$F20&lt;40,"E","F"),"E"))</f>
        <v>A</v>
      </c>
      <c r="I20" s="21" t="n">
        <f aca="false">COUNTIF($H$7:$H20,$H20)</f>
        <v>14</v>
      </c>
      <c r="J20" s="94" t="n">
        <v>0.0320486111111111</v>
      </c>
    </row>
    <row r="21" s="16" customFormat="true" ht="15" hidden="true" customHeight="true" outlineLevel="0" collapsed="false">
      <c r="A21" s="89" t="n">
        <v>15</v>
      </c>
      <c r="B21" s="90" t="n">
        <v>93</v>
      </c>
      <c r="C21" s="95" t="s">
        <v>101</v>
      </c>
      <c r="D21" s="20" t="s">
        <v>102</v>
      </c>
      <c r="E21" s="17" t="s">
        <v>17</v>
      </c>
      <c r="F21" s="17" t="n">
        <v>1995</v>
      </c>
      <c r="G21" s="20" t="s">
        <v>27</v>
      </c>
      <c r="H21" s="21" t="str">
        <f aca="false">IF($E21="m",IF($F$1-$F21&gt;19,IF($F$1-$F21&lt;40,"A",IF($F$1-$F21&gt;49,IF($F$1-$F21&gt;59,"D","C"),"B")),"A"),IF($F$1-$F21&gt;19,IF($F$1-$F21&lt;40,"E","F"),"E"))</f>
        <v>A</v>
      </c>
      <c r="I21" s="21" t="n">
        <f aca="false">COUNTIF($H$7:$H21,$H21)</f>
        <v>15</v>
      </c>
      <c r="J21" s="94" t="n">
        <v>0.0322916666666667</v>
      </c>
    </row>
    <row r="22" s="32" customFormat="true" ht="15" hidden="true" customHeight="true" outlineLevel="0" collapsed="false">
      <c r="A22" s="89" t="n">
        <v>16</v>
      </c>
      <c r="B22" s="90" t="n">
        <v>68</v>
      </c>
      <c r="C22" s="95" t="s">
        <v>108</v>
      </c>
      <c r="D22" s="20" t="s">
        <v>109</v>
      </c>
      <c r="E22" s="17" t="s">
        <v>17</v>
      </c>
      <c r="F22" s="17" t="n">
        <v>1987</v>
      </c>
      <c r="G22" s="20" t="s">
        <v>49</v>
      </c>
      <c r="H22" s="21" t="str">
        <f aca="false">IF($E22="m",IF($F$1-$F22&gt;19,IF($F$1-$F22&lt;40,"A",IF($F$1-$F22&gt;49,IF($F$1-$F22&gt;59,"D","C"),"B")),"A"),IF($F$1-$F22&gt;19,IF($F$1-$F22&lt;40,"E","F"),"E"))</f>
        <v>A</v>
      </c>
      <c r="I22" s="21" t="n">
        <f aca="false">COUNTIF($H$7:$H22,$H22)</f>
        <v>16</v>
      </c>
      <c r="J22" s="94" t="n">
        <v>0.0328009259259259</v>
      </c>
    </row>
    <row r="23" s="16" customFormat="true" ht="15" hidden="true" customHeight="true" outlineLevel="0" collapsed="false">
      <c r="A23" s="89" t="n">
        <v>17</v>
      </c>
      <c r="B23" s="90" t="n">
        <v>69</v>
      </c>
      <c r="C23" s="95" t="s">
        <v>105</v>
      </c>
      <c r="D23" s="97" t="s">
        <v>35</v>
      </c>
      <c r="E23" s="17" t="s">
        <v>17</v>
      </c>
      <c r="F23" s="17" t="n">
        <v>1987</v>
      </c>
      <c r="G23" s="97" t="s">
        <v>49</v>
      </c>
      <c r="H23" s="21" t="str">
        <f aca="false">IF($E23="m",IF($F$1-$F23&gt;19,IF($F$1-$F23&lt;40,"A",IF($F$1-$F23&gt;49,IF($F$1-$F23&gt;59,"D","C"),"B")),"A"),IF($F$1-$F23&gt;19,IF($F$1-$F23&lt;40,"E","F"),"E"))</f>
        <v>A</v>
      </c>
      <c r="I23" s="21" t="n">
        <f aca="false">COUNTIF($H$7:$H23,$H23)</f>
        <v>17</v>
      </c>
      <c r="J23" s="94" t="n">
        <v>0.0329166666666667</v>
      </c>
    </row>
    <row r="24" s="16" customFormat="true" ht="15" hidden="true" customHeight="true" outlineLevel="0" collapsed="false">
      <c r="A24" s="89" t="n">
        <v>18</v>
      </c>
      <c r="B24" s="90" t="n">
        <v>32</v>
      </c>
      <c r="C24" s="95" t="s">
        <v>112</v>
      </c>
      <c r="D24" s="97" t="s">
        <v>113</v>
      </c>
      <c r="E24" s="17" t="s">
        <v>17</v>
      </c>
      <c r="F24" s="17" t="n">
        <v>1982</v>
      </c>
      <c r="G24" s="97" t="s">
        <v>114</v>
      </c>
      <c r="H24" s="21" t="str">
        <f aca="false">IF($E24="m",IF($F$1-$F24&gt;19,IF($F$1-$F24&lt;40,"A",IF($F$1-$F24&gt;49,IF($F$1-$F24&gt;59,"D","C"),"B")),"A"),IF($F$1-$F24&gt;19,IF($F$1-$F24&lt;40,"E","F"),"E"))</f>
        <v>A</v>
      </c>
      <c r="I24" s="21" t="n">
        <f aca="false">COUNTIF($H$7:$H24,$H24)</f>
        <v>18</v>
      </c>
      <c r="J24" s="94" t="n">
        <v>0.0330902777777778</v>
      </c>
    </row>
    <row r="25" s="32" customFormat="true" ht="15" hidden="true" customHeight="true" outlineLevel="0" collapsed="false">
      <c r="A25" s="89" t="n">
        <v>19</v>
      </c>
      <c r="B25" s="90" t="n">
        <v>6</v>
      </c>
      <c r="C25" s="95" t="s">
        <v>117</v>
      </c>
      <c r="D25" s="20" t="s">
        <v>26</v>
      </c>
      <c r="E25" s="17" t="s">
        <v>17</v>
      </c>
      <c r="F25" s="17" t="n">
        <v>1983</v>
      </c>
      <c r="G25" s="20" t="s">
        <v>46</v>
      </c>
      <c r="H25" s="21" t="str">
        <f aca="false">IF($E25="m",IF($F$1-$F25&gt;19,IF($F$1-$F25&lt;40,"A",IF($F$1-$F25&gt;49,IF($F$1-$F25&gt;59,"D","C"),"B")),"A"),IF($F$1-$F25&gt;19,IF($F$1-$F25&lt;40,"E","F"),"E"))</f>
        <v>A</v>
      </c>
      <c r="I25" s="21" t="n">
        <f aca="false">COUNTIF($H$7:$H25,$H25)</f>
        <v>19</v>
      </c>
      <c r="J25" s="94" t="n">
        <v>0.0333449074074074</v>
      </c>
    </row>
    <row r="26" s="98" customFormat="true" ht="15" hidden="true" customHeight="true" outlineLevel="0" collapsed="false">
      <c r="A26" s="89" t="n">
        <v>20</v>
      </c>
      <c r="B26" s="90" t="n">
        <v>101</v>
      </c>
      <c r="C26" s="95" t="s">
        <v>122</v>
      </c>
      <c r="D26" s="97" t="s">
        <v>123</v>
      </c>
      <c r="E26" s="17" t="s">
        <v>17</v>
      </c>
      <c r="F26" s="17" t="n">
        <v>1994</v>
      </c>
      <c r="G26" s="97" t="s">
        <v>124</v>
      </c>
      <c r="H26" s="21" t="str">
        <f aca="false">IF($E26="m",IF($F$1-$F26&gt;19,IF($F$1-$F26&lt;40,"A",IF($F$1-$F26&gt;49,IF($F$1-$F26&gt;59,"D","C"),"B")),"A"),IF($F$1-$F26&gt;19,IF($F$1-$F26&lt;40,"E","F"),"E"))</f>
        <v>A</v>
      </c>
      <c r="I26" s="21" t="n">
        <f aca="false">COUNTIF($H$7:$H26,$H26)</f>
        <v>20</v>
      </c>
      <c r="J26" s="94" t="n">
        <v>0.0334027777777778</v>
      </c>
    </row>
    <row r="27" s="16" customFormat="true" ht="15" hidden="true" customHeight="true" outlineLevel="0" collapsed="false">
      <c r="A27" s="89" t="n">
        <v>21</v>
      </c>
      <c r="B27" s="90" t="n">
        <v>35</v>
      </c>
      <c r="C27" s="91" t="s">
        <v>125</v>
      </c>
      <c r="D27" s="92" t="s">
        <v>126</v>
      </c>
      <c r="E27" s="17" t="s">
        <v>17</v>
      </c>
      <c r="F27" s="93" t="n">
        <v>1985</v>
      </c>
      <c r="G27" s="92" t="s">
        <v>127</v>
      </c>
      <c r="H27" s="21" t="str">
        <f aca="false">IF($E27="m",IF($F$1-$F27&gt;19,IF($F$1-$F27&lt;40,"A",IF($F$1-$F27&gt;49,IF($F$1-$F27&gt;59,"D","C"),"B")),"A"),IF($F$1-$F27&gt;19,IF($F$1-$F27&lt;40,"E","F"),"E"))</f>
        <v>A</v>
      </c>
      <c r="I27" s="21" t="n">
        <f aca="false">COUNTIF($H$7:$H27,$H27)</f>
        <v>21</v>
      </c>
      <c r="J27" s="94" t="n">
        <v>0.0334837962962963</v>
      </c>
    </row>
    <row r="28" s="16" customFormat="true" ht="15" hidden="true" customHeight="true" outlineLevel="0" collapsed="false">
      <c r="A28" s="89" t="n">
        <v>22</v>
      </c>
      <c r="B28" s="90" t="n">
        <v>95</v>
      </c>
      <c r="C28" s="95" t="s">
        <v>137</v>
      </c>
      <c r="D28" s="20" t="s">
        <v>23</v>
      </c>
      <c r="E28" s="17" t="s">
        <v>17</v>
      </c>
      <c r="F28" s="17" t="n">
        <v>1984</v>
      </c>
      <c r="G28" s="20" t="s">
        <v>49</v>
      </c>
      <c r="H28" s="21" t="str">
        <f aca="false">IF($E28="m",IF($F$1-$F28&gt;19,IF($F$1-$F28&lt;40,"A",IF($F$1-$F28&gt;49,IF($F$1-$F28&gt;59,"D","C"),"B")),"A"),IF($F$1-$F28&gt;19,IF($F$1-$F28&lt;40,"E","F"),"E"))</f>
        <v>A</v>
      </c>
      <c r="I28" s="21" t="n">
        <f aca="false">COUNTIF($H$7:$H28,$H28)</f>
        <v>22</v>
      </c>
      <c r="J28" s="94" t="n">
        <v>0.0345601851851852</v>
      </c>
    </row>
    <row r="29" s="16" customFormat="true" ht="15" hidden="true" customHeight="true" outlineLevel="0" collapsed="false">
      <c r="A29" s="89" t="n">
        <v>23</v>
      </c>
      <c r="B29" s="90" t="n">
        <v>66</v>
      </c>
      <c r="C29" s="91" t="s">
        <v>96</v>
      </c>
      <c r="D29" s="92" t="s">
        <v>16</v>
      </c>
      <c r="E29" s="17" t="s">
        <v>17</v>
      </c>
      <c r="F29" s="93" t="n">
        <v>1982</v>
      </c>
      <c r="G29" s="92" t="s">
        <v>146</v>
      </c>
      <c r="H29" s="21" t="str">
        <f aca="false">IF($E29="m",IF($F$1-$F29&gt;19,IF($F$1-$F29&lt;40,"A",IF($F$1-$F29&gt;49,IF($F$1-$F29&gt;59,"D","C"),"B")),"A"),IF($F$1-$F29&gt;19,IF($F$1-$F29&lt;40,"E","F"),"E"))</f>
        <v>A</v>
      </c>
      <c r="I29" s="21" t="n">
        <f aca="false">COUNTIF($H$7:$H29,$H29)</f>
        <v>23</v>
      </c>
      <c r="J29" s="94" t="n">
        <v>0.0349884259259259</v>
      </c>
    </row>
    <row r="30" s="40" customFormat="true" ht="15" hidden="true" customHeight="true" outlineLevel="0" collapsed="false">
      <c r="A30" s="89" t="n">
        <v>24</v>
      </c>
      <c r="B30" s="90" t="n">
        <v>13</v>
      </c>
      <c r="C30" s="95" t="s">
        <v>152</v>
      </c>
      <c r="D30" s="97" t="s">
        <v>74</v>
      </c>
      <c r="E30" s="17" t="s">
        <v>17</v>
      </c>
      <c r="F30" s="17" t="n">
        <v>1988</v>
      </c>
      <c r="G30" s="97" t="s">
        <v>153</v>
      </c>
      <c r="H30" s="21" t="str">
        <f aca="false">IF($E30="m",IF($F$1-$F30&gt;19,IF($F$1-$F30&lt;40,"A",IF($F$1-$F30&gt;49,IF($F$1-$F30&gt;59,"D","C"),"B")),"A"),IF($F$1-$F30&gt;19,IF($F$1-$F30&lt;40,"E","F"),"E"))</f>
        <v>A</v>
      </c>
      <c r="I30" s="21" t="n">
        <f aca="false">COUNTIF($H$7:$H30,$H30)</f>
        <v>24</v>
      </c>
      <c r="J30" s="94" t="n">
        <v>0.035787037037037</v>
      </c>
    </row>
    <row r="31" s="50" customFormat="true" ht="15" hidden="true" customHeight="true" outlineLevel="0" collapsed="false">
      <c r="A31" s="89" t="n">
        <v>25</v>
      </c>
      <c r="B31" s="90" t="n">
        <v>24</v>
      </c>
      <c r="C31" s="95" t="s">
        <v>166</v>
      </c>
      <c r="D31" s="20" t="s">
        <v>16</v>
      </c>
      <c r="E31" s="17" t="s">
        <v>17</v>
      </c>
      <c r="F31" s="17" t="n">
        <v>1998</v>
      </c>
      <c r="G31" s="20" t="s">
        <v>167</v>
      </c>
      <c r="H31" s="21" t="str">
        <f aca="false">IF($E31="m",IF($F$1-$F31&gt;19,IF($F$1-$F31&lt;40,"A",IF($F$1-$F31&gt;49,IF($F$1-$F31&gt;59,"D","C"),"B")),"A"),IF($F$1-$F31&gt;19,IF($F$1-$F31&lt;40,"E","F"),"E"))</f>
        <v>A</v>
      </c>
      <c r="I31" s="21" t="n">
        <f aca="false">COUNTIF($H$7:$H31,$H31)</f>
        <v>25</v>
      </c>
      <c r="J31" s="94" t="n">
        <v>0.0372222222222222</v>
      </c>
    </row>
    <row r="32" s="32" customFormat="true" ht="15" hidden="true" customHeight="true" outlineLevel="0" collapsed="false">
      <c r="A32" s="89" t="n">
        <v>26</v>
      </c>
      <c r="B32" s="90" t="n">
        <v>84</v>
      </c>
      <c r="C32" s="95" t="s">
        <v>170</v>
      </c>
      <c r="D32" s="20" t="s">
        <v>63</v>
      </c>
      <c r="E32" s="17" t="s">
        <v>17</v>
      </c>
      <c r="F32" s="17" t="n">
        <v>1988</v>
      </c>
      <c r="G32" s="20" t="s">
        <v>171</v>
      </c>
      <c r="H32" s="21" t="str">
        <f aca="false">IF($E32="m",IF($F$1-$F32&gt;19,IF($F$1-$F32&lt;40,"A",IF($F$1-$F32&gt;49,IF($F$1-$F32&gt;59,"D","C"),"B")),"A"),IF($F$1-$F32&gt;19,IF($F$1-$F32&lt;40,"E","F"),"E"))</f>
        <v>A</v>
      </c>
      <c r="I32" s="21" t="n">
        <f aca="false">COUNTIF($H$7:$H32,$H32)</f>
        <v>26</v>
      </c>
      <c r="J32" s="94" t="n">
        <v>0.0372685185185185</v>
      </c>
    </row>
    <row r="33" s="16" customFormat="true" ht="15" hidden="true" customHeight="true" outlineLevel="0" collapsed="false">
      <c r="A33" s="89" t="n">
        <v>27</v>
      </c>
      <c r="B33" s="90" t="n">
        <v>105</v>
      </c>
      <c r="C33" s="95" t="s">
        <v>172</v>
      </c>
      <c r="D33" s="20" t="s">
        <v>68</v>
      </c>
      <c r="E33" s="17" t="s">
        <v>17</v>
      </c>
      <c r="F33" s="17" t="n">
        <v>2002</v>
      </c>
      <c r="G33" s="20" t="s">
        <v>173</v>
      </c>
      <c r="H33" s="21" t="str">
        <f aca="false">IF($E33="m",IF($F$1-$F33&gt;19,IF($F$1-$F33&lt;40,"A",IF($F$1-$F33&gt;49,IF($F$1-$F33&gt;59,"D","C"),"B")),"A"),IF($F$1-$F33&gt;19,IF($F$1-$F33&lt;40,"E","F"),"E"))</f>
        <v>A</v>
      </c>
      <c r="I33" s="21" t="n">
        <f aca="false">COUNTIF($H$7:$H33,$H33)</f>
        <v>27</v>
      </c>
      <c r="J33" s="94" t="n">
        <v>0.0372800925925926</v>
      </c>
    </row>
    <row r="34" s="32" customFormat="true" ht="15" hidden="true" customHeight="true" outlineLevel="0" collapsed="false">
      <c r="A34" s="89" t="n">
        <v>28</v>
      </c>
      <c r="B34" s="90" t="n">
        <v>102</v>
      </c>
      <c r="C34" s="95" t="s">
        <v>175</v>
      </c>
      <c r="D34" s="97" t="s">
        <v>130</v>
      </c>
      <c r="E34" s="17" t="s">
        <v>17</v>
      </c>
      <c r="F34" s="17" t="n">
        <v>1984</v>
      </c>
      <c r="G34" s="97" t="s">
        <v>176</v>
      </c>
      <c r="H34" s="21" t="str">
        <f aca="false">IF($E34="m",IF($F$1-$F34&gt;19,IF($F$1-$F34&lt;40,"A",IF($F$1-$F34&gt;49,IF($F$1-$F34&gt;59,"D","C"),"B")),"A"),IF($F$1-$F34&gt;19,IF($F$1-$F34&lt;40,"E","F"),"E"))</f>
        <v>A</v>
      </c>
      <c r="I34" s="21" t="n">
        <f aca="false">COUNTIF($H$7:$H34,$H34)</f>
        <v>28</v>
      </c>
      <c r="J34" s="94" t="n">
        <v>0.0377662037037037</v>
      </c>
    </row>
    <row r="35" s="16" customFormat="true" ht="15" hidden="true" customHeight="true" outlineLevel="0" collapsed="false">
      <c r="A35" s="89" t="n">
        <v>29</v>
      </c>
      <c r="B35" s="90" t="n">
        <v>79</v>
      </c>
      <c r="C35" s="95" t="s">
        <v>177</v>
      </c>
      <c r="D35" s="97" t="s">
        <v>178</v>
      </c>
      <c r="E35" s="17" t="s">
        <v>17</v>
      </c>
      <c r="F35" s="17" t="n">
        <v>1998</v>
      </c>
      <c r="G35" s="97" t="s">
        <v>179</v>
      </c>
      <c r="H35" s="21" t="str">
        <f aca="false">IF($E35="m",IF($F$1-$F35&gt;19,IF($F$1-$F35&lt;40,"A",IF($F$1-$F35&gt;49,IF($F$1-$F35&gt;59,"D","C"),"B")),"A"),IF($F$1-$F35&gt;19,IF($F$1-$F35&lt;40,"E","F"),"E"))</f>
        <v>A</v>
      </c>
      <c r="I35" s="21" t="n">
        <f aca="false">COUNTIF($H$7:$H35,$H35)</f>
        <v>29</v>
      </c>
      <c r="J35" s="94" t="n">
        <v>0.0381365740740741</v>
      </c>
    </row>
    <row r="36" s="50" customFormat="true" ht="15" hidden="true" customHeight="true" outlineLevel="0" collapsed="false">
      <c r="A36" s="89" t="n">
        <v>30</v>
      </c>
      <c r="B36" s="90" t="n">
        <v>77</v>
      </c>
      <c r="C36" s="95" t="s">
        <v>183</v>
      </c>
      <c r="D36" s="20" t="s">
        <v>161</v>
      </c>
      <c r="E36" s="17" t="s">
        <v>17</v>
      </c>
      <c r="F36" s="17" t="n">
        <v>1990</v>
      </c>
      <c r="G36" s="20" t="s">
        <v>46</v>
      </c>
      <c r="H36" s="21" t="str">
        <f aca="false">IF($E36="m",IF($F$1-$F36&gt;19,IF($F$1-$F36&lt;40,"A",IF($F$1-$F36&gt;49,IF($F$1-$F36&gt;59,"D","C"),"B")),"A"),IF($F$1-$F36&gt;19,IF($F$1-$F36&lt;40,"E","F"),"E"))</f>
        <v>A</v>
      </c>
      <c r="I36" s="21" t="n">
        <f aca="false">COUNTIF($H$7:$H36,$H36)</f>
        <v>30</v>
      </c>
      <c r="J36" s="94" t="n">
        <v>0.0385763888888889</v>
      </c>
    </row>
    <row r="37" s="32" customFormat="true" ht="15" hidden="true" customHeight="true" outlineLevel="0" collapsed="false">
      <c r="A37" s="89" t="n">
        <v>31</v>
      </c>
      <c r="B37" s="90" t="n">
        <v>49</v>
      </c>
      <c r="C37" s="91" t="s">
        <v>195</v>
      </c>
      <c r="D37" s="92" t="s">
        <v>63</v>
      </c>
      <c r="E37" s="17" t="s">
        <v>17</v>
      </c>
      <c r="F37" s="93" t="n">
        <v>1988</v>
      </c>
      <c r="G37" s="92" t="s">
        <v>61</v>
      </c>
      <c r="H37" s="21" t="str">
        <f aca="false">IF($E37="m",IF($F$1-$F37&gt;19,IF($F$1-$F37&lt;40,"A",IF($F$1-$F37&gt;49,IF($F$1-$F37&gt;59,"D","C"),"B")),"A"),IF($F$1-$F37&gt;19,IF($F$1-$F37&lt;40,"E","F"),"E"))</f>
        <v>A</v>
      </c>
      <c r="I37" s="21" t="n">
        <f aca="false">COUNTIF($H$7:$H37,$H37)</f>
        <v>31</v>
      </c>
      <c r="J37" s="94" t="n">
        <v>0.0396759259259259</v>
      </c>
    </row>
    <row r="38" s="40" customFormat="true" ht="15" hidden="true" customHeight="true" outlineLevel="0" collapsed="false">
      <c r="A38" s="89" t="n">
        <v>32</v>
      </c>
      <c r="B38" s="90" t="n">
        <v>43</v>
      </c>
      <c r="C38" s="95" t="s">
        <v>196</v>
      </c>
      <c r="D38" s="20" t="s">
        <v>161</v>
      </c>
      <c r="E38" s="17" t="s">
        <v>17</v>
      </c>
      <c r="F38" s="17" t="n">
        <v>1983</v>
      </c>
      <c r="G38" s="99" t="s">
        <v>58</v>
      </c>
      <c r="H38" s="21" t="str">
        <f aca="false">IF($E38="m",IF($F$1-$F38&gt;19,IF($F$1-$F38&lt;40,"A",IF($F$1-$F38&gt;49,IF($F$1-$F38&gt;59,"D","C"),"B")),"A"),IF($F$1-$F38&gt;19,IF($F$1-$F38&lt;40,"E","F"),"E"))</f>
        <v>A</v>
      </c>
      <c r="I38" s="21" t="n">
        <f aca="false">COUNTIF($H$7:$H38,$H38)</f>
        <v>32</v>
      </c>
      <c r="J38" s="94" t="n">
        <v>0.04</v>
      </c>
    </row>
    <row r="39" s="16" customFormat="true" ht="15" hidden="true" customHeight="true" outlineLevel="0" collapsed="false">
      <c r="A39" s="89" t="n">
        <v>33</v>
      </c>
      <c r="B39" s="90" t="n">
        <v>11</v>
      </c>
      <c r="C39" s="95" t="s">
        <v>229</v>
      </c>
      <c r="D39" s="20" t="s">
        <v>230</v>
      </c>
      <c r="E39" s="17" t="s">
        <v>17</v>
      </c>
      <c r="F39" s="17" t="n">
        <v>1988</v>
      </c>
      <c r="G39" s="20" t="s">
        <v>49</v>
      </c>
      <c r="H39" s="21" t="str">
        <f aca="false">IF($E39="m",IF($F$1-$F39&gt;19,IF($F$1-$F39&lt;40,"A",IF($F$1-$F39&gt;49,IF($F$1-$F39&gt;59,"D","C"),"B")),"A"),IF($F$1-$F39&gt;19,IF($F$1-$F39&lt;40,"E","F"),"E"))</f>
        <v>A</v>
      </c>
      <c r="I39" s="21" t="n">
        <f aca="false">COUNTIF($H$7:$H39,$H39)</f>
        <v>33</v>
      </c>
      <c r="J39" s="94"/>
    </row>
    <row r="40" s="16" customFormat="true" ht="15" hidden="true" customHeight="true" outlineLevel="0" collapsed="false">
      <c r="A40" s="100" t="n">
        <v>34</v>
      </c>
      <c r="B40" s="101" t="n">
        <v>12</v>
      </c>
      <c r="C40" s="102" t="s">
        <v>229</v>
      </c>
      <c r="D40" s="103" t="s">
        <v>92</v>
      </c>
      <c r="E40" s="104" t="s">
        <v>17</v>
      </c>
      <c r="F40" s="104" t="n">
        <v>1990</v>
      </c>
      <c r="G40" s="103" t="s">
        <v>231</v>
      </c>
      <c r="H40" s="105" t="str">
        <f aca="false">IF($E40="m",IF($F$1-$F40&gt;19,IF($F$1-$F40&lt;40,"A",IF($F$1-$F40&gt;49,IF($F$1-$F40&gt;59,"D","C"),"B")),"A"),IF($F$1-$F40&gt;19,IF($F$1-$F40&lt;40,"E","F"),"E"))</f>
        <v>A</v>
      </c>
      <c r="I40" s="105" t="n">
        <f aca="false">COUNTIF($H$7:$H40,$H40)</f>
        <v>34</v>
      </c>
      <c r="J40" s="106"/>
    </row>
    <row r="41" s="16" customFormat="true" ht="25.5" hidden="false" customHeight="true" outlineLevel="0" collapsed="false">
      <c r="A41" s="80" t="s">
        <v>239</v>
      </c>
      <c r="B41" s="80"/>
      <c r="C41" s="80"/>
      <c r="D41" s="107"/>
      <c r="E41" s="108"/>
      <c r="F41" s="108"/>
      <c r="G41" s="107"/>
      <c r="H41" s="109"/>
      <c r="I41" s="109"/>
      <c r="J41" s="110"/>
    </row>
    <row r="42" s="32" customFormat="true" ht="15" hidden="false" customHeight="true" outlineLevel="0" collapsed="false">
      <c r="A42" s="24" t="n">
        <v>1</v>
      </c>
      <c r="B42" s="25" t="n">
        <v>60</v>
      </c>
      <c r="C42" s="26" t="s">
        <v>15</v>
      </c>
      <c r="D42" s="27" t="s">
        <v>16</v>
      </c>
      <c r="E42" s="28" t="s">
        <v>17</v>
      </c>
      <c r="F42" s="28" t="n">
        <v>1977</v>
      </c>
      <c r="G42" s="27" t="s">
        <v>18</v>
      </c>
      <c r="H42" s="29" t="str">
        <f aca="false">IF($E42="m",IF($F$1-$F42&gt;19,IF($F$1-$F42&lt;40,"A",IF($F$1-$F42&gt;49,IF($F$1-$F42&gt;59,"D","C"),"B")),"A"),IF($F$1-$F42&gt;19,IF($F$1-$F42&lt;40,"E","F"),"E"))</f>
        <v>B</v>
      </c>
      <c r="I42" s="29" t="n">
        <f aca="false">COUNTIF($H$7:$H42,$H42)</f>
        <v>1</v>
      </c>
      <c r="J42" s="30" t="n">
        <v>0.0242939814814815</v>
      </c>
    </row>
    <row r="43" s="40" customFormat="true" ht="15" hidden="false" customHeight="true" outlineLevel="0" collapsed="false">
      <c r="A43" s="33" t="n">
        <v>2</v>
      </c>
      <c r="B43" s="34" t="n">
        <v>31</v>
      </c>
      <c r="C43" s="41" t="s">
        <v>25</v>
      </c>
      <c r="D43" s="42" t="s">
        <v>26</v>
      </c>
      <c r="E43" s="37" t="s">
        <v>17</v>
      </c>
      <c r="F43" s="37" t="n">
        <v>1976</v>
      </c>
      <c r="G43" s="42" t="s">
        <v>27</v>
      </c>
      <c r="H43" s="38" t="str">
        <f aca="false">IF($E43="m",IF($F$1-$F43&gt;19,IF($F$1-$F43&lt;40,"A",IF($F$1-$F43&gt;49,IF($F$1-$F43&gt;59,"D","C"),"B")),"A"),IF($F$1-$F43&gt;19,IF($F$1-$F43&lt;40,"E","F"),"E"))</f>
        <v>B</v>
      </c>
      <c r="I43" s="38" t="n">
        <f aca="false">COUNTIF($H$7:$H43,$H43)</f>
        <v>2</v>
      </c>
      <c r="J43" s="39" t="n">
        <v>0.0259259259259259</v>
      </c>
    </row>
    <row r="44" s="50" customFormat="true" ht="15" hidden="false" customHeight="true" outlineLevel="0" collapsed="false">
      <c r="A44" s="43" t="n">
        <v>3</v>
      </c>
      <c r="B44" s="44" t="n">
        <v>1</v>
      </c>
      <c r="C44" s="45" t="s">
        <v>28</v>
      </c>
      <c r="D44" s="46" t="s">
        <v>29</v>
      </c>
      <c r="E44" s="47" t="s">
        <v>17</v>
      </c>
      <c r="F44" s="47" t="n">
        <v>1974</v>
      </c>
      <c r="G44" s="46" t="s">
        <v>30</v>
      </c>
      <c r="H44" s="48" t="str">
        <f aca="false">IF($E44="m",IF($F$1-$F44&gt;19,IF($F$1-$F44&lt;40,"A",IF($F$1-$F44&gt;49,IF($F$1-$F44&gt;59,"D","C"),"B")),"A"),IF($F$1-$F44&gt;19,IF($F$1-$F44&lt;40,"E","F"),"E"))</f>
        <v>B</v>
      </c>
      <c r="I44" s="48" t="n">
        <f aca="false">COUNTIF($H$7:$H44,$H44)</f>
        <v>3</v>
      </c>
      <c r="J44" s="49" t="n">
        <v>0.0264236111111111</v>
      </c>
    </row>
    <row r="45" s="16" customFormat="true" ht="15" hidden="true" customHeight="true" outlineLevel="0" collapsed="false">
      <c r="A45" s="89" t="n">
        <v>4</v>
      </c>
      <c r="B45" s="90" t="n">
        <v>2</v>
      </c>
      <c r="C45" s="91" t="s">
        <v>34</v>
      </c>
      <c r="D45" s="92" t="s">
        <v>35</v>
      </c>
      <c r="E45" s="17" t="s">
        <v>17</v>
      </c>
      <c r="F45" s="93" t="n">
        <v>1977</v>
      </c>
      <c r="G45" s="92" t="s">
        <v>36</v>
      </c>
      <c r="H45" s="21" t="str">
        <f aca="false">IF($E45="m",IF($F$1-$F45&gt;19,IF($F$1-$F45&lt;40,"A",IF($F$1-$F45&gt;49,IF($F$1-$F45&gt;59,"D","C"),"B")),"A"),IF($F$1-$F45&gt;19,IF($F$1-$F45&lt;40,"E","F"),"E"))</f>
        <v>B</v>
      </c>
      <c r="I45" s="21" t="n">
        <f aca="false">COUNTIF($H$7:$H45,$H45)</f>
        <v>4</v>
      </c>
      <c r="J45" s="94" t="n">
        <v>0.0268171296296296</v>
      </c>
    </row>
    <row r="46" s="16" customFormat="true" ht="15" hidden="true" customHeight="true" outlineLevel="0" collapsed="false">
      <c r="A46" s="89" t="n">
        <v>5</v>
      </c>
      <c r="B46" s="90" t="n">
        <v>62</v>
      </c>
      <c r="C46" s="91" t="s">
        <v>44</v>
      </c>
      <c r="D46" s="92" t="s">
        <v>45</v>
      </c>
      <c r="E46" s="17" t="s">
        <v>17</v>
      </c>
      <c r="F46" s="93" t="n">
        <v>1971</v>
      </c>
      <c r="G46" s="92" t="s">
        <v>46</v>
      </c>
      <c r="H46" s="21" t="str">
        <f aca="false">IF($E46="m",IF($F$1-$F46&gt;19,IF($F$1-$F46&lt;40,"A",IF($F$1-$F46&gt;49,IF($F$1-$F46&gt;59,"D","C"),"B")),"A"),IF($F$1-$F46&gt;19,IF($F$1-$F46&lt;40,"E","F"),"E"))</f>
        <v>B</v>
      </c>
      <c r="I46" s="21" t="n">
        <f aca="false">COUNTIF($H$7:$H46,$H46)</f>
        <v>5</v>
      </c>
      <c r="J46" s="94" t="n">
        <v>0.0289467592592593</v>
      </c>
    </row>
    <row r="47" s="16" customFormat="true" ht="15" hidden="true" customHeight="true" outlineLevel="0" collapsed="false">
      <c r="A47" s="89" t="n">
        <v>6</v>
      </c>
      <c r="B47" s="90" t="n">
        <v>73</v>
      </c>
      <c r="C47" s="95" t="s">
        <v>59</v>
      </c>
      <c r="D47" s="20" t="s">
        <v>60</v>
      </c>
      <c r="E47" s="17" t="s">
        <v>17</v>
      </c>
      <c r="F47" s="17" t="n">
        <v>1976</v>
      </c>
      <c r="G47" s="20" t="s">
        <v>61</v>
      </c>
      <c r="H47" s="21" t="str">
        <f aca="false">IF($E47="m",IF($F$1-$F47&gt;19,IF($F$1-$F47&lt;40,"A",IF($F$1-$F47&gt;49,IF($F$1-$F47&gt;59,"D","C"),"B")),"A"),IF($F$1-$F47&gt;19,IF($F$1-$F47&lt;40,"E","F"),"E"))</f>
        <v>B</v>
      </c>
      <c r="I47" s="21" t="n">
        <f aca="false">COUNTIF($H$7:$H47,$H47)</f>
        <v>6</v>
      </c>
      <c r="J47" s="94" t="n">
        <v>0.0300231481481481</v>
      </c>
    </row>
    <row r="48" s="98" customFormat="true" ht="15" hidden="true" customHeight="true" outlineLevel="0" collapsed="false">
      <c r="A48" s="89" t="n">
        <v>7</v>
      </c>
      <c r="B48" s="90" t="n">
        <v>5</v>
      </c>
      <c r="C48" s="91" t="s">
        <v>62</v>
      </c>
      <c r="D48" s="92" t="s">
        <v>63</v>
      </c>
      <c r="E48" s="17" t="s">
        <v>17</v>
      </c>
      <c r="F48" s="93" t="n">
        <v>1975</v>
      </c>
      <c r="G48" s="92" t="s">
        <v>64</v>
      </c>
      <c r="H48" s="21" t="str">
        <f aca="false">IF($E48="m",IF($F$1-$F48&gt;19,IF($F$1-$F48&lt;40,"A",IF($F$1-$F48&gt;49,IF($F$1-$F48&gt;59,"D","C"),"B")),"A"),IF($F$1-$F48&gt;19,IF($F$1-$F48&lt;40,"E","F"),"E"))</f>
        <v>B</v>
      </c>
      <c r="I48" s="21" t="n">
        <f aca="false">COUNTIF($H$7:$H48,$H48)</f>
        <v>7</v>
      </c>
      <c r="J48" s="94" t="n">
        <v>0.0302893518518519</v>
      </c>
    </row>
    <row r="49" s="50" customFormat="true" ht="15" hidden="true" customHeight="true" outlineLevel="0" collapsed="false">
      <c r="A49" s="89" t="n">
        <v>8</v>
      </c>
      <c r="B49" s="90" t="n">
        <v>83</v>
      </c>
      <c r="C49" s="95" t="s">
        <v>67</v>
      </c>
      <c r="D49" s="111" t="s">
        <v>68</v>
      </c>
      <c r="E49" s="17" t="s">
        <v>17</v>
      </c>
      <c r="F49" s="17" t="n">
        <v>1972</v>
      </c>
      <c r="G49" s="20" t="s">
        <v>49</v>
      </c>
      <c r="H49" s="21" t="str">
        <f aca="false">IF($E49="m",IF($F$1-$F49&gt;19,IF($F$1-$F49&lt;40,"A",IF($F$1-$F49&gt;49,IF($F$1-$F49&gt;59,"D","C"),"B")),"A"),IF($F$1-$F49&gt;19,IF($F$1-$F49&lt;40,"E","F"),"E"))</f>
        <v>B</v>
      </c>
      <c r="I49" s="21" t="n">
        <f aca="false">COUNTIF($H$7:$H49,$H49)</f>
        <v>8</v>
      </c>
      <c r="J49" s="94" t="n">
        <v>0.0306365740740741</v>
      </c>
    </row>
    <row r="50" s="16" customFormat="true" ht="15" hidden="true" customHeight="true" outlineLevel="0" collapsed="false">
      <c r="A50" s="89" t="n">
        <v>9</v>
      </c>
      <c r="B50" s="90" t="n">
        <v>81</v>
      </c>
      <c r="C50" s="95" t="s">
        <v>78</v>
      </c>
      <c r="D50" s="20" t="s">
        <v>79</v>
      </c>
      <c r="E50" s="17" t="s">
        <v>17</v>
      </c>
      <c r="F50" s="17" t="n">
        <v>1970</v>
      </c>
      <c r="G50" s="20" t="s">
        <v>80</v>
      </c>
      <c r="H50" s="21" t="str">
        <f aca="false">IF($E50="m",IF($F$1-$F50&gt;19,IF($F$1-$F50&lt;40,"A",IF($F$1-$F50&gt;49,IF($F$1-$F50&gt;59,"D","C"),"B")),"A"),IF($F$1-$F50&gt;19,IF($F$1-$F50&lt;40,"E","F"),"E"))</f>
        <v>B</v>
      </c>
      <c r="I50" s="21" t="n">
        <f aca="false">COUNTIF($H$7:$H50,$H50)</f>
        <v>9</v>
      </c>
      <c r="J50" s="94" t="n">
        <v>0.0312152777777778</v>
      </c>
    </row>
    <row r="51" s="16" customFormat="true" ht="15" hidden="true" customHeight="true" outlineLevel="0" collapsed="false">
      <c r="A51" s="89" t="n">
        <v>10</v>
      </c>
      <c r="B51" s="90" t="n">
        <v>59</v>
      </c>
      <c r="C51" s="91" t="s">
        <v>90</v>
      </c>
      <c r="D51" s="92" t="s">
        <v>74</v>
      </c>
      <c r="E51" s="17" t="s">
        <v>17</v>
      </c>
      <c r="F51" s="93" t="n">
        <v>1977</v>
      </c>
      <c r="G51" s="92" t="s">
        <v>61</v>
      </c>
      <c r="H51" s="21" t="str">
        <f aca="false">IF($E51="m",IF($F$1-$F51&gt;19,IF($F$1-$F51&lt;40,"A",IF($F$1-$F51&gt;49,IF($F$1-$F51&gt;59,"D","C"),"B")),"A"),IF($F$1-$F51&gt;19,IF($F$1-$F51&lt;40,"E","F"),"E"))</f>
        <v>B</v>
      </c>
      <c r="I51" s="21" t="n">
        <f aca="false">COUNTIF($H$7:$H51,$H51)</f>
        <v>10</v>
      </c>
      <c r="J51" s="94" t="n">
        <v>0.0317708333333333</v>
      </c>
    </row>
    <row r="52" s="16" customFormat="true" ht="15" hidden="true" customHeight="true" outlineLevel="0" collapsed="false">
      <c r="A52" s="89" t="n">
        <v>11</v>
      </c>
      <c r="B52" s="90" t="n">
        <v>45</v>
      </c>
      <c r="C52" s="91" t="s">
        <v>99</v>
      </c>
      <c r="D52" s="92" t="s">
        <v>100</v>
      </c>
      <c r="E52" s="17" t="s">
        <v>17</v>
      </c>
      <c r="F52" s="93" t="n">
        <v>1972</v>
      </c>
      <c r="G52" s="92" t="s">
        <v>49</v>
      </c>
      <c r="H52" s="21" t="str">
        <f aca="false">IF($E52="m",IF($F$1-$F52&gt;19,IF($F$1-$F52&lt;40,"A",IF($F$1-$F52&gt;49,IF($F$1-$F52&gt;59,"D","C"),"B")),"A"),IF($F$1-$F52&gt;19,IF($F$1-$F52&lt;40,"E","F"),"E"))</f>
        <v>B</v>
      </c>
      <c r="I52" s="21" t="n">
        <f aca="false">COUNTIF($H$7:$H52,$H52)</f>
        <v>11</v>
      </c>
      <c r="J52" s="94" t="n">
        <v>0.0322685185185185</v>
      </c>
    </row>
    <row r="53" s="16" customFormat="true" ht="15" hidden="true" customHeight="true" outlineLevel="0" collapsed="false">
      <c r="A53" s="89" t="n">
        <v>12</v>
      </c>
      <c r="B53" s="90" t="n">
        <v>51</v>
      </c>
      <c r="C53" s="91" t="s">
        <v>105</v>
      </c>
      <c r="D53" s="92" t="s">
        <v>106</v>
      </c>
      <c r="E53" s="17" t="s">
        <v>17</v>
      </c>
      <c r="F53" s="93" t="n">
        <v>1975</v>
      </c>
      <c r="G53" s="92" t="s">
        <v>107</v>
      </c>
      <c r="H53" s="21" t="str">
        <f aca="false">IF($E53="m",IF($F$1-$F53&gt;19,IF($F$1-$F53&lt;40,"A",IF($F$1-$F53&gt;49,IF($F$1-$F53&gt;59,"D","C"),"B")),"A"),IF($F$1-$F53&gt;19,IF($F$1-$F53&lt;40,"E","F"),"E"))</f>
        <v>B</v>
      </c>
      <c r="I53" s="21" t="n">
        <f aca="false">COUNTIF($H$7:$H53,$H53)</f>
        <v>12</v>
      </c>
      <c r="J53" s="94" t="n">
        <v>0.0327199074074074</v>
      </c>
    </row>
    <row r="54" s="16" customFormat="true" ht="15" hidden="true" customHeight="true" outlineLevel="0" collapsed="false">
      <c r="A54" s="89" t="n">
        <v>13</v>
      </c>
      <c r="B54" s="90" t="n">
        <v>46</v>
      </c>
      <c r="C54" s="95" t="s">
        <v>110</v>
      </c>
      <c r="D54" s="20" t="s">
        <v>111</v>
      </c>
      <c r="E54" s="17" t="s">
        <v>17</v>
      </c>
      <c r="F54" s="17" t="n">
        <v>1977</v>
      </c>
      <c r="G54" s="20" t="s">
        <v>49</v>
      </c>
      <c r="H54" s="21" t="str">
        <f aca="false">IF($E54="m",IF($F$1-$F54&gt;19,IF($F$1-$F54&lt;40,"A",IF($F$1-$F54&gt;49,IF($F$1-$F54&gt;59,"D","C"),"B")),"A"),IF($F$1-$F54&gt;19,IF($F$1-$F54&lt;40,"E","F"),"E"))</f>
        <v>B</v>
      </c>
      <c r="I54" s="21" t="n">
        <f aca="false">COUNTIF($H$7:$H54,$H54)</f>
        <v>13</v>
      </c>
      <c r="J54" s="94" t="n">
        <v>0.032962962962963</v>
      </c>
    </row>
    <row r="55" s="50" customFormat="true" ht="15" hidden="true" customHeight="true" outlineLevel="0" collapsed="false">
      <c r="A55" s="89" t="n">
        <v>14</v>
      </c>
      <c r="B55" s="90" t="n">
        <v>27</v>
      </c>
      <c r="C55" s="91" t="s">
        <v>135</v>
      </c>
      <c r="D55" s="92" t="s">
        <v>136</v>
      </c>
      <c r="E55" s="17" t="s">
        <v>17</v>
      </c>
      <c r="F55" s="93" t="n">
        <v>1970</v>
      </c>
      <c r="G55" s="92" t="s">
        <v>61</v>
      </c>
      <c r="H55" s="21" t="str">
        <f aca="false">IF($E55="m",IF($F$1-$F55&gt;19,IF($F$1-$F55&lt;40,"A",IF($F$1-$F55&gt;49,IF($F$1-$F55&gt;59,"D","C"),"B")),"A"),IF($F$1-$F55&gt;19,IF($F$1-$F55&lt;40,"E","F"),"E"))</f>
        <v>B</v>
      </c>
      <c r="I55" s="21" t="n">
        <f aca="false">COUNTIF($H$7:$H55,$H55)</f>
        <v>14</v>
      </c>
      <c r="J55" s="94" t="n">
        <v>0.034212962962963</v>
      </c>
    </row>
    <row r="56" s="16" customFormat="true" ht="15" hidden="true" customHeight="true" outlineLevel="0" collapsed="false">
      <c r="A56" s="89" t="n">
        <v>15</v>
      </c>
      <c r="B56" s="90" t="n">
        <v>57</v>
      </c>
      <c r="C56" s="91" t="s">
        <v>154</v>
      </c>
      <c r="D56" s="92" t="s">
        <v>16</v>
      </c>
      <c r="E56" s="17" t="s">
        <v>17</v>
      </c>
      <c r="F56" s="112" t="n">
        <v>1973</v>
      </c>
      <c r="G56" s="92" t="s">
        <v>155</v>
      </c>
      <c r="H56" s="21" t="str">
        <f aca="false">IF($E56="m",IF($F$1-$F56&gt;19,IF($F$1-$F56&lt;40,"A",IF($F$1-$F56&gt;49,IF($F$1-$F56&gt;59,"D","C"),"B")),"A"),IF($F$1-$F56&gt;19,IF($F$1-$F56&lt;40,"E","F"),"E"))</f>
        <v>B</v>
      </c>
      <c r="I56" s="21" t="n">
        <f aca="false">COUNTIF($H$7:$H56,$H56)</f>
        <v>15</v>
      </c>
      <c r="J56" s="94" t="n">
        <v>0.0358101851851852</v>
      </c>
    </row>
    <row r="57" s="16" customFormat="true" ht="15" hidden="true" customHeight="true" outlineLevel="0" collapsed="false">
      <c r="A57" s="89" t="n">
        <v>16</v>
      </c>
      <c r="B57" s="90" t="n">
        <v>48</v>
      </c>
      <c r="C57" s="95" t="s">
        <v>156</v>
      </c>
      <c r="D57" s="20" t="s">
        <v>88</v>
      </c>
      <c r="E57" s="17" t="s">
        <v>17</v>
      </c>
      <c r="F57" s="17" t="n">
        <v>1972</v>
      </c>
      <c r="G57" s="20" t="s">
        <v>49</v>
      </c>
      <c r="H57" s="21" t="str">
        <f aca="false">IF($E57="m",IF($F$1-$F57&gt;19,IF($F$1-$F57&lt;40,"A",IF($F$1-$F57&gt;49,IF($F$1-$F57&gt;59,"D","C"),"B")),"A"),IF($F$1-$F57&gt;19,IF($F$1-$F57&lt;40,"E","F"),"E"))</f>
        <v>B</v>
      </c>
      <c r="I57" s="21" t="n">
        <f aca="false">COUNTIF($H$7:$H57,$H57)</f>
        <v>16</v>
      </c>
      <c r="J57" s="94" t="n">
        <v>0.0358912037037037</v>
      </c>
    </row>
    <row r="58" s="16" customFormat="true" ht="15" hidden="true" customHeight="true" outlineLevel="0" collapsed="false">
      <c r="A58" s="100" t="n">
        <v>17</v>
      </c>
      <c r="B58" s="101" t="n">
        <v>72</v>
      </c>
      <c r="C58" s="102" t="s">
        <v>168</v>
      </c>
      <c r="D58" s="103" t="s">
        <v>54</v>
      </c>
      <c r="E58" s="104" t="s">
        <v>17</v>
      </c>
      <c r="F58" s="104" t="n">
        <v>1970</v>
      </c>
      <c r="G58" s="103" t="s">
        <v>169</v>
      </c>
      <c r="H58" s="105" t="str">
        <f aca="false">IF($E58="m",IF($F$1-$F58&gt;19,IF($F$1-$F58&lt;40,"A",IF($F$1-$F58&gt;49,IF($F$1-$F58&gt;59,"D","C"),"B")),"A"),IF($F$1-$F58&gt;19,IF($F$1-$F58&lt;40,"E","F"),"E"))</f>
        <v>B</v>
      </c>
      <c r="I58" s="105" t="n">
        <f aca="false">COUNTIF($H$7:$H58,$H58)</f>
        <v>17</v>
      </c>
      <c r="J58" s="106" t="n">
        <v>0.0372569444444444</v>
      </c>
    </row>
    <row r="59" s="10" customFormat="true" ht="28.5" hidden="false" customHeight="true" outlineLevel="0" collapsed="false">
      <c r="A59" s="80" t="s">
        <v>240</v>
      </c>
      <c r="B59" s="80"/>
      <c r="C59" s="80"/>
      <c r="D59" s="107"/>
      <c r="E59" s="108"/>
      <c r="F59" s="108"/>
      <c r="G59" s="107"/>
      <c r="H59" s="109"/>
      <c r="I59" s="109"/>
      <c r="J59" s="110"/>
    </row>
    <row r="60" s="32" customFormat="true" ht="15" hidden="false" customHeight="true" outlineLevel="0" collapsed="false">
      <c r="A60" s="24" t="n">
        <v>1</v>
      </c>
      <c r="B60" s="25" t="n">
        <v>92</v>
      </c>
      <c r="C60" s="26" t="s">
        <v>50</v>
      </c>
      <c r="D60" s="27" t="s">
        <v>51</v>
      </c>
      <c r="E60" s="28" t="s">
        <v>17</v>
      </c>
      <c r="F60" s="28" t="n">
        <v>1966</v>
      </c>
      <c r="G60" s="27" t="s">
        <v>52</v>
      </c>
      <c r="H60" s="29" t="str">
        <f aca="false">IF($E60="m",IF($F$1-$F60&gt;19,IF($F$1-$F60&lt;40,"A",IF($F$1-$F60&gt;49,IF($F$1-$F60&gt;59,"D","C"),"B")),"A"),IF($F$1-$F60&gt;19,IF($F$1-$F60&lt;40,"E","F"),"E"))</f>
        <v>C</v>
      </c>
      <c r="I60" s="29" t="n">
        <f aca="false">COUNTIF($H$7:$H60,$H60)</f>
        <v>1</v>
      </c>
      <c r="J60" s="30" t="n">
        <v>0.0294097222222222</v>
      </c>
    </row>
    <row r="61" s="40" customFormat="true" ht="15" hidden="false" customHeight="true" outlineLevel="0" collapsed="false">
      <c r="A61" s="33" t="n">
        <v>2</v>
      </c>
      <c r="B61" s="34" t="n">
        <v>23</v>
      </c>
      <c r="C61" s="35" t="s">
        <v>73</v>
      </c>
      <c r="D61" s="36" t="s">
        <v>74</v>
      </c>
      <c r="E61" s="37" t="s">
        <v>17</v>
      </c>
      <c r="F61" s="37" t="n">
        <v>1962</v>
      </c>
      <c r="G61" s="36" t="s">
        <v>75</v>
      </c>
      <c r="H61" s="38" t="str">
        <f aca="false">IF($E61="m",IF($F$1-$F61&gt;19,IF($F$1-$F61&lt;40,"A",IF($F$1-$F61&gt;49,IF($F$1-$F61&gt;59,"D","C"),"B")),"A"),IF($F$1-$F61&gt;19,IF($F$1-$F61&lt;40,"E","F"),"E"))</f>
        <v>C</v>
      </c>
      <c r="I61" s="38" t="n">
        <f aca="false">COUNTIF($H$7:$H61,$H61)</f>
        <v>2</v>
      </c>
      <c r="J61" s="39" t="n">
        <v>0.0309259259259259</v>
      </c>
    </row>
    <row r="62" s="50" customFormat="true" ht="15" hidden="false" customHeight="true" outlineLevel="0" collapsed="false">
      <c r="A62" s="43" t="n">
        <v>3</v>
      </c>
      <c r="B62" s="44" t="n">
        <v>82</v>
      </c>
      <c r="C62" s="45" t="s">
        <v>84</v>
      </c>
      <c r="D62" s="46" t="s">
        <v>85</v>
      </c>
      <c r="E62" s="47" t="s">
        <v>17</v>
      </c>
      <c r="F62" s="47" t="n">
        <v>1962</v>
      </c>
      <c r="G62" s="46" t="s">
        <v>86</v>
      </c>
      <c r="H62" s="48" t="str">
        <f aca="false">IF($E62="m",IF($F$1-$F62&gt;19,IF($F$1-$F62&lt;40,"A",IF($F$1-$F62&gt;49,IF($F$1-$F62&gt;59,"D","C"),"B")),"A"),IF($F$1-$F62&gt;19,IF($F$1-$F62&lt;40,"E","F"),"E"))</f>
        <v>C</v>
      </c>
      <c r="I62" s="48" t="n">
        <f aca="false">COUNTIF($H$7:$H62,$H62)</f>
        <v>3</v>
      </c>
      <c r="J62" s="49" t="n">
        <v>0.0312847222222222</v>
      </c>
    </row>
    <row r="63" s="40" customFormat="true" ht="15" hidden="true" customHeight="true" outlineLevel="0" collapsed="false">
      <c r="A63" s="89" t="n">
        <v>4</v>
      </c>
      <c r="B63" s="90" t="n">
        <v>33</v>
      </c>
      <c r="C63" s="95" t="s">
        <v>120</v>
      </c>
      <c r="D63" s="20" t="s">
        <v>111</v>
      </c>
      <c r="E63" s="17" t="s">
        <v>17</v>
      </c>
      <c r="F63" s="17" t="n">
        <v>1959</v>
      </c>
      <c r="G63" s="20" t="s">
        <v>121</v>
      </c>
      <c r="H63" s="21" t="str">
        <f aca="false">IF($E63="m",IF($F$1-$F63&gt;19,IF($F$1-$F63&lt;40,"A",IF($F$1-$F63&gt;49,IF($F$1-$F63&gt;59,"D","C"),"B")),"A"),IF($F$1-$F63&gt;19,IF($F$1-$F63&lt;40,"E","F"),"E"))</f>
        <v>C</v>
      </c>
      <c r="I63" s="21" t="n">
        <f aca="false">COUNTIF($H$7:$H63,$H63)</f>
        <v>4</v>
      </c>
      <c r="J63" s="94" t="n">
        <v>0.0334027777777778</v>
      </c>
    </row>
    <row r="64" s="16" customFormat="true" ht="15" hidden="true" customHeight="true" outlineLevel="0" collapsed="false">
      <c r="A64" s="89" t="n">
        <v>5</v>
      </c>
      <c r="B64" s="90" t="n">
        <v>30</v>
      </c>
      <c r="C64" s="91" t="s">
        <v>96</v>
      </c>
      <c r="D64" s="92" t="s">
        <v>130</v>
      </c>
      <c r="E64" s="17" t="s">
        <v>17</v>
      </c>
      <c r="F64" s="93" t="n">
        <v>1965</v>
      </c>
      <c r="G64" s="92" t="s">
        <v>61</v>
      </c>
      <c r="H64" s="21" t="str">
        <f aca="false">IF($E64="m",IF($F$1-$F64&gt;19,IF($F$1-$F64&lt;40,"A",IF($F$1-$F64&gt;49,IF($F$1-$F64&gt;59,"D","C"),"B")),"A"),IF($F$1-$F64&gt;19,IF($F$1-$F64&lt;40,"E","F"),"E"))</f>
        <v>C</v>
      </c>
      <c r="I64" s="21" t="n">
        <f aca="false">COUNTIF($H$7:$H64,$H64)</f>
        <v>5</v>
      </c>
      <c r="J64" s="94" t="n">
        <v>0.033599537037037</v>
      </c>
    </row>
    <row r="65" s="16" customFormat="true" ht="15" hidden="true" customHeight="true" outlineLevel="0" collapsed="false">
      <c r="A65" s="89" t="n">
        <v>6</v>
      </c>
      <c r="B65" s="90" t="n">
        <v>42</v>
      </c>
      <c r="C65" s="91" t="s">
        <v>160</v>
      </c>
      <c r="D65" s="92" t="s">
        <v>92</v>
      </c>
      <c r="E65" s="17" t="s">
        <v>17</v>
      </c>
      <c r="F65" s="93" t="n">
        <v>1964</v>
      </c>
      <c r="G65" s="92" t="s">
        <v>49</v>
      </c>
      <c r="H65" s="21" t="str">
        <f aca="false">IF($E65="m",IF($F$1-$F65&gt;19,IF($F$1-$F65&lt;40,"A",IF($F$1-$F65&gt;49,IF($F$1-$F65&gt;59,"D","C"),"B")),"A"),IF($F$1-$F65&gt;19,IF($F$1-$F65&lt;40,"E","F"),"E"))</f>
        <v>C</v>
      </c>
      <c r="I65" s="21" t="n">
        <f aca="false">COUNTIF($H$7:$H65,$H65)</f>
        <v>6</v>
      </c>
      <c r="J65" s="94" t="n">
        <v>0.0362268518518519</v>
      </c>
    </row>
    <row r="66" s="16" customFormat="true" ht="15" hidden="true" customHeight="true" outlineLevel="0" collapsed="false">
      <c r="A66" s="89" t="n">
        <v>7</v>
      </c>
      <c r="B66" s="90" t="n">
        <v>74</v>
      </c>
      <c r="C66" s="91" t="s">
        <v>174</v>
      </c>
      <c r="D66" s="92" t="s">
        <v>100</v>
      </c>
      <c r="E66" s="17" t="s">
        <v>17</v>
      </c>
      <c r="F66" s="93" t="n">
        <v>1959</v>
      </c>
      <c r="G66" s="92" t="s">
        <v>89</v>
      </c>
      <c r="H66" s="21" t="str">
        <f aca="false">IF($E66="m",IF($F$1-$F66&gt;19,IF($F$1-$F66&lt;40,"A",IF($F$1-$F66&gt;49,IF($F$1-$F66&gt;59,"D","C"),"B")),"A"),IF($F$1-$F66&gt;19,IF($F$1-$F66&lt;40,"E","F"),"E"))</f>
        <v>C</v>
      </c>
      <c r="I66" s="21" t="n">
        <f aca="false">COUNTIF($H$7:$H66,$H66)</f>
        <v>7</v>
      </c>
      <c r="J66" s="94" t="n">
        <v>0.0374884259259259</v>
      </c>
    </row>
    <row r="67" s="50" customFormat="true" ht="15" hidden="true" customHeight="true" outlineLevel="0" collapsed="false">
      <c r="A67" s="89" t="n">
        <v>8</v>
      </c>
      <c r="B67" s="90" t="n">
        <v>4</v>
      </c>
      <c r="C67" s="91" t="s">
        <v>180</v>
      </c>
      <c r="D67" s="92" t="s">
        <v>181</v>
      </c>
      <c r="E67" s="17" t="s">
        <v>17</v>
      </c>
      <c r="F67" s="93" t="n">
        <v>1964</v>
      </c>
      <c r="G67" s="92" t="s">
        <v>182</v>
      </c>
      <c r="H67" s="21" t="str">
        <f aca="false">IF($E67="m",IF($F$1-$F67&gt;19,IF($F$1-$F67&lt;40,"A",IF($F$1-$F67&gt;49,IF($F$1-$F67&gt;59,"D","C"),"B")),"A"),IF($F$1-$F67&gt;19,IF($F$1-$F67&lt;40,"E","F"),"E"))</f>
        <v>C</v>
      </c>
      <c r="I67" s="21" t="n">
        <f aca="false">COUNTIF($H$7:$H67,$H67)</f>
        <v>8</v>
      </c>
      <c r="J67" s="94" t="n">
        <v>0.0383680555555555</v>
      </c>
    </row>
    <row r="68" s="50" customFormat="true" ht="15" hidden="true" customHeight="true" outlineLevel="0" collapsed="false">
      <c r="A68" s="89" t="n">
        <v>9</v>
      </c>
      <c r="B68" s="90" t="n">
        <v>15</v>
      </c>
      <c r="C68" s="91" t="s">
        <v>197</v>
      </c>
      <c r="D68" s="92" t="s">
        <v>198</v>
      </c>
      <c r="E68" s="17" t="s">
        <v>17</v>
      </c>
      <c r="F68" s="112" t="n">
        <v>1960</v>
      </c>
      <c r="G68" s="92" t="s">
        <v>199</v>
      </c>
      <c r="H68" s="21" t="str">
        <f aca="false">IF($E68="m",IF($F$1-$F68&gt;19,IF($F$1-$F68&lt;40,"A",IF($F$1-$F68&gt;49,IF($F$1-$F68&gt;59,"D","C"),"B")),"A"),IF($F$1-$F68&gt;19,IF($F$1-$F68&lt;40,"E","F"),"E"))</f>
        <v>C</v>
      </c>
      <c r="I68" s="21" t="n">
        <f aca="false">COUNTIF($H$7:$H68,$H68)</f>
        <v>9</v>
      </c>
      <c r="J68" s="94" t="n">
        <v>0.0402083333333333</v>
      </c>
    </row>
    <row r="69" s="16" customFormat="true" ht="15" hidden="true" customHeight="true" outlineLevel="0" collapsed="false">
      <c r="A69" s="100" t="n">
        <v>10</v>
      </c>
      <c r="B69" s="101" t="n">
        <v>20</v>
      </c>
      <c r="C69" s="102" t="s">
        <v>222</v>
      </c>
      <c r="D69" s="103" t="s">
        <v>223</v>
      </c>
      <c r="E69" s="104" t="s">
        <v>17</v>
      </c>
      <c r="F69" s="104" t="n">
        <v>1962</v>
      </c>
      <c r="G69" s="103" t="s">
        <v>224</v>
      </c>
      <c r="H69" s="105" t="str">
        <f aca="false">IF($E69="m",IF($F$1-$F69&gt;19,IF($F$1-$F69&lt;40,"A",IF($F$1-$F69&gt;49,IF($F$1-$F69&gt;59,"D","C"),"B")),"A"),IF($F$1-$F69&gt;19,IF($F$1-$F69&lt;40,"E","F"),"E"))</f>
        <v>C</v>
      </c>
      <c r="I69" s="105" t="n">
        <f aca="false">COUNTIF($H$7:$H69,$H69)</f>
        <v>10</v>
      </c>
      <c r="J69" s="106" t="s">
        <v>241</v>
      </c>
    </row>
    <row r="70" s="10" customFormat="true" ht="27" hidden="false" customHeight="true" outlineLevel="0" collapsed="false">
      <c r="A70" s="80" t="s">
        <v>242</v>
      </c>
      <c r="B70" s="80"/>
      <c r="C70" s="80"/>
      <c r="D70" s="107"/>
      <c r="E70" s="108"/>
      <c r="F70" s="108"/>
      <c r="G70" s="107"/>
      <c r="H70" s="109"/>
      <c r="I70" s="109"/>
      <c r="J70" s="110"/>
    </row>
    <row r="71" s="32" customFormat="true" ht="15" hidden="false" customHeight="true" outlineLevel="0" collapsed="false">
      <c r="A71" s="24" t="n">
        <v>1</v>
      </c>
      <c r="B71" s="25" t="n">
        <v>55</v>
      </c>
      <c r="C71" s="26" t="s">
        <v>81</v>
      </c>
      <c r="D71" s="27" t="s">
        <v>82</v>
      </c>
      <c r="E71" s="28" t="s">
        <v>17</v>
      </c>
      <c r="F71" s="28" t="n">
        <v>1957</v>
      </c>
      <c r="G71" s="27" t="s">
        <v>83</v>
      </c>
      <c r="H71" s="29" t="str">
        <f aca="false">IF($E71="m",IF($F$1-$F71&gt;19,IF($F$1-$F71&lt;40,"A",IF($F$1-$F71&gt;49,IF($F$1-$F71&gt;59,"D","C"),"B")),"A"),IF($F$1-$F71&gt;19,IF($F$1-$F71&lt;40,"E","F"),"E"))</f>
        <v>D</v>
      </c>
      <c r="I71" s="29" t="n">
        <f aca="false">COUNTIF($H$7:$H71,$H71)</f>
        <v>1</v>
      </c>
      <c r="J71" s="30" t="n">
        <v>0.0312615740740741</v>
      </c>
    </row>
    <row r="72" s="40" customFormat="true" ht="15" hidden="false" customHeight="true" outlineLevel="0" collapsed="false">
      <c r="A72" s="33" t="n">
        <v>2</v>
      </c>
      <c r="B72" s="34" t="n">
        <v>37</v>
      </c>
      <c r="C72" s="41" t="s">
        <v>87</v>
      </c>
      <c r="D72" s="42" t="s">
        <v>88</v>
      </c>
      <c r="E72" s="37" t="s">
        <v>17</v>
      </c>
      <c r="F72" s="37" t="n">
        <v>1952</v>
      </c>
      <c r="G72" s="42" t="s">
        <v>89</v>
      </c>
      <c r="H72" s="38" t="str">
        <f aca="false">IF($E72="m",IF($F$1-$F72&gt;19,IF($F$1-$F72&lt;40,"A",IF($F$1-$F72&gt;49,IF($F$1-$F72&gt;59,"D","C"),"B")),"A"),IF($F$1-$F72&gt;19,IF($F$1-$F72&lt;40,"E","F"),"E"))</f>
        <v>D</v>
      </c>
      <c r="I72" s="38" t="n">
        <f aca="false">COUNTIF($H$7:$H72,$H72)</f>
        <v>2</v>
      </c>
      <c r="J72" s="39" t="n">
        <v>0.0313078703703704</v>
      </c>
    </row>
    <row r="73" s="50" customFormat="true" ht="15" hidden="false" customHeight="true" outlineLevel="0" collapsed="false">
      <c r="A73" s="43" t="n">
        <v>3</v>
      </c>
      <c r="B73" s="44" t="n">
        <v>22</v>
      </c>
      <c r="C73" s="51" t="s">
        <v>103</v>
      </c>
      <c r="D73" s="52" t="s">
        <v>104</v>
      </c>
      <c r="E73" s="47" t="s">
        <v>17</v>
      </c>
      <c r="F73" s="47" t="n">
        <v>1951</v>
      </c>
      <c r="G73" s="52" t="s">
        <v>75</v>
      </c>
      <c r="H73" s="48" t="str">
        <f aca="false">IF($E73="m",IF($F$1-$F73&gt;19,IF($F$1-$F73&lt;40,"A",IF($F$1-$F73&gt;49,IF($F$1-$F73&gt;59,"D","C"),"B")),"A"),IF($F$1-$F73&gt;19,IF($F$1-$F73&lt;40,"E","F"),"E"))</f>
        <v>D</v>
      </c>
      <c r="I73" s="48" t="n">
        <f aca="false">COUNTIF($H$7:$H73,$H73)</f>
        <v>3</v>
      </c>
      <c r="J73" s="49" t="n">
        <v>0.0324421296296296</v>
      </c>
    </row>
    <row r="74" s="16" customFormat="true" ht="15" hidden="true" customHeight="true" outlineLevel="0" collapsed="false">
      <c r="A74" s="89" t="n">
        <v>4</v>
      </c>
      <c r="B74" s="90" t="n">
        <v>76</v>
      </c>
      <c r="C74" s="91" t="s">
        <v>128</v>
      </c>
      <c r="D74" s="92" t="s">
        <v>54</v>
      </c>
      <c r="E74" s="17" t="s">
        <v>17</v>
      </c>
      <c r="F74" s="93" t="n">
        <v>1953</v>
      </c>
      <c r="G74" s="92" t="s">
        <v>129</v>
      </c>
      <c r="H74" s="21" t="str">
        <f aca="false">IF($E74="m",IF($F$1-$F74&gt;19,IF($F$1-$F74&lt;40,"A",IF($F$1-$F74&gt;49,IF($F$1-$F74&gt;59,"D","C"),"B")),"A"),IF($F$1-$F74&gt;19,IF($F$1-$F74&lt;40,"E","F"),"E"))</f>
        <v>D</v>
      </c>
      <c r="I74" s="21" t="n">
        <f aca="false">COUNTIF($H$7:$H74,$H74)</f>
        <v>4</v>
      </c>
      <c r="J74" s="94" t="n">
        <v>0.033587962962963</v>
      </c>
    </row>
    <row r="75" s="16" customFormat="true" ht="15" hidden="true" customHeight="true" outlineLevel="0" collapsed="false">
      <c r="A75" s="89" t="n">
        <v>5</v>
      </c>
      <c r="B75" s="90" t="n">
        <v>14</v>
      </c>
      <c r="C75" s="91" t="s">
        <v>134</v>
      </c>
      <c r="D75" s="92" t="s">
        <v>123</v>
      </c>
      <c r="E75" s="17" t="s">
        <v>17</v>
      </c>
      <c r="F75" s="93" t="n">
        <v>1946</v>
      </c>
      <c r="G75" s="92" t="s">
        <v>61</v>
      </c>
      <c r="H75" s="21" t="str">
        <f aca="false">IF($E75="m",IF($F$1-$F75&gt;19,IF($F$1-$F75&lt;40,"A",IF($F$1-$F75&gt;49,IF($F$1-$F75&gt;59,"D","C"),"B")),"A"),IF($F$1-$F75&gt;19,IF($F$1-$F75&lt;40,"E","F"),"E"))</f>
        <v>D</v>
      </c>
      <c r="I75" s="21" t="n">
        <f aca="false">COUNTIF($H$7:$H75,$H75)</f>
        <v>5</v>
      </c>
      <c r="J75" s="94" t="n">
        <v>0.0339930555555556</v>
      </c>
    </row>
    <row r="76" s="16" customFormat="true" ht="15" hidden="true" customHeight="true" outlineLevel="0" collapsed="false">
      <c r="A76" s="89" t="n">
        <v>6</v>
      </c>
      <c r="B76" s="90" t="n">
        <v>67</v>
      </c>
      <c r="C76" s="91" t="s">
        <v>150</v>
      </c>
      <c r="D76" s="92" t="s">
        <v>151</v>
      </c>
      <c r="E76" s="17" t="s">
        <v>17</v>
      </c>
      <c r="F76" s="93" t="n">
        <v>1954</v>
      </c>
      <c r="G76" s="92" t="s">
        <v>146</v>
      </c>
      <c r="H76" s="21" t="str">
        <f aca="false">IF($E76="m",IF($F$1-$F76&gt;19,IF($F$1-$F76&lt;40,"A",IF($F$1-$F76&gt;49,IF($F$1-$F76&gt;59,"D","C"),"B")),"A"),IF($F$1-$F76&gt;19,IF($F$1-$F76&lt;40,"E","F"),"E"))</f>
        <v>D</v>
      </c>
      <c r="I76" s="21" t="n">
        <f aca="false">COUNTIF($H$7:$H76,$H76)</f>
        <v>6</v>
      </c>
      <c r="J76" s="94" t="n">
        <v>0.0352662037037037</v>
      </c>
    </row>
    <row r="77" s="16" customFormat="true" ht="15" hidden="true" customHeight="true" outlineLevel="0" collapsed="false">
      <c r="A77" s="89" t="n">
        <v>7</v>
      </c>
      <c r="B77" s="90" t="n">
        <v>26</v>
      </c>
      <c r="C77" s="95" t="s">
        <v>157</v>
      </c>
      <c r="D77" s="97" t="s">
        <v>158</v>
      </c>
      <c r="E77" s="17" t="s">
        <v>17</v>
      </c>
      <c r="F77" s="17" t="n">
        <v>1949</v>
      </c>
      <c r="G77" s="97" t="s">
        <v>159</v>
      </c>
      <c r="H77" s="21" t="str">
        <f aca="false">IF($E77="m",IF($F$1-$F77&gt;19,IF($F$1-$F77&lt;40,"A",IF($F$1-$F77&gt;49,IF($F$1-$F77&gt;59,"D","C"),"B")),"A"),IF($F$1-$F77&gt;19,IF($F$1-$F77&lt;40,"E","F"),"E"))</f>
        <v>D</v>
      </c>
      <c r="I77" s="21" t="n">
        <f aca="false">COUNTIF($H$7:$H77,$H77)</f>
        <v>7</v>
      </c>
      <c r="J77" s="94" t="n">
        <v>0.0361574074074074</v>
      </c>
    </row>
    <row r="78" s="16" customFormat="true" ht="15" hidden="true" customHeight="true" outlineLevel="0" collapsed="false">
      <c r="A78" s="89" t="n">
        <v>8</v>
      </c>
      <c r="B78" s="90" t="n">
        <v>53</v>
      </c>
      <c r="C78" s="95" t="s">
        <v>202</v>
      </c>
      <c r="D78" s="20" t="s">
        <v>203</v>
      </c>
      <c r="E78" s="17" t="s">
        <v>17</v>
      </c>
      <c r="F78" s="17" t="n">
        <v>1946</v>
      </c>
      <c r="G78" s="20" t="s">
        <v>204</v>
      </c>
      <c r="H78" s="21" t="str">
        <f aca="false">IF($E78="m",IF($F$1-$F78&gt;19,IF($F$1-$F78&lt;40,"A",IF($F$1-$F78&gt;49,IF($F$1-$F78&gt;59,"D","C"),"B")),"A"),IF($F$1-$F78&gt;19,IF($F$1-$F78&lt;40,"E","F"),"E"))</f>
        <v>D</v>
      </c>
      <c r="I78" s="21" t="n">
        <f aca="false">COUNTIF($H$7:$H78,$H78)</f>
        <v>8</v>
      </c>
      <c r="J78" s="94" t="n">
        <v>0.0410416666666667</v>
      </c>
    </row>
    <row r="79" s="16" customFormat="true" ht="15" hidden="true" customHeight="true" outlineLevel="0" collapsed="false">
      <c r="A79" s="89" t="n">
        <v>9</v>
      </c>
      <c r="B79" s="90" t="n">
        <v>21</v>
      </c>
      <c r="C79" s="91" t="s">
        <v>214</v>
      </c>
      <c r="D79" s="92" t="s">
        <v>82</v>
      </c>
      <c r="E79" s="17" t="s">
        <v>17</v>
      </c>
      <c r="F79" s="112" t="n">
        <v>1951</v>
      </c>
      <c r="G79" s="92" t="s">
        <v>215</v>
      </c>
      <c r="H79" s="21" t="str">
        <f aca="false">IF($E79="m",IF($F$1-$F79&gt;19,IF($F$1-$F79&lt;40,"A",IF($F$1-$F79&gt;49,IF($F$1-$F79&gt;59,"D","C"),"B")),"A"),IF($F$1-$F79&gt;19,IF($F$1-$F79&lt;40,"E","F"),"E"))</f>
        <v>D</v>
      </c>
      <c r="I79" s="21" t="n">
        <f aca="false">COUNTIF($H$7:$H79,$H79)</f>
        <v>9</v>
      </c>
      <c r="J79" s="94" t="n">
        <v>0.0443287037037037</v>
      </c>
    </row>
    <row r="80" s="16" customFormat="true" ht="15" hidden="true" customHeight="true" outlineLevel="0" collapsed="false">
      <c r="A80" s="89" t="n">
        <v>10</v>
      </c>
      <c r="B80" s="90" t="n">
        <v>41</v>
      </c>
      <c r="C80" s="91" t="s">
        <v>217</v>
      </c>
      <c r="D80" s="92" t="s">
        <v>151</v>
      </c>
      <c r="E80" s="17" t="s">
        <v>17</v>
      </c>
      <c r="F80" s="93" t="n">
        <v>1945</v>
      </c>
      <c r="G80" s="92" t="s">
        <v>218</v>
      </c>
      <c r="H80" s="21" t="str">
        <f aca="false">IF($E80="m",IF($F$1-$F80&gt;19,IF($F$1-$F80&lt;40,"A",IF($F$1-$F80&gt;49,IF($F$1-$F80&gt;59,"D","C"),"B")),"A"),IF($F$1-$F80&gt;19,IF($F$1-$F80&lt;40,"E","F"),"E"))</f>
        <v>D</v>
      </c>
      <c r="I80" s="21" t="n">
        <f aca="false">COUNTIF($H$7:$H80,$H80)</f>
        <v>10</v>
      </c>
      <c r="J80" s="94" t="n">
        <v>0.0486805555555556</v>
      </c>
    </row>
    <row r="81" s="16" customFormat="true" ht="15" hidden="true" customHeight="true" outlineLevel="0" collapsed="false">
      <c r="A81" s="89" t="n">
        <v>11</v>
      </c>
      <c r="B81" s="90" t="n">
        <v>25</v>
      </c>
      <c r="C81" s="91" t="s">
        <v>219</v>
      </c>
      <c r="D81" s="92" t="s">
        <v>23</v>
      </c>
      <c r="E81" s="17" t="s">
        <v>17</v>
      </c>
      <c r="F81" s="112" t="n">
        <v>1951</v>
      </c>
      <c r="G81" s="92" t="s">
        <v>215</v>
      </c>
      <c r="H81" s="21" t="str">
        <f aca="false">IF($E81="m",IF($F$1-$F81&gt;19,IF($F$1-$F81&lt;40,"A",IF($F$1-$F81&gt;49,IF($F$1-$F81&gt;59,"D","C"),"B")),"A"),IF($F$1-$F81&gt;19,IF($F$1-$F81&lt;40,"E","F"),"E"))</f>
        <v>D</v>
      </c>
      <c r="I81" s="21" t="n">
        <f aca="false">COUNTIF($H$7:$H81,$H81)</f>
        <v>11</v>
      </c>
      <c r="J81" s="94" t="n">
        <v>0.052025462962963</v>
      </c>
    </row>
    <row r="82" s="16" customFormat="true" ht="15" hidden="true" customHeight="true" outlineLevel="0" collapsed="false">
      <c r="A82" s="100" t="n">
        <v>12</v>
      </c>
      <c r="B82" s="101" t="n">
        <v>19</v>
      </c>
      <c r="C82" s="102" t="s">
        <v>220</v>
      </c>
      <c r="D82" s="113" t="s">
        <v>221</v>
      </c>
      <c r="E82" s="104" t="s">
        <v>17</v>
      </c>
      <c r="F82" s="104" t="n">
        <v>1949</v>
      </c>
      <c r="G82" s="113" t="s">
        <v>43</v>
      </c>
      <c r="H82" s="105" t="str">
        <f aca="false">IF($E82="m",IF($F$1-$F82&gt;19,IF($F$1-$F82&lt;40,"A",IF($F$1-$F82&gt;49,IF($F$1-$F82&gt;59,"D","C"),"B")),"A"),IF($F$1-$F82&gt;19,IF($F$1-$F82&lt;40,"E","F"),"E"))</f>
        <v>D</v>
      </c>
      <c r="I82" s="105" t="n">
        <f aca="false">COUNTIF($H$7:$H82,$H82)</f>
        <v>12</v>
      </c>
      <c r="J82" s="106"/>
    </row>
    <row r="83" s="10" customFormat="true" ht="30.75" hidden="false" customHeight="true" outlineLevel="0" collapsed="false">
      <c r="A83" s="80" t="s">
        <v>243</v>
      </c>
      <c r="B83" s="80"/>
      <c r="C83" s="80"/>
      <c r="D83" s="114"/>
      <c r="E83" s="108"/>
      <c r="F83" s="108"/>
      <c r="G83" s="114"/>
      <c r="H83" s="109"/>
      <c r="I83" s="109"/>
      <c r="J83" s="110"/>
    </row>
    <row r="84" s="32" customFormat="true" ht="15" hidden="false" customHeight="true" outlineLevel="0" collapsed="false">
      <c r="A84" s="24" t="n">
        <v>1</v>
      </c>
      <c r="B84" s="25" t="n">
        <v>91</v>
      </c>
      <c r="C84" s="26" t="s">
        <v>69</v>
      </c>
      <c r="D84" s="27" t="s">
        <v>70</v>
      </c>
      <c r="E84" s="28" t="s">
        <v>71</v>
      </c>
      <c r="F84" s="28" t="n">
        <v>1991</v>
      </c>
      <c r="G84" s="27" t="s">
        <v>72</v>
      </c>
      <c r="H84" s="29" t="str">
        <f aca="false">IF($E84="m",IF($F$1-$F84&gt;19,IF($F$1-$F84&lt;40,"A",IF($F$1-$F84&gt;49,IF($F$1-$F84&gt;59,"D","C"),"B")),"A"),IF($F$1-$F84&gt;19,IF($F$1-$F84&lt;40,"E","F"),"E"))</f>
        <v>E</v>
      </c>
      <c r="I84" s="29" t="n">
        <f aca="false">COUNTIF($H$7:$H84,$H84)</f>
        <v>1</v>
      </c>
      <c r="J84" s="30" t="n">
        <v>0.0308101851851852</v>
      </c>
    </row>
    <row r="85" s="40" customFormat="true" ht="14.25" hidden="false" customHeight="true" outlineLevel="0" collapsed="false">
      <c r="A85" s="33" t="n">
        <v>2</v>
      </c>
      <c r="B85" s="34" t="n">
        <v>50</v>
      </c>
      <c r="C85" s="41" t="s">
        <v>118</v>
      </c>
      <c r="D85" s="42" t="s">
        <v>119</v>
      </c>
      <c r="E85" s="37" t="s">
        <v>71</v>
      </c>
      <c r="F85" s="37" t="n">
        <v>1982</v>
      </c>
      <c r="G85" s="42" t="s">
        <v>61</v>
      </c>
      <c r="H85" s="38" t="str">
        <f aca="false">IF($E85="m",IF($F$1-$F85&gt;19,IF($F$1-$F85&lt;40,"A",IF($F$1-$F85&gt;49,IF($F$1-$F85&gt;59,"D","C"),"B")),"A"),IF($F$1-$F85&gt;19,IF($F$1-$F85&lt;40,"E","F"),"E"))</f>
        <v>E</v>
      </c>
      <c r="I85" s="38" t="n">
        <f aca="false">COUNTIF($H$7:$H85,$H85)</f>
        <v>2</v>
      </c>
      <c r="J85" s="39" t="n">
        <v>0.0333912037037037</v>
      </c>
    </row>
    <row r="86" s="50" customFormat="true" ht="15" hidden="false" customHeight="true" outlineLevel="0" collapsed="false">
      <c r="A86" s="43" t="n">
        <v>3</v>
      </c>
      <c r="B86" s="44" t="n">
        <v>88</v>
      </c>
      <c r="C86" s="45" t="s">
        <v>131</v>
      </c>
      <c r="D86" s="46" t="s">
        <v>132</v>
      </c>
      <c r="E86" s="47" t="s">
        <v>71</v>
      </c>
      <c r="F86" s="47" t="n">
        <v>1979</v>
      </c>
      <c r="G86" s="46" t="s">
        <v>133</v>
      </c>
      <c r="H86" s="48" t="str">
        <f aca="false">IF($E86="m",IF($F$1-$F86&gt;19,IF($F$1-$F86&lt;40,"A",IF($F$1-$F86&gt;49,IF($F$1-$F86&gt;59,"D","C"),"B")),"A"),IF($F$1-$F86&gt;19,IF($F$1-$F86&lt;40,"E","F"),"E"))</f>
        <v>E</v>
      </c>
      <c r="I86" s="48" t="n">
        <f aca="false">COUNTIF($H$7:$H86,$H86)</f>
        <v>3</v>
      </c>
      <c r="J86" s="49" t="n">
        <v>0.0338541666666667</v>
      </c>
    </row>
    <row r="87" s="16" customFormat="true" ht="15" hidden="true" customHeight="true" outlineLevel="0" collapsed="false">
      <c r="A87" s="89" t="n">
        <v>4</v>
      </c>
      <c r="B87" s="90" t="n">
        <v>106</v>
      </c>
      <c r="C87" s="95" t="s">
        <v>141</v>
      </c>
      <c r="D87" s="20" t="s">
        <v>142</v>
      </c>
      <c r="E87" s="17" t="s">
        <v>71</v>
      </c>
      <c r="F87" s="17" t="n">
        <v>1994</v>
      </c>
      <c r="G87" s="20" t="s">
        <v>143</v>
      </c>
      <c r="H87" s="21" t="str">
        <f aca="false">IF($E87="m",IF($F$1-$F87&gt;19,IF($F$1-$F87&lt;40,"A",IF($F$1-$F87&gt;49,IF($F$1-$F87&gt;59,"D","C"),"B")),"A"),IF($F$1-$F87&gt;19,IF($F$1-$F87&lt;40,"E","F"),"E"))</f>
        <v>E</v>
      </c>
      <c r="I87" s="21" t="n">
        <f aca="false">COUNTIF($H$7:$H87,$H87)</f>
        <v>4</v>
      </c>
      <c r="J87" s="94" t="n">
        <v>0.0346296296296296</v>
      </c>
    </row>
    <row r="88" s="16" customFormat="true" ht="15" hidden="true" customHeight="true" outlineLevel="0" collapsed="false">
      <c r="A88" s="89" t="n">
        <v>5</v>
      </c>
      <c r="B88" s="90" t="n">
        <v>9</v>
      </c>
      <c r="C88" s="95" t="s">
        <v>144</v>
      </c>
      <c r="D88" s="97" t="s">
        <v>145</v>
      </c>
      <c r="E88" s="17" t="s">
        <v>71</v>
      </c>
      <c r="F88" s="17" t="n">
        <v>1979</v>
      </c>
      <c r="G88" s="97" t="s">
        <v>30</v>
      </c>
      <c r="H88" s="21" t="str">
        <f aca="false">IF($E88="m",IF($F$1-$F88&gt;19,IF($F$1-$F88&lt;40,"A",IF($F$1-$F88&gt;49,IF($F$1-$F88&gt;59,"D","C"),"B")),"A"),IF($F$1-$F88&gt;19,IF($F$1-$F88&lt;40,"E","F"),"E"))</f>
        <v>E</v>
      </c>
      <c r="I88" s="21" t="n">
        <f aca="false">COUNTIF($H$7:$H88,$H88)</f>
        <v>5</v>
      </c>
      <c r="J88" s="94" t="n">
        <v>0.0347800925925926</v>
      </c>
    </row>
    <row r="89" s="50" customFormat="true" ht="15" hidden="true" customHeight="true" outlineLevel="0" collapsed="false">
      <c r="A89" s="89" t="n">
        <v>6</v>
      </c>
      <c r="B89" s="90" t="n">
        <v>99</v>
      </c>
      <c r="C89" s="91" t="s">
        <v>147</v>
      </c>
      <c r="D89" s="92" t="s">
        <v>161</v>
      </c>
      <c r="E89" s="17" t="s">
        <v>71</v>
      </c>
      <c r="F89" s="93" t="n">
        <v>1998</v>
      </c>
      <c r="G89" s="115" t="s">
        <v>162</v>
      </c>
      <c r="H89" s="21" t="str">
        <f aca="false">IF($E89="m",IF($F$1-$F89&gt;19,IF($F$1-$F89&lt;40,"A",IF($F$1-$F89&gt;49,IF($F$1-$F89&gt;59,"D","C"),"B")),"A"),IF($F$1-$F89&gt;19,IF($F$1-$F89&lt;40,"E","F"),"E"))</f>
        <v>E</v>
      </c>
      <c r="I89" s="21" t="n">
        <f aca="false">COUNTIF($H$7:$H89,$H89)</f>
        <v>6</v>
      </c>
      <c r="J89" s="94" t="n">
        <v>0.0364351851851852</v>
      </c>
    </row>
    <row r="90" s="16" customFormat="true" ht="15" hidden="true" customHeight="true" outlineLevel="0" collapsed="false">
      <c r="A90" s="89" t="n">
        <v>7</v>
      </c>
      <c r="B90" s="90" t="n">
        <v>89</v>
      </c>
      <c r="C90" s="91" t="s">
        <v>184</v>
      </c>
      <c r="D90" s="92" t="s">
        <v>185</v>
      </c>
      <c r="E90" s="17" t="s">
        <v>71</v>
      </c>
      <c r="F90" s="93" t="n">
        <v>1999</v>
      </c>
      <c r="G90" s="92" t="s">
        <v>186</v>
      </c>
      <c r="H90" s="21" t="str">
        <f aca="false">IF($E90="m",IF($F$1-$F90&gt;19,IF($F$1-$F90&lt;40,"A",IF($F$1-$F90&gt;49,IF($F$1-$F90&gt;59,"D","C"),"B")),"A"),IF($F$1-$F90&gt;19,IF($F$1-$F90&lt;40,"E","F"),"E"))</f>
        <v>E</v>
      </c>
      <c r="I90" s="21" t="n">
        <f aca="false">COUNTIF($H$7:$H90,$H90)</f>
        <v>7</v>
      </c>
      <c r="J90" s="94" t="n">
        <v>0.0388310185185185</v>
      </c>
    </row>
    <row r="91" s="16" customFormat="true" ht="15" hidden="true" customHeight="true" outlineLevel="0" collapsed="false">
      <c r="A91" s="89" t="n">
        <v>8</v>
      </c>
      <c r="B91" s="90" t="n">
        <v>86</v>
      </c>
      <c r="C91" s="95" t="s">
        <v>200</v>
      </c>
      <c r="D91" s="20" t="s">
        <v>201</v>
      </c>
      <c r="E91" s="17" t="s">
        <v>71</v>
      </c>
      <c r="F91" s="17" t="n">
        <v>1984</v>
      </c>
      <c r="G91" s="20" t="s">
        <v>49</v>
      </c>
      <c r="H91" s="21" t="str">
        <f aca="false">IF($E91="m",IF($F$1-$F91&gt;19,IF($F$1-$F91&lt;40,"A",IF($F$1-$F91&gt;49,IF($F$1-$F91&gt;59,"D","C"),"B")),"A"),IF($F$1-$F91&gt;19,IF($F$1-$F91&lt;40,"E","F"),"E"))</f>
        <v>E</v>
      </c>
      <c r="I91" s="21" t="n">
        <f aca="false">COUNTIF($H$7:$H91,$H91)</f>
        <v>8</v>
      </c>
      <c r="J91" s="94" t="n">
        <v>0.040775462962963</v>
      </c>
    </row>
    <row r="92" s="16" customFormat="true" ht="15" hidden="true" customHeight="true" outlineLevel="0" collapsed="false">
      <c r="A92" s="89" t="n">
        <v>9</v>
      </c>
      <c r="B92" s="90" t="n">
        <v>7</v>
      </c>
      <c r="C92" s="91" t="s">
        <v>205</v>
      </c>
      <c r="D92" s="92" t="s">
        <v>206</v>
      </c>
      <c r="E92" s="17" t="s">
        <v>71</v>
      </c>
      <c r="F92" s="93" t="n">
        <v>1986</v>
      </c>
      <c r="G92" s="92" t="s">
        <v>207</v>
      </c>
      <c r="H92" s="21" t="str">
        <f aca="false">IF($E92="m",IF($F$1-$F92&gt;19,IF($F$1-$F92&lt;40,"A",IF($F$1-$F92&gt;49,IF($F$1-$F92&gt;59,"D","C"),"B")),"A"),IF($F$1-$F92&gt;19,IF($F$1-$F92&lt;40,"E","F"),"E"))</f>
        <v>E</v>
      </c>
      <c r="I92" s="21" t="n">
        <f aca="false">COUNTIF($H$7:$H92,$H92)</f>
        <v>9</v>
      </c>
      <c r="J92" s="94" t="n">
        <v>0.0433796296296296</v>
      </c>
    </row>
    <row r="93" s="16" customFormat="true" ht="15" hidden="true" customHeight="true" outlineLevel="0" collapsed="false">
      <c r="A93" s="89" t="n">
        <v>10</v>
      </c>
      <c r="B93" s="90" t="n">
        <v>78</v>
      </c>
      <c r="C93" s="95" t="s">
        <v>208</v>
      </c>
      <c r="D93" s="20" t="s">
        <v>209</v>
      </c>
      <c r="E93" s="17" t="s">
        <v>71</v>
      </c>
      <c r="F93" s="17" t="n">
        <v>1997</v>
      </c>
      <c r="G93" s="20" t="s">
        <v>107</v>
      </c>
      <c r="H93" s="21" t="str">
        <f aca="false">IF($E93="m",IF($F$1-$F93&gt;19,IF($F$1-$F93&lt;40,"A",IF($F$1-$F93&gt;49,IF($F$1-$F93&gt;59,"D","C"),"B")),"A"),IF($F$1-$F93&gt;19,IF($F$1-$F93&lt;40,"E","F"),"E"))</f>
        <v>E</v>
      </c>
      <c r="I93" s="21" t="n">
        <f aca="false">COUNTIF($H$7:$H93,$H93)</f>
        <v>10</v>
      </c>
      <c r="J93" s="94" t="n">
        <v>0.0434027777777778</v>
      </c>
    </row>
    <row r="94" s="16" customFormat="true" ht="15" hidden="true" customHeight="true" outlineLevel="0" collapsed="false">
      <c r="A94" s="89" t="n">
        <v>11</v>
      </c>
      <c r="B94" s="90" t="n">
        <v>87</v>
      </c>
      <c r="C94" s="95" t="s">
        <v>210</v>
      </c>
      <c r="D94" s="20" t="s">
        <v>211</v>
      </c>
      <c r="E94" s="17" t="s">
        <v>71</v>
      </c>
      <c r="F94" s="17" t="n">
        <v>2001</v>
      </c>
      <c r="G94" s="20" t="s">
        <v>72</v>
      </c>
      <c r="H94" s="21" t="str">
        <f aca="false">IF($E94="m",IF($F$1-$F94&gt;19,IF($F$1-$F94&lt;40,"A",IF($F$1-$F94&gt;49,IF($F$1-$F94&gt;59,"D","C"),"B")),"A"),IF($F$1-$F94&gt;19,IF($F$1-$F94&lt;40,"E","F"),"E"))</f>
        <v>E</v>
      </c>
      <c r="I94" s="21" t="n">
        <f aca="false">COUNTIF($H$7:$H94,$H94)</f>
        <v>11</v>
      </c>
      <c r="J94" s="94" t="n">
        <v>0.0434027777777778</v>
      </c>
    </row>
    <row r="95" s="16" customFormat="true" ht="15" hidden="true" customHeight="true" outlineLevel="0" collapsed="false">
      <c r="A95" s="89" t="n">
        <v>12</v>
      </c>
      <c r="B95" s="90" t="n">
        <v>80</v>
      </c>
      <c r="C95" s="95" t="s">
        <v>212</v>
      </c>
      <c r="D95" s="20" t="s">
        <v>213</v>
      </c>
      <c r="E95" s="17" t="s">
        <v>71</v>
      </c>
      <c r="F95" s="17" t="n">
        <v>1983</v>
      </c>
      <c r="G95" s="20" t="s">
        <v>46</v>
      </c>
      <c r="H95" s="21" t="str">
        <f aca="false">IF($E95="m",IF($F$1-$F95&gt;19,IF($F$1-$F95&lt;40,"A",IF($F$1-$F95&gt;49,IF($F$1-$F95&gt;59,"D","C"),"B")),"A"),IF($F$1-$F95&gt;19,IF($F$1-$F95&lt;40,"E","F"),"E"))</f>
        <v>E</v>
      </c>
      <c r="I95" s="21" t="n">
        <f aca="false">COUNTIF($H$7:$H95,$H95)</f>
        <v>12</v>
      </c>
      <c r="J95" s="94" t="n">
        <v>0.0438888888888889</v>
      </c>
    </row>
    <row r="96" s="16" customFormat="true" ht="15" hidden="true" customHeight="true" outlineLevel="0" collapsed="false">
      <c r="A96" s="100" t="n">
        <v>13</v>
      </c>
      <c r="B96" s="101" t="n">
        <v>61</v>
      </c>
      <c r="C96" s="116" t="s">
        <v>226</v>
      </c>
      <c r="D96" s="117" t="s">
        <v>227</v>
      </c>
      <c r="E96" s="104" t="s">
        <v>71</v>
      </c>
      <c r="F96" s="118" t="n">
        <v>1987</v>
      </c>
      <c r="G96" s="117" t="s">
        <v>228</v>
      </c>
      <c r="H96" s="105" t="str">
        <f aca="false">IF($E96="m",IF($F$1-$F96&gt;19,IF($F$1-$F96&lt;40,"A",IF($F$1-$F96&gt;49,IF($F$1-$F96&gt;59,"D","C"),"B")),"A"),IF($F$1-$F96&gt;19,IF($F$1-$F96&lt;40,"E","F"),"E"))</f>
        <v>E</v>
      </c>
      <c r="I96" s="105" t="n">
        <f aca="false">COUNTIF($H$7:$H96,$H96)</f>
        <v>13</v>
      </c>
      <c r="J96" s="106" t="s">
        <v>241</v>
      </c>
    </row>
    <row r="97" s="10" customFormat="true" ht="27.75" hidden="false" customHeight="true" outlineLevel="0" collapsed="false">
      <c r="A97" s="80" t="s">
        <v>244</v>
      </c>
      <c r="B97" s="80"/>
      <c r="C97" s="80"/>
      <c r="D97" s="119"/>
      <c r="E97" s="108"/>
      <c r="F97" s="120"/>
      <c r="G97" s="119"/>
      <c r="H97" s="109"/>
      <c r="I97" s="109"/>
      <c r="J97" s="110"/>
    </row>
    <row r="98" s="32" customFormat="true" ht="15" hidden="false" customHeight="true" outlineLevel="0" collapsed="false">
      <c r="A98" s="24" t="n">
        <v>1</v>
      </c>
      <c r="B98" s="25" t="n">
        <v>90</v>
      </c>
      <c r="C98" s="26" t="s">
        <v>115</v>
      </c>
      <c r="D98" s="27" t="s">
        <v>116</v>
      </c>
      <c r="E98" s="28" t="s">
        <v>71</v>
      </c>
      <c r="F98" s="28" t="n">
        <v>1978</v>
      </c>
      <c r="G98" s="27" t="s">
        <v>61</v>
      </c>
      <c r="H98" s="29" t="str">
        <f aca="false">IF($E98="m",IF($F$1-$F98&gt;19,IF($F$1-$F98&lt;40,"A",IF($F$1-$F98&gt;49,IF($F$1-$F98&gt;59,"D","C"),"B")),"A"),IF($F$1-$F98&gt;19,IF($F$1-$F98&lt;40,"E","F"),"E"))</f>
        <v>F</v>
      </c>
      <c r="I98" s="29" t="n">
        <f aca="false">COUNTIF($H$7:$H98,$H98)</f>
        <v>1</v>
      </c>
      <c r="J98" s="30" t="n">
        <v>0.0332175925925926</v>
      </c>
    </row>
    <row r="99" s="40" customFormat="true" ht="15" hidden="false" customHeight="true" outlineLevel="0" collapsed="false">
      <c r="A99" s="33" t="n">
        <v>2</v>
      </c>
      <c r="B99" s="34" t="n">
        <v>16</v>
      </c>
      <c r="C99" s="41" t="s">
        <v>138</v>
      </c>
      <c r="D99" s="42" t="s">
        <v>139</v>
      </c>
      <c r="E99" s="37" t="s">
        <v>71</v>
      </c>
      <c r="F99" s="37" t="n">
        <v>1963</v>
      </c>
      <c r="G99" s="66" t="s">
        <v>140</v>
      </c>
      <c r="H99" s="38" t="str">
        <f aca="false">IF($E99="m",IF($F$1-$F99&gt;19,IF($F$1-$F99&lt;40,"A",IF($F$1-$F99&gt;49,IF($F$1-$F99&gt;59,"D","C"),"B")),"A"),IF($F$1-$F99&gt;19,IF($F$1-$F99&lt;40,"E","F"),"E"))</f>
        <v>F</v>
      </c>
      <c r="I99" s="38" t="n">
        <f aca="false">COUNTIF($H$7:$H99,$H99)</f>
        <v>2</v>
      </c>
      <c r="J99" s="39" t="n">
        <v>0.0346064814814815</v>
      </c>
    </row>
    <row r="100" s="50" customFormat="true" ht="15" hidden="false" customHeight="true" outlineLevel="0" collapsed="false">
      <c r="A100" s="43" t="n">
        <v>3</v>
      </c>
      <c r="B100" s="44" t="n">
        <v>98</v>
      </c>
      <c r="C100" s="45" t="s">
        <v>147</v>
      </c>
      <c r="D100" s="46" t="s">
        <v>148</v>
      </c>
      <c r="E100" s="47" t="s">
        <v>71</v>
      </c>
      <c r="F100" s="47" t="n">
        <v>1974</v>
      </c>
      <c r="G100" s="68" t="s">
        <v>149</v>
      </c>
      <c r="H100" s="48" t="str">
        <f aca="false">IF($E100="m",IF($F$1-$F100&gt;19,IF($F$1-$F100&lt;40,"A",IF($F$1-$F100&gt;49,IF($F$1-$F100&gt;59,"D","C"),"B")),"A"),IF($F$1-$F100&gt;19,IF($F$1-$F100&lt;40,"E","F"),"E"))</f>
        <v>F</v>
      </c>
      <c r="I100" s="48" t="n">
        <f aca="false">COUNTIF($H$7:$H100,$H100)</f>
        <v>3</v>
      </c>
      <c r="J100" s="49" t="n">
        <v>0.0350231481481481</v>
      </c>
    </row>
    <row r="101" s="16" customFormat="true" ht="15" hidden="true" customHeight="true" outlineLevel="0" collapsed="false">
      <c r="A101" s="89" t="n">
        <v>4</v>
      </c>
      <c r="B101" s="90" t="n">
        <v>38</v>
      </c>
      <c r="C101" s="95" t="s">
        <v>163</v>
      </c>
      <c r="D101" s="20" t="s">
        <v>164</v>
      </c>
      <c r="E101" s="17" t="s">
        <v>71</v>
      </c>
      <c r="F101" s="17" t="n">
        <v>1975</v>
      </c>
      <c r="G101" s="20" t="s">
        <v>165</v>
      </c>
      <c r="H101" s="21" t="str">
        <f aca="false">IF($E101="m",IF($F$1-$F101&gt;19,IF($F$1-$F101&lt;40,"A",IF($F$1-$F101&gt;49,IF($F$1-$F101&gt;59,"D","C"),"B")),"A"),IF($F$1-$F101&gt;19,IF($F$1-$F101&lt;40,"E","F"),"E"))</f>
        <v>F</v>
      </c>
      <c r="I101" s="21" t="n">
        <f aca="false">COUNTIF($H$7:$H101,$H101)</f>
        <v>4</v>
      </c>
      <c r="J101" s="94" t="n">
        <v>0.0368402777777778</v>
      </c>
    </row>
    <row r="102" s="16" customFormat="true" ht="15" hidden="true" customHeight="true" outlineLevel="0" collapsed="false">
      <c r="A102" s="89" t="n">
        <v>5</v>
      </c>
      <c r="B102" s="90" t="n">
        <v>58</v>
      </c>
      <c r="C102" s="91" t="s">
        <v>187</v>
      </c>
      <c r="D102" s="92" t="s">
        <v>188</v>
      </c>
      <c r="E102" s="17" t="s">
        <v>71</v>
      </c>
      <c r="F102" s="112" t="n">
        <v>1978</v>
      </c>
      <c r="G102" s="92" t="s">
        <v>155</v>
      </c>
      <c r="H102" s="21" t="str">
        <f aca="false">IF($E102="m",IF($F$1-$F102&gt;19,IF($F$1-$F102&lt;40,"A",IF($F$1-$F102&gt;49,IF($F$1-$F102&gt;59,"D","C"),"B")),"A"),IF($F$1-$F102&gt;19,IF($F$1-$F102&lt;40,"E","F"),"E"))</f>
        <v>F</v>
      </c>
      <c r="I102" s="21" t="n">
        <f aca="false">COUNTIF($H$7:$H102,$H102)</f>
        <v>5</v>
      </c>
      <c r="J102" s="94" t="n">
        <v>0.0389583333333333</v>
      </c>
    </row>
    <row r="103" s="16" customFormat="true" ht="15" hidden="true" customHeight="true" outlineLevel="0" collapsed="false">
      <c r="A103" s="89" t="n">
        <v>6</v>
      </c>
      <c r="B103" s="90" t="n">
        <v>97</v>
      </c>
      <c r="C103" s="91" t="s">
        <v>189</v>
      </c>
      <c r="D103" s="92" t="s">
        <v>190</v>
      </c>
      <c r="E103" s="17" t="s">
        <v>71</v>
      </c>
      <c r="F103" s="93" t="n">
        <v>1977</v>
      </c>
      <c r="G103" s="115" t="s">
        <v>191</v>
      </c>
      <c r="H103" s="21" t="str">
        <f aca="false">IF($E103="m",IF($F$1-$F103&gt;19,IF($F$1-$F103&lt;40,"A",IF($F$1-$F103&gt;49,IF($F$1-$F103&gt;59,"D","C"),"B")),"A"),IF($F$1-$F103&gt;19,IF($F$1-$F103&lt;40,"E","F"),"E"))</f>
        <v>F</v>
      </c>
      <c r="I103" s="21" t="n">
        <f aca="false">COUNTIF($H$7:$H103,$H103)</f>
        <v>6</v>
      </c>
      <c r="J103" s="94" t="n">
        <v>0.0389814814814815</v>
      </c>
    </row>
    <row r="104" s="16" customFormat="true" ht="15" hidden="true" customHeight="true" outlineLevel="0" collapsed="false">
      <c r="A104" s="89" t="n">
        <v>7</v>
      </c>
      <c r="B104" s="90" t="n">
        <v>65</v>
      </c>
      <c r="C104" s="95" t="s">
        <v>192</v>
      </c>
      <c r="D104" s="97" t="s">
        <v>193</v>
      </c>
      <c r="E104" s="17" t="s">
        <v>71</v>
      </c>
      <c r="F104" s="17" t="n">
        <v>1976</v>
      </c>
      <c r="G104" s="97" t="s">
        <v>194</v>
      </c>
      <c r="H104" s="21" t="str">
        <f aca="false">IF($E104="m",IF($F$1-$F104&gt;19,IF($F$1-$F104&lt;40,"A",IF($F$1-$F104&gt;49,IF($F$1-$F104&gt;59,"D","C"),"B")),"A"),IF($F$1-$F104&gt;19,IF($F$1-$F104&lt;40,"E","F"),"E"))</f>
        <v>F</v>
      </c>
      <c r="I104" s="21" t="n">
        <f aca="false">COUNTIF($H$7:$H104,$H104)</f>
        <v>7</v>
      </c>
      <c r="J104" s="94" t="n">
        <v>0.0395023148148148</v>
      </c>
    </row>
    <row r="105" s="16" customFormat="true" ht="15" hidden="true" customHeight="true" outlineLevel="0" collapsed="false">
      <c r="A105" s="89" t="n">
        <v>8</v>
      </c>
      <c r="B105" s="90" t="n">
        <v>8</v>
      </c>
      <c r="C105" s="91" t="s">
        <v>216</v>
      </c>
      <c r="D105" s="92" t="s">
        <v>164</v>
      </c>
      <c r="E105" s="17" t="s">
        <v>71</v>
      </c>
      <c r="F105" s="93" t="n">
        <v>1974</v>
      </c>
      <c r="G105" s="92" t="s">
        <v>46</v>
      </c>
      <c r="H105" s="21" t="str">
        <f aca="false">IF($E105="m",IF($F$1-$F105&gt;19,IF($F$1-$F105&lt;40,"A",IF($F$1-$F105&gt;49,IF($F$1-$F105&gt;59,"D","C"),"B")),"A"),IF($F$1-$F105&gt;19,IF($F$1-$F105&lt;40,"E","F"),"E"))</f>
        <v>F</v>
      </c>
      <c r="I105" s="21" t="n">
        <f aca="false">COUNTIF($H$7:$H105,$H105)</f>
        <v>8</v>
      </c>
      <c r="J105" s="94" t="n">
        <v>0.0484259259259259</v>
      </c>
    </row>
    <row r="106" s="16" customFormat="true" ht="15" hidden="false" customHeight="true" outlineLevel="0" collapsed="false">
      <c r="A106" s="121"/>
      <c r="B106" s="122"/>
      <c r="C106" s="12"/>
      <c r="D106" s="123"/>
      <c r="E106" s="124"/>
      <c r="F106" s="122"/>
      <c r="G106" s="114"/>
      <c r="H106" s="109"/>
      <c r="I106" s="109"/>
      <c r="J106" s="110"/>
    </row>
    <row r="107" s="16" customFormat="true" ht="22.5" hidden="false" customHeight="true" outlineLevel="0" collapsed="false">
      <c r="A107" s="80" t="s">
        <v>232</v>
      </c>
      <c r="B107" s="80"/>
      <c r="C107" s="80"/>
      <c r="D107" s="123"/>
      <c r="E107" s="124"/>
      <c r="F107" s="122"/>
      <c r="G107" s="114"/>
      <c r="H107" s="109"/>
      <c r="I107" s="109"/>
      <c r="J107" s="110"/>
    </row>
    <row r="108" s="16" customFormat="true" ht="15.75" hidden="false" customHeight="true" outlineLevel="0" collapsed="false">
      <c r="A108" s="89" t="n">
        <v>1</v>
      </c>
      <c r="B108" s="90" t="n">
        <v>63</v>
      </c>
      <c r="C108" s="125" t="s">
        <v>233</v>
      </c>
      <c r="D108" s="92" t="s">
        <v>234</v>
      </c>
      <c r="E108" s="18" t="s">
        <v>17</v>
      </c>
      <c r="F108" s="126" t="n">
        <v>1955</v>
      </c>
      <c r="G108" s="92" t="s">
        <v>235</v>
      </c>
      <c r="H108" s="21" t="str">
        <f aca="false">IF($E108="m",IF($F$1-$F108&gt;19,IF($F$1-$F108&lt;40,"A",IF($F$1-$F108&gt;49,IF($F$1-$F108&gt;59,"D","C"),"B")),"A"),IF($F$1-$F108&gt;19,IF($F$1-$F108&lt;40,"E","F"),"E"))</f>
        <v>D</v>
      </c>
      <c r="I108" s="21" t="n">
        <f aca="false">COUNTIF($H$7:$H108,$H108)</f>
        <v>13</v>
      </c>
      <c r="J108" s="94" t="n">
        <v>0.0609143518518519</v>
      </c>
    </row>
    <row r="109" customFormat="false" ht="51.75" hidden="false" customHeight="true" outlineLevel="0" collapsed="false">
      <c r="A109" s="73"/>
      <c r="B109" s="73"/>
      <c r="C109" s="74"/>
      <c r="D109" s="77"/>
      <c r="E109" s="76"/>
      <c r="F109" s="73"/>
      <c r="G109" s="77"/>
      <c r="H109" s="78"/>
      <c r="I109" s="78"/>
      <c r="J109" s="84"/>
    </row>
    <row r="110" s="3" customFormat="true" ht="12" hidden="false" customHeight="false" outlineLevel="0" collapsed="false">
      <c r="A110" s="77" t="s">
        <v>236</v>
      </c>
      <c r="B110" s="85"/>
      <c r="C110" s="86"/>
      <c r="D110" s="77"/>
      <c r="E110" s="78"/>
      <c r="F110" s="77"/>
      <c r="H110" s="4"/>
      <c r="I110" s="4"/>
      <c r="J110" s="4"/>
    </row>
    <row r="111" s="3" customFormat="true" ht="12" hidden="false" customHeight="false" outlineLevel="0" collapsed="false">
      <c r="A111" s="86" t="s">
        <v>237</v>
      </c>
      <c r="B111" s="87"/>
      <c r="C111" s="86"/>
      <c r="D111" s="86"/>
      <c r="E111" s="78"/>
      <c r="F111" s="86"/>
      <c r="G111" s="86"/>
      <c r="H111" s="4"/>
      <c r="I111" s="4"/>
      <c r="J111" s="4"/>
    </row>
  </sheetData>
  <mergeCells count="9">
    <mergeCell ref="A2:J2"/>
    <mergeCell ref="A3:J3"/>
    <mergeCell ref="A5:C5"/>
    <mergeCell ref="A41:C41"/>
    <mergeCell ref="A59:C59"/>
    <mergeCell ref="A70:C70"/>
    <mergeCell ref="A83:C83"/>
    <mergeCell ref="A97:C97"/>
    <mergeCell ref="A107:C107"/>
  </mergeCells>
  <hyperlinks>
    <hyperlink ref="G89" r:id="rId1" display="neturedecor.sk"/>
    <hyperlink ref="G100" r:id="rId2" display="naturedecor.sk "/>
    <hyperlink ref="G103" r:id="rId3" display="zdravienatanieri.sk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" activeCellId="0" sqref="O7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1" width="5.28"/>
    <col collapsed="false" customWidth="true" hidden="false" outlineLevel="0" max="3" min="3" style="2" width="16.54"/>
    <col collapsed="false" customWidth="true" hidden="false" outlineLevel="0" max="4" min="4" style="3" width="10.27"/>
    <col collapsed="false" customWidth="true" hidden="false" outlineLevel="0" max="5" min="5" style="1" width="4.41"/>
    <col collapsed="false" customWidth="true" hidden="false" outlineLevel="0" max="6" min="6" style="1" width="5.7"/>
    <col collapsed="false" customWidth="true" hidden="false" outlineLevel="0" max="7" min="7" style="3" width="27.39"/>
    <col collapsed="false" customWidth="true" hidden="false" outlineLevel="0" max="8" min="8" style="4" width="4.13"/>
    <col collapsed="false" customWidth="true" hidden="false" outlineLevel="0" max="9" min="9" style="4" width="4.56"/>
    <col collapsed="false" customWidth="true" hidden="false" outlineLevel="0" max="10" min="10" style="5" width="12.4"/>
    <col collapsed="false" customWidth="true" hidden="false" outlineLevel="0" max="257" min="11" style="6" width="8.84"/>
    <col collapsed="false" customWidth="true" hidden="false" outlineLevel="0" max="1025" min="258" style="0" width="8.84"/>
  </cols>
  <sheetData>
    <row r="1" customFormat="false" ht="0.75" hidden="false" customHeight="true" outlineLevel="0" collapsed="false">
      <c r="E1" s="1" t="s">
        <v>0</v>
      </c>
      <c r="F1" s="1" t="n">
        <v>2018</v>
      </c>
    </row>
    <row r="2" s="8" customFormat="true" ht="30" hidden="false" customHeight="true" outlineLevel="0" collapsed="false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="10" customFormat="true" ht="20.1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16" customFormat="true" ht="20.1" hidden="false" customHeight="true" outlineLevel="0" collapsed="false">
      <c r="A4" s="11" t="s">
        <v>3</v>
      </c>
      <c r="B4" s="11"/>
      <c r="C4" s="12"/>
      <c r="D4" s="13"/>
      <c r="E4" s="14"/>
      <c r="F4" s="14"/>
      <c r="G4" s="13"/>
      <c r="H4" s="13"/>
      <c r="I4" s="13"/>
      <c r="J4" s="15"/>
    </row>
    <row r="5" s="16" customFormat="true" ht="21" hidden="false" customHeight="true" outlineLevel="0" collapsed="false">
      <c r="A5" s="88" t="s">
        <v>238</v>
      </c>
      <c r="B5" s="88"/>
      <c r="C5" s="88"/>
      <c r="D5" s="13"/>
      <c r="E5" s="14"/>
      <c r="F5" s="14"/>
      <c r="G5" s="13"/>
      <c r="H5" s="13"/>
      <c r="I5" s="13"/>
      <c r="J5" s="15"/>
    </row>
    <row r="6" s="23" customFormat="true" ht="28.5" hidden="false" customHeight="true" outlineLevel="0" collapsed="false">
      <c r="A6" s="17" t="s">
        <v>5</v>
      </c>
      <c r="B6" s="18" t="s">
        <v>6</v>
      </c>
      <c r="C6" s="19" t="s">
        <v>7</v>
      </c>
      <c r="D6" s="20" t="s">
        <v>8</v>
      </c>
      <c r="E6" s="21" t="s">
        <v>9</v>
      </c>
      <c r="F6" s="17" t="s">
        <v>10</v>
      </c>
      <c r="G6" s="20" t="s">
        <v>11</v>
      </c>
      <c r="H6" s="21" t="s">
        <v>12</v>
      </c>
      <c r="I6" s="22" t="s">
        <v>13</v>
      </c>
      <c r="J6" s="21" t="s">
        <v>14</v>
      </c>
    </row>
    <row r="7" s="31" customFormat="true" ht="14.1" hidden="false" customHeight="true" outlineLevel="0" collapsed="false">
      <c r="A7" s="24" t="n">
        <v>1</v>
      </c>
      <c r="B7" s="25" t="n">
        <v>18</v>
      </c>
      <c r="C7" s="26" t="s">
        <v>19</v>
      </c>
      <c r="D7" s="27" t="s">
        <v>20</v>
      </c>
      <c r="E7" s="28" t="s">
        <v>17</v>
      </c>
      <c r="F7" s="28" t="n">
        <v>1985</v>
      </c>
      <c r="G7" s="27" t="s">
        <v>21</v>
      </c>
      <c r="H7" s="29" t="str">
        <f aca="false">IF($E7="m",IF($F$1-$F7&gt;19,IF($F$1-$F7&lt;40,"A",IF($F$1-$F7&gt;49,IF($F$1-$F7&gt;59,"D","C"),"B")),"A"),IF($F$1-$F7&gt;19,IF($F$1-$F7&lt;40,"E","F"),"E"))</f>
        <v>A</v>
      </c>
      <c r="I7" s="29" t="n">
        <f aca="false">COUNTIF($H$7:$H7,$H7)</f>
        <v>1</v>
      </c>
      <c r="J7" s="30" t="n">
        <v>0.0248148148148148</v>
      </c>
    </row>
    <row r="8" s="32" customFormat="true" ht="14.1" hidden="false" customHeight="true" outlineLevel="0" collapsed="false">
      <c r="A8" s="33" t="n">
        <v>2</v>
      </c>
      <c r="B8" s="34" t="n">
        <v>70</v>
      </c>
      <c r="C8" s="35" t="s">
        <v>22</v>
      </c>
      <c r="D8" s="36" t="s">
        <v>23</v>
      </c>
      <c r="E8" s="37" t="s">
        <v>17</v>
      </c>
      <c r="F8" s="37" t="n">
        <v>1989</v>
      </c>
      <c r="G8" s="36" t="s">
        <v>24</v>
      </c>
      <c r="H8" s="38" t="str">
        <f aca="false">IF($E8="m",IF($F$1-$F8&gt;19,IF($F$1-$F8&lt;40,"A",IF($F$1-$F8&gt;49,IF($F$1-$F8&gt;59,"D","C"),"B")),"A"),IF($F$1-$F8&gt;19,IF($F$1-$F8&lt;40,"E","F"),"E"))</f>
        <v>A</v>
      </c>
      <c r="I8" s="38" t="n">
        <f aca="false">COUNTIF($H$7:$H8,$H8)</f>
        <v>2</v>
      </c>
      <c r="J8" s="39" t="n">
        <v>0.0251388888888889</v>
      </c>
    </row>
    <row r="9" s="40" customFormat="true" ht="14.1" hidden="false" customHeight="true" outlineLevel="0" collapsed="false">
      <c r="A9" s="43" t="n">
        <v>3</v>
      </c>
      <c r="B9" s="44" t="n">
        <v>96</v>
      </c>
      <c r="C9" s="51" t="s">
        <v>31</v>
      </c>
      <c r="D9" s="52" t="s">
        <v>32</v>
      </c>
      <c r="E9" s="47" t="s">
        <v>17</v>
      </c>
      <c r="F9" s="47" t="n">
        <v>1982</v>
      </c>
      <c r="G9" s="52" t="s">
        <v>33</v>
      </c>
      <c r="H9" s="48" t="str">
        <f aca="false">IF($E9="m",IF($F$1-$F9&gt;19,IF($F$1-$F9&lt;40,"A",IF($F$1-$F9&gt;49,IF($F$1-$F9&gt;59,"D","C"),"B")),"A"),IF($F$1-$F9&gt;19,IF($F$1-$F9&lt;40,"E","F"),"E"))</f>
        <v>A</v>
      </c>
      <c r="I9" s="48" t="n">
        <f aca="false">COUNTIF($H$7:$H9,$H9)</f>
        <v>3</v>
      </c>
      <c r="J9" s="49" t="n">
        <v>0.0265393518518519</v>
      </c>
    </row>
    <row r="10" s="40" customFormat="true" ht="14.1" hidden="false" customHeight="true" outlineLevel="0" collapsed="false">
      <c r="A10" s="53" t="n">
        <v>4</v>
      </c>
      <c r="B10" s="54" t="n">
        <v>94</v>
      </c>
      <c r="C10" s="55" t="s">
        <v>37</v>
      </c>
      <c r="D10" s="56" t="s">
        <v>16</v>
      </c>
      <c r="E10" s="57" t="s">
        <v>17</v>
      </c>
      <c r="F10" s="58" t="n">
        <v>1988</v>
      </c>
      <c r="G10" s="56" t="s">
        <v>38</v>
      </c>
      <c r="H10" s="59" t="str">
        <f aca="false">IF($E10="m",IF($F$1-$F10&gt;19,IF($F$1-$F10&lt;40,"A",IF($F$1-$F10&gt;49,IF($F$1-$F10&gt;59,"D","C"),"B")),"A"),IF($F$1-$F10&gt;19,IF($F$1-$F10&lt;40,"E","F"),"E"))</f>
        <v>A</v>
      </c>
      <c r="I10" s="59" t="n">
        <f aca="false">COUNTIF($H$7:$H10,$H10)</f>
        <v>4</v>
      </c>
      <c r="J10" s="60" t="n">
        <v>0.0271180555555555</v>
      </c>
    </row>
    <row r="11" s="50" customFormat="true" ht="14.1" hidden="false" customHeight="true" outlineLevel="0" collapsed="false">
      <c r="A11" s="53" t="n">
        <v>5</v>
      </c>
      <c r="B11" s="54" t="n">
        <v>34</v>
      </c>
      <c r="C11" s="55" t="s">
        <v>39</v>
      </c>
      <c r="D11" s="56" t="s">
        <v>40</v>
      </c>
      <c r="E11" s="57" t="s">
        <v>17</v>
      </c>
      <c r="F11" s="58" t="n">
        <v>1981</v>
      </c>
      <c r="G11" s="56" t="s">
        <v>41</v>
      </c>
      <c r="H11" s="59" t="str">
        <f aca="false">IF($E11="m",IF($F$1-$F11&gt;19,IF($F$1-$F11&lt;40,"A",IF($F$1-$F11&gt;49,IF($F$1-$F11&gt;59,"D","C"),"B")),"A"),IF($F$1-$F11&gt;19,IF($F$1-$F11&lt;40,"E","F"),"E"))</f>
        <v>A</v>
      </c>
      <c r="I11" s="59" t="n">
        <f aca="false">COUNTIF($H$7:$H11,$H11)</f>
        <v>5</v>
      </c>
      <c r="J11" s="60" t="n">
        <v>0.0277199074074074</v>
      </c>
    </row>
    <row r="12" s="50" customFormat="true" ht="14.1" hidden="false" customHeight="true" outlineLevel="0" collapsed="false">
      <c r="A12" s="53" t="n">
        <v>6</v>
      </c>
      <c r="B12" s="54" t="n">
        <v>54</v>
      </c>
      <c r="C12" s="61" t="s">
        <v>42</v>
      </c>
      <c r="D12" s="62" t="s">
        <v>29</v>
      </c>
      <c r="E12" s="57" t="s">
        <v>17</v>
      </c>
      <c r="F12" s="57" t="n">
        <v>1990</v>
      </c>
      <c r="G12" s="62" t="s">
        <v>43</v>
      </c>
      <c r="H12" s="59" t="str">
        <f aca="false">IF($E12="m",IF($F$1-$F12&gt;19,IF($F$1-$F12&lt;40,"A",IF($F$1-$F12&gt;49,IF($F$1-$F12&gt;59,"D","C"),"B")),"A"),IF($F$1-$F12&gt;19,IF($F$1-$F12&lt;40,"E","F"),"E"))</f>
        <v>A</v>
      </c>
      <c r="I12" s="59" t="n">
        <f aca="false">COUNTIF($H$7:$H12,$H12)</f>
        <v>6</v>
      </c>
      <c r="J12" s="60" t="n">
        <v>0.0283680555555556</v>
      </c>
    </row>
    <row r="13" customFormat="false" ht="14.1" hidden="false" customHeight="true" outlineLevel="0" collapsed="false">
      <c r="A13" s="53" t="n">
        <v>7</v>
      </c>
      <c r="B13" s="54" t="n">
        <v>85</v>
      </c>
      <c r="C13" s="61" t="s">
        <v>47</v>
      </c>
      <c r="D13" s="62" t="s">
        <v>48</v>
      </c>
      <c r="E13" s="57" t="s">
        <v>17</v>
      </c>
      <c r="F13" s="57" t="n">
        <v>1981</v>
      </c>
      <c r="G13" s="62" t="s">
        <v>49</v>
      </c>
      <c r="H13" s="59" t="str">
        <f aca="false">IF($E13="m",IF($F$1-$F13&gt;19,IF($F$1-$F13&lt;40,"A",IF($F$1-$F13&gt;49,IF($F$1-$F13&gt;59,"D","C"),"B")),"A"),IF($F$1-$F13&gt;19,IF($F$1-$F13&lt;40,"E","F"),"E"))</f>
        <v>A</v>
      </c>
      <c r="I13" s="59" t="n">
        <f aca="false">COUNTIF($H$7:$H13,$H13)</f>
        <v>7</v>
      </c>
      <c r="J13" s="60" t="n">
        <v>0.0292476851851852</v>
      </c>
    </row>
    <row r="14" customFormat="false" ht="14.1" hidden="false" customHeight="true" outlineLevel="0" collapsed="false">
      <c r="A14" s="53" t="n">
        <v>8</v>
      </c>
      <c r="B14" s="54" t="n">
        <v>104</v>
      </c>
      <c r="C14" s="61" t="s">
        <v>53</v>
      </c>
      <c r="D14" s="62" t="s">
        <v>54</v>
      </c>
      <c r="E14" s="57" t="s">
        <v>17</v>
      </c>
      <c r="F14" s="57" t="n">
        <v>1990</v>
      </c>
      <c r="G14" s="62" t="s">
        <v>55</v>
      </c>
      <c r="H14" s="59" t="str">
        <f aca="false">IF($E14="m",IF($F$1-$F14&gt;19,IF($F$1-$F14&lt;40,"A",IF($F$1-$F14&gt;49,IF($F$1-$F14&gt;59,"D","C"),"B")),"A"),IF($F$1-$F14&gt;19,IF($F$1-$F14&lt;40,"E","F"),"E"))</f>
        <v>A</v>
      </c>
      <c r="I14" s="59" t="n">
        <f aca="false">COUNTIF($H$7:$H14,$H14)</f>
        <v>8</v>
      </c>
      <c r="J14" s="60" t="n">
        <v>0.029537037037037</v>
      </c>
    </row>
    <row r="15" s="50" customFormat="true" ht="14.1" hidden="false" customHeight="true" outlineLevel="0" collapsed="false">
      <c r="A15" s="53" t="n">
        <v>9</v>
      </c>
      <c r="B15" s="54" t="n">
        <v>40</v>
      </c>
      <c r="C15" s="55" t="s">
        <v>56</v>
      </c>
      <c r="D15" s="56" t="s">
        <v>57</v>
      </c>
      <c r="E15" s="57" t="s">
        <v>17</v>
      </c>
      <c r="F15" s="58" t="n">
        <v>1985</v>
      </c>
      <c r="G15" s="63" t="s">
        <v>58</v>
      </c>
      <c r="H15" s="59" t="str">
        <f aca="false">IF($E15="m",IF($F$1-$F15&gt;19,IF($F$1-$F15&lt;40,"A",IF($F$1-$F15&gt;49,IF($F$1-$F15&gt;59,"D","C"),"B")),"A"),IF($F$1-$F15&gt;19,IF($F$1-$F15&lt;40,"E","F"),"E"))</f>
        <v>A</v>
      </c>
      <c r="I15" s="59" t="n">
        <f aca="false">COUNTIF($H$7:$H15,$H15)</f>
        <v>9</v>
      </c>
      <c r="J15" s="60" t="n">
        <v>0.0296527777777778</v>
      </c>
    </row>
    <row r="16" s="32" customFormat="true" ht="14.1" hidden="false" customHeight="true" outlineLevel="0" collapsed="false">
      <c r="A16" s="53" t="n">
        <v>10</v>
      </c>
      <c r="B16" s="54" t="n">
        <v>47</v>
      </c>
      <c r="C16" s="55" t="s">
        <v>65</v>
      </c>
      <c r="D16" s="56" t="s">
        <v>40</v>
      </c>
      <c r="E16" s="57" t="s">
        <v>17</v>
      </c>
      <c r="F16" s="58" t="n">
        <v>1986</v>
      </c>
      <c r="G16" s="56" t="s">
        <v>66</v>
      </c>
      <c r="H16" s="59" t="str">
        <f aca="false">IF($E16="m",IF($F$1-$F16&gt;19,IF($F$1-$F16&lt;40,"A",IF($F$1-$F16&gt;49,IF($F$1-$F16&gt;59,"D","C"),"B")),"A"),IF($F$1-$F16&gt;19,IF($F$1-$F16&lt;40,"E","F"),"E"))</f>
        <v>A</v>
      </c>
      <c r="I16" s="59" t="n">
        <f aca="false">COUNTIF($H$7:$H16,$H16)</f>
        <v>10</v>
      </c>
      <c r="J16" s="60" t="n">
        <v>0.030625</v>
      </c>
    </row>
    <row r="17" customFormat="false" ht="14.1" hidden="false" customHeight="true" outlineLevel="0" collapsed="false">
      <c r="A17" s="53" t="n">
        <v>11</v>
      </c>
      <c r="B17" s="54" t="n">
        <v>100</v>
      </c>
      <c r="C17" s="61" t="s">
        <v>76</v>
      </c>
      <c r="D17" s="62" t="s">
        <v>77</v>
      </c>
      <c r="E17" s="57" t="s">
        <v>17</v>
      </c>
      <c r="F17" s="57" t="n">
        <v>1993</v>
      </c>
      <c r="G17" s="62" t="s">
        <v>46</v>
      </c>
      <c r="H17" s="59" t="str">
        <f aca="false">IF($E17="m",IF($F$1-$F17&gt;19,IF($F$1-$F17&lt;40,"A",IF($F$1-$F17&gt;49,IF($F$1-$F17&gt;59,"D","C"),"B")),"A"),IF($F$1-$F17&gt;19,IF($F$1-$F17&lt;40,"E","F"),"E"))</f>
        <v>A</v>
      </c>
      <c r="I17" s="59" t="n">
        <f aca="false">COUNTIF($H$7:$H17,$H17)</f>
        <v>11</v>
      </c>
      <c r="J17" s="60" t="n">
        <v>0.0311342592592593</v>
      </c>
    </row>
    <row r="18" s="32" customFormat="true" ht="14.1" hidden="false" customHeight="true" outlineLevel="0" collapsed="false">
      <c r="A18" s="53" t="n">
        <v>12</v>
      </c>
      <c r="B18" s="54" t="n">
        <v>56</v>
      </c>
      <c r="C18" s="61" t="s">
        <v>91</v>
      </c>
      <c r="D18" s="65" t="s">
        <v>92</v>
      </c>
      <c r="E18" s="57" t="s">
        <v>17</v>
      </c>
      <c r="F18" s="57" t="n">
        <v>1987</v>
      </c>
      <c r="G18" s="65" t="s">
        <v>61</v>
      </c>
      <c r="H18" s="59" t="str">
        <f aca="false">IF($E18="m",IF($F$1-$F18&gt;19,IF($F$1-$F18&lt;40,"A",IF($F$1-$F18&gt;49,IF($F$1-$F18&gt;59,"D","C"),"B")),"A"),IF($F$1-$F18&gt;19,IF($F$1-$F18&lt;40,"E","F"),"E"))</f>
        <v>A</v>
      </c>
      <c r="I18" s="59" t="n">
        <f aca="false">COUNTIF($H$7:$H18,$H18)</f>
        <v>12</v>
      </c>
      <c r="J18" s="60" t="n">
        <v>0.0319097222222222</v>
      </c>
    </row>
    <row r="19" s="32" customFormat="true" ht="14.1" hidden="false" customHeight="true" outlineLevel="0" collapsed="false">
      <c r="A19" s="53" t="n">
        <v>13</v>
      </c>
      <c r="B19" s="54" t="n">
        <v>103</v>
      </c>
      <c r="C19" s="61" t="s">
        <v>93</v>
      </c>
      <c r="D19" s="62" t="s">
        <v>94</v>
      </c>
      <c r="E19" s="57" t="s">
        <v>17</v>
      </c>
      <c r="F19" s="57" t="n">
        <v>1979</v>
      </c>
      <c r="G19" s="62" t="s">
        <v>95</v>
      </c>
      <c r="H19" s="59" t="str">
        <f aca="false">IF($E19="m",IF($F$1-$F19&gt;19,IF($F$1-$F19&lt;40,"A",IF($F$1-$F19&gt;49,IF($F$1-$F19&gt;59,"D","C"),"B")),"A"),IF($F$1-$F19&gt;19,IF($F$1-$F19&lt;40,"E","F"),"E"))</f>
        <v>A</v>
      </c>
      <c r="I19" s="59" t="n">
        <f aca="false">COUNTIF($H$7:$H19,$H19)</f>
        <v>13</v>
      </c>
      <c r="J19" s="60" t="n">
        <v>0.0319791666666667</v>
      </c>
    </row>
    <row r="20" customFormat="false" ht="14.1" hidden="false" customHeight="true" outlineLevel="0" collapsed="false">
      <c r="A20" s="53" t="n">
        <v>14</v>
      </c>
      <c r="B20" s="54" t="n">
        <v>28</v>
      </c>
      <c r="C20" s="55" t="s">
        <v>96</v>
      </c>
      <c r="D20" s="56" t="s">
        <v>97</v>
      </c>
      <c r="E20" s="57" t="s">
        <v>17</v>
      </c>
      <c r="F20" s="58" t="n">
        <v>2004</v>
      </c>
      <c r="G20" s="56" t="s">
        <v>98</v>
      </c>
      <c r="H20" s="59" t="str">
        <f aca="false">IF($E20="m",IF($F$1-$F20&gt;19,IF($F$1-$F20&lt;40,"A",IF($F$1-$F20&gt;49,IF($F$1-$F20&gt;59,"D","C"),"B")),"A"),IF($F$1-$F20&gt;19,IF($F$1-$F20&lt;40,"E","F"),"E"))</f>
        <v>A</v>
      </c>
      <c r="I20" s="59" t="n">
        <f aca="false">COUNTIF($H$7:$H20,$H20)</f>
        <v>14</v>
      </c>
      <c r="J20" s="60" t="n">
        <v>0.0320486111111111</v>
      </c>
    </row>
    <row r="21" customFormat="false" ht="14.1" hidden="false" customHeight="true" outlineLevel="0" collapsed="false">
      <c r="A21" s="53" t="n">
        <v>15</v>
      </c>
      <c r="B21" s="54" t="n">
        <v>93</v>
      </c>
      <c r="C21" s="61" t="s">
        <v>101</v>
      </c>
      <c r="D21" s="62" t="s">
        <v>102</v>
      </c>
      <c r="E21" s="57" t="s">
        <v>17</v>
      </c>
      <c r="F21" s="57" t="n">
        <v>1995</v>
      </c>
      <c r="G21" s="62" t="s">
        <v>27</v>
      </c>
      <c r="H21" s="59" t="str">
        <f aca="false">IF($E21="m",IF($F$1-$F21&gt;19,IF($F$1-$F21&lt;40,"A",IF($F$1-$F21&gt;49,IF($F$1-$F21&gt;59,"D","C"),"B")),"A"),IF($F$1-$F21&gt;19,IF($F$1-$F21&lt;40,"E","F"),"E"))</f>
        <v>A</v>
      </c>
      <c r="I21" s="59" t="n">
        <f aca="false">COUNTIF($H$7:$H21,$H21)</f>
        <v>15</v>
      </c>
      <c r="J21" s="60" t="n">
        <v>0.0322916666666667</v>
      </c>
    </row>
    <row r="22" s="32" customFormat="true" ht="14.1" hidden="false" customHeight="true" outlineLevel="0" collapsed="false">
      <c r="A22" s="53" t="n">
        <v>16</v>
      </c>
      <c r="B22" s="54" t="n">
        <v>68</v>
      </c>
      <c r="C22" s="61" t="s">
        <v>108</v>
      </c>
      <c r="D22" s="62" t="s">
        <v>109</v>
      </c>
      <c r="E22" s="57" t="s">
        <v>17</v>
      </c>
      <c r="F22" s="57" t="n">
        <v>1987</v>
      </c>
      <c r="G22" s="62" t="s">
        <v>49</v>
      </c>
      <c r="H22" s="59" t="str">
        <f aca="false">IF($E22="m",IF($F$1-$F22&gt;19,IF($F$1-$F22&lt;40,"A",IF($F$1-$F22&gt;49,IF($F$1-$F22&gt;59,"D","C"),"B")),"A"),IF($F$1-$F22&gt;19,IF($F$1-$F22&lt;40,"E","F"),"E"))</f>
        <v>A</v>
      </c>
      <c r="I22" s="59" t="n">
        <f aca="false">COUNTIF($H$7:$H22,$H22)</f>
        <v>16</v>
      </c>
      <c r="J22" s="60" t="n">
        <v>0.0328009259259259</v>
      </c>
    </row>
    <row r="23" customFormat="false" ht="14.1" hidden="false" customHeight="true" outlineLevel="0" collapsed="false">
      <c r="A23" s="53" t="n">
        <v>17</v>
      </c>
      <c r="B23" s="54" t="n">
        <v>69</v>
      </c>
      <c r="C23" s="61" t="s">
        <v>105</v>
      </c>
      <c r="D23" s="65" t="s">
        <v>35</v>
      </c>
      <c r="E23" s="57" t="s">
        <v>17</v>
      </c>
      <c r="F23" s="57" t="n">
        <v>1987</v>
      </c>
      <c r="G23" s="65" t="s">
        <v>49</v>
      </c>
      <c r="H23" s="59" t="str">
        <f aca="false">IF($E23="m",IF($F$1-$F23&gt;19,IF($F$1-$F23&lt;40,"A",IF($F$1-$F23&gt;49,IF($F$1-$F23&gt;59,"D","C"),"B")),"A"),IF($F$1-$F23&gt;19,IF($F$1-$F23&lt;40,"E","F"),"E"))</f>
        <v>A</v>
      </c>
      <c r="I23" s="59" t="n">
        <f aca="false">COUNTIF($H$7:$H23,$H23)</f>
        <v>17</v>
      </c>
      <c r="J23" s="60" t="n">
        <v>0.0329166666666667</v>
      </c>
    </row>
    <row r="24" customFormat="false" ht="14.1" hidden="false" customHeight="true" outlineLevel="0" collapsed="false">
      <c r="A24" s="53" t="n">
        <v>18</v>
      </c>
      <c r="B24" s="54" t="n">
        <v>32</v>
      </c>
      <c r="C24" s="61" t="s">
        <v>112</v>
      </c>
      <c r="D24" s="65" t="s">
        <v>113</v>
      </c>
      <c r="E24" s="57" t="s">
        <v>17</v>
      </c>
      <c r="F24" s="57" t="n">
        <v>1982</v>
      </c>
      <c r="G24" s="65" t="s">
        <v>114</v>
      </c>
      <c r="H24" s="59" t="str">
        <f aca="false">IF($E24="m",IF($F$1-$F24&gt;19,IF($F$1-$F24&lt;40,"A",IF($F$1-$F24&gt;49,IF($F$1-$F24&gt;59,"D","C"),"B")),"A"),IF($F$1-$F24&gt;19,IF($F$1-$F24&lt;40,"E","F"),"E"))</f>
        <v>A</v>
      </c>
      <c r="I24" s="59" t="n">
        <f aca="false">COUNTIF($H$7:$H24,$H24)</f>
        <v>18</v>
      </c>
      <c r="J24" s="60" t="n">
        <v>0.0330902777777778</v>
      </c>
    </row>
    <row r="25" s="32" customFormat="true" ht="14.1" hidden="false" customHeight="true" outlineLevel="0" collapsed="false">
      <c r="A25" s="53" t="n">
        <v>19</v>
      </c>
      <c r="B25" s="54" t="n">
        <v>6</v>
      </c>
      <c r="C25" s="61" t="s">
        <v>117</v>
      </c>
      <c r="D25" s="62" t="s">
        <v>26</v>
      </c>
      <c r="E25" s="57" t="s">
        <v>17</v>
      </c>
      <c r="F25" s="57" t="n">
        <v>1983</v>
      </c>
      <c r="G25" s="62" t="s">
        <v>46</v>
      </c>
      <c r="H25" s="59" t="str">
        <f aca="false">IF($E25="m",IF($F$1-$F25&gt;19,IF($F$1-$F25&lt;40,"A",IF($F$1-$F25&gt;49,IF($F$1-$F25&gt;59,"D","C"),"B")),"A"),IF($F$1-$F25&gt;19,IF($F$1-$F25&lt;40,"E","F"),"E"))</f>
        <v>A</v>
      </c>
      <c r="I25" s="59" t="n">
        <f aca="false">COUNTIF($H$7:$H25,$H25)</f>
        <v>19</v>
      </c>
      <c r="J25" s="60" t="n">
        <v>0.0333449074074074</v>
      </c>
    </row>
    <row r="26" s="32" customFormat="true" ht="14.1" hidden="false" customHeight="true" outlineLevel="0" collapsed="false">
      <c r="A26" s="53" t="n">
        <v>20</v>
      </c>
      <c r="B26" s="54" t="n">
        <v>101</v>
      </c>
      <c r="C26" s="61" t="s">
        <v>122</v>
      </c>
      <c r="D26" s="65" t="s">
        <v>123</v>
      </c>
      <c r="E26" s="57" t="s">
        <v>17</v>
      </c>
      <c r="F26" s="57" t="n">
        <v>1994</v>
      </c>
      <c r="G26" s="65" t="s">
        <v>124</v>
      </c>
      <c r="H26" s="59" t="str">
        <f aca="false">IF($E26="m",IF($F$1-$F26&gt;19,IF($F$1-$F26&lt;40,"A",IF($F$1-$F26&gt;49,IF($F$1-$F26&gt;59,"D","C"),"B")),"A"),IF($F$1-$F26&gt;19,IF($F$1-$F26&lt;40,"E","F"),"E"))</f>
        <v>A</v>
      </c>
      <c r="I26" s="59" t="n">
        <f aca="false">COUNTIF($H$7:$H26,$H26)</f>
        <v>20</v>
      </c>
      <c r="J26" s="60" t="n">
        <v>0.0334027777777778</v>
      </c>
    </row>
    <row r="27" s="40" customFormat="true" ht="14.1" hidden="false" customHeight="true" outlineLevel="0" collapsed="false">
      <c r="A27" s="53" t="n">
        <v>21</v>
      </c>
      <c r="B27" s="54" t="n">
        <v>35</v>
      </c>
      <c r="C27" s="55" t="s">
        <v>125</v>
      </c>
      <c r="D27" s="56" t="s">
        <v>126</v>
      </c>
      <c r="E27" s="57" t="s">
        <v>17</v>
      </c>
      <c r="F27" s="58" t="n">
        <v>1985</v>
      </c>
      <c r="G27" s="56" t="s">
        <v>127</v>
      </c>
      <c r="H27" s="59" t="str">
        <f aca="false">IF($E27="m",IF($F$1-$F27&gt;19,IF($F$1-$F27&lt;40,"A",IF($F$1-$F27&gt;49,IF($F$1-$F27&gt;59,"D","C"),"B")),"A"),IF($F$1-$F27&gt;19,IF($F$1-$F27&lt;40,"E","F"),"E"))</f>
        <v>A</v>
      </c>
      <c r="I27" s="59" t="n">
        <f aca="false">COUNTIF($H$7:$H27,$H27)</f>
        <v>21</v>
      </c>
      <c r="J27" s="60" t="n">
        <v>0.0334837962962963</v>
      </c>
    </row>
    <row r="28" customFormat="false" ht="14.1" hidden="false" customHeight="true" outlineLevel="0" collapsed="false">
      <c r="A28" s="53" t="n">
        <v>22</v>
      </c>
      <c r="B28" s="54" t="n">
        <v>95</v>
      </c>
      <c r="C28" s="61" t="s">
        <v>137</v>
      </c>
      <c r="D28" s="62" t="s">
        <v>23</v>
      </c>
      <c r="E28" s="57" t="s">
        <v>17</v>
      </c>
      <c r="F28" s="57" t="n">
        <v>1984</v>
      </c>
      <c r="G28" s="62" t="s">
        <v>49</v>
      </c>
      <c r="H28" s="59" t="str">
        <f aca="false">IF($E28="m",IF($F$1-$F28&gt;19,IF($F$1-$F28&lt;40,"A",IF($F$1-$F28&gt;49,IF($F$1-$F28&gt;59,"D","C"),"B")),"A"),IF($F$1-$F28&gt;19,IF($F$1-$F28&lt;40,"E","F"),"E"))</f>
        <v>A</v>
      </c>
      <c r="I28" s="59" t="n">
        <f aca="false">COUNTIF($H$7:$H28,$H28)</f>
        <v>22</v>
      </c>
      <c r="J28" s="60" t="n">
        <v>0.0345601851851852</v>
      </c>
    </row>
    <row r="29" customFormat="false" ht="14.1" hidden="false" customHeight="true" outlineLevel="0" collapsed="false">
      <c r="A29" s="53" t="n">
        <v>23</v>
      </c>
      <c r="B29" s="54" t="n">
        <v>66</v>
      </c>
      <c r="C29" s="55" t="s">
        <v>96</v>
      </c>
      <c r="D29" s="56" t="s">
        <v>16</v>
      </c>
      <c r="E29" s="57" t="s">
        <v>17</v>
      </c>
      <c r="F29" s="58" t="n">
        <v>1982</v>
      </c>
      <c r="G29" s="56" t="s">
        <v>146</v>
      </c>
      <c r="H29" s="59" t="str">
        <f aca="false">IF($E29="m",IF($F$1-$F29&gt;19,IF($F$1-$F29&lt;40,"A",IF($F$1-$F29&gt;49,IF($F$1-$F29&gt;59,"D","C"),"B")),"A"),IF($F$1-$F29&gt;19,IF($F$1-$F29&lt;40,"E","F"),"E"))</f>
        <v>A</v>
      </c>
      <c r="I29" s="59" t="n">
        <f aca="false">COUNTIF($H$7:$H29,$H29)</f>
        <v>23</v>
      </c>
      <c r="J29" s="60" t="n">
        <v>0.0349884259259259</v>
      </c>
    </row>
    <row r="30" s="32" customFormat="true" ht="14.1" hidden="false" customHeight="true" outlineLevel="0" collapsed="false">
      <c r="A30" s="53" t="n">
        <v>24</v>
      </c>
      <c r="B30" s="54" t="n">
        <v>13</v>
      </c>
      <c r="C30" s="61" t="s">
        <v>152</v>
      </c>
      <c r="D30" s="65" t="s">
        <v>74</v>
      </c>
      <c r="E30" s="57" t="s">
        <v>17</v>
      </c>
      <c r="F30" s="57" t="n">
        <v>1988</v>
      </c>
      <c r="G30" s="65" t="s">
        <v>153</v>
      </c>
      <c r="H30" s="59" t="str">
        <f aca="false">IF($E30="m",IF($F$1-$F30&gt;19,IF($F$1-$F30&lt;40,"A",IF($F$1-$F30&gt;49,IF($F$1-$F30&gt;59,"D","C"),"B")),"A"),IF($F$1-$F30&gt;19,IF($F$1-$F30&lt;40,"E","F"),"E"))</f>
        <v>A</v>
      </c>
      <c r="I30" s="59" t="n">
        <f aca="false">COUNTIF($H$7:$H30,$H30)</f>
        <v>24</v>
      </c>
      <c r="J30" s="60" t="n">
        <v>0.035787037037037</v>
      </c>
    </row>
    <row r="31" s="50" customFormat="true" ht="14.1" hidden="false" customHeight="true" outlineLevel="0" collapsed="false">
      <c r="A31" s="53" t="n">
        <v>25</v>
      </c>
      <c r="B31" s="54" t="n">
        <v>24</v>
      </c>
      <c r="C31" s="61" t="s">
        <v>166</v>
      </c>
      <c r="D31" s="62" t="s">
        <v>16</v>
      </c>
      <c r="E31" s="57" t="s">
        <v>17</v>
      </c>
      <c r="F31" s="57" t="n">
        <v>1998</v>
      </c>
      <c r="G31" s="62" t="s">
        <v>167</v>
      </c>
      <c r="H31" s="59" t="str">
        <f aca="false">IF($E31="m",IF($F$1-$F31&gt;19,IF($F$1-$F31&lt;40,"A",IF($F$1-$F31&gt;49,IF($F$1-$F31&gt;59,"D","C"),"B")),"A"),IF($F$1-$F31&gt;19,IF($F$1-$F31&lt;40,"E","F"),"E"))</f>
        <v>A</v>
      </c>
      <c r="I31" s="59" t="n">
        <f aca="false">COUNTIF($H$7:$H31,$H31)</f>
        <v>25</v>
      </c>
      <c r="J31" s="60" t="n">
        <v>0.0372222222222222</v>
      </c>
    </row>
    <row r="32" s="40" customFormat="true" ht="14.1" hidden="false" customHeight="true" outlineLevel="0" collapsed="false">
      <c r="A32" s="53" t="n">
        <v>26</v>
      </c>
      <c r="B32" s="54" t="n">
        <v>84</v>
      </c>
      <c r="C32" s="61" t="s">
        <v>170</v>
      </c>
      <c r="D32" s="62" t="s">
        <v>63</v>
      </c>
      <c r="E32" s="57" t="s">
        <v>17</v>
      </c>
      <c r="F32" s="57" t="n">
        <v>1988</v>
      </c>
      <c r="G32" s="62" t="s">
        <v>171</v>
      </c>
      <c r="H32" s="59" t="str">
        <f aca="false">IF($E32="m",IF($F$1-$F32&gt;19,IF($F$1-$F32&lt;40,"A",IF($F$1-$F32&gt;49,IF($F$1-$F32&gt;59,"D","C"),"B")),"A"),IF($F$1-$F32&gt;19,IF($F$1-$F32&lt;40,"E","F"),"E"))</f>
        <v>A</v>
      </c>
      <c r="I32" s="59" t="n">
        <f aca="false">COUNTIF($H$7:$H32,$H32)</f>
        <v>26</v>
      </c>
      <c r="J32" s="60" t="n">
        <v>0.0372685185185185</v>
      </c>
    </row>
    <row r="33" customFormat="false" ht="14.1" hidden="false" customHeight="true" outlineLevel="0" collapsed="false">
      <c r="A33" s="53" t="n">
        <v>27</v>
      </c>
      <c r="B33" s="54" t="n">
        <v>105</v>
      </c>
      <c r="C33" s="61" t="s">
        <v>172</v>
      </c>
      <c r="D33" s="62" t="s">
        <v>68</v>
      </c>
      <c r="E33" s="57" t="s">
        <v>17</v>
      </c>
      <c r="F33" s="57" t="n">
        <v>2002</v>
      </c>
      <c r="G33" s="62" t="s">
        <v>173</v>
      </c>
      <c r="H33" s="59" t="str">
        <f aca="false">IF($E33="m",IF($F$1-$F33&gt;19,IF($F$1-$F33&lt;40,"A",IF($F$1-$F33&gt;49,IF($F$1-$F33&gt;59,"D","C"),"B")),"A"),IF($F$1-$F33&gt;19,IF($F$1-$F33&lt;40,"E","F"),"E"))</f>
        <v>A</v>
      </c>
      <c r="I33" s="59" t="n">
        <f aca="false">COUNTIF($H$7:$H33,$H33)</f>
        <v>27</v>
      </c>
      <c r="J33" s="60" t="n">
        <v>0.0372800925925926</v>
      </c>
    </row>
    <row r="34" s="32" customFormat="true" ht="14.1" hidden="false" customHeight="true" outlineLevel="0" collapsed="false">
      <c r="A34" s="53" t="n">
        <v>28</v>
      </c>
      <c r="B34" s="54" t="n">
        <v>102</v>
      </c>
      <c r="C34" s="61" t="s">
        <v>175</v>
      </c>
      <c r="D34" s="65" t="s">
        <v>130</v>
      </c>
      <c r="E34" s="57" t="s">
        <v>17</v>
      </c>
      <c r="F34" s="57" t="n">
        <v>1984</v>
      </c>
      <c r="G34" s="65" t="s">
        <v>176</v>
      </c>
      <c r="H34" s="59" t="str">
        <f aca="false">IF($E34="m",IF($F$1-$F34&gt;19,IF($F$1-$F34&lt;40,"A",IF($F$1-$F34&gt;49,IF($F$1-$F34&gt;59,"D","C"),"B")),"A"),IF($F$1-$F34&gt;19,IF($F$1-$F34&lt;40,"E","F"),"E"))</f>
        <v>A</v>
      </c>
      <c r="I34" s="59" t="n">
        <f aca="false">COUNTIF($H$7:$H34,$H34)</f>
        <v>28</v>
      </c>
      <c r="J34" s="60" t="n">
        <v>0.0377662037037037</v>
      </c>
    </row>
    <row r="35" customFormat="false" ht="14.1" hidden="false" customHeight="true" outlineLevel="0" collapsed="false">
      <c r="A35" s="53" t="n">
        <v>29</v>
      </c>
      <c r="B35" s="54" t="n">
        <v>79</v>
      </c>
      <c r="C35" s="61" t="s">
        <v>177</v>
      </c>
      <c r="D35" s="65" t="s">
        <v>178</v>
      </c>
      <c r="E35" s="57" t="s">
        <v>17</v>
      </c>
      <c r="F35" s="57" t="n">
        <v>1998</v>
      </c>
      <c r="G35" s="65" t="s">
        <v>179</v>
      </c>
      <c r="H35" s="59" t="str">
        <f aca="false">IF($E35="m",IF($F$1-$F35&gt;19,IF($F$1-$F35&lt;40,"A",IF($F$1-$F35&gt;49,IF($F$1-$F35&gt;59,"D","C"),"B")),"A"),IF($F$1-$F35&gt;19,IF($F$1-$F35&lt;40,"E","F"),"E"))</f>
        <v>A</v>
      </c>
      <c r="I35" s="59" t="n">
        <f aca="false">COUNTIF($H$7:$H35,$H35)</f>
        <v>29</v>
      </c>
      <c r="J35" s="60" t="n">
        <v>0.0381365740740741</v>
      </c>
    </row>
    <row r="36" s="50" customFormat="true" ht="14.1" hidden="false" customHeight="true" outlineLevel="0" collapsed="false">
      <c r="A36" s="53" t="n">
        <v>30</v>
      </c>
      <c r="B36" s="54" t="n">
        <v>77</v>
      </c>
      <c r="C36" s="61" t="s">
        <v>183</v>
      </c>
      <c r="D36" s="62" t="s">
        <v>161</v>
      </c>
      <c r="E36" s="57" t="s">
        <v>17</v>
      </c>
      <c r="F36" s="57" t="n">
        <v>1990</v>
      </c>
      <c r="G36" s="62" t="s">
        <v>46</v>
      </c>
      <c r="H36" s="59" t="str">
        <f aca="false">IF($E36="m",IF($F$1-$F36&gt;19,IF($F$1-$F36&lt;40,"A",IF($F$1-$F36&gt;49,IF($F$1-$F36&gt;59,"D","C"),"B")),"A"),IF($F$1-$F36&gt;19,IF($F$1-$F36&lt;40,"E","F"),"E"))</f>
        <v>A</v>
      </c>
      <c r="I36" s="59" t="n">
        <f aca="false">COUNTIF($H$7:$H36,$H36)</f>
        <v>30</v>
      </c>
      <c r="J36" s="60" t="n">
        <v>0.0385763888888889</v>
      </c>
    </row>
    <row r="37" s="32" customFormat="true" ht="14.1" hidden="false" customHeight="true" outlineLevel="0" collapsed="false">
      <c r="A37" s="53" t="n">
        <v>31</v>
      </c>
      <c r="B37" s="54" t="n">
        <v>49</v>
      </c>
      <c r="C37" s="55" t="s">
        <v>195</v>
      </c>
      <c r="D37" s="56" t="s">
        <v>63</v>
      </c>
      <c r="E37" s="57" t="s">
        <v>17</v>
      </c>
      <c r="F37" s="58" t="n">
        <v>1988</v>
      </c>
      <c r="G37" s="56" t="s">
        <v>61</v>
      </c>
      <c r="H37" s="59" t="str">
        <f aca="false">IF($E37="m",IF($F$1-$F37&gt;19,IF($F$1-$F37&lt;40,"A",IF($F$1-$F37&gt;49,IF($F$1-$F37&gt;59,"D","C"),"B")),"A"),IF($F$1-$F37&gt;19,IF($F$1-$F37&lt;40,"E","F"),"E"))</f>
        <v>A</v>
      </c>
      <c r="I37" s="59" t="n">
        <f aca="false">COUNTIF($H$7:$H37,$H37)</f>
        <v>31</v>
      </c>
      <c r="J37" s="60" t="n">
        <v>0.0396759259259259</v>
      </c>
    </row>
    <row r="38" s="40" customFormat="true" ht="14.1" hidden="false" customHeight="true" outlineLevel="0" collapsed="false">
      <c r="A38" s="53" t="n">
        <v>32</v>
      </c>
      <c r="B38" s="54" t="n">
        <v>43</v>
      </c>
      <c r="C38" s="61" t="s">
        <v>196</v>
      </c>
      <c r="D38" s="62" t="s">
        <v>161</v>
      </c>
      <c r="E38" s="57" t="s">
        <v>17</v>
      </c>
      <c r="F38" s="57" t="n">
        <v>1983</v>
      </c>
      <c r="G38" s="71" t="s">
        <v>58</v>
      </c>
      <c r="H38" s="59" t="str">
        <f aca="false">IF($E38="m",IF($F$1-$F38&gt;19,IF($F$1-$F38&lt;40,"A",IF($F$1-$F38&gt;49,IF($F$1-$F38&gt;59,"D","C"),"B")),"A"),IF($F$1-$F38&gt;19,IF($F$1-$F38&lt;40,"E","F"),"E"))</f>
        <v>A</v>
      </c>
      <c r="I38" s="59" t="n">
        <f aca="false">COUNTIF($H$7:$H38,$H38)</f>
        <v>32</v>
      </c>
      <c r="J38" s="60" t="n">
        <v>0.04</v>
      </c>
    </row>
    <row r="39" s="50" customFormat="true" ht="14.1" hidden="false" customHeight="true" outlineLevel="0" collapsed="false">
      <c r="A39" s="53" t="n">
        <v>33</v>
      </c>
      <c r="B39" s="54" t="n">
        <v>11</v>
      </c>
      <c r="C39" s="61" t="s">
        <v>229</v>
      </c>
      <c r="D39" s="62" t="s">
        <v>230</v>
      </c>
      <c r="E39" s="57" t="s">
        <v>17</v>
      </c>
      <c r="F39" s="57" t="n">
        <v>1988</v>
      </c>
      <c r="G39" s="62" t="s">
        <v>49</v>
      </c>
      <c r="H39" s="59" t="str">
        <f aca="false">IF($E39="m",IF($F$1-$F39&gt;19,IF($F$1-$F39&lt;40,"A",IF($F$1-$F39&gt;49,IF($F$1-$F39&gt;59,"D","C"),"B")),"A"),IF($F$1-$F39&gt;19,IF($F$1-$F39&lt;40,"E","F"),"E"))</f>
        <v>A</v>
      </c>
      <c r="I39" s="59" t="n">
        <f aca="false">COUNTIF($H$7:$H39,$H39)</f>
        <v>33</v>
      </c>
      <c r="J39" s="60" t="s">
        <v>225</v>
      </c>
    </row>
    <row r="40" customFormat="false" ht="14.1" hidden="false" customHeight="true" outlineLevel="0" collapsed="false">
      <c r="A40" s="53" t="n">
        <v>34</v>
      </c>
      <c r="B40" s="54" t="n">
        <v>12</v>
      </c>
      <c r="C40" s="61" t="s">
        <v>229</v>
      </c>
      <c r="D40" s="65" t="s">
        <v>92</v>
      </c>
      <c r="E40" s="57" t="s">
        <v>17</v>
      </c>
      <c r="F40" s="57" t="n">
        <v>1990</v>
      </c>
      <c r="G40" s="65" t="s">
        <v>231</v>
      </c>
      <c r="H40" s="59" t="str">
        <f aca="false">IF($E40="m",IF($F$1-$F40&gt;19,IF($F$1-$F40&lt;40,"A",IF($F$1-$F40&gt;49,IF($F$1-$F40&gt;59,"D","C"),"B")),"A"),IF($F$1-$F40&gt;19,IF($F$1-$F40&lt;40,"E","F"),"E"))</f>
        <v>A</v>
      </c>
      <c r="I40" s="59" t="n">
        <f aca="false">COUNTIF($H$7:$H40,$H40)</f>
        <v>34</v>
      </c>
      <c r="J40" s="60" t="s">
        <v>225</v>
      </c>
    </row>
    <row r="41" s="131" customFormat="true" ht="25.5" hidden="false" customHeight="true" outlineLevel="0" collapsed="false">
      <c r="A41" s="128" t="s">
        <v>239</v>
      </c>
      <c r="B41" s="128"/>
      <c r="C41" s="128"/>
      <c r="D41" s="129"/>
      <c r="E41" s="130"/>
      <c r="F41" s="130"/>
      <c r="G41" s="129"/>
      <c r="H41" s="78"/>
      <c r="I41" s="78"/>
      <c r="J41" s="79"/>
    </row>
    <row r="42" customFormat="false" ht="14.1" hidden="false" customHeight="true" outlineLevel="0" collapsed="false">
      <c r="A42" s="24" t="n">
        <v>1</v>
      </c>
      <c r="B42" s="25" t="n">
        <v>60</v>
      </c>
      <c r="C42" s="26" t="s">
        <v>15</v>
      </c>
      <c r="D42" s="27" t="s">
        <v>16</v>
      </c>
      <c r="E42" s="28" t="s">
        <v>17</v>
      </c>
      <c r="F42" s="28" t="n">
        <v>1977</v>
      </c>
      <c r="G42" s="27" t="s">
        <v>18</v>
      </c>
      <c r="H42" s="29" t="str">
        <f aca="false">IF($E42="m",IF($F$1-$F42&gt;19,IF($F$1-$F42&lt;40,"A",IF($F$1-$F42&gt;49,IF($F$1-$F42&gt;59,"D","C"),"B")),"A"),IF($F$1-$F42&gt;19,IF($F$1-$F42&lt;40,"E","F"),"E"))</f>
        <v>B</v>
      </c>
      <c r="I42" s="29" t="n">
        <f aca="false">COUNTIF($H$7:$H42,$H42)</f>
        <v>1</v>
      </c>
      <c r="J42" s="30" t="n">
        <v>0.0242939814814815</v>
      </c>
    </row>
    <row r="43" customFormat="false" ht="14.1" hidden="false" customHeight="true" outlineLevel="0" collapsed="false">
      <c r="A43" s="33" t="n">
        <v>2</v>
      </c>
      <c r="B43" s="34" t="n">
        <v>31</v>
      </c>
      <c r="C43" s="41" t="s">
        <v>25</v>
      </c>
      <c r="D43" s="42" t="s">
        <v>26</v>
      </c>
      <c r="E43" s="37" t="s">
        <v>17</v>
      </c>
      <c r="F43" s="37" t="n">
        <v>1976</v>
      </c>
      <c r="G43" s="42" t="s">
        <v>27</v>
      </c>
      <c r="H43" s="38" t="str">
        <f aca="false">IF($E43="m",IF($F$1-$F43&gt;19,IF($F$1-$F43&lt;40,"A",IF($F$1-$F43&gt;49,IF($F$1-$F43&gt;59,"D","C"),"B")),"A"),IF($F$1-$F43&gt;19,IF($F$1-$F43&lt;40,"E","F"),"E"))</f>
        <v>B</v>
      </c>
      <c r="I43" s="38" t="n">
        <f aca="false">COUNTIF($H$7:$H43,$H43)</f>
        <v>2</v>
      </c>
      <c r="J43" s="39" t="n">
        <v>0.0259259259259259</v>
      </c>
    </row>
    <row r="44" customFormat="false" ht="14.1" hidden="false" customHeight="true" outlineLevel="0" collapsed="false">
      <c r="A44" s="43" t="n">
        <v>3</v>
      </c>
      <c r="B44" s="44" t="n">
        <v>1</v>
      </c>
      <c r="C44" s="45" t="s">
        <v>28</v>
      </c>
      <c r="D44" s="46" t="s">
        <v>29</v>
      </c>
      <c r="E44" s="47" t="s">
        <v>17</v>
      </c>
      <c r="F44" s="47" t="n">
        <v>1974</v>
      </c>
      <c r="G44" s="46" t="s">
        <v>30</v>
      </c>
      <c r="H44" s="48" t="str">
        <f aca="false">IF($E44="m",IF($F$1-$F44&gt;19,IF($F$1-$F44&lt;40,"A",IF($F$1-$F44&gt;49,IF($F$1-$F44&gt;59,"D","C"),"B")),"A"),IF($F$1-$F44&gt;19,IF($F$1-$F44&lt;40,"E","F"),"E"))</f>
        <v>B</v>
      </c>
      <c r="I44" s="48" t="n">
        <f aca="false">COUNTIF($H$7:$H44,$H44)</f>
        <v>3</v>
      </c>
      <c r="J44" s="49" t="n">
        <v>0.0264236111111111</v>
      </c>
    </row>
    <row r="45" customFormat="false" ht="14.1" hidden="false" customHeight="true" outlineLevel="0" collapsed="false">
      <c r="A45" s="53" t="n">
        <v>4</v>
      </c>
      <c r="B45" s="54" t="n">
        <v>2</v>
      </c>
      <c r="C45" s="55" t="s">
        <v>34</v>
      </c>
      <c r="D45" s="56" t="s">
        <v>35</v>
      </c>
      <c r="E45" s="57" t="s">
        <v>17</v>
      </c>
      <c r="F45" s="58" t="n">
        <v>1977</v>
      </c>
      <c r="G45" s="56" t="s">
        <v>36</v>
      </c>
      <c r="H45" s="59" t="str">
        <f aca="false">IF($E45="m",IF($F$1-$F45&gt;19,IF($F$1-$F45&lt;40,"A",IF($F$1-$F45&gt;49,IF($F$1-$F45&gt;59,"D","C"),"B")),"A"),IF($F$1-$F45&gt;19,IF($F$1-$F45&lt;40,"E","F"),"E"))</f>
        <v>B</v>
      </c>
      <c r="I45" s="59" t="n">
        <f aca="false">COUNTIF($H$7:$H45,$H45)</f>
        <v>4</v>
      </c>
      <c r="J45" s="60" t="n">
        <v>0.0268171296296296</v>
      </c>
    </row>
    <row r="46" s="32" customFormat="true" ht="14.1" hidden="false" customHeight="true" outlineLevel="0" collapsed="false">
      <c r="A46" s="53" t="n">
        <v>5</v>
      </c>
      <c r="B46" s="54" t="n">
        <v>62</v>
      </c>
      <c r="C46" s="55" t="s">
        <v>44</v>
      </c>
      <c r="D46" s="56" t="s">
        <v>45</v>
      </c>
      <c r="E46" s="57" t="s">
        <v>17</v>
      </c>
      <c r="F46" s="58" t="n">
        <v>1971</v>
      </c>
      <c r="G46" s="56" t="s">
        <v>46</v>
      </c>
      <c r="H46" s="59" t="str">
        <f aca="false">IF($E46="m",IF($F$1-$F46&gt;19,IF($F$1-$F46&lt;40,"A",IF($F$1-$F46&gt;49,IF($F$1-$F46&gt;59,"D","C"),"B")),"A"),IF($F$1-$F46&gt;19,IF($F$1-$F46&lt;40,"E","F"),"E"))</f>
        <v>B</v>
      </c>
      <c r="I46" s="59" t="n">
        <f aca="false">COUNTIF($H$7:$H46,$H46)</f>
        <v>5</v>
      </c>
      <c r="J46" s="60" t="n">
        <v>0.0289467592592593</v>
      </c>
    </row>
    <row r="47" customFormat="false" ht="14.1" hidden="false" customHeight="true" outlineLevel="0" collapsed="false">
      <c r="A47" s="53" t="n">
        <v>6</v>
      </c>
      <c r="B47" s="54" t="n">
        <v>73</v>
      </c>
      <c r="C47" s="61" t="s">
        <v>59</v>
      </c>
      <c r="D47" s="62" t="s">
        <v>60</v>
      </c>
      <c r="E47" s="57" t="s">
        <v>17</v>
      </c>
      <c r="F47" s="57" t="n">
        <v>1976</v>
      </c>
      <c r="G47" s="62" t="s">
        <v>61</v>
      </c>
      <c r="H47" s="59" t="str">
        <f aca="false">IF($E47="m",IF($F$1-$F47&gt;19,IF($F$1-$F47&lt;40,"A",IF($F$1-$F47&gt;49,IF($F$1-$F47&gt;59,"D","C"),"B")),"A"),IF($F$1-$F47&gt;19,IF($F$1-$F47&lt;40,"E","F"),"E"))</f>
        <v>B</v>
      </c>
      <c r="I47" s="59" t="n">
        <f aca="false">COUNTIF($H$7:$H47,$H47)</f>
        <v>6</v>
      </c>
      <c r="J47" s="60" t="n">
        <v>0.0300231481481481</v>
      </c>
    </row>
    <row r="48" s="40" customFormat="true" ht="14.1" hidden="false" customHeight="true" outlineLevel="0" collapsed="false">
      <c r="A48" s="53" t="n">
        <v>7</v>
      </c>
      <c r="B48" s="54" t="n">
        <v>5</v>
      </c>
      <c r="C48" s="55" t="s">
        <v>62</v>
      </c>
      <c r="D48" s="56" t="s">
        <v>63</v>
      </c>
      <c r="E48" s="57" t="s">
        <v>17</v>
      </c>
      <c r="F48" s="58" t="n">
        <v>1975</v>
      </c>
      <c r="G48" s="56" t="s">
        <v>64</v>
      </c>
      <c r="H48" s="59" t="str">
        <f aca="false">IF($E48="m",IF($F$1-$F48&gt;19,IF($F$1-$F48&lt;40,"A",IF($F$1-$F48&gt;49,IF($F$1-$F48&gt;59,"D","C"),"B")),"A"),IF($F$1-$F48&gt;19,IF($F$1-$F48&lt;40,"E","F"),"E"))</f>
        <v>B</v>
      </c>
      <c r="I48" s="59" t="n">
        <f aca="false">COUNTIF($H$7:$H48,$H48)</f>
        <v>7</v>
      </c>
      <c r="J48" s="60" t="n">
        <v>0.0302893518518519</v>
      </c>
    </row>
    <row r="49" s="50" customFormat="true" ht="14.1" hidden="false" customHeight="true" outlineLevel="0" collapsed="false">
      <c r="A49" s="53" t="n">
        <v>8</v>
      </c>
      <c r="B49" s="54" t="n">
        <v>83</v>
      </c>
      <c r="C49" s="61" t="s">
        <v>67</v>
      </c>
      <c r="D49" s="64" t="s">
        <v>68</v>
      </c>
      <c r="E49" s="57" t="s">
        <v>17</v>
      </c>
      <c r="F49" s="57" t="n">
        <v>1972</v>
      </c>
      <c r="G49" s="62" t="s">
        <v>49</v>
      </c>
      <c r="H49" s="59" t="str">
        <f aca="false">IF($E49="m",IF($F$1-$F49&gt;19,IF($F$1-$F49&lt;40,"A",IF($F$1-$F49&gt;49,IF($F$1-$F49&gt;59,"D","C"),"B")),"A"),IF($F$1-$F49&gt;19,IF($F$1-$F49&lt;40,"E","F"),"E"))</f>
        <v>B</v>
      </c>
      <c r="I49" s="59" t="n">
        <f aca="false">COUNTIF($H$7:$H49,$H49)</f>
        <v>8</v>
      </c>
      <c r="J49" s="60" t="n">
        <v>0.0306365740740741</v>
      </c>
    </row>
    <row r="50" customFormat="false" ht="14.1" hidden="false" customHeight="true" outlineLevel="0" collapsed="false">
      <c r="A50" s="53" t="n">
        <v>9</v>
      </c>
      <c r="B50" s="54" t="n">
        <v>81</v>
      </c>
      <c r="C50" s="61" t="s">
        <v>78</v>
      </c>
      <c r="D50" s="62" t="s">
        <v>79</v>
      </c>
      <c r="E50" s="57" t="s">
        <v>17</v>
      </c>
      <c r="F50" s="57" t="n">
        <v>1970</v>
      </c>
      <c r="G50" s="62" t="s">
        <v>80</v>
      </c>
      <c r="H50" s="59" t="str">
        <f aca="false">IF($E50="m",IF($F$1-$F50&gt;19,IF($F$1-$F50&lt;40,"A",IF($F$1-$F50&gt;49,IF($F$1-$F50&gt;59,"D","C"),"B")),"A"),IF($F$1-$F50&gt;19,IF($F$1-$F50&lt;40,"E","F"),"E"))</f>
        <v>B</v>
      </c>
      <c r="I50" s="59" t="n">
        <f aca="false">COUNTIF($H$7:$H50,$H50)</f>
        <v>9</v>
      </c>
      <c r="J50" s="60" t="n">
        <v>0.0312152777777778</v>
      </c>
    </row>
    <row r="51" customFormat="false" ht="14.1" hidden="false" customHeight="true" outlineLevel="0" collapsed="false">
      <c r="A51" s="53" t="n">
        <v>10</v>
      </c>
      <c r="B51" s="54" t="n">
        <v>59</v>
      </c>
      <c r="C51" s="55" t="s">
        <v>90</v>
      </c>
      <c r="D51" s="56" t="s">
        <v>74</v>
      </c>
      <c r="E51" s="57" t="s">
        <v>17</v>
      </c>
      <c r="F51" s="58" t="n">
        <v>1977</v>
      </c>
      <c r="G51" s="56" t="s">
        <v>61</v>
      </c>
      <c r="H51" s="59" t="str">
        <f aca="false">IF($E51="m",IF($F$1-$F51&gt;19,IF($F$1-$F51&lt;40,"A",IF($F$1-$F51&gt;49,IF($F$1-$F51&gt;59,"D","C"),"B")),"A"),IF($F$1-$F51&gt;19,IF($F$1-$F51&lt;40,"E","F"),"E"))</f>
        <v>B</v>
      </c>
      <c r="I51" s="59" t="n">
        <f aca="false">COUNTIF($H$7:$H51,$H51)</f>
        <v>10</v>
      </c>
      <c r="J51" s="60" t="n">
        <v>0.0317708333333333</v>
      </c>
    </row>
    <row r="52" customFormat="false" ht="14.1" hidden="false" customHeight="true" outlineLevel="0" collapsed="false">
      <c r="A52" s="53" t="n">
        <v>11</v>
      </c>
      <c r="B52" s="54" t="n">
        <v>45</v>
      </c>
      <c r="C52" s="55" t="s">
        <v>99</v>
      </c>
      <c r="D52" s="56" t="s">
        <v>100</v>
      </c>
      <c r="E52" s="57" t="s">
        <v>17</v>
      </c>
      <c r="F52" s="58" t="n">
        <v>1972</v>
      </c>
      <c r="G52" s="56" t="s">
        <v>49</v>
      </c>
      <c r="H52" s="59" t="str">
        <f aca="false">IF($E52="m",IF($F$1-$F52&gt;19,IF($F$1-$F52&lt;40,"A",IF($F$1-$F52&gt;49,IF($F$1-$F52&gt;59,"D","C"),"B")),"A"),IF($F$1-$F52&gt;19,IF($F$1-$F52&lt;40,"E","F"),"E"))</f>
        <v>B</v>
      </c>
      <c r="I52" s="59" t="n">
        <f aca="false">COUNTIF($H$7:$H52,$H52)</f>
        <v>11</v>
      </c>
      <c r="J52" s="60" t="n">
        <v>0.0322685185185185</v>
      </c>
    </row>
    <row r="53" customFormat="false" ht="14.1" hidden="false" customHeight="true" outlineLevel="0" collapsed="false">
      <c r="A53" s="53" t="n">
        <v>12</v>
      </c>
      <c r="B53" s="54" t="n">
        <v>51</v>
      </c>
      <c r="C53" s="55" t="s">
        <v>105</v>
      </c>
      <c r="D53" s="56" t="s">
        <v>106</v>
      </c>
      <c r="E53" s="57" t="s">
        <v>17</v>
      </c>
      <c r="F53" s="58" t="n">
        <v>1975</v>
      </c>
      <c r="G53" s="56" t="s">
        <v>107</v>
      </c>
      <c r="H53" s="59" t="str">
        <f aca="false">IF($E53="m",IF($F$1-$F53&gt;19,IF($F$1-$F53&lt;40,"A",IF($F$1-$F53&gt;49,IF($F$1-$F53&gt;59,"D","C"),"B")),"A"),IF($F$1-$F53&gt;19,IF($F$1-$F53&lt;40,"E","F"),"E"))</f>
        <v>B</v>
      </c>
      <c r="I53" s="59" t="n">
        <f aca="false">COUNTIF($H$7:$H53,$H53)</f>
        <v>12</v>
      </c>
      <c r="J53" s="60" t="n">
        <v>0.0327199074074074</v>
      </c>
    </row>
    <row r="54" s="50" customFormat="true" ht="14.1" hidden="false" customHeight="true" outlineLevel="0" collapsed="false">
      <c r="A54" s="53" t="n">
        <v>13</v>
      </c>
      <c r="B54" s="54" t="n">
        <v>46</v>
      </c>
      <c r="C54" s="61" t="s">
        <v>110</v>
      </c>
      <c r="D54" s="62" t="s">
        <v>111</v>
      </c>
      <c r="E54" s="57" t="s">
        <v>17</v>
      </c>
      <c r="F54" s="57" t="n">
        <v>1977</v>
      </c>
      <c r="G54" s="62" t="s">
        <v>49</v>
      </c>
      <c r="H54" s="59" t="str">
        <f aca="false">IF($E54="m",IF($F$1-$F54&gt;19,IF($F$1-$F54&lt;40,"A",IF($F$1-$F54&gt;49,IF($F$1-$F54&gt;59,"D","C"),"B")),"A"),IF($F$1-$F54&gt;19,IF($F$1-$F54&lt;40,"E","F"),"E"))</f>
        <v>B</v>
      </c>
      <c r="I54" s="59" t="n">
        <f aca="false">COUNTIF($H$7:$H54,$H54)</f>
        <v>13</v>
      </c>
      <c r="J54" s="60" t="n">
        <v>0.032962962962963</v>
      </c>
    </row>
    <row r="55" s="50" customFormat="true" ht="14.1" hidden="false" customHeight="true" outlineLevel="0" collapsed="false">
      <c r="A55" s="53" t="n">
        <v>14</v>
      </c>
      <c r="B55" s="54" t="n">
        <v>27</v>
      </c>
      <c r="C55" s="55" t="s">
        <v>135</v>
      </c>
      <c r="D55" s="56" t="s">
        <v>136</v>
      </c>
      <c r="E55" s="57" t="s">
        <v>17</v>
      </c>
      <c r="F55" s="58" t="n">
        <v>1970</v>
      </c>
      <c r="G55" s="56" t="s">
        <v>61</v>
      </c>
      <c r="H55" s="59" t="str">
        <f aca="false">IF($E55="m",IF($F$1-$F55&gt;19,IF($F$1-$F55&lt;40,"A",IF($F$1-$F55&gt;49,IF($F$1-$F55&gt;59,"D","C"),"B")),"A"),IF($F$1-$F55&gt;19,IF($F$1-$F55&lt;40,"E","F"),"E"))</f>
        <v>B</v>
      </c>
      <c r="I55" s="59" t="n">
        <f aca="false">COUNTIF($H$7:$H55,$H55)</f>
        <v>14</v>
      </c>
      <c r="J55" s="60" t="n">
        <v>0.034212962962963</v>
      </c>
    </row>
    <row r="56" customFormat="false" ht="14.1" hidden="false" customHeight="true" outlineLevel="0" collapsed="false">
      <c r="A56" s="53" t="n">
        <v>15</v>
      </c>
      <c r="B56" s="54" t="n">
        <v>57</v>
      </c>
      <c r="C56" s="55" t="s">
        <v>154</v>
      </c>
      <c r="D56" s="56" t="s">
        <v>16</v>
      </c>
      <c r="E56" s="57" t="s">
        <v>17</v>
      </c>
      <c r="F56" s="69" t="n">
        <v>1973</v>
      </c>
      <c r="G56" s="56" t="s">
        <v>155</v>
      </c>
      <c r="H56" s="59" t="str">
        <f aca="false">IF($E56="m",IF($F$1-$F56&gt;19,IF($F$1-$F56&lt;40,"A",IF($F$1-$F56&gt;49,IF($F$1-$F56&gt;59,"D","C"),"B")),"A"),IF($F$1-$F56&gt;19,IF($F$1-$F56&lt;40,"E","F"),"E"))</f>
        <v>B</v>
      </c>
      <c r="I56" s="59" t="n">
        <f aca="false">COUNTIF($H$7:$H56,$H56)</f>
        <v>15</v>
      </c>
      <c r="J56" s="60" t="n">
        <v>0.0358101851851852</v>
      </c>
    </row>
    <row r="57" customFormat="false" ht="12.75" hidden="false" customHeight="true" outlineLevel="0" collapsed="false">
      <c r="A57" s="53" t="n">
        <v>16</v>
      </c>
      <c r="B57" s="54" t="n">
        <v>48</v>
      </c>
      <c r="C57" s="61" t="s">
        <v>156</v>
      </c>
      <c r="D57" s="62" t="s">
        <v>88</v>
      </c>
      <c r="E57" s="57" t="s">
        <v>17</v>
      </c>
      <c r="F57" s="57" t="n">
        <v>1972</v>
      </c>
      <c r="G57" s="62" t="s">
        <v>49</v>
      </c>
      <c r="H57" s="59" t="str">
        <f aca="false">IF($E57="m",IF($F$1-$F57&gt;19,IF($F$1-$F57&lt;40,"A",IF($F$1-$F57&gt;49,IF($F$1-$F57&gt;59,"D","C"),"B")),"A"),IF($F$1-$F57&gt;19,IF($F$1-$F57&lt;40,"E","F"),"E"))</f>
        <v>B</v>
      </c>
      <c r="I57" s="59" t="n">
        <f aca="false">COUNTIF($H$7:$H57,$H57)</f>
        <v>16</v>
      </c>
      <c r="J57" s="60" t="n">
        <v>0.0358912037037037</v>
      </c>
    </row>
    <row r="58" s="40" customFormat="true" ht="14.1" hidden="false" customHeight="true" outlineLevel="0" collapsed="false">
      <c r="A58" s="53" t="n">
        <v>17</v>
      </c>
      <c r="B58" s="54" t="n">
        <v>72</v>
      </c>
      <c r="C58" s="61" t="s">
        <v>168</v>
      </c>
      <c r="D58" s="65" t="s">
        <v>54</v>
      </c>
      <c r="E58" s="57" t="s">
        <v>17</v>
      </c>
      <c r="F58" s="57" t="n">
        <v>1970</v>
      </c>
      <c r="G58" s="65" t="s">
        <v>169</v>
      </c>
      <c r="H58" s="59" t="str">
        <f aca="false">IF($E58="m",IF($F$1-$F58&gt;19,IF($F$1-$F58&lt;40,"A",IF($F$1-$F58&gt;49,IF($F$1-$F58&gt;59,"D","C"),"B")),"A"),IF($F$1-$F58&gt;19,IF($F$1-$F58&lt;40,"E","F"),"E"))</f>
        <v>B</v>
      </c>
      <c r="I58" s="59" t="n">
        <f aca="false">COUNTIF($H$7:$H58,$H58)</f>
        <v>17</v>
      </c>
      <c r="J58" s="60" t="n">
        <v>0.0372569444444444</v>
      </c>
    </row>
    <row r="59" s="132" customFormat="true" ht="23.25" hidden="false" customHeight="true" outlineLevel="0" collapsed="false">
      <c r="A59" s="128" t="s">
        <v>240</v>
      </c>
      <c r="B59" s="128"/>
      <c r="C59" s="128"/>
      <c r="D59" s="129"/>
      <c r="E59" s="130"/>
      <c r="F59" s="130"/>
      <c r="G59" s="129"/>
      <c r="H59" s="78"/>
      <c r="I59" s="78"/>
      <c r="J59" s="79"/>
    </row>
    <row r="60" s="67" customFormat="true" ht="14.1" hidden="false" customHeight="true" outlineLevel="0" collapsed="false">
      <c r="A60" s="24" t="n">
        <v>1</v>
      </c>
      <c r="B60" s="25" t="n">
        <v>92</v>
      </c>
      <c r="C60" s="26" t="s">
        <v>50</v>
      </c>
      <c r="D60" s="27" t="s">
        <v>51</v>
      </c>
      <c r="E60" s="28" t="s">
        <v>17</v>
      </c>
      <c r="F60" s="28" t="n">
        <v>1966</v>
      </c>
      <c r="G60" s="27" t="s">
        <v>52</v>
      </c>
      <c r="H60" s="29" t="str">
        <f aca="false">IF($E60="m",IF($F$1-$F60&gt;19,IF($F$1-$F60&lt;40,"A",IF($F$1-$F60&gt;49,IF($F$1-$F60&gt;59,"D","C"),"B")),"A"),IF($F$1-$F60&gt;19,IF($F$1-$F60&lt;40,"E","F"),"E"))</f>
        <v>C</v>
      </c>
      <c r="I60" s="29" t="n">
        <f aca="false">COUNTIF($H$7:$H60,$H60)</f>
        <v>1</v>
      </c>
      <c r="J60" s="30" t="n">
        <v>0.0294097222222222</v>
      </c>
    </row>
    <row r="61" customFormat="false" ht="14.1" hidden="false" customHeight="true" outlineLevel="0" collapsed="false">
      <c r="A61" s="33" t="n">
        <v>2</v>
      </c>
      <c r="B61" s="34" t="n">
        <v>23</v>
      </c>
      <c r="C61" s="35" t="s">
        <v>73</v>
      </c>
      <c r="D61" s="36" t="s">
        <v>74</v>
      </c>
      <c r="E61" s="37" t="s">
        <v>17</v>
      </c>
      <c r="F61" s="37" t="n">
        <v>1962</v>
      </c>
      <c r="G61" s="36" t="s">
        <v>75</v>
      </c>
      <c r="H61" s="38" t="str">
        <f aca="false">IF($E61="m",IF($F$1-$F61&gt;19,IF($F$1-$F61&lt;40,"A",IF($F$1-$F61&gt;49,IF($F$1-$F61&gt;59,"D","C"),"B")),"A"),IF($F$1-$F61&gt;19,IF($F$1-$F61&lt;40,"E","F"),"E"))</f>
        <v>C</v>
      </c>
      <c r="I61" s="38" t="n">
        <f aca="false">COUNTIF($H$7:$H61,$H61)</f>
        <v>2</v>
      </c>
      <c r="J61" s="39" t="n">
        <v>0.0309259259259259</v>
      </c>
    </row>
    <row r="62" customFormat="false" ht="14.1" hidden="false" customHeight="true" outlineLevel="0" collapsed="false">
      <c r="A62" s="43" t="n">
        <v>3</v>
      </c>
      <c r="B62" s="44" t="n">
        <v>82</v>
      </c>
      <c r="C62" s="45" t="s">
        <v>84</v>
      </c>
      <c r="D62" s="46" t="s">
        <v>85</v>
      </c>
      <c r="E62" s="47" t="s">
        <v>17</v>
      </c>
      <c r="F62" s="47" t="n">
        <v>1962</v>
      </c>
      <c r="G62" s="46" t="s">
        <v>86</v>
      </c>
      <c r="H62" s="48" t="str">
        <f aca="false">IF($E62="m",IF($F$1-$F62&gt;19,IF($F$1-$F62&lt;40,"A",IF($F$1-$F62&gt;49,IF($F$1-$F62&gt;59,"D","C"),"B")),"A"),IF($F$1-$F62&gt;19,IF($F$1-$F62&lt;40,"E","F"),"E"))</f>
        <v>C</v>
      </c>
      <c r="I62" s="48" t="n">
        <f aca="false">COUNTIF($H$7:$H62,$H62)</f>
        <v>3</v>
      </c>
      <c r="J62" s="49" t="n">
        <v>0.0312847222222222</v>
      </c>
    </row>
    <row r="63" s="50" customFormat="true" ht="14.1" hidden="false" customHeight="true" outlineLevel="0" collapsed="false">
      <c r="A63" s="53" t="n">
        <v>4</v>
      </c>
      <c r="B63" s="54" t="n">
        <v>33</v>
      </c>
      <c r="C63" s="61" t="s">
        <v>120</v>
      </c>
      <c r="D63" s="62" t="s">
        <v>111</v>
      </c>
      <c r="E63" s="57" t="s">
        <v>17</v>
      </c>
      <c r="F63" s="57" t="n">
        <v>1959</v>
      </c>
      <c r="G63" s="62" t="s">
        <v>121</v>
      </c>
      <c r="H63" s="59" t="str">
        <f aca="false">IF($E63="m",IF($F$1-$F63&gt;19,IF($F$1-$F63&lt;40,"A",IF($F$1-$F63&gt;49,IF($F$1-$F63&gt;59,"D","C"),"B")),"A"),IF($F$1-$F63&gt;19,IF($F$1-$F63&lt;40,"E","F"),"E"))</f>
        <v>C</v>
      </c>
      <c r="I63" s="59" t="n">
        <f aca="false">COUNTIF($H$7:$H63,$H63)</f>
        <v>4</v>
      </c>
      <c r="J63" s="60" t="n">
        <v>0.0334027777777778</v>
      </c>
    </row>
    <row r="64" customFormat="false" ht="14.1" hidden="false" customHeight="true" outlineLevel="0" collapsed="false">
      <c r="A64" s="53" t="n">
        <v>5</v>
      </c>
      <c r="B64" s="54" t="n">
        <v>30</v>
      </c>
      <c r="C64" s="55" t="s">
        <v>96</v>
      </c>
      <c r="D64" s="56" t="s">
        <v>130</v>
      </c>
      <c r="E64" s="57" t="s">
        <v>17</v>
      </c>
      <c r="F64" s="58" t="n">
        <v>1965</v>
      </c>
      <c r="G64" s="56" t="s">
        <v>61</v>
      </c>
      <c r="H64" s="59" t="str">
        <f aca="false">IF($E64="m",IF($F$1-$F64&gt;19,IF($F$1-$F64&lt;40,"A",IF($F$1-$F64&gt;49,IF($F$1-$F64&gt;59,"D","C"),"B")),"A"),IF($F$1-$F64&gt;19,IF($F$1-$F64&lt;40,"E","F"),"E"))</f>
        <v>C</v>
      </c>
      <c r="I64" s="59" t="n">
        <f aca="false">COUNTIF($H$7:$H64,$H64)</f>
        <v>5</v>
      </c>
      <c r="J64" s="60" t="n">
        <v>0.033599537037037</v>
      </c>
    </row>
    <row r="65" customFormat="false" ht="14.1" hidden="false" customHeight="true" outlineLevel="0" collapsed="false">
      <c r="A65" s="53" t="n">
        <v>6</v>
      </c>
      <c r="B65" s="54" t="n">
        <v>42</v>
      </c>
      <c r="C65" s="55" t="s">
        <v>160</v>
      </c>
      <c r="D65" s="56" t="s">
        <v>92</v>
      </c>
      <c r="E65" s="57" t="s">
        <v>17</v>
      </c>
      <c r="F65" s="58" t="n">
        <v>1964</v>
      </c>
      <c r="G65" s="56" t="s">
        <v>49</v>
      </c>
      <c r="H65" s="59" t="str">
        <f aca="false">IF($E65="m",IF($F$1-$F65&gt;19,IF($F$1-$F65&lt;40,"A",IF($F$1-$F65&gt;49,IF($F$1-$F65&gt;59,"D","C"),"B")),"A"),IF($F$1-$F65&gt;19,IF($F$1-$F65&lt;40,"E","F"),"E"))</f>
        <v>C</v>
      </c>
      <c r="I65" s="59" t="n">
        <f aca="false">COUNTIF($H$7:$H65,$H65)</f>
        <v>6</v>
      </c>
      <c r="J65" s="60" t="n">
        <v>0.0362268518518519</v>
      </c>
    </row>
    <row r="66" customFormat="false" ht="14.1" hidden="false" customHeight="true" outlineLevel="0" collapsed="false">
      <c r="A66" s="53" t="n">
        <v>7</v>
      </c>
      <c r="B66" s="54" t="n">
        <v>74</v>
      </c>
      <c r="C66" s="55" t="s">
        <v>174</v>
      </c>
      <c r="D66" s="56" t="s">
        <v>100</v>
      </c>
      <c r="E66" s="57" t="s">
        <v>17</v>
      </c>
      <c r="F66" s="58" t="n">
        <v>1959</v>
      </c>
      <c r="G66" s="56" t="s">
        <v>89</v>
      </c>
      <c r="H66" s="59" t="str">
        <f aca="false">IF($E66="m",IF($F$1-$F66&gt;19,IF($F$1-$F66&lt;40,"A",IF($F$1-$F66&gt;49,IF($F$1-$F66&gt;59,"D","C"),"B")),"A"),IF($F$1-$F66&gt;19,IF($F$1-$F66&lt;40,"E","F"),"E"))</f>
        <v>C</v>
      </c>
      <c r="I66" s="59" t="n">
        <f aca="false">COUNTIF($H$7:$H66,$H66)</f>
        <v>7</v>
      </c>
      <c r="J66" s="60" t="n">
        <v>0.0374884259259259</v>
      </c>
    </row>
    <row r="67" s="50" customFormat="true" ht="14.1" hidden="false" customHeight="true" outlineLevel="0" collapsed="false">
      <c r="A67" s="53" t="n">
        <v>8</v>
      </c>
      <c r="B67" s="54" t="n">
        <v>4</v>
      </c>
      <c r="C67" s="55" t="s">
        <v>180</v>
      </c>
      <c r="D67" s="56" t="s">
        <v>181</v>
      </c>
      <c r="E67" s="57" t="s">
        <v>17</v>
      </c>
      <c r="F67" s="58" t="n">
        <v>1964</v>
      </c>
      <c r="G67" s="56" t="s">
        <v>182</v>
      </c>
      <c r="H67" s="59" t="str">
        <f aca="false">IF($E67="m",IF($F$1-$F67&gt;19,IF($F$1-$F67&lt;40,"A",IF($F$1-$F67&gt;49,IF($F$1-$F67&gt;59,"D","C"),"B")),"A"),IF($F$1-$F67&gt;19,IF($F$1-$F67&lt;40,"E","F"),"E"))</f>
        <v>C</v>
      </c>
      <c r="I67" s="59" t="n">
        <f aca="false">COUNTIF($H$7:$H67,$H67)</f>
        <v>8</v>
      </c>
      <c r="J67" s="60" t="n">
        <v>0.0383680555555555</v>
      </c>
    </row>
    <row r="68" s="50" customFormat="true" ht="14.1" hidden="false" customHeight="true" outlineLevel="0" collapsed="false">
      <c r="A68" s="53" t="n">
        <v>9</v>
      </c>
      <c r="B68" s="54" t="n">
        <v>15</v>
      </c>
      <c r="C68" s="55" t="s">
        <v>197</v>
      </c>
      <c r="D68" s="56" t="s">
        <v>198</v>
      </c>
      <c r="E68" s="57" t="s">
        <v>17</v>
      </c>
      <c r="F68" s="69" t="n">
        <v>1960</v>
      </c>
      <c r="G68" s="56" t="s">
        <v>199</v>
      </c>
      <c r="H68" s="59" t="str">
        <f aca="false">IF($E68="m",IF($F$1-$F68&gt;19,IF($F$1-$F68&lt;40,"A",IF($F$1-$F68&gt;49,IF($F$1-$F68&gt;59,"D","C"),"B")),"A"),IF($F$1-$F68&gt;19,IF($F$1-$F68&lt;40,"E","F"),"E"))</f>
        <v>C</v>
      </c>
      <c r="I68" s="59" t="n">
        <f aca="false">COUNTIF($H$7:$H68,$H68)</f>
        <v>9</v>
      </c>
      <c r="J68" s="60" t="n">
        <v>0.0402083333333333</v>
      </c>
    </row>
    <row r="69" customFormat="false" ht="14.1" hidden="false" customHeight="true" outlineLevel="0" collapsed="false">
      <c r="A69" s="53" t="n">
        <v>10</v>
      </c>
      <c r="B69" s="54" t="n">
        <v>20</v>
      </c>
      <c r="C69" s="61" t="s">
        <v>222</v>
      </c>
      <c r="D69" s="65" t="s">
        <v>223</v>
      </c>
      <c r="E69" s="57" t="s">
        <v>17</v>
      </c>
      <c r="F69" s="57" t="n">
        <v>1962</v>
      </c>
      <c r="G69" s="65" t="s">
        <v>224</v>
      </c>
      <c r="H69" s="59" t="str">
        <f aca="false">IF($E69="m",IF($F$1-$F69&gt;19,IF($F$1-$F69&lt;40,"A",IF($F$1-$F69&gt;49,IF($F$1-$F69&gt;59,"D","C"),"B")),"A"),IF($F$1-$F69&gt;19,IF($F$1-$F69&lt;40,"E","F"),"E"))</f>
        <v>C</v>
      </c>
      <c r="I69" s="59" t="n">
        <f aca="false">COUNTIF($H$7:$H69,$H69)</f>
        <v>10</v>
      </c>
      <c r="J69" s="60" t="s">
        <v>225</v>
      </c>
    </row>
    <row r="70" s="10" customFormat="true" ht="27" hidden="false" customHeight="true" outlineLevel="0" collapsed="false">
      <c r="A70" s="80" t="s">
        <v>242</v>
      </c>
      <c r="B70" s="80"/>
      <c r="C70" s="80"/>
      <c r="D70" s="107"/>
      <c r="E70" s="108"/>
      <c r="F70" s="108"/>
      <c r="G70" s="107"/>
      <c r="H70" s="109"/>
      <c r="I70" s="109"/>
      <c r="J70" s="110"/>
    </row>
    <row r="71" customFormat="false" ht="14.1" hidden="false" customHeight="true" outlineLevel="0" collapsed="false">
      <c r="A71" s="24" t="n">
        <v>1</v>
      </c>
      <c r="B71" s="25" t="n">
        <v>55</v>
      </c>
      <c r="C71" s="26" t="s">
        <v>81</v>
      </c>
      <c r="D71" s="27" t="s">
        <v>82</v>
      </c>
      <c r="E71" s="28" t="s">
        <v>17</v>
      </c>
      <c r="F71" s="28" t="n">
        <v>1957</v>
      </c>
      <c r="G71" s="27" t="s">
        <v>83</v>
      </c>
      <c r="H71" s="29" t="str">
        <f aca="false">IF($E71="m",IF($F$1-$F71&gt;19,IF($F$1-$F71&lt;40,"A",IF($F$1-$F71&gt;49,IF($F$1-$F71&gt;59,"D","C"),"B")),"A"),IF($F$1-$F71&gt;19,IF($F$1-$F71&lt;40,"E","F"),"E"))</f>
        <v>D</v>
      </c>
      <c r="I71" s="29" t="n">
        <f aca="false">COUNTIF($H$7:$H71,$H71)</f>
        <v>1</v>
      </c>
      <c r="J71" s="30" t="n">
        <v>0.0312615740740741</v>
      </c>
    </row>
    <row r="72" s="40" customFormat="true" ht="14.1" hidden="false" customHeight="true" outlineLevel="0" collapsed="false">
      <c r="A72" s="33" t="n">
        <v>2</v>
      </c>
      <c r="B72" s="34" t="n">
        <v>37</v>
      </c>
      <c r="C72" s="41" t="s">
        <v>87</v>
      </c>
      <c r="D72" s="42" t="s">
        <v>88</v>
      </c>
      <c r="E72" s="37" t="s">
        <v>17</v>
      </c>
      <c r="F72" s="37" t="n">
        <v>1952</v>
      </c>
      <c r="G72" s="42" t="s">
        <v>89</v>
      </c>
      <c r="H72" s="38" t="str">
        <f aca="false">IF($E72="m",IF($F$1-$F72&gt;19,IF($F$1-$F72&lt;40,"A",IF($F$1-$F72&gt;49,IF($F$1-$F72&gt;59,"D","C"),"B")),"A"),IF($F$1-$F72&gt;19,IF($F$1-$F72&lt;40,"E","F"),"E"))</f>
        <v>D</v>
      </c>
      <c r="I72" s="38" t="n">
        <f aca="false">COUNTIF($H$7:$H72,$H72)</f>
        <v>2</v>
      </c>
      <c r="J72" s="39" t="n">
        <v>0.0313078703703704</v>
      </c>
    </row>
    <row r="73" customFormat="false" ht="14.1" hidden="false" customHeight="true" outlineLevel="0" collapsed="false">
      <c r="A73" s="43" t="n">
        <v>3</v>
      </c>
      <c r="B73" s="44" t="n">
        <v>22</v>
      </c>
      <c r="C73" s="51" t="s">
        <v>103</v>
      </c>
      <c r="D73" s="52" t="s">
        <v>104</v>
      </c>
      <c r="E73" s="47" t="s">
        <v>17</v>
      </c>
      <c r="F73" s="47" t="n">
        <v>1951</v>
      </c>
      <c r="G73" s="52" t="s">
        <v>75</v>
      </c>
      <c r="H73" s="48" t="str">
        <f aca="false">IF($E73="m",IF($F$1-$F73&gt;19,IF($F$1-$F73&lt;40,"A",IF($F$1-$F73&gt;49,IF($F$1-$F73&gt;59,"D","C"),"B")),"A"),IF($F$1-$F73&gt;19,IF($F$1-$F73&lt;40,"E","F"),"E"))</f>
        <v>D</v>
      </c>
      <c r="I73" s="48" t="n">
        <f aca="false">COUNTIF($H$7:$H73,$H73)</f>
        <v>3</v>
      </c>
      <c r="J73" s="49" t="n">
        <v>0.0324421296296296</v>
      </c>
    </row>
    <row r="74" customFormat="false" ht="14.1" hidden="false" customHeight="true" outlineLevel="0" collapsed="false">
      <c r="A74" s="53" t="n">
        <v>4</v>
      </c>
      <c r="B74" s="54" t="n">
        <v>76</v>
      </c>
      <c r="C74" s="55" t="s">
        <v>128</v>
      </c>
      <c r="D74" s="56" t="s">
        <v>54</v>
      </c>
      <c r="E74" s="57" t="s">
        <v>17</v>
      </c>
      <c r="F74" s="58" t="n">
        <v>1953</v>
      </c>
      <c r="G74" s="56" t="s">
        <v>129</v>
      </c>
      <c r="H74" s="59" t="str">
        <f aca="false">IF($E74="m",IF($F$1-$F74&gt;19,IF($F$1-$F74&lt;40,"A",IF($F$1-$F74&gt;49,IF($F$1-$F74&gt;59,"D","C"),"B")),"A"),IF($F$1-$F74&gt;19,IF($F$1-$F74&lt;40,"E","F"),"E"))</f>
        <v>D</v>
      </c>
      <c r="I74" s="59" t="n">
        <f aca="false">COUNTIF($H$7:$H74,$H74)</f>
        <v>4</v>
      </c>
      <c r="J74" s="60" t="n">
        <v>0.033587962962963</v>
      </c>
    </row>
    <row r="75" customFormat="false" ht="14.1" hidden="false" customHeight="true" outlineLevel="0" collapsed="false">
      <c r="A75" s="53" t="n">
        <v>5</v>
      </c>
      <c r="B75" s="54" t="n">
        <v>14</v>
      </c>
      <c r="C75" s="55" t="s">
        <v>134</v>
      </c>
      <c r="D75" s="56" t="s">
        <v>123</v>
      </c>
      <c r="E75" s="57" t="s">
        <v>17</v>
      </c>
      <c r="F75" s="58" t="n">
        <v>1946</v>
      </c>
      <c r="G75" s="56" t="s">
        <v>61</v>
      </c>
      <c r="H75" s="59" t="str">
        <f aca="false">IF($E75="m",IF($F$1-$F75&gt;19,IF($F$1-$F75&lt;40,"A",IF($F$1-$F75&gt;49,IF($F$1-$F75&gt;59,"D","C"),"B")),"A"),IF($F$1-$F75&gt;19,IF($F$1-$F75&lt;40,"E","F"),"E"))</f>
        <v>D</v>
      </c>
      <c r="I75" s="59" t="n">
        <f aca="false">COUNTIF($H$7:$H75,$H75)</f>
        <v>5</v>
      </c>
      <c r="J75" s="60" t="n">
        <v>0.0339930555555556</v>
      </c>
    </row>
    <row r="76" customFormat="false" ht="14.1" hidden="false" customHeight="true" outlineLevel="0" collapsed="false">
      <c r="A76" s="53" t="n">
        <v>6</v>
      </c>
      <c r="B76" s="54" t="n">
        <v>67</v>
      </c>
      <c r="C76" s="55" t="s">
        <v>150</v>
      </c>
      <c r="D76" s="56" t="s">
        <v>151</v>
      </c>
      <c r="E76" s="57" t="s">
        <v>17</v>
      </c>
      <c r="F76" s="58" t="n">
        <v>1954</v>
      </c>
      <c r="G76" s="56" t="s">
        <v>146</v>
      </c>
      <c r="H76" s="59" t="str">
        <f aca="false">IF($E76="m",IF($F$1-$F76&gt;19,IF($F$1-$F76&lt;40,"A",IF($F$1-$F76&gt;49,IF($F$1-$F76&gt;59,"D","C"),"B")),"A"),IF($F$1-$F76&gt;19,IF($F$1-$F76&lt;40,"E","F"),"E"))</f>
        <v>D</v>
      </c>
      <c r="I76" s="59" t="n">
        <f aca="false">COUNTIF($H$7:$H76,$H76)</f>
        <v>6</v>
      </c>
      <c r="J76" s="60" t="n">
        <v>0.0352662037037037</v>
      </c>
    </row>
    <row r="77" customFormat="false" ht="14.1" hidden="false" customHeight="true" outlineLevel="0" collapsed="false">
      <c r="A77" s="53" t="n">
        <v>7</v>
      </c>
      <c r="B77" s="54" t="n">
        <v>26</v>
      </c>
      <c r="C77" s="61" t="s">
        <v>157</v>
      </c>
      <c r="D77" s="65" t="s">
        <v>158</v>
      </c>
      <c r="E77" s="57" t="s">
        <v>17</v>
      </c>
      <c r="F77" s="57" t="n">
        <v>1949</v>
      </c>
      <c r="G77" s="65" t="s">
        <v>159</v>
      </c>
      <c r="H77" s="59" t="str">
        <f aca="false">IF($E77="m",IF($F$1-$F77&gt;19,IF($F$1-$F77&lt;40,"A",IF($F$1-$F77&gt;49,IF($F$1-$F77&gt;59,"D","C"),"B")),"A"),IF($F$1-$F77&gt;19,IF($F$1-$F77&lt;40,"E","F"),"E"))</f>
        <v>D</v>
      </c>
      <c r="I77" s="59" t="n">
        <f aca="false">COUNTIF($H$7:$H77,$H77)</f>
        <v>7</v>
      </c>
      <c r="J77" s="60" t="n">
        <v>0.0361574074074074</v>
      </c>
    </row>
    <row r="78" customFormat="false" ht="14.1" hidden="false" customHeight="true" outlineLevel="0" collapsed="false">
      <c r="A78" s="53" t="n">
        <v>8</v>
      </c>
      <c r="B78" s="54" t="n">
        <v>53</v>
      </c>
      <c r="C78" s="61" t="s">
        <v>202</v>
      </c>
      <c r="D78" s="62" t="s">
        <v>203</v>
      </c>
      <c r="E78" s="57" t="s">
        <v>17</v>
      </c>
      <c r="F78" s="57" t="n">
        <v>1946</v>
      </c>
      <c r="G78" s="62" t="s">
        <v>204</v>
      </c>
      <c r="H78" s="59" t="str">
        <f aca="false">IF($E78="m",IF($F$1-$F78&gt;19,IF($F$1-$F78&lt;40,"A",IF($F$1-$F78&gt;49,IF($F$1-$F78&gt;59,"D","C"),"B")),"A"),IF($F$1-$F78&gt;19,IF($F$1-$F78&lt;40,"E","F"),"E"))</f>
        <v>D</v>
      </c>
      <c r="I78" s="59" t="n">
        <f aca="false">COUNTIF($H$7:$H78,$H78)</f>
        <v>8</v>
      </c>
      <c r="J78" s="60" t="n">
        <v>0.0410416666666667</v>
      </c>
    </row>
    <row r="79" customFormat="false" ht="14.1" hidden="false" customHeight="true" outlineLevel="0" collapsed="false">
      <c r="A79" s="53" t="n">
        <v>9</v>
      </c>
      <c r="B79" s="54" t="n">
        <v>21</v>
      </c>
      <c r="C79" s="55" t="s">
        <v>214</v>
      </c>
      <c r="D79" s="56" t="s">
        <v>82</v>
      </c>
      <c r="E79" s="57" t="s">
        <v>17</v>
      </c>
      <c r="F79" s="69" t="n">
        <v>1951</v>
      </c>
      <c r="G79" s="56" t="s">
        <v>215</v>
      </c>
      <c r="H79" s="59" t="str">
        <f aca="false">IF($E79="m",IF($F$1-$F79&gt;19,IF($F$1-$F79&lt;40,"A",IF($F$1-$F79&gt;49,IF($F$1-$F79&gt;59,"D","C"),"B")),"A"),IF($F$1-$F79&gt;19,IF($F$1-$F79&lt;40,"E","F"),"E"))</f>
        <v>D</v>
      </c>
      <c r="I79" s="59" t="n">
        <f aca="false">COUNTIF($H$7:$H79,$H79)</f>
        <v>9</v>
      </c>
      <c r="J79" s="60" t="n">
        <v>0.0443287037037037</v>
      </c>
    </row>
    <row r="80" customFormat="false" ht="14.1" hidden="false" customHeight="true" outlineLevel="0" collapsed="false">
      <c r="A80" s="53" t="n">
        <v>10</v>
      </c>
      <c r="B80" s="54" t="n">
        <v>41</v>
      </c>
      <c r="C80" s="55" t="s">
        <v>217</v>
      </c>
      <c r="D80" s="56" t="s">
        <v>151</v>
      </c>
      <c r="E80" s="57" t="s">
        <v>17</v>
      </c>
      <c r="F80" s="58" t="n">
        <v>1945</v>
      </c>
      <c r="G80" s="56" t="s">
        <v>218</v>
      </c>
      <c r="H80" s="59" t="str">
        <f aca="false">IF($E80="m",IF($F$1-$F80&gt;19,IF($F$1-$F80&lt;40,"A",IF($F$1-$F80&gt;49,IF($F$1-$F80&gt;59,"D","C"),"B")),"A"),IF($F$1-$F80&gt;19,IF($F$1-$F80&lt;40,"E","F"),"E"))</f>
        <v>D</v>
      </c>
      <c r="I80" s="59" t="n">
        <f aca="false">COUNTIF($H$7:$H80,$H80)</f>
        <v>10</v>
      </c>
      <c r="J80" s="60" t="n">
        <v>0.0486805555555556</v>
      </c>
    </row>
    <row r="81" customFormat="false" ht="14.1" hidden="false" customHeight="true" outlineLevel="0" collapsed="false">
      <c r="A81" s="53" t="n">
        <v>11</v>
      </c>
      <c r="B81" s="54" t="n">
        <v>25</v>
      </c>
      <c r="C81" s="55" t="s">
        <v>219</v>
      </c>
      <c r="D81" s="56" t="s">
        <v>23</v>
      </c>
      <c r="E81" s="57" t="s">
        <v>17</v>
      </c>
      <c r="F81" s="69" t="n">
        <v>1951</v>
      </c>
      <c r="G81" s="56" t="s">
        <v>215</v>
      </c>
      <c r="H81" s="59" t="str">
        <f aca="false">IF($E81="m",IF($F$1-$F81&gt;19,IF($F$1-$F81&lt;40,"A",IF($F$1-$F81&gt;49,IF($F$1-$F81&gt;59,"D","C"),"B")),"A"),IF($F$1-$F81&gt;19,IF($F$1-$F81&lt;40,"E","F"),"E"))</f>
        <v>D</v>
      </c>
      <c r="I81" s="59" t="n">
        <f aca="false">COUNTIF($H$7:$H81,$H81)</f>
        <v>11</v>
      </c>
      <c r="J81" s="60" t="n">
        <v>0.052025462962963</v>
      </c>
    </row>
    <row r="82" customFormat="false" ht="14.1" hidden="false" customHeight="true" outlineLevel="0" collapsed="false">
      <c r="A82" s="53" t="n">
        <v>12</v>
      </c>
      <c r="B82" s="54" t="n">
        <v>19</v>
      </c>
      <c r="C82" s="61" t="s">
        <v>220</v>
      </c>
      <c r="D82" s="62" t="s">
        <v>221</v>
      </c>
      <c r="E82" s="57" t="s">
        <v>17</v>
      </c>
      <c r="F82" s="57" t="n">
        <v>1949</v>
      </c>
      <c r="G82" s="62" t="s">
        <v>43</v>
      </c>
      <c r="H82" s="59" t="str">
        <f aca="false">IF($E82="m",IF($F$1-$F82&gt;19,IF($F$1-$F82&lt;40,"A",IF($F$1-$F82&gt;49,IF($F$1-$F82&gt;59,"D","C"),"B")),"A"),IF($F$1-$F82&gt;19,IF($F$1-$F82&lt;40,"E","F"),"E"))</f>
        <v>D</v>
      </c>
      <c r="I82" s="59" t="n">
        <f aca="false">COUNTIF($H$7:$H82,$H82)</f>
        <v>12</v>
      </c>
      <c r="J82" s="60" t="n">
        <v>0.0650115740740741</v>
      </c>
    </row>
    <row r="83" s="131" customFormat="true" ht="24.75" hidden="false" customHeight="true" outlineLevel="0" collapsed="false">
      <c r="A83" s="80" t="s">
        <v>243</v>
      </c>
      <c r="B83" s="80"/>
      <c r="C83" s="80"/>
      <c r="D83" s="77"/>
      <c r="E83" s="130"/>
      <c r="F83" s="130"/>
      <c r="G83" s="77"/>
      <c r="H83" s="78"/>
      <c r="I83" s="78"/>
      <c r="J83" s="79"/>
    </row>
    <row r="84" customFormat="false" ht="14.1" hidden="false" customHeight="true" outlineLevel="0" collapsed="false">
      <c r="A84" s="24" t="n">
        <v>1</v>
      </c>
      <c r="B84" s="25" t="n">
        <v>91</v>
      </c>
      <c r="C84" s="26" t="s">
        <v>69</v>
      </c>
      <c r="D84" s="27" t="s">
        <v>70</v>
      </c>
      <c r="E84" s="28" t="s">
        <v>71</v>
      </c>
      <c r="F84" s="28" t="n">
        <v>1991</v>
      </c>
      <c r="G84" s="27" t="s">
        <v>72</v>
      </c>
      <c r="H84" s="29" t="str">
        <f aca="false">IF($E84="m",IF($F$1-$F84&gt;19,IF($F$1-$F84&lt;40,"A",IF($F$1-$F84&gt;49,IF($F$1-$F84&gt;59,"D","C"),"B")),"A"),IF($F$1-$F84&gt;19,IF($F$1-$F84&lt;40,"E","F"),"E"))</f>
        <v>E</v>
      </c>
      <c r="I84" s="29" t="n">
        <f aca="false">COUNTIF($H$7:$H84,$H84)</f>
        <v>1</v>
      </c>
      <c r="J84" s="30" t="n">
        <v>0.0308101851851852</v>
      </c>
    </row>
    <row r="85" customFormat="false" ht="14.1" hidden="false" customHeight="true" outlineLevel="0" collapsed="false">
      <c r="A85" s="33" t="n">
        <v>2</v>
      </c>
      <c r="B85" s="34" t="n">
        <v>50</v>
      </c>
      <c r="C85" s="41" t="s">
        <v>118</v>
      </c>
      <c r="D85" s="42" t="s">
        <v>119</v>
      </c>
      <c r="E85" s="37" t="s">
        <v>71</v>
      </c>
      <c r="F85" s="37" t="n">
        <v>1982</v>
      </c>
      <c r="G85" s="42" t="s">
        <v>61</v>
      </c>
      <c r="H85" s="38" t="str">
        <f aca="false">IF($E85="m",IF($F$1-$F85&gt;19,IF($F$1-$F85&lt;40,"A",IF($F$1-$F85&gt;49,IF($F$1-$F85&gt;59,"D","C"),"B")),"A"),IF($F$1-$F85&gt;19,IF($F$1-$F85&lt;40,"E","F"),"E"))</f>
        <v>E</v>
      </c>
      <c r="I85" s="38" t="n">
        <f aca="false">COUNTIF($H$7:$H85,$H85)</f>
        <v>2</v>
      </c>
      <c r="J85" s="39" t="n">
        <v>0.0333912037037037</v>
      </c>
    </row>
    <row r="86" customFormat="false" ht="14.1" hidden="false" customHeight="true" outlineLevel="0" collapsed="false">
      <c r="A86" s="43" t="n">
        <v>3</v>
      </c>
      <c r="B86" s="44" t="n">
        <v>88</v>
      </c>
      <c r="C86" s="45" t="s">
        <v>131</v>
      </c>
      <c r="D86" s="46" t="s">
        <v>132</v>
      </c>
      <c r="E86" s="47" t="s">
        <v>71</v>
      </c>
      <c r="F86" s="47" t="n">
        <v>1979</v>
      </c>
      <c r="G86" s="46" t="s">
        <v>133</v>
      </c>
      <c r="H86" s="48" t="str">
        <f aca="false">IF($E86="m",IF($F$1-$F86&gt;19,IF($F$1-$F86&lt;40,"A",IF($F$1-$F86&gt;49,IF($F$1-$F86&gt;59,"D","C"),"B")),"A"),IF($F$1-$F86&gt;19,IF($F$1-$F86&lt;40,"E","F"),"E"))</f>
        <v>E</v>
      </c>
      <c r="I86" s="48" t="n">
        <f aca="false">COUNTIF($H$7:$H86,$H86)</f>
        <v>3</v>
      </c>
      <c r="J86" s="49" t="n">
        <v>0.0338541666666667</v>
      </c>
    </row>
    <row r="87" customFormat="false" ht="14.1" hidden="false" customHeight="true" outlineLevel="0" collapsed="false">
      <c r="A87" s="53" t="n">
        <v>4</v>
      </c>
      <c r="B87" s="54" t="n">
        <v>106</v>
      </c>
      <c r="C87" s="61" t="s">
        <v>141</v>
      </c>
      <c r="D87" s="62" t="s">
        <v>142</v>
      </c>
      <c r="E87" s="57" t="s">
        <v>71</v>
      </c>
      <c r="F87" s="57" t="n">
        <v>1994</v>
      </c>
      <c r="G87" s="62" t="s">
        <v>143</v>
      </c>
      <c r="H87" s="59" t="str">
        <f aca="false">IF($E87="m",IF($F$1-$F87&gt;19,IF($F$1-$F87&lt;40,"A",IF($F$1-$F87&gt;49,IF($F$1-$F87&gt;59,"D","C"),"B")),"A"),IF($F$1-$F87&gt;19,IF($F$1-$F87&lt;40,"E","F"),"E"))</f>
        <v>E</v>
      </c>
      <c r="I87" s="59" t="n">
        <f aca="false">COUNTIF($H$7:$H87,$H87)</f>
        <v>4</v>
      </c>
      <c r="J87" s="60" t="n">
        <v>0.0346296296296296</v>
      </c>
    </row>
    <row r="88" customFormat="false" ht="14.1" hidden="false" customHeight="true" outlineLevel="0" collapsed="false">
      <c r="A88" s="53" t="n">
        <v>5</v>
      </c>
      <c r="B88" s="54" t="n">
        <v>9</v>
      </c>
      <c r="C88" s="61" t="s">
        <v>144</v>
      </c>
      <c r="D88" s="65" t="s">
        <v>145</v>
      </c>
      <c r="E88" s="57" t="s">
        <v>71</v>
      </c>
      <c r="F88" s="57" t="n">
        <v>1979</v>
      </c>
      <c r="G88" s="65" t="s">
        <v>30</v>
      </c>
      <c r="H88" s="59" t="str">
        <f aca="false">IF($E88="m",IF($F$1-$F88&gt;19,IF($F$1-$F88&lt;40,"A",IF($F$1-$F88&gt;49,IF($F$1-$F88&gt;59,"D","C"),"B")),"A"),IF($F$1-$F88&gt;19,IF($F$1-$F88&lt;40,"E","F"),"E"))</f>
        <v>E</v>
      </c>
      <c r="I88" s="59" t="n">
        <f aca="false">COUNTIF($H$7:$H88,$H88)</f>
        <v>5</v>
      </c>
      <c r="J88" s="60" t="n">
        <v>0.0347800925925926</v>
      </c>
    </row>
    <row r="89" s="50" customFormat="true" ht="14.1" hidden="false" customHeight="true" outlineLevel="0" collapsed="false">
      <c r="A89" s="53" t="n">
        <v>6</v>
      </c>
      <c r="B89" s="54" t="n">
        <v>99</v>
      </c>
      <c r="C89" s="55" t="s">
        <v>147</v>
      </c>
      <c r="D89" s="56" t="s">
        <v>161</v>
      </c>
      <c r="E89" s="57" t="s">
        <v>71</v>
      </c>
      <c r="F89" s="58" t="n">
        <v>1998</v>
      </c>
      <c r="G89" s="70" t="s">
        <v>162</v>
      </c>
      <c r="H89" s="59" t="str">
        <f aca="false">IF($E89="m",IF($F$1-$F89&gt;19,IF($F$1-$F89&lt;40,"A",IF($F$1-$F89&gt;49,IF($F$1-$F89&gt;59,"D","C"),"B")),"A"),IF($F$1-$F89&gt;19,IF($F$1-$F89&lt;40,"E","F"),"E"))</f>
        <v>E</v>
      </c>
      <c r="I89" s="59" t="n">
        <f aca="false">COUNTIF($H$7:$H89,$H89)</f>
        <v>6</v>
      </c>
      <c r="J89" s="60" t="n">
        <v>0.0364351851851852</v>
      </c>
    </row>
    <row r="90" customFormat="false" ht="14.1" hidden="false" customHeight="true" outlineLevel="0" collapsed="false">
      <c r="A90" s="53" t="n">
        <v>7</v>
      </c>
      <c r="B90" s="54" t="n">
        <v>89</v>
      </c>
      <c r="C90" s="55" t="s">
        <v>184</v>
      </c>
      <c r="D90" s="56" t="s">
        <v>185</v>
      </c>
      <c r="E90" s="57" t="s">
        <v>71</v>
      </c>
      <c r="F90" s="58" t="n">
        <v>1999</v>
      </c>
      <c r="G90" s="56" t="s">
        <v>186</v>
      </c>
      <c r="H90" s="59" t="str">
        <f aca="false">IF($E90="m",IF($F$1-$F90&gt;19,IF($F$1-$F90&lt;40,"A",IF($F$1-$F90&gt;49,IF($F$1-$F90&gt;59,"D","C"),"B")),"A"),IF($F$1-$F90&gt;19,IF($F$1-$F90&lt;40,"E","F"),"E"))</f>
        <v>E</v>
      </c>
      <c r="I90" s="59" t="n">
        <f aca="false">COUNTIF($H$7:$H90,$H90)</f>
        <v>7</v>
      </c>
      <c r="J90" s="60" t="n">
        <v>0.0388310185185185</v>
      </c>
    </row>
    <row r="91" customFormat="false" ht="14.1" hidden="false" customHeight="true" outlineLevel="0" collapsed="false">
      <c r="A91" s="53" t="n">
        <v>8</v>
      </c>
      <c r="B91" s="54" t="n">
        <v>86</v>
      </c>
      <c r="C91" s="61" t="s">
        <v>200</v>
      </c>
      <c r="D91" s="62" t="s">
        <v>201</v>
      </c>
      <c r="E91" s="57" t="s">
        <v>71</v>
      </c>
      <c r="F91" s="57" t="n">
        <v>1984</v>
      </c>
      <c r="G91" s="62" t="s">
        <v>49</v>
      </c>
      <c r="H91" s="59" t="str">
        <f aca="false">IF($E91="m",IF($F$1-$F91&gt;19,IF($F$1-$F91&lt;40,"A",IF($F$1-$F91&gt;49,IF($F$1-$F91&gt;59,"D","C"),"B")),"A"),IF($F$1-$F91&gt;19,IF($F$1-$F91&lt;40,"E","F"),"E"))</f>
        <v>E</v>
      </c>
      <c r="I91" s="59" t="n">
        <f aca="false">COUNTIF($H$7:$H91,$H91)</f>
        <v>8</v>
      </c>
      <c r="J91" s="60" t="n">
        <v>0.040775462962963</v>
      </c>
    </row>
    <row r="92" customFormat="false" ht="14.1" hidden="false" customHeight="true" outlineLevel="0" collapsed="false">
      <c r="A92" s="53" t="n">
        <v>9</v>
      </c>
      <c r="B92" s="54" t="n">
        <v>7</v>
      </c>
      <c r="C92" s="55" t="s">
        <v>205</v>
      </c>
      <c r="D92" s="56" t="s">
        <v>206</v>
      </c>
      <c r="E92" s="57" t="s">
        <v>71</v>
      </c>
      <c r="F92" s="58" t="n">
        <v>1986</v>
      </c>
      <c r="G92" s="56" t="s">
        <v>207</v>
      </c>
      <c r="H92" s="59" t="str">
        <f aca="false">IF($E92="m",IF($F$1-$F92&gt;19,IF($F$1-$F92&lt;40,"A",IF($F$1-$F92&gt;49,IF($F$1-$F92&gt;59,"D","C"),"B")),"A"),IF($F$1-$F92&gt;19,IF($F$1-$F92&lt;40,"E","F"),"E"))</f>
        <v>E</v>
      </c>
      <c r="I92" s="59" t="n">
        <f aca="false">COUNTIF($H$7:$H92,$H92)</f>
        <v>9</v>
      </c>
      <c r="J92" s="60" t="n">
        <v>0.0433796296296296</v>
      </c>
    </row>
    <row r="93" customFormat="false" ht="14.1" hidden="false" customHeight="true" outlineLevel="0" collapsed="false">
      <c r="A93" s="53" t="n">
        <v>10</v>
      </c>
      <c r="B93" s="54" t="n">
        <v>78</v>
      </c>
      <c r="C93" s="61" t="s">
        <v>208</v>
      </c>
      <c r="D93" s="62" t="s">
        <v>209</v>
      </c>
      <c r="E93" s="57" t="s">
        <v>71</v>
      </c>
      <c r="F93" s="57" t="n">
        <v>1997</v>
      </c>
      <c r="G93" s="62" t="s">
        <v>107</v>
      </c>
      <c r="H93" s="59" t="str">
        <f aca="false">IF($E93="m",IF($F$1-$F93&gt;19,IF($F$1-$F93&lt;40,"A",IF($F$1-$F93&gt;49,IF($F$1-$F93&gt;59,"D","C"),"B")),"A"),IF($F$1-$F93&gt;19,IF($F$1-$F93&lt;40,"E","F"),"E"))</f>
        <v>E</v>
      </c>
      <c r="I93" s="59" t="n">
        <f aca="false">COUNTIF($H$7:$H93,$H93)</f>
        <v>10</v>
      </c>
      <c r="J93" s="60" t="n">
        <v>0.0434027777777778</v>
      </c>
    </row>
    <row r="94" customFormat="false" ht="14.1" hidden="false" customHeight="true" outlineLevel="0" collapsed="false">
      <c r="A94" s="53" t="n">
        <v>11</v>
      </c>
      <c r="B94" s="54" t="n">
        <v>87</v>
      </c>
      <c r="C94" s="61" t="s">
        <v>210</v>
      </c>
      <c r="D94" s="62" t="s">
        <v>211</v>
      </c>
      <c r="E94" s="57" t="s">
        <v>71</v>
      </c>
      <c r="F94" s="57" t="n">
        <v>2001</v>
      </c>
      <c r="G94" s="62" t="s">
        <v>72</v>
      </c>
      <c r="H94" s="59" t="str">
        <f aca="false">IF($E94="m",IF($F$1-$F94&gt;19,IF($F$1-$F94&lt;40,"A",IF($F$1-$F94&gt;49,IF($F$1-$F94&gt;59,"D","C"),"B")),"A"),IF($F$1-$F94&gt;19,IF($F$1-$F94&lt;40,"E","F"),"E"))</f>
        <v>E</v>
      </c>
      <c r="I94" s="59" t="n">
        <f aca="false">COUNTIF($H$7:$H94,$H94)</f>
        <v>11</v>
      </c>
      <c r="J94" s="60" t="n">
        <v>0.0434027777777778</v>
      </c>
    </row>
    <row r="95" customFormat="false" ht="14.1" hidden="false" customHeight="true" outlineLevel="0" collapsed="false">
      <c r="A95" s="53" t="n">
        <v>12</v>
      </c>
      <c r="B95" s="54" t="n">
        <v>80</v>
      </c>
      <c r="C95" s="61" t="s">
        <v>212</v>
      </c>
      <c r="D95" s="62" t="s">
        <v>213</v>
      </c>
      <c r="E95" s="57" t="s">
        <v>71</v>
      </c>
      <c r="F95" s="57" t="n">
        <v>1983</v>
      </c>
      <c r="G95" s="62" t="s">
        <v>46</v>
      </c>
      <c r="H95" s="59" t="str">
        <f aca="false">IF($E95="m",IF($F$1-$F95&gt;19,IF($F$1-$F95&lt;40,"A",IF($F$1-$F95&gt;49,IF($F$1-$F95&gt;59,"D","C"),"B")),"A"),IF($F$1-$F95&gt;19,IF($F$1-$F95&lt;40,"E","F"),"E"))</f>
        <v>E</v>
      </c>
      <c r="I95" s="59" t="n">
        <f aca="false">COUNTIF($H$7:$H95,$H95)</f>
        <v>12</v>
      </c>
      <c r="J95" s="60" t="n">
        <v>0.0438888888888889</v>
      </c>
    </row>
    <row r="96" customFormat="false" ht="14.1" hidden="false" customHeight="true" outlineLevel="0" collapsed="false">
      <c r="A96" s="53" t="n">
        <v>13</v>
      </c>
      <c r="B96" s="54" t="n">
        <v>61</v>
      </c>
      <c r="C96" s="55" t="s">
        <v>226</v>
      </c>
      <c r="D96" s="56" t="s">
        <v>227</v>
      </c>
      <c r="E96" s="57" t="s">
        <v>71</v>
      </c>
      <c r="F96" s="69" t="n">
        <v>1987</v>
      </c>
      <c r="G96" s="56" t="s">
        <v>228</v>
      </c>
      <c r="H96" s="59" t="str">
        <f aca="false">IF($E96="m",IF($F$1-$F96&gt;19,IF($F$1-$F96&lt;40,"A",IF($F$1-$F96&gt;49,IF($F$1-$F96&gt;59,"D","C"),"B")),"A"),IF($F$1-$F96&gt;19,IF($F$1-$F96&lt;40,"E","F"),"E"))</f>
        <v>E</v>
      </c>
      <c r="I96" s="59" t="n">
        <f aca="false">COUNTIF($H$7:$H96,$H96)</f>
        <v>13</v>
      </c>
      <c r="J96" s="60" t="s">
        <v>225</v>
      </c>
    </row>
    <row r="97" s="131" customFormat="true" ht="22.5" hidden="false" customHeight="true" outlineLevel="0" collapsed="false">
      <c r="A97" s="80" t="s">
        <v>244</v>
      </c>
      <c r="B97" s="80"/>
      <c r="C97" s="80"/>
      <c r="D97" s="133"/>
      <c r="E97" s="130"/>
      <c r="F97" s="134"/>
      <c r="G97" s="133"/>
      <c r="H97" s="78"/>
      <c r="I97" s="78"/>
      <c r="J97" s="79"/>
    </row>
    <row r="98" customFormat="false" ht="14.1" hidden="false" customHeight="true" outlineLevel="0" collapsed="false">
      <c r="A98" s="24" t="n">
        <v>1</v>
      </c>
      <c r="B98" s="25" t="n">
        <v>90</v>
      </c>
      <c r="C98" s="26" t="s">
        <v>115</v>
      </c>
      <c r="D98" s="27" t="s">
        <v>116</v>
      </c>
      <c r="E98" s="28" t="s">
        <v>71</v>
      </c>
      <c r="F98" s="28" t="n">
        <v>1978</v>
      </c>
      <c r="G98" s="27" t="s">
        <v>61</v>
      </c>
      <c r="H98" s="29" t="str">
        <f aca="false">IF($E98="m",IF($F$1-$F98&gt;19,IF($F$1-$F98&lt;40,"A",IF($F$1-$F98&gt;49,IF($F$1-$F98&gt;59,"D","C"),"B")),"A"),IF($F$1-$F98&gt;19,IF($F$1-$F98&lt;40,"E","F"),"E"))</f>
        <v>F</v>
      </c>
      <c r="I98" s="29" t="n">
        <f aca="false">COUNTIF($H$7:$H98,$H98)</f>
        <v>1</v>
      </c>
      <c r="J98" s="30" t="n">
        <v>0.0332175925925926</v>
      </c>
    </row>
    <row r="99" customFormat="false" ht="14.1" hidden="false" customHeight="true" outlineLevel="0" collapsed="false">
      <c r="A99" s="33" t="n">
        <v>2</v>
      </c>
      <c r="B99" s="34" t="n">
        <v>16</v>
      </c>
      <c r="C99" s="41" t="s">
        <v>138</v>
      </c>
      <c r="D99" s="42" t="s">
        <v>139</v>
      </c>
      <c r="E99" s="37" t="s">
        <v>71</v>
      </c>
      <c r="F99" s="37" t="n">
        <v>1963</v>
      </c>
      <c r="G99" s="66" t="s">
        <v>140</v>
      </c>
      <c r="H99" s="38" t="str">
        <f aca="false">IF($E99="m",IF($F$1-$F99&gt;19,IF($F$1-$F99&lt;40,"A",IF($F$1-$F99&gt;49,IF($F$1-$F99&gt;59,"D","C"),"B")),"A"),IF($F$1-$F99&gt;19,IF($F$1-$F99&lt;40,"E","F"),"E"))</f>
        <v>F</v>
      </c>
      <c r="I99" s="38" t="n">
        <f aca="false">COUNTIF($H$7:$H99,$H99)</f>
        <v>2</v>
      </c>
      <c r="J99" s="39" t="n">
        <v>0.0346064814814815</v>
      </c>
    </row>
    <row r="100" customFormat="false" ht="14.1" hidden="false" customHeight="true" outlineLevel="0" collapsed="false">
      <c r="A100" s="43" t="n">
        <v>3</v>
      </c>
      <c r="B100" s="44" t="n">
        <v>98</v>
      </c>
      <c r="C100" s="45" t="s">
        <v>147</v>
      </c>
      <c r="D100" s="46" t="s">
        <v>148</v>
      </c>
      <c r="E100" s="47" t="s">
        <v>71</v>
      </c>
      <c r="F100" s="47" t="n">
        <v>1974</v>
      </c>
      <c r="G100" s="68" t="s">
        <v>149</v>
      </c>
      <c r="H100" s="48" t="str">
        <f aca="false">IF($E100="m",IF($F$1-$F100&gt;19,IF($F$1-$F100&lt;40,"A",IF($F$1-$F100&gt;49,IF($F$1-$F100&gt;59,"D","C"),"B")),"A"),IF($F$1-$F100&gt;19,IF($F$1-$F100&lt;40,"E","F"),"E"))</f>
        <v>F</v>
      </c>
      <c r="I100" s="48" t="n">
        <f aca="false">COUNTIF($H$7:$H100,$H100)</f>
        <v>3</v>
      </c>
      <c r="J100" s="49" t="n">
        <v>0.0350231481481481</v>
      </c>
    </row>
    <row r="101" customFormat="false" ht="14.1" hidden="false" customHeight="true" outlineLevel="0" collapsed="false">
      <c r="A101" s="53" t="n">
        <v>4</v>
      </c>
      <c r="B101" s="54" t="n">
        <v>38</v>
      </c>
      <c r="C101" s="61" t="s">
        <v>163</v>
      </c>
      <c r="D101" s="62" t="s">
        <v>164</v>
      </c>
      <c r="E101" s="57" t="s">
        <v>71</v>
      </c>
      <c r="F101" s="57" t="n">
        <v>1975</v>
      </c>
      <c r="G101" s="62" t="s">
        <v>165</v>
      </c>
      <c r="H101" s="59" t="str">
        <f aca="false">IF($E101="m",IF($F$1-$F101&gt;19,IF($F$1-$F101&lt;40,"A",IF($F$1-$F101&gt;49,IF($F$1-$F101&gt;59,"D","C"),"B")),"A"),IF($F$1-$F101&gt;19,IF($F$1-$F101&lt;40,"E","F"),"E"))</f>
        <v>F</v>
      </c>
      <c r="I101" s="59" t="n">
        <f aca="false">COUNTIF($H$7:$H101,$H101)</f>
        <v>4</v>
      </c>
      <c r="J101" s="60" t="n">
        <v>0.0368402777777778</v>
      </c>
    </row>
    <row r="102" customFormat="false" ht="14.1" hidden="false" customHeight="true" outlineLevel="0" collapsed="false">
      <c r="A102" s="53" t="n">
        <v>5</v>
      </c>
      <c r="B102" s="54" t="n">
        <v>58</v>
      </c>
      <c r="C102" s="55" t="s">
        <v>187</v>
      </c>
      <c r="D102" s="56" t="s">
        <v>188</v>
      </c>
      <c r="E102" s="57" t="s">
        <v>71</v>
      </c>
      <c r="F102" s="69" t="n">
        <v>1978</v>
      </c>
      <c r="G102" s="56" t="s">
        <v>155</v>
      </c>
      <c r="H102" s="59" t="str">
        <f aca="false">IF($E102="m",IF($F$1-$F102&gt;19,IF($F$1-$F102&lt;40,"A",IF($F$1-$F102&gt;49,IF($F$1-$F102&gt;59,"D","C"),"B")),"A"),IF($F$1-$F102&gt;19,IF($F$1-$F102&lt;40,"E","F"),"E"))</f>
        <v>F</v>
      </c>
      <c r="I102" s="59" t="n">
        <f aca="false">COUNTIF($H$7:$H102,$H102)</f>
        <v>5</v>
      </c>
      <c r="J102" s="60" t="n">
        <v>0.0389583333333333</v>
      </c>
    </row>
    <row r="103" customFormat="false" ht="14.1" hidden="false" customHeight="true" outlineLevel="0" collapsed="false">
      <c r="A103" s="53" t="n">
        <v>6</v>
      </c>
      <c r="B103" s="54" t="n">
        <v>97</v>
      </c>
      <c r="C103" s="55" t="s">
        <v>189</v>
      </c>
      <c r="D103" s="56" t="s">
        <v>190</v>
      </c>
      <c r="E103" s="57" t="s">
        <v>71</v>
      </c>
      <c r="F103" s="58" t="n">
        <v>1977</v>
      </c>
      <c r="G103" s="70" t="s">
        <v>191</v>
      </c>
      <c r="H103" s="59" t="str">
        <f aca="false">IF($E103="m",IF($F$1-$F103&gt;19,IF($F$1-$F103&lt;40,"A",IF($F$1-$F103&gt;49,IF($F$1-$F103&gt;59,"D","C"),"B")),"A"),IF($F$1-$F103&gt;19,IF($F$1-$F103&lt;40,"E","F"),"E"))</f>
        <v>F</v>
      </c>
      <c r="I103" s="59" t="n">
        <f aca="false">COUNTIF($H$7:$H103,$H103)</f>
        <v>6</v>
      </c>
      <c r="J103" s="60" t="n">
        <v>0.0389814814814815</v>
      </c>
    </row>
    <row r="104" customFormat="false" ht="14.1" hidden="false" customHeight="true" outlineLevel="0" collapsed="false">
      <c r="A104" s="53" t="n">
        <v>7</v>
      </c>
      <c r="B104" s="54" t="n">
        <v>65</v>
      </c>
      <c r="C104" s="61" t="s">
        <v>192</v>
      </c>
      <c r="D104" s="65" t="s">
        <v>193</v>
      </c>
      <c r="E104" s="57" t="s">
        <v>71</v>
      </c>
      <c r="F104" s="57" t="n">
        <v>1976</v>
      </c>
      <c r="G104" s="65" t="s">
        <v>194</v>
      </c>
      <c r="H104" s="59" t="str">
        <f aca="false">IF($E104="m",IF($F$1-$F104&gt;19,IF($F$1-$F104&lt;40,"A",IF($F$1-$F104&gt;49,IF($F$1-$F104&gt;59,"D","C"),"B")),"A"),IF($F$1-$F104&gt;19,IF($F$1-$F104&lt;40,"E","F"),"E"))</f>
        <v>F</v>
      </c>
      <c r="I104" s="59" t="n">
        <f aca="false">COUNTIF($H$7:$H104,$H104)</f>
        <v>7</v>
      </c>
      <c r="J104" s="60" t="n">
        <v>0.0395023148148148</v>
      </c>
    </row>
    <row r="105" customFormat="false" ht="14.1" hidden="false" customHeight="true" outlineLevel="0" collapsed="false">
      <c r="A105" s="53" t="n">
        <v>8</v>
      </c>
      <c r="B105" s="54" t="n">
        <v>8</v>
      </c>
      <c r="C105" s="55" t="s">
        <v>216</v>
      </c>
      <c r="D105" s="56" t="s">
        <v>164</v>
      </c>
      <c r="E105" s="57" t="s">
        <v>71</v>
      </c>
      <c r="F105" s="58" t="n">
        <v>1974</v>
      </c>
      <c r="G105" s="56" t="s">
        <v>46</v>
      </c>
      <c r="H105" s="59" t="str">
        <f aca="false">IF($E105="m",IF($F$1-$F105&gt;19,IF($F$1-$F105&lt;40,"A",IF($F$1-$F105&gt;49,IF($F$1-$F105&gt;59,"D","C"),"B")),"A"),IF($F$1-$F105&gt;19,IF($F$1-$F105&lt;40,"E","F"),"E"))</f>
        <v>F</v>
      </c>
      <c r="I105" s="59" t="n">
        <f aca="false">COUNTIF($H$7:$H105,$H105)</f>
        <v>8</v>
      </c>
      <c r="J105" s="60" t="n">
        <v>0.0484259259259259</v>
      </c>
    </row>
    <row r="106" customFormat="false" ht="15" hidden="false" customHeight="true" outlineLevel="0" collapsed="false">
      <c r="A106" s="72"/>
      <c r="B106" s="73"/>
      <c r="C106" s="74"/>
      <c r="D106" s="75"/>
      <c r="E106" s="76"/>
      <c r="F106" s="73"/>
      <c r="G106" s="77"/>
      <c r="H106" s="78"/>
      <c r="I106" s="78"/>
      <c r="J106" s="79"/>
    </row>
    <row r="107" customFormat="false" ht="12.75" hidden="false" customHeight="true" outlineLevel="0" collapsed="false">
      <c r="A107" s="80" t="s">
        <v>232</v>
      </c>
      <c r="B107" s="80"/>
      <c r="C107" s="80"/>
      <c r="D107" s="75"/>
      <c r="E107" s="76"/>
      <c r="F107" s="73"/>
      <c r="G107" s="77"/>
      <c r="H107" s="78"/>
      <c r="I107" s="78"/>
      <c r="J107" s="79"/>
    </row>
    <row r="108" customFormat="false" ht="15.75" hidden="false" customHeight="true" outlineLevel="0" collapsed="false">
      <c r="A108" s="53" t="n">
        <v>1</v>
      </c>
      <c r="B108" s="54" t="n">
        <v>63</v>
      </c>
      <c r="C108" s="81" t="s">
        <v>233</v>
      </c>
      <c r="D108" s="56" t="s">
        <v>234</v>
      </c>
      <c r="E108" s="82" t="s">
        <v>17</v>
      </c>
      <c r="F108" s="83" t="n">
        <v>1955</v>
      </c>
      <c r="G108" s="56" t="s">
        <v>235</v>
      </c>
      <c r="H108" s="59" t="str">
        <f aca="false">IF($E108="m",IF($F$1-$F108&gt;19,IF($F$1-$F108&lt;40,"A",IF($F$1-$F108&gt;49,IF($F$1-$F108&gt;59,"D","C"),"B")),"A"),IF($F$1-$F108&gt;19,IF($F$1-$F108&lt;40,"E","F"),"E"))</f>
        <v>D</v>
      </c>
      <c r="I108" s="59" t="n">
        <f aca="false">COUNTIF($H$7:$H108,$H108)</f>
        <v>13</v>
      </c>
      <c r="J108" s="60" t="n">
        <v>0.0609143518518519</v>
      </c>
    </row>
    <row r="109" customFormat="false" ht="24.75" hidden="false" customHeight="true" outlineLevel="0" collapsed="false">
      <c r="A109" s="73"/>
      <c r="B109" s="73"/>
      <c r="C109" s="74"/>
      <c r="D109" s="77"/>
      <c r="E109" s="76"/>
      <c r="F109" s="73"/>
      <c r="G109" s="77"/>
      <c r="H109" s="78"/>
      <c r="I109" s="78"/>
      <c r="J109" s="84"/>
    </row>
    <row r="110" s="3" customFormat="true" ht="12" hidden="false" customHeight="false" outlineLevel="0" collapsed="false">
      <c r="A110" s="77" t="s">
        <v>236</v>
      </c>
      <c r="B110" s="85"/>
      <c r="C110" s="86"/>
      <c r="D110" s="77"/>
      <c r="E110" s="78"/>
      <c r="F110" s="77"/>
      <c r="H110" s="4"/>
      <c r="I110" s="4"/>
      <c r="J110" s="4"/>
    </row>
    <row r="111" s="3" customFormat="true" ht="12" hidden="false" customHeight="false" outlineLevel="0" collapsed="false">
      <c r="A111" s="86" t="s">
        <v>237</v>
      </c>
      <c r="B111" s="87"/>
      <c r="C111" s="86"/>
      <c r="D111" s="86"/>
      <c r="E111" s="78"/>
      <c r="F111" s="86"/>
      <c r="G111" s="86"/>
      <c r="H111" s="4"/>
      <c r="I111" s="4"/>
      <c r="J111" s="4"/>
    </row>
  </sheetData>
  <mergeCells count="9">
    <mergeCell ref="A2:J2"/>
    <mergeCell ref="A3:J3"/>
    <mergeCell ref="A5:C5"/>
    <mergeCell ref="A41:C41"/>
    <mergeCell ref="A59:C59"/>
    <mergeCell ref="A70:C70"/>
    <mergeCell ref="A83:C83"/>
    <mergeCell ref="A97:C97"/>
    <mergeCell ref="A107:C107"/>
  </mergeCells>
  <hyperlinks>
    <hyperlink ref="G89" r:id="rId1" display="neturedecor.sk"/>
    <hyperlink ref="G100" r:id="rId2" display="naturedecor.sk "/>
    <hyperlink ref="G103" r:id="rId3" display="zdravienatanieri.sk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04" activeCellId="0" sqref="M104"/>
    </sheetView>
  </sheetViews>
  <sheetFormatPr defaultRowHeight="12.75" zeroHeight="false" outlineLevelRow="0" outlineLevelCol="0"/>
  <cols>
    <col collapsed="false" customWidth="true" hidden="false" outlineLevel="0" max="1" min="1" style="135" width="4.84"/>
    <col collapsed="false" customWidth="true" hidden="false" outlineLevel="0" max="2" min="2" style="135" width="5.28"/>
    <col collapsed="false" customWidth="true" hidden="false" outlineLevel="0" max="3" min="3" style="136" width="11.84"/>
    <col collapsed="false" customWidth="true" hidden="false" outlineLevel="0" max="4" min="4" style="137" width="7.13"/>
    <col collapsed="false" customWidth="true" hidden="false" outlineLevel="0" max="5" min="5" style="135" width="4.41"/>
    <col collapsed="false" customWidth="true" hidden="false" outlineLevel="0" max="6" min="6" style="135" width="5.7"/>
    <col collapsed="false" customWidth="true" hidden="false" outlineLevel="0" max="7" min="7" style="137" width="24.53"/>
    <col collapsed="false" customWidth="true" hidden="false" outlineLevel="0" max="8" min="8" style="138" width="4.13"/>
    <col collapsed="false" customWidth="true" hidden="false" outlineLevel="0" max="9" min="9" style="138" width="4.56"/>
    <col collapsed="false" customWidth="true" hidden="false" outlineLevel="0" max="10" min="10" style="139" width="8.27"/>
    <col collapsed="false" customWidth="true" hidden="false" outlineLevel="0" max="257" min="11" style="140" width="8.84"/>
    <col collapsed="false" customWidth="true" hidden="false" outlineLevel="0" max="1025" min="258" style="0" width="8.84"/>
  </cols>
  <sheetData>
    <row r="1" customFormat="false" ht="0.75" hidden="false" customHeight="true" outlineLevel="0" collapsed="false">
      <c r="E1" s="135" t="s">
        <v>0</v>
      </c>
      <c r="F1" s="135" t="n">
        <v>2018</v>
      </c>
    </row>
    <row r="2" s="142" customFormat="true" ht="30" hidden="false" customHeight="true" outlineLevel="0" collapsed="false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="144" customFormat="true" ht="20.1" hidden="false" customHeight="true" outlineLevel="0" collapsed="false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</row>
    <row r="4" customFormat="false" ht="20.1" hidden="false" customHeight="true" outlineLevel="0" collapsed="false">
      <c r="A4" s="145" t="s">
        <v>3</v>
      </c>
      <c r="B4" s="145"/>
      <c r="C4" s="146"/>
      <c r="D4" s="138"/>
      <c r="G4" s="138"/>
      <c r="J4" s="147"/>
    </row>
    <row r="5" s="137" customFormat="true" ht="28.5" hidden="false" customHeight="true" outlineLevel="0" collapsed="false">
      <c r="A5" s="148" t="s">
        <v>5</v>
      </c>
      <c r="B5" s="149" t="s">
        <v>6</v>
      </c>
      <c r="C5" s="150" t="s">
        <v>7</v>
      </c>
      <c r="D5" s="151" t="s">
        <v>8</v>
      </c>
      <c r="E5" s="152" t="s">
        <v>9</v>
      </c>
      <c r="F5" s="148" t="s">
        <v>10</v>
      </c>
      <c r="G5" s="151" t="s">
        <v>11</v>
      </c>
      <c r="H5" s="152" t="s">
        <v>12</v>
      </c>
      <c r="I5" s="153" t="s">
        <v>13</v>
      </c>
      <c r="J5" s="152" t="s">
        <v>14</v>
      </c>
    </row>
    <row r="6" s="158" customFormat="true" ht="15" hidden="true" customHeight="true" outlineLevel="0" collapsed="false">
      <c r="A6" s="154" t="n">
        <v>6</v>
      </c>
      <c r="B6" s="155" t="n">
        <v>96</v>
      </c>
      <c r="C6" s="156" t="s">
        <v>31</v>
      </c>
      <c r="D6" s="151" t="s">
        <v>32</v>
      </c>
      <c r="E6" s="148" t="s">
        <v>17</v>
      </c>
      <c r="F6" s="148" t="n">
        <v>1982</v>
      </c>
      <c r="G6" s="151" t="s">
        <v>33</v>
      </c>
      <c r="H6" s="152" t="str">
        <f aca="false">IF($E6="m",IF($F$1-$F6&gt;19,IF($F$1-$F6&lt;40,"A",IF($F$1-$F6&gt;49,IF($F$1-$F6&gt;59,"D","C"),"B")),"A"),IF($F$1-$F6&gt;19,IF($F$1-$F6&lt;40,"E","F"),"E"))</f>
        <v>A</v>
      </c>
      <c r="I6" s="152" t="n">
        <f aca="false">COUNTIF($H$6:$H6,$H6)</f>
        <v>1</v>
      </c>
      <c r="J6" s="157" t="n">
        <v>0.0265393518518519</v>
      </c>
    </row>
    <row r="7" s="162" customFormat="true" ht="15" hidden="true" customHeight="true" outlineLevel="0" collapsed="false">
      <c r="A7" s="154" t="n">
        <v>1</v>
      </c>
      <c r="B7" s="155" t="n">
        <v>60</v>
      </c>
      <c r="C7" s="159" t="s">
        <v>15</v>
      </c>
      <c r="D7" s="160" t="s">
        <v>16</v>
      </c>
      <c r="E7" s="148" t="s">
        <v>17</v>
      </c>
      <c r="F7" s="161" t="n">
        <v>1977</v>
      </c>
      <c r="G7" s="160" t="s">
        <v>18</v>
      </c>
      <c r="H7" s="152" t="str">
        <f aca="false">IF($E7="m",IF($F$1-$F7&gt;19,IF($F$1-$F7&lt;40,"A",IF($F$1-$F7&gt;49,IF($F$1-$F7&gt;59,"D","C"),"B")),"A"),IF($F$1-$F7&gt;19,IF($F$1-$F7&lt;40,"E","F"),"E"))</f>
        <v>B</v>
      </c>
      <c r="I7" s="152" t="n">
        <f aca="false">COUNTIF($H$6:$H7,$H7)</f>
        <v>1</v>
      </c>
      <c r="J7" s="157" t="n">
        <v>0.0242939814814815</v>
      </c>
    </row>
    <row r="8" s="164" customFormat="true" ht="15" hidden="true" customHeight="true" outlineLevel="0" collapsed="false">
      <c r="A8" s="154" t="n">
        <v>92</v>
      </c>
      <c r="B8" s="155" t="n">
        <v>61</v>
      </c>
      <c r="C8" s="159" t="s">
        <v>226</v>
      </c>
      <c r="D8" s="160" t="s">
        <v>227</v>
      </c>
      <c r="E8" s="148" t="s">
        <v>71</v>
      </c>
      <c r="F8" s="163" t="n">
        <v>1987</v>
      </c>
      <c r="G8" s="160" t="s">
        <v>228</v>
      </c>
      <c r="H8" s="152" t="str">
        <f aca="false">IF($E8="m",IF($F$1-$F8&gt;19,IF($F$1-$F8&lt;40,"A",IF($F$1-$F8&gt;49,IF($F$1-$F8&gt;59,"D","C"),"B")),"A"),IF($F$1-$F8&gt;19,IF($F$1-$F8&lt;40,"E","F"),"E"))</f>
        <v>E</v>
      </c>
      <c r="I8" s="152" t="n">
        <f aca="false">COUNTIF($H$6:$H8,$H8)</f>
        <v>1</v>
      </c>
      <c r="J8" s="157" t="s">
        <v>241</v>
      </c>
    </row>
    <row r="9" s="164" customFormat="true" ht="15" hidden="true" customHeight="true" outlineLevel="0" collapsed="false">
      <c r="A9" s="154" t="n">
        <v>38</v>
      </c>
      <c r="B9" s="155" t="n">
        <v>32</v>
      </c>
      <c r="C9" s="156" t="s">
        <v>112</v>
      </c>
      <c r="D9" s="165" t="s">
        <v>113</v>
      </c>
      <c r="E9" s="148" t="s">
        <v>17</v>
      </c>
      <c r="F9" s="148" t="n">
        <v>1982</v>
      </c>
      <c r="G9" s="165" t="s">
        <v>114</v>
      </c>
      <c r="H9" s="152" t="str">
        <f aca="false">IF($E9="m",IF($F$1-$F9&gt;19,IF($F$1-$F9&lt;40,"A",IF($F$1-$F9&gt;49,IF($F$1-$F9&gt;59,"D","C"),"B")),"A"),IF($F$1-$F9&gt;19,IF($F$1-$F9&lt;40,"E","F"),"E"))</f>
        <v>A</v>
      </c>
      <c r="I9" s="152" t="n">
        <f aca="false">COUNTIF($H$6:$H9,$H9)</f>
        <v>2</v>
      </c>
      <c r="J9" s="157" t="n">
        <v>0.0330902777777778</v>
      </c>
    </row>
    <row r="10" s="166" customFormat="true" ht="15" hidden="true" customHeight="true" outlineLevel="0" collapsed="false">
      <c r="A10" s="154" t="n">
        <v>45</v>
      </c>
      <c r="B10" s="155" t="n">
        <v>76</v>
      </c>
      <c r="C10" s="159" t="s">
        <v>128</v>
      </c>
      <c r="D10" s="160" t="s">
        <v>54</v>
      </c>
      <c r="E10" s="148" t="s">
        <v>17</v>
      </c>
      <c r="F10" s="161" t="n">
        <v>1953</v>
      </c>
      <c r="G10" s="160" t="s">
        <v>129</v>
      </c>
      <c r="H10" s="152" t="str">
        <f aca="false">IF($E10="m",IF($F$1-$F10&gt;19,IF($F$1-$F10&lt;40,"A",IF($F$1-$F10&gt;49,IF($F$1-$F10&gt;59,"D","C"),"B")),"A"),IF($F$1-$F10&gt;19,IF($F$1-$F10&lt;40,"E","F"),"E"))</f>
        <v>D</v>
      </c>
      <c r="I10" s="152" t="n">
        <f aca="false">COUNTIF($H$6:$H10,$H10)</f>
        <v>1</v>
      </c>
      <c r="J10" s="157" t="n">
        <v>0.033587962962963</v>
      </c>
    </row>
    <row r="11" s="166" customFormat="true" ht="15" hidden="true" customHeight="true" outlineLevel="0" collapsed="false">
      <c r="A11" s="154" t="n">
        <v>79</v>
      </c>
      <c r="B11" s="155" t="n">
        <v>15</v>
      </c>
      <c r="C11" s="159" t="s">
        <v>197</v>
      </c>
      <c r="D11" s="160" t="s">
        <v>198</v>
      </c>
      <c r="E11" s="148" t="s">
        <v>17</v>
      </c>
      <c r="F11" s="163" t="n">
        <v>1960</v>
      </c>
      <c r="G11" s="160" t="s">
        <v>199</v>
      </c>
      <c r="H11" s="152" t="str">
        <f aca="false">IF($E11="m",IF($F$1-$F11&gt;19,IF($F$1-$F11&lt;40,"A",IF($F$1-$F11&gt;49,IF($F$1-$F11&gt;59,"D","C"),"B")),"A"),IF($F$1-$F11&gt;19,IF($F$1-$F11&lt;40,"E","F"),"E"))</f>
        <v>C</v>
      </c>
      <c r="I11" s="152" t="n">
        <f aca="false">COUNTIF($H$6:$H11,$H11)</f>
        <v>1</v>
      </c>
      <c r="J11" s="157" t="n">
        <v>0.0402083333333333</v>
      </c>
    </row>
    <row r="12" customFormat="false" ht="15" hidden="true" customHeight="true" outlineLevel="0" collapsed="false">
      <c r="A12" s="154" t="n">
        <v>51</v>
      </c>
      <c r="B12" s="155" t="n">
        <v>16</v>
      </c>
      <c r="C12" s="159" t="s">
        <v>138</v>
      </c>
      <c r="D12" s="160" t="s">
        <v>139</v>
      </c>
      <c r="E12" s="148" t="s">
        <v>71</v>
      </c>
      <c r="F12" s="161" t="n">
        <v>1963</v>
      </c>
      <c r="G12" s="167" t="s">
        <v>140</v>
      </c>
      <c r="H12" s="152" t="str">
        <f aca="false">IF($E12="m",IF($F$1-$F12&gt;19,IF($F$1-$F12&lt;40,"A",IF($F$1-$F12&gt;49,IF($F$1-$F12&gt;59,"D","C"),"B")),"A"),IF($F$1-$F12&gt;19,IF($F$1-$F12&lt;40,"E","F"),"E"))</f>
        <v>F</v>
      </c>
      <c r="I12" s="152" t="n">
        <f aca="false">COUNTIF($H$6:$H12,$H12)</f>
        <v>1</v>
      </c>
      <c r="J12" s="157" t="n">
        <v>0.0346064814814815</v>
      </c>
    </row>
    <row r="13" customFormat="false" ht="15" hidden="true" customHeight="true" outlineLevel="0" collapsed="false">
      <c r="A13" s="154" t="n">
        <v>71</v>
      </c>
      <c r="B13" s="155" t="n">
        <v>4</v>
      </c>
      <c r="C13" s="159" t="s">
        <v>180</v>
      </c>
      <c r="D13" s="160" t="s">
        <v>181</v>
      </c>
      <c r="E13" s="148" t="s">
        <v>17</v>
      </c>
      <c r="F13" s="161" t="n">
        <v>1964</v>
      </c>
      <c r="G13" s="160" t="s">
        <v>182</v>
      </c>
      <c r="H13" s="152" t="str">
        <f aca="false">IF($E13="m",IF($F$1-$F13&gt;19,IF($F$1-$F13&lt;40,"A",IF($F$1-$F13&gt;49,IF($F$1-$F13&gt;59,"D","C"),"B")),"A"),IF($F$1-$F13&gt;19,IF($F$1-$F13&lt;40,"E","F"),"E"))</f>
        <v>C</v>
      </c>
      <c r="I13" s="152" t="n">
        <f aca="false">COUNTIF($H$6:$H13,$H13)</f>
        <v>2</v>
      </c>
      <c r="J13" s="157" t="n">
        <v>0.0383680555555555</v>
      </c>
    </row>
    <row r="14" s="166" customFormat="true" ht="15" hidden="true" customHeight="true" outlineLevel="0" collapsed="false">
      <c r="A14" s="154" t="n">
        <v>52</v>
      </c>
      <c r="B14" s="155" t="n">
        <v>106</v>
      </c>
      <c r="C14" s="156" t="s">
        <v>141</v>
      </c>
      <c r="D14" s="151" t="s">
        <v>142</v>
      </c>
      <c r="E14" s="148" t="s">
        <v>71</v>
      </c>
      <c r="F14" s="148" t="n">
        <v>1994</v>
      </c>
      <c r="G14" s="151" t="s">
        <v>143</v>
      </c>
      <c r="H14" s="152" t="str">
        <f aca="false">IF($E14="m",IF($F$1-$F14&gt;19,IF($F$1-$F14&lt;40,"A",IF($F$1-$F14&gt;49,IF($F$1-$F14&gt;59,"D","C"),"B")),"A"),IF($F$1-$F14&gt;19,IF($F$1-$F14&lt;40,"E","F"),"E"))</f>
        <v>E</v>
      </c>
      <c r="I14" s="152" t="n">
        <f aca="false">COUNTIF($H$6:$H14,$H14)</f>
        <v>2</v>
      </c>
      <c r="J14" s="157" t="n">
        <v>0.0346296296296296</v>
      </c>
    </row>
    <row r="15" s="162" customFormat="true" ht="15" hidden="true" customHeight="true" outlineLevel="0" collapsed="false">
      <c r="A15" s="154" t="n">
        <v>76</v>
      </c>
      <c r="B15" s="155" t="n">
        <v>65</v>
      </c>
      <c r="C15" s="156" t="s">
        <v>192</v>
      </c>
      <c r="D15" s="165" t="s">
        <v>193</v>
      </c>
      <c r="E15" s="148" t="s">
        <v>71</v>
      </c>
      <c r="F15" s="148" t="n">
        <v>1976</v>
      </c>
      <c r="G15" s="165" t="s">
        <v>194</v>
      </c>
      <c r="H15" s="152" t="str">
        <f aca="false">IF($E15="m",IF($F$1-$F15&gt;19,IF($F$1-$F15&lt;40,"A",IF($F$1-$F15&gt;49,IF($F$1-$F15&gt;59,"D","C"),"B")),"A"),IF($F$1-$F15&gt;19,IF($F$1-$F15&lt;40,"E","F"),"E"))</f>
        <v>F</v>
      </c>
      <c r="I15" s="152" t="n">
        <f aca="false">COUNTIF($H$6:$H15,$H15)</f>
        <v>2</v>
      </c>
      <c r="J15" s="157" t="n">
        <v>0.0395023148148148</v>
      </c>
    </row>
    <row r="16" customFormat="false" ht="15" hidden="true" customHeight="true" outlineLevel="0" collapsed="false">
      <c r="A16" s="154" t="n">
        <v>70</v>
      </c>
      <c r="B16" s="155" t="n">
        <v>79</v>
      </c>
      <c r="C16" s="156" t="s">
        <v>177</v>
      </c>
      <c r="D16" s="165" t="s">
        <v>178</v>
      </c>
      <c r="E16" s="148" t="s">
        <v>17</v>
      </c>
      <c r="F16" s="148" t="n">
        <v>1998</v>
      </c>
      <c r="G16" s="165" t="s">
        <v>179</v>
      </c>
      <c r="H16" s="152" t="str">
        <f aca="false">IF($E16="m",IF($F$1-$F16&gt;19,IF($F$1-$F16&lt;40,"A",IF($F$1-$F16&gt;49,IF($F$1-$F16&gt;59,"D","C"),"B")),"A"),IF($F$1-$F16&gt;19,IF($F$1-$F16&lt;40,"E","F"),"E"))</f>
        <v>A</v>
      </c>
      <c r="I16" s="152" t="n">
        <f aca="false">COUNTIF($H$6:$H16,$H16)</f>
        <v>3</v>
      </c>
      <c r="J16" s="157" t="n">
        <v>0.0381365740740741</v>
      </c>
    </row>
    <row r="17" s="162" customFormat="true" ht="15" hidden="true" customHeight="true" outlineLevel="0" collapsed="false">
      <c r="A17" s="154" t="n">
        <v>7</v>
      </c>
      <c r="B17" s="155" t="n">
        <v>2</v>
      </c>
      <c r="C17" s="159" t="s">
        <v>34</v>
      </c>
      <c r="D17" s="160" t="s">
        <v>35</v>
      </c>
      <c r="E17" s="148" t="s">
        <v>17</v>
      </c>
      <c r="F17" s="161" t="n">
        <v>1977</v>
      </c>
      <c r="G17" s="160" t="s">
        <v>36</v>
      </c>
      <c r="H17" s="152" t="str">
        <f aca="false">IF($E17="m",IF($F$1-$F17&gt;19,IF($F$1-$F17&lt;40,"A",IF($F$1-$F17&gt;49,IF($F$1-$F17&gt;59,"D","C"),"B")),"A"),IF($F$1-$F17&gt;19,IF($F$1-$F17&lt;40,"E","F"),"E"))</f>
        <v>B</v>
      </c>
      <c r="I17" s="152" t="n">
        <f aca="false">COUNTIF($H$6:$H17,$H17)</f>
        <v>2</v>
      </c>
      <c r="J17" s="157" t="n">
        <v>0.0268171296296296</v>
      </c>
    </row>
    <row r="18" customFormat="false" ht="15" hidden="true" customHeight="true" outlineLevel="0" collapsed="false">
      <c r="A18" s="154" t="n">
        <v>13</v>
      </c>
      <c r="B18" s="155" t="n">
        <v>92</v>
      </c>
      <c r="C18" s="159" t="s">
        <v>50</v>
      </c>
      <c r="D18" s="160" t="s">
        <v>51</v>
      </c>
      <c r="E18" s="148" t="s">
        <v>17</v>
      </c>
      <c r="F18" s="161" t="n">
        <v>1966</v>
      </c>
      <c r="G18" s="160" t="s">
        <v>52</v>
      </c>
      <c r="H18" s="152" t="str">
        <f aca="false">IF($E18="m",IF($F$1-$F18&gt;19,IF($F$1-$F18&lt;40,"A",IF($F$1-$F18&gt;49,IF($F$1-$F18&gt;59,"D","C"),"B")),"A"),IF($F$1-$F18&gt;19,IF($F$1-$F18&lt;40,"E","F"),"E"))</f>
        <v>C</v>
      </c>
      <c r="I18" s="152" t="n">
        <f aca="false">COUNTIF($H$6:$H18,$H18)</f>
        <v>3</v>
      </c>
      <c r="J18" s="157" t="n">
        <v>0.0294097222222222</v>
      </c>
    </row>
    <row r="19" customFormat="false" ht="15" hidden="true" customHeight="true" outlineLevel="0" collapsed="false">
      <c r="A19" s="154" t="n">
        <v>44</v>
      </c>
      <c r="B19" s="155" t="n">
        <v>35</v>
      </c>
      <c r="C19" s="159" t="s">
        <v>125</v>
      </c>
      <c r="D19" s="160" t="s">
        <v>126</v>
      </c>
      <c r="E19" s="148" t="s">
        <v>17</v>
      </c>
      <c r="F19" s="161" t="n">
        <v>1985</v>
      </c>
      <c r="G19" s="160" t="s">
        <v>127</v>
      </c>
      <c r="H19" s="152" t="str">
        <f aca="false">IF($E19="m",IF($F$1-$F19&gt;19,IF($F$1-$F19&lt;40,"A",IF($F$1-$F19&gt;49,IF($F$1-$F19&gt;59,"D","C"),"B")),"A"),IF($F$1-$F19&gt;19,IF($F$1-$F19&lt;40,"E","F"),"E"))</f>
        <v>A</v>
      </c>
      <c r="I19" s="152" t="n">
        <f aca="false">COUNTIF($H$6:$H19,$H19)</f>
        <v>4</v>
      </c>
      <c r="J19" s="157" t="n">
        <v>0.0334837962962963</v>
      </c>
    </row>
    <row r="20" customFormat="false" ht="15" hidden="true" customHeight="true" outlineLevel="0" collapsed="false">
      <c r="A20" s="154" t="n">
        <v>42</v>
      </c>
      <c r="B20" s="155" t="n">
        <v>33</v>
      </c>
      <c r="C20" s="156" t="s">
        <v>120</v>
      </c>
      <c r="D20" s="151" t="s">
        <v>111</v>
      </c>
      <c r="E20" s="148" t="s">
        <v>17</v>
      </c>
      <c r="F20" s="148" t="n">
        <v>1959</v>
      </c>
      <c r="G20" s="151" t="s">
        <v>121</v>
      </c>
      <c r="H20" s="152" t="str">
        <f aca="false">IF($E20="m",IF($F$1-$F20&gt;19,IF($F$1-$F20&lt;40,"A",IF($F$1-$F20&gt;49,IF($F$1-$F20&gt;59,"D","C"),"B")),"A"),IF($F$1-$F20&gt;19,IF($F$1-$F20&lt;40,"E","F"),"E"))</f>
        <v>C</v>
      </c>
      <c r="I20" s="152" t="n">
        <f aca="false">COUNTIF($H$6:$H20,$H20)</f>
        <v>4</v>
      </c>
      <c r="J20" s="157" t="n">
        <v>0.0334027777777778</v>
      </c>
    </row>
    <row r="21" s="162" customFormat="true" ht="15" hidden="true" customHeight="true" outlineLevel="0" collapsed="false">
      <c r="A21" s="154" t="n">
        <v>17</v>
      </c>
      <c r="B21" s="155" t="n">
        <v>5</v>
      </c>
      <c r="C21" s="159" t="s">
        <v>62</v>
      </c>
      <c r="D21" s="160" t="s">
        <v>63</v>
      </c>
      <c r="E21" s="148" t="s">
        <v>17</v>
      </c>
      <c r="F21" s="161" t="n">
        <v>1975</v>
      </c>
      <c r="G21" s="160" t="s">
        <v>64</v>
      </c>
      <c r="H21" s="152" t="str">
        <f aca="false">IF($E21="m",IF($F$1-$F21&gt;19,IF($F$1-$F21&lt;40,"A",IF($F$1-$F21&gt;49,IF($F$1-$F21&gt;59,"D","C"),"B")),"A"),IF($F$1-$F21&gt;19,IF($F$1-$F21&lt;40,"E","F"),"E"))</f>
        <v>B</v>
      </c>
      <c r="I21" s="152" t="n">
        <f aca="false">COUNTIF($H$6:$H21,$H21)</f>
        <v>3</v>
      </c>
      <c r="J21" s="157" t="n">
        <v>0.0302893518518519</v>
      </c>
    </row>
    <row r="22" customFormat="false" ht="15" hidden="true" customHeight="true" outlineLevel="0" collapsed="false">
      <c r="A22" s="154" t="n">
        <v>82</v>
      </c>
      <c r="B22" s="155" t="n">
        <v>7</v>
      </c>
      <c r="C22" s="159" t="s">
        <v>205</v>
      </c>
      <c r="D22" s="160" t="s">
        <v>206</v>
      </c>
      <c r="E22" s="148" t="s">
        <v>71</v>
      </c>
      <c r="F22" s="161" t="n">
        <v>1986</v>
      </c>
      <c r="G22" s="160" t="s">
        <v>207</v>
      </c>
      <c r="H22" s="152" t="str">
        <f aca="false">IF($E22="m",IF($F$1-$F22&gt;19,IF($F$1-$F22&lt;40,"A",IF($F$1-$F22&gt;49,IF($F$1-$F22&gt;59,"D","C"),"B")),"A"),IF($F$1-$F22&gt;19,IF($F$1-$F22&lt;40,"E","F"),"E"))</f>
        <v>E</v>
      </c>
      <c r="I22" s="152" t="n">
        <f aca="false">COUNTIF($H$6:$H22,$H22)</f>
        <v>3</v>
      </c>
      <c r="J22" s="157" t="n">
        <v>0.0433796296296296</v>
      </c>
    </row>
    <row r="23" customFormat="false" ht="15" hidden="true" customHeight="true" outlineLevel="0" collapsed="false">
      <c r="A23" s="154" t="n">
        <v>29</v>
      </c>
      <c r="B23" s="155" t="n">
        <v>103</v>
      </c>
      <c r="C23" s="156" t="s">
        <v>93</v>
      </c>
      <c r="D23" s="151" t="s">
        <v>94</v>
      </c>
      <c r="E23" s="148" t="s">
        <v>17</v>
      </c>
      <c r="F23" s="148" t="n">
        <v>1979</v>
      </c>
      <c r="G23" s="151" t="s">
        <v>95</v>
      </c>
      <c r="H23" s="152" t="str">
        <f aca="false">IF($E23="m",IF($F$1-$F23&gt;19,IF($F$1-$F23&lt;40,"A",IF($F$1-$F23&gt;49,IF($F$1-$F23&gt;59,"D","C"),"B")),"A"),IF($F$1-$F23&gt;19,IF($F$1-$F23&lt;40,"E","F"),"E"))</f>
        <v>A</v>
      </c>
      <c r="I23" s="152" t="n">
        <f aca="false">COUNTIF($H$6:$H23,$H23)</f>
        <v>5</v>
      </c>
      <c r="J23" s="157" t="n">
        <v>0.0319791666666667</v>
      </c>
    </row>
    <row r="24" s="162" customFormat="true" ht="15" hidden="true" customHeight="true" outlineLevel="0" collapsed="false">
      <c r="A24" s="154" t="n">
        <v>26</v>
      </c>
      <c r="B24" s="155" t="n">
        <v>37</v>
      </c>
      <c r="C24" s="159" t="s">
        <v>87</v>
      </c>
      <c r="D24" s="160" t="s">
        <v>88</v>
      </c>
      <c r="E24" s="148" t="s">
        <v>17</v>
      </c>
      <c r="F24" s="161" t="n">
        <v>1952</v>
      </c>
      <c r="G24" s="160" t="s">
        <v>89</v>
      </c>
      <c r="H24" s="152" t="str">
        <f aca="false">IF($E24="m",IF($F$1-$F24&gt;19,IF($F$1-$F24&lt;40,"A",IF($F$1-$F24&gt;49,IF($F$1-$F24&gt;59,"D","C"),"B")),"A"),IF($F$1-$F24&gt;19,IF($F$1-$F24&lt;40,"E","F"),"E"))</f>
        <v>D</v>
      </c>
      <c r="I24" s="152" t="n">
        <f aca="false">COUNTIF($H$6:$H24,$H24)</f>
        <v>2</v>
      </c>
      <c r="J24" s="157" t="n">
        <v>0.0313078703703704</v>
      </c>
    </row>
    <row r="25" s="168" customFormat="true" ht="15" hidden="true" customHeight="true" outlineLevel="0" collapsed="false">
      <c r="A25" s="154" t="n">
        <v>68</v>
      </c>
      <c r="B25" s="155" t="n">
        <v>74</v>
      </c>
      <c r="C25" s="159" t="s">
        <v>174</v>
      </c>
      <c r="D25" s="160" t="s">
        <v>100</v>
      </c>
      <c r="E25" s="148" t="s">
        <v>17</v>
      </c>
      <c r="F25" s="161" t="n">
        <v>1959</v>
      </c>
      <c r="G25" s="160" t="s">
        <v>89</v>
      </c>
      <c r="H25" s="152" t="str">
        <f aca="false">IF($E25="m",IF($F$1-$F25&gt;19,IF($F$1-$F25&lt;40,"A",IF($F$1-$F25&gt;49,IF($F$1-$F25&gt;59,"D","C"),"B")),"A"),IF($F$1-$F25&gt;19,IF($F$1-$F25&lt;40,"E","F"),"E"))</f>
        <v>C</v>
      </c>
      <c r="I25" s="152" t="n">
        <f aca="false">COUNTIF($H$6:$H25,$H25)</f>
        <v>5</v>
      </c>
      <c r="J25" s="157" t="n">
        <v>0.0374884259259259</v>
      </c>
    </row>
    <row r="26" customFormat="false" ht="15" hidden="true" customHeight="true" outlineLevel="0" collapsed="false">
      <c r="A26" s="154" t="n">
        <v>20</v>
      </c>
      <c r="B26" s="155" t="n">
        <v>91</v>
      </c>
      <c r="C26" s="159" t="s">
        <v>69</v>
      </c>
      <c r="D26" s="160" t="s">
        <v>70</v>
      </c>
      <c r="E26" s="148" t="s">
        <v>71</v>
      </c>
      <c r="F26" s="161" t="n">
        <v>1991</v>
      </c>
      <c r="G26" s="160" t="s">
        <v>72</v>
      </c>
      <c r="H26" s="152" t="str">
        <f aca="false">IF($E26="m",IF($F$1-$F26&gt;19,IF($F$1-$F26&lt;40,"A",IF($F$1-$F26&gt;49,IF($F$1-$F26&gt;59,"D","C"),"B")),"A"),IF($F$1-$F26&gt;19,IF($F$1-$F26&lt;40,"E","F"),"E"))</f>
        <v>E</v>
      </c>
      <c r="I26" s="152" t="n">
        <f aca="false">COUNTIF($H$6:$H26,$H26)</f>
        <v>4</v>
      </c>
      <c r="J26" s="157" t="n">
        <v>0.0308101851851852</v>
      </c>
    </row>
    <row r="27" customFormat="false" ht="15" hidden="true" customHeight="true" outlineLevel="0" collapsed="false">
      <c r="A27" s="154" t="n">
        <v>84</v>
      </c>
      <c r="B27" s="155" t="n">
        <v>87</v>
      </c>
      <c r="C27" s="156" t="s">
        <v>210</v>
      </c>
      <c r="D27" s="151" t="s">
        <v>211</v>
      </c>
      <c r="E27" s="148" t="s">
        <v>71</v>
      </c>
      <c r="F27" s="148" t="n">
        <v>2001</v>
      </c>
      <c r="G27" s="151" t="s">
        <v>72</v>
      </c>
      <c r="H27" s="152" t="str">
        <f aca="false">IF($E27="m",IF($F$1-$F27&gt;19,IF($F$1-$F27&lt;40,"A",IF($F$1-$F27&gt;49,IF($F$1-$F27&gt;59,"D","C"),"B")),"A"),IF($F$1-$F27&gt;19,IF($F$1-$F27&lt;40,"E","F"),"E"))</f>
        <v>E</v>
      </c>
      <c r="I27" s="152" t="n">
        <f aca="false">COUNTIF($H$6:$H27,$H27)</f>
        <v>5</v>
      </c>
      <c r="J27" s="157" t="n">
        <v>0.0434027777777778</v>
      </c>
    </row>
    <row r="28" customFormat="false" ht="15" hidden="true" customHeight="true" outlineLevel="0" collapsed="false">
      <c r="A28" s="154" t="n">
        <v>43</v>
      </c>
      <c r="B28" s="155" t="n">
        <v>101</v>
      </c>
      <c r="C28" s="156" t="s">
        <v>122</v>
      </c>
      <c r="D28" s="165" t="s">
        <v>123</v>
      </c>
      <c r="E28" s="148" t="s">
        <v>17</v>
      </c>
      <c r="F28" s="148" t="n">
        <v>1994</v>
      </c>
      <c r="G28" s="165" t="s">
        <v>124</v>
      </c>
      <c r="H28" s="152" t="str">
        <f aca="false">IF($E28="m",IF($F$1-$F28&gt;19,IF($F$1-$F28&lt;40,"A",IF($F$1-$F28&gt;49,IF($F$1-$F28&gt;59,"D","C"),"B")),"A"),IF($F$1-$F28&gt;19,IF($F$1-$F28&lt;40,"E","F"),"E"))</f>
        <v>A</v>
      </c>
      <c r="I28" s="152" t="n">
        <f aca="false">COUNTIF($H$6:$H28,$H28)</f>
        <v>6</v>
      </c>
      <c r="J28" s="157" t="n">
        <v>0.0334027777777778</v>
      </c>
    </row>
    <row r="29" s="164" customFormat="true" ht="15" hidden="true" customHeight="true" outlineLevel="0" collapsed="false">
      <c r="A29" s="154" t="n">
        <v>12</v>
      </c>
      <c r="B29" s="155" t="n">
        <v>85</v>
      </c>
      <c r="C29" s="156" t="s">
        <v>47</v>
      </c>
      <c r="D29" s="151" t="s">
        <v>48</v>
      </c>
      <c r="E29" s="148" t="s">
        <v>17</v>
      </c>
      <c r="F29" s="148" t="n">
        <v>1981</v>
      </c>
      <c r="G29" s="151" t="s">
        <v>49</v>
      </c>
      <c r="H29" s="152" t="str">
        <f aca="false">IF($E29="m",IF($F$1-$F29&gt;19,IF($F$1-$F29&lt;40,"A",IF($F$1-$F29&gt;49,IF($F$1-$F29&gt;59,"D","C"),"B")),"A"),IF($F$1-$F29&gt;19,IF($F$1-$F29&lt;40,"E","F"),"E"))</f>
        <v>A</v>
      </c>
      <c r="I29" s="152" t="n">
        <f aca="false">COUNTIF($H$6:$H29,$H29)</f>
        <v>7</v>
      </c>
      <c r="J29" s="157" t="n">
        <v>0.0292476851851852</v>
      </c>
    </row>
    <row r="30" s="166" customFormat="true" ht="15" hidden="true" customHeight="true" outlineLevel="0" collapsed="false">
      <c r="A30" s="154" t="n">
        <v>19</v>
      </c>
      <c r="B30" s="155" t="n">
        <v>83</v>
      </c>
      <c r="C30" s="156" t="s">
        <v>67</v>
      </c>
      <c r="D30" s="169" t="s">
        <v>68</v>
      </c>
      <c r="E30" s="148" t="s">
        <v>17</v>
      </c>
      <c r="F30" s="148" t="n">
        <v>1972</v>
      </c>
      <c r="G30" s="151" t="s">
        <v>49</v>
      </c>
      <c r="H30" s="152" t="str">
        <f aca="false">IF($E30="m",IF($F$1-$F30&gt;19,IF($F$1-$F30&lt;40,"A",IF($F$1-$F30&gt;49,IF($F$1-$F30&gt;59,"D","C"),"B")),"A"),IF($F$1-$F30&gt;19,IF($F$1-$F30&lt;40,"E","F"),"E"))</f>
        <v>B</v>
      </c>
      <c r="I30" s="152" t="n">
        <f aca="false">COUNTIF($H$6:$H30,$H30)</f>
        <v>4</v>
      </c>
      <c r="J30" s="157" t="n">
        <v>0.0306365740740741</v>
      </c>
    </row>
    <row r="31" s="162" customFormat="true" ht="15" hidden="true" customHeight="true" outlineLevel="0" collapsed="false">
      <c r="A31" s="154" t="n">
        <v>31</v>
      </c>
      <c r="B31" s="155" t="n">
        <v>45</v>
      </c>
      <c r="C31" s="159" t="s">
        <v>99</v>
      </c>
      <c r="D31" s="160" t="s">
        <v>100</v>
      </c>
      <c r="E31" s="148" t="s">
        <v>17</v>
      </c>
      <c r="F31" s="161" t="n">
        <v>1972</v>
      </c>
      <c r="G31" s="160" t="s">
        <v>49</v>
      </c>
      <c r="H31" s="152" t="str">
        <f aca="false">IF($E31="m",IF($F$1-$F31&gt;19,IF($F$1-$F31&lt;40,"A",IF($F$1-$F31&gt;49,IF($F$1-$F31&gt;59,"D","C"),"B")),"A"),IF($F$1-$F31&gt;19,IF($F$1-$F31&lt;40,"E","F"),"E"))</f>
        <v>B</v>
      </c>
      <c r="I31" s="152" t="n">
        <f aca="false">COUNTIF($H$6:$H31,$H31)</f>
        <v>5</v>
      </c>
      <c r="J31" s="157" t="n">
        <v>0.0322685185185185</v>
      </c>
    </row>
    <row r="32" customFormat="false" ht="15" hidden="true" customHeight="true" outlineLevel="0" collapsed="false">
      <c r="A32" s="154" t="n">
        <v>35</v>
      </c>
      <c r="B32" s="155" t="n">
        <v>68</v>
      </c>
      <c r="C32" s="156" t="s">
        <v>108</v>
      </c>
      <c r="D32" s="151" t="s">
        <v>109</v>
      </c>
      <c r="E32" s="148" t="s">
        <v>17</v>
      </c>
      <c r="F32" s="148" t="n">
        <v>1987</v>
      </c>
      <c r="G32" s="151" t="s">
        <v>49</v>
      </c>
      <c r="H32" s="152" t="str">
        <f aca="false">IF($E32="m",IF($F$1-$F32&gt;19,IF($F$1-$F32&lt;40,"A",IF($F$1-$F32&gt;49,IF($F$1-$F32&gt;59,"D","C"),"B")),"A"),IF($F$1-$F32&gt;19,IF($F$1-$F32&lt;40,"E","F"),"E"))</f>
        <v>A</v>
      </c>
      <c r="I32" s="152" t="n">
        <f aca="false">COUNTIF($H$6:$H32,$H32)</f>
        <v>8</v>
      </c>
      <c r="J32" s="157" t="n">
        <v>0.0328009259259259</v>
      </c>
    </row>
    <row r="33" s="162" customFormat="true" ht="15" hidden="true" customHeight="true" outlineLevel="0" collapsed="false">
      <c r="A33" s="154" t="n">
        <v>36</v>
      </c>
      <c r="B33" s="155" t="n">
        <v>69</v>
      </c>
      <c r="C33" s="156" t="s">
        <v>105</v>
      </c>
      <c r="D33" s="165" t="s">
        <v>35</v>
      </c>
      <c r="E33" s="148" t="s">
        <v>17</v>
      </c>
      <c r="F33" s="148" t="n">
        <v>1987</v>
      </c>
      <c r="G33" s="165" t="s">
        <v>49</v>
      </c>
      <c r="H33" s="152" t="str">
        <f aca="false">IF($E33="m",IF($F$1-$F33&gt;19,IF($F$1-$F33&lt;40,"A",IF($F$1-$F33&gt;49,IF($F$1-$F33&gt;59,"D","C"),"B")),"A"),IF($F$1-$F33&gt;19,IF($F$1-$F33&lt;40,"E","F"),"E"))</f>
        <v>A</v>
      </c>
      <c r="I33" s="152" t="n">
        <f aca="false">COUNTIF($H$6:$H33,$H33)</f>
        <v>9</v>
      </c>
      <c r="J33" s="157" t="n">
        <v>0.0329166666666667</v>
      </c>
    </row>
    <row r="34" customFormat="false" ht="15" hidden="true" customHeight="true" outlineLevel="0" collapsed="false">
      <c r="A34" s="154" t="n">
        <v>37</v>
      </c>
      <c r="B34" s="155" t="n">
        <v>46</v>
      </c>
      <c r="C34" s="156" t="s">
        <v>110</v>
      </c>
      <c r="D34" s="151" t="s">
        <v>111</v>
      </c>
      <c r="E34" s="148" t="s">
        <v>17</v>
      </c>
      <c r="F34" s="148" t="n">
        <v>1977</v>
      </c>
      <c r="G34" s="151" t="s">
        <v>49</v>
      </c>
      <c r="H34" s="152" t="str">
        <f aca="false">IF($E34="m",IF($F$1-$F34&gt;19,IF($F$1-$F34&lt;40,"A",IF($F$1-$F34&gt;49,IF($F$1-$F34&gt;59,"D","C"),"B")),"A"),IF($F$1-$F34&gt;19,IF($F$1-$F34&lt;40,"E","F"),"E"))</f>
        <v>B</v>
      </c>
      <c r="I34" s="152" t="n">
        <f aca="false">COUNTIF($H$6:$H34,$H34)</f>
        <v>6</v>
      </c>
      <c r="J34" s="157" t="n">
        <v>0.032962962962963</v>
      </c>
    </row>
    <row r="35" s="166" customFormat="true" ht="15" hidden="true" customHeight="true" outlineLevel="0" collapsed="false">
      <c r="A35" s="154" t="n">
        <v>50</v>
      </c>
      <c r="B35" s="155" t="n">
        <v>95</v>
      </c>
      <c r="C35" s="156" t="s">
        <v>137</v>
      </c>
      <c r="D35" s="151" t="s">
        <v>23</v>
      </c>
      <c r="E35" s="148" t="s">
        <v>17</v>
      </c>
      <c r="F35" s="148" t="n">
        <v>1984</v>
      </c>
      <c r="G35" s="151" t="s">
        <v>49</v>
      </c>
      <c r="H35" s="152" t="str">
        <f aca="false">IF($E35="m",IF($F$1-$F35&gt;19,IF($F$1-$F35&lt;40,"A",IF($F$1-$F35&gt;49,IF($F$1-$F35&gt;59,"D","C"),"B")),"A"),IF($F$1-$F35&gt;19,IF($F$1-$F35&lt;40,"E","F"),"E"))</f>
        <v>A</v>
      </c>
      <c r="I35" s="152" t="n">
        <f aca="false">COUNTIF($H$6:$H35,$H35)</f>
        <v>10</v>
      </c>
      <c r="J35" s="157" t="n">
        <v>0.0345601851851852</v>
      </c>
    </row>
    <row r="36" s="162" customFormat="true" ht="15" hidden="true" customHeight="true" outlineLevel="0" collapsed="false">
      <c r="A36" s="154" t="n">
        <v>59</v>
      </c>
      <c r="B36" s="155" t="n">
        <v>48</v>
      </c>
      <c r="C36" s="156" t="s">
        <v>156</v>
      </c>
      <c r="D36" s="151" t="s">
        <v>88</v>
      </c>
      <c r="E36" s="148" t="s">
        <v>17</v>
      </c>
      <c r="F36" s="148" t="n">
        <v>1972</v>
      </c>
      <c r="G36" s="151" t="s">
        <v>49</v>
      </c>
      <c r="H36" s="152" t="str">
        <f aca="false">IF($E36="m",IF($F$1-$F36&gt;19,IF($F$1-$F36&lt;40,"A",IF($F$1-$F36&gt;49,IF($F$1-$F36&gt;59,"D","C"),"B")),"A"),IF($F$1-$F36&gt;19,IF($F$1-$F36&lt;40,"E","F"),"E"))</f>
        <v>B</v>
      </c>
      <c r="I36" s="152" t="n">
        <f aca="false">COUNTIF($H$6:$H36,$H36)</f>
        <v>7</v>
      </c>
      <c r="J36" s="157" t="n">
        <v>0.0358912037037037</v>
      </c>
    </row>
    <row r="37" s="164" customFormat="true" ht="15" hidden="true" customHeight="true" outlineLevel="0" collapsed="false">
      <c r="A37" s="154" t="n">
        <v>61</v>
      </c>
      <c r="B37" s="155" t="n">
        <v>42</v>
      </c>
      <c r="C37" s="159" t="s">
        <v>160</v>
      </c>
      <c r="D37" s="160" t="s">
        <v>92</v>
      </c>
      <c r="E37" s="148" t="s">
        <v>17</v>
      </c>
      <c r="F37" s="161" t="n">
        <v>1964</v>
      </c>
      <c r="G37" s="160" t="s">
        <v>49</v>
      </c>
      <c r="H37" s="152" t="str">
        <f aca="false">IF($E37="m",IF($F$1-$F37&gt;19,IF($F$1-$F37&lt;40,"A",IF($F$1-$F37&gt;49,IF($F$1-$F37&gt;59,"D","C"),"B")),"A"),IF($F$1-$F37&gt;19,IF($F$1-$F37&lt;40,"E","F"),"E"))</f>
        <v>C</v>
      </c>
      <c r="I37" s="152" t="n">
        <f aca="false">COUNTIF($H$6:$H37,$H37)</f>
        <v>6</v>
      </c>
      <c r="J37" s="157" t="n">
        <v>0.0362268518518519</v>
      </c>
    </row>
    <row r="38" customFormat="false" ht="15" hidden="true" customHeight="true" outlineLevel="0" collapsed="false">
      <c r="A38" s="154" t="n">
        <v>80</v>
      </c>
      <c r="B38" s="155" t="n">
        <v>86</v>
      </c>
      <c r="C38" s="156" t="s">
        <v>200</v>
      </c>
      <c r="D38" s="151" t="s">
        <v>201</v>
      </c>
      <c r="E38" s="148" t="s">
        <v>71</v>
      </c>
      <c r="F38" s="148" t="n">
        <v>1984</v>
      </c>
      <c r="G38" s="151" t="s">
        <v>49</v>
      </c>
      <c r="H38" s="152" t="str">
        <f aca="false">IF($E38="m",IF($F$1-$F38&gt;19,IF($F$1-$F38&lt;40,"A",IF($F$1-$F38&gt;49,IF($F$1-$F38&gt;59,"D","C"),"B")),"A"),IF($F$1-$F38&gt;19,IF($F$1-$F38&lt;40,"E","F"),"E"))</f>
        <v>E</v>
      </c>
      <c r="I38" s="152" t="n">
        <f aca="false">COUNTIF($H$6:$H38,$H38)</f>
        <v>6</v>
      </c>
      <c r="J38" s="157" t="n">
        <v>0.040775462962963</v>
      </c>
    </row>
    <row r="39" customFormat="false" ht="15" hidden="true" customHeight="true" outlineLevel="0" collapsed="false">
      <c r="A39" s="154" t="n">
        <v>93</v>
      </c>
      <c r="B39" s="155" t="n">
        <v>11</v>
      </c>
      <c r="C39" s="156" t="s">
        <v>229</v>
      </c>
      <c r="D39" s="151" t="s">
        <v>230</v>
      </c>
      <c r="E39" s="148" t="s">
        <v>17</v>
      </c>
      <c r="F39" s="148" t="n">
        <v>1988</v>
      </c>
      <c r="G39" s="151" t="s">
        <v>49</v>
      </c>
      <c r="H39" s="152" t="str">
        <f aca="false">IF($E39="m",IF($F$1-$F39&gt;19,IF($F$1-$F39&lt;40,"A",IF($F$1-$F39&gt;49,IF($F$1-$F39&gt;59,"D","C"),"B")),"A"),IF($F$1-$F39&gt;19,IF($F$1-$F39&lt;40,"E","F"),"E"))</f>
        <v>A</v>
      </c>
      <c r="I39" s="152" t="n">
        <f aca="false">COUNTIF($H$6:$H39,$H39)</f>
        <v>11</v>
      </c>
      <c r="J39" s="157"/>
    </row>
    <row r="40" customFormat="false" ht="15" hidden="true" customHeight="true" outlineLevel="0" collapsed="false">
      <c r="A40" s="154" t="n">
        <v>65</v>
      </c>
      <c r="B40" s="155" t="n">
        <v>72</v>
      </c>
      <c r="C40" s="156" t="s">
        <v>168</v>
      </c>
      <c r="D40" s="165" t="s">
        <v>54</v>
      </c>
      <c r="E40" s="148" t="s">
        <v>17</v>
      </c>
      <c r="F40" s="148" t="n">
        <v>1970</v>
      </c>
      <c r="G40" s="165" t="s">
        <v>169</v>
      </c>
      <c r="H40" s="152" t="str">
        <f aca="false">IF($E40="m",IF($F$1-$F40&gt;19,IF($F$1-$F40&lt;40,"A",IF($F$1-$F40&gt;49,IF($F$1-$F40&gt;59,"D","C"),"B")),"A"),IF($F$1-$F40&gt;19,IF($F$1-$F40&lt;40,"E","F"),"E"))</f>
        <v>B</v>
      </c>
      <c r="I40" s="152" t="n">
        <f aca="false">COUNTIF($H$6:$H40,$H40)</f>
        <v>8</v>
      </c>
      <c r="J40" s="157" t="n">
        <v>0.0372569444444444</v>
      </c>
    </row>
    <row r="41" customFormat="false" ht="15" hidden="true" customHeight="true" outlineLevel="0" collapsed="false">
      <c r="A41" s="154" t="n">
        <v>60</v>
      </c>
      <c r="B41" s="155" t="n">
        <v>26</v>
      </c>
      <c r="C41" s="156" t="s">
        <v>157</v>
      </c>
      <c r="D41" s="165" t="s">
        <v>158</v>
      </c>
      <c r="E41" s="148" t="s">
        <v>17</v>
      </c>
      <c r="F41" s="148" t="n">
        <v>1949</v>
      </c>
      <c r="G41" s="165" t="s">
        <v>159</v>
      </c>
      <c r="H41" s="152" t="str">
        <f aca="false">IF($E41="m",IF($F$1-$F41&gt;19,IF($F$1-$F41&lt;40,"A",IF($F$1-$F41&gt;49,IF($F$1-$F41&gt;59,"D","C"),"B")),"A"),IF($F$1-$F41&gt;19,IF($F$1-$F41&lt;40,"E","F"),"E"))</f>
        <v>D</v>
      </c>
      <c r="I41" s="152" t="n">
        <f aca="false">COUNTIF($H$6:$H41,$H41)</f>
        <v>3</v>
      </c>
      <c r="J41" s="157" t="n">
        <v>0.0361574074074074</v>
      </c>
    </row>
    <row r="42" customFormat="false" ht="15" hidden="true" customHeight="true" outlineLevel="0" collapsed="false">
      <c r="A42" s="154" t="n">
        <v>81</v>
      </c>
      <c r="B42" s="155" t="n">
        <v>53</v>
      </c>
      <c r="C42" s="156" t="s">
        <v>202</v>
      </c>
      <c r="D42" s="151" t="s">
        <v>203</v>
      </c>
      <c r="E42" s="148" t="s">
        <v>17</v>
      </c>
      <c r="F42" s="148" t="n">
        <v>1946</v>
      </c>
      <c r="G42" s="151" t="s">
        <v>204</v>
      </c>
      <c r="H42" s="152" t="str">
        <f aca="false">IF($E42="m",IF($F$1-$F42&gt;19,IF($F$1-$F42&lt;40,"A",IF($F$1-$F42&gt;49,IF($F$1-$F42&gt;59,"D","C"),"B")),"A"),IF($F$1-$F42&gt;19,IF($F$1-$F42&lt;40,"E","F"),"E"))</f>
        <v>D</v>
      </c>
      <c r="I42" s="152" t="n">
        <f aca="false">COUNTIF($H$6:$H42,$H42)</f>
        <v>4</v>
      </c>
      <c r="J42" s="157" t="n">
        <v>0.0410416666666667</v>
      </c>
    </row>
    <row r="43" customFormat="false" ht="15" hidden="true" customHeight="true" outlineLevel="0" collapsed="false">
      <c r="A43" s="154" t="n">
        <v>21</v>
      </c>
      <c r="B43" s="155" t="n">
        <v>23</v>
      </c>
      <c r="C43" s="156" t="s">
        <v>73</v>
      </c>
      <c r="D43" s="151" t="s">
        <v>74</v>
      </c>
      <c r="E43" s="148" t="s">
        <v>17</v>
      </c>
      <c r="F43" s="148" t="n">
        <v>1962</v>
      </c>
      <c r="G43" s="151" t="s">
        <v>75</v>
      </c>
      <c r="H43" s="152" t="str">
        <f aca="false">IF($E43="m",IF($F$1-$F43&gt;19,IF($F$1-$F43&lt;40,"A",IF($F$1-$F43&gt;49,IF($F$1-$F43&gt;59,"D","C"),"B")),"A"),IF($F$1-$F43&gt;19,IF($F$1-$F43&lt;40,"E","F"),"E"))</f>
        <v>C</v>
      </c>
      <c r="I43" s="152" t="n">
        <f aca="false">COUNTIF($H$6:$H43,$H43)</f>
        <v>7</v>
      </c>
      <c r="J43" s="157" t="n">
        <v>0.0309259259259259</v>
      </c>
    </row>
    <row r="44" customFormat="false" ht="15" hidden="true" customHeight="true" outlineLevel="0" collapsed="false">
      <c r="A44" s="154" t="n">
        <v>33</v>
      </c>
      <c r="B44" s="155" t="n">
        <v>22</v>
      </c>
      <c r="C44" s="156" t="s">
        <v>103</v>
      </c>
      <c r="D44" s="151" t="s">
        <v>104</v>
      </c>
      <c r="E44" s="148" t="s">
        <v>17</v>
      </c>
      <c r="F44" s="148" t="n">
        <v>1951</v>
      </c>
      <c r="G44" s="151" t="s">
        <v>75</v>
      </c>
      <c r="H44" s="152" t="str">
        <f aca="false">IF($E44="m",IF($F$1-$F44&gt;19,IF($F$1-$F44&lt;40,"A",IF($F$1-$F44&gt;49,IF($F$1-$F44&gt;59,"D","C"),"B")),"A"),IF($F$1-$F44&gt;19,IF($F$1-$F44&lt;40,"E","F"),"E"))</f>
        <v>D</v>
      </c>
      <c r="I44" s="152" t="n">
        <f aca="false">COUNTIF($H$6:$H44,$H44)</f>
        <v>5</v>
      </c>
      <c r="J44" s="157" t="n">
        <v>0.0324421296296296</v>
      </c>
    </row>
    <row r="45" customFormat="false" ht="15" hidden="true" customHeight="true" outlineLevel="0" collapsed="false">
      <c r="A45" s="154" t="n">
        <v>58</v>
      </c>
      <c r="B45" s="155" t="n">
        <v>57</v>
      </c>
      <c r="C45" s="159" t="s">
        <v>154</v>
      </c>
      <c r="D45" s="160" t="s">
        <v>16</v>
      </c>
      <c r="E45" s="148" t="s">
        <v>17</v>
      </c>
      <c r="F45" s="163" t="n">
        <v>1973</v>
      </c>
      <c r="G45" s="160" t="s">
        <v>155</v>
      </c>
      <c r="H45" s="152" t="str">
        <f aca="false">IF($E45="m",IF($F$1-$F45&gt;19,IF($F$1-$F45&lt;40,"A",IF($F$1-$F45&gt;49,IF($F$1-$F45&gt;59,"D","C"),"B")),"A"),IF($F$1-$F45&gt;19,IF($F$1-$F45&lt;40,"E","F"),"E"))</f>
        <v>B</v>
      </c>
      <c r="I45" s="152" t="n">
        <f aca="false">COUNTIF($H$6:$H45,$H45)</f>
        <v>9</v>
      </c>
      <c r="J45" s="157" t="n">
        <v>0.0358101851851852</v>
      </c>
    </row>
    <row r="46" s="168" customFormat="true" ht="15" hidden="true" customHeight="true" outlineLevel="0" collapsed="false">
      <c r="A46" s="154" t="n">
        <v>74</v>
      </c>
      <c r="B46" s="155" t="n">
        <v>58</v>
      </c>
      <c r="C46" s="159" t="s">
        <v>187</v>
      </c>
      <c r="D46" s="160" t="s">
        <v>188</v>
      </c>
      <c r="E46" s="148" t="s">
        <v>71</v>
      </c>
      <c r="F46" s="163" t="n">
        <v>1978</v>
      </c>
      <c r="G46" s="160" t="s">
        <v>155</v>
      </c>
      <c r="H46" s="152" t="str">
        <f aca="false">IF($E46="m",IF($F$1-$F46&gt;19,IF($F$1-$F46&lt;40,"A",IF($F$1-$F46&gt;49,IF($F$1-$F46&gt;59,"D","C"),"B")),"A"),IF($F$1-$F46&gt;19,IF($F$1-$F46&lt;40,"E","F"),"E"))</f>
        <v>F</v>
      </c>
      <c r="I46" s="152" t="n">
        <f aca="false">COUNTIF($H$6:$H46,$H46)</f>
        <v>3</v>
      </c>
      <c r="J46" s="157" t="n">
        <v>0.0389583333333333</v>
      </c>
    </row>
    <row r="47" s="166" customFormat="true" ht="15" hidden="true" customHeight="true" outlineLevel="0" collapsed="false">
      <c r="A47" s="154" t="n">
        <v>55</v>
      </c>
      <c r="B47" s="155" t="n">
        <v>98</v>
      </c>
      <c r="C47" s="159" t="s">
        <v>147</v>
      </c>
      <c r="D47" s="160" t="s">
        <v>148</v>
      </c>
      <c r="E47" s="148" t="s">
        <v>71</v>
      </c>
      <c r="F47" s="161" t="n">
        <v>1974</v>
      </c>
      <c r="G47" s="170" t="s">
        <v>149</v>
      </c>
      <c r="H47" s="152" t="str">
        <f aca="false">IF($E47="m",IF($F$1-$F47&gt;19,IF($F$1-$F47&lt;40,"A",IF($F$1-$F47&gt;49,IF($F$1-$F47&gt;59,"D","C"),"B")),"A"),IF($F$1-$F47&gt;19,IF($F$1-$F47&lt;40,"E","F"),"E"))</f>
        <v>F</v>
      </c>
      <c r="I47" s="152" t="n">
        <f aca="false">COUNTIF($H$6:$H47,$H47)</f>
        <v>4</v>
      </c>
      <c r="J47" s="157" t="n">
        <v>0.0350231481481481</v>
      </c>
    </row>
    <row r="48" customFormat="false" ht="15" hidden="true" customHeight="true" outlineLevel="0" collapsed="false">
      <c r="A48" s="154" t="n">
        <v>94</v>
      </c>
      <c r="B48" s="155" t="n">
        <v>12</v>
      </c>
      <c r="C48" s="156" t="s">
        <v>229</v>
      </c>
      <c r="D48" s="165" t="s">
        <v>92</v>
      </c>
      <c r="E48" s="148" t="s">
        <v>17</v>
      </c>
      <c r="F48" s="148" t="n">
        <v>1990</v>
      </c>
      <c r="G48" s="165" t="s">
        <v>231</v>
      </c>
      <c r="H48" s="152" t="str">
        <f aca="false">IF($E48="m",IF($F$1-$F48&gt;19,IF($F$1-$F48&lt;40,"A",IF($F$1-$F48&gt;49,IF($F$1-$F48&gt;59,"D","C"),"B")),"A"),IF($F$1-$F48&gt;19,IF($F$1-$F48&lt;40,"E","F"),"E"))</f>
        <v>A</v>
      </c>
      <c r="I48" s="152" t="n">
        <f aca="false">COUNTIF($H$6:$H48,$H48)</f>
        <v>12</v>
      </c>
      <c r="J48" s="157"/>
    </row>
    <row r="49" customFormat="false" ht="15" hidden="true" customHeight="true" outlineLevel="0" collapsed="false">
      <c r="A49" s="154" t="n">
        <v>62</v>
      </c>
      <c r="B49" s="155" t="n">
        <v>99</v>
      </c>
      <c r="C49" s="159" t="s">
        <v>147</v>
      </c>
      <c r="D49" s="160" t="s">
        <v>161</v>
      </c>
      <c r="E49" s="148" t="s">
        <v>71</v>
      </c>
      <c r="F49" s="161" t="n">
        <v>1998</v>
      </c>
      <c r="G49" s="170" t="s">
        <v>162</v>
      </c>
      <c r="H49" s="152" t="str">
        <f aca="false">IF($E49="m",IF($F$1-$F49&gt;19,IF($F$1-$F49&lt;40,"A",IF($F$1-$F49&gt;49,IF($F$1-$F49&gt;59,"D","C"),"B")),"A"),IF($F$1-$F49&gt;19,IF($F$1-$F49&lt;40,"E","F"),"E"))</f>
        <v>E</v>
      </c>
      <c r="I49" s="152" t="n">
        <f aca="false">COUNTIF($H$6:$H49,$H49)</f>
        <v>7</v>
      </c>
      <c r="J49" s="157" t="n">
        <v>0.0364351851851852</v>
      </c>
    </row>
    <row r="50" customFormat="false" ht="15" hidden="true" customHeight="true" outlineLevel="0" collapsed="false">
      <c r="A50" s="154" t="n">
        <v>23</v>
      </c>
      <c r="B50" s="155" t="n">
        <v>81</v>
      </c>
      <c r="C50" s="156" t="s">
        <v>78</v>
      </c>
      <c r="D50" s="151" t="s">
        <v>79</v>
      </c>
      <c r="E50" s="148" t="s">
        <v>17</v>
      </c>
      <c r="F50" s="148" t="n">
        <v>1970</v>
      </c>
      <c r="G50" s="151" t="s">
        <v>80</v>
      </c>
      <c r="H50" s="152" t="str">
        <f aca="false">IF($E50="m",IF($F$1-$F50&gt;19,IF($F$1-$F50&lt;40,"A",IF($F$1-$F50&gt;49,IF($F$1-$F50&gt;59,"D","C"),"B")),"A"),IF($F$1-$F50&gt;19,IF($F$1-$F50&lt;40,"E","F"),"E"))</f>
        <v>B</v>
      </c>
      <c r="I50" s="152" t="n">
        <f aca="false">COUNTIF($H$6:$H50,$H50)</f>
        <v>10</v>
      </c>
      <c r="J50" s="157" t="n">
        <v>0.0312152777777778</v>
      </c>
    </row>
    <row r="51" customFormat="false" ht="15" hidden="true" customHeight="true" outlineLevel="0" collapsed="false">
      <c r="A51" s="154" t="n">
        <v>67</v>
      </c>
      <c r="B51" s="155" t="n">
        <v>105</v>
      </c>
      <c r="C51" s="156" t="s">
        <v>172</v>
      </c>
      <c r="D51" s="151" t="s">
        <v>68</v>
      </c>
      <c r="E51" s="148" t="s">
        <v>17</v>
      </c>
      <c r="F51" s="148" t="n">
        <v>2002</v>
      </c>
      <c r="G51" s="151" t="s">
        <v>173</v>
      </c>
      <c r="H51" s="152" t="str">
        <f aca="false">IF($E51="m",IF($F$1-$F51&gt;19,IF($F$1-$F51&lt;40,"A",IF($F$1-$F51&gt;49,IF($F$1-$F51&gt;59,"D","C"),"B")),"A"),IF($F$1-$F51&gt;19,IF($F$1-$F51&lt;40,"E","F"),"E"))</f>
        <v>A</v>
      </c>
      <c r="I51" s="152" t="n">
        <f aca="false">COUNTIF($H$6:$H51,$H51)</f>
        <v>13</v>
      </c>
      <c r="J51" s="157" t="n">
        <v>0.0372800925925926</v>
      </c>
    </row>
    <row r="52" customFormat="false" ht="15" hidden="true" customHeight="true" outlineLevel="0" collapsed="false">
      <c r="A52" s="154" t="n">
        <v>10</v>
      </c>
      <c r="B52" s="155" t="n">
        <v>54</v>
      </c>
      <c r="C52" s="156" t="s">
        <v>42</v>
      </c>
      <c r="D52" s="151" t="s">
        <v>29</v>
      </c>
      <c r="E52" s="148" t="s">
        <v>17</v>
      </c>
      <c r="F52" s="148" t="n">
        <v>1990</v>
      </c>
      <c r="G52" s="151" t="s">
        <v>43</v>
      </c>
      <c r="H52" s="152" t="str">
        <f aca="false">IF($E52="m",IF($F$1-$F52&gt;19,IF($F$1-$F52&lt;40,"A",IF($F$1-$F52&gt;49,IF($F$1-$F52&gt;59,"D","C"),"B")),"A"),IF($F$1-$F52&gt;19,IF($F$1-$F52&lt;40,"E","F"),"E"))</f>
        <v>A</v>
      </c>
      <c r="I52" s="152" t="n">
        <f aca="false">COUNTIF($H$6:$H52,$H52)</f>
        <v>14</v>
      </c>
      <c r="J52" s="157" t="n">
        <v>0.0283680555555556</v>
      </c>
    </row>
    <row r="53" s="166" customFormat="true" ht="15" hidden="true" customHeight="true" outlineLevel="0" collapsed="false">
      <c r="A53" s="154" t="n">
        <v>90</v>
      </c>
      <c r="B53" s="155" t="n">
        <v>19</v>
      </c>
      <c r="C53" s="156" t="s">
        <v>220</v>
      </c>
      <c r="D53" s="151" t="s">
        <v>221</v>
      </c>
      <c r="E53" s="148" t="s">
        <v>17</v>
      </c>
      <c r="F53" s="148" t="n">
        <v>1949</v>
      </c>
      <c r="G53" s="151" t="s">
        <v>43</v>
      </c>
      <c r="H53" s="152" t="str">
        <f aca="false">IF($E53="m",IF($F$1-$F53&gt;19,IF($F$1-$F53&lt;40,"A",IF($F$1-$F53&gt;49,IF($F$1-$F53&gt;59,"D","C"),"B")),"A"),IF($F$1-$F53&gt;19,IF($F$1-$F53&lt;40,"E","F"),"E"))</f>
        <v>D</v>
      </c>
      <c r="I53" s="152" t="n">
        <f aca="false">COUNTIF($H$6:$H53,$H53)</f>
        <v>6</v>
      </c>
      <c r="J53" s="157" t="n">
        <v>0.0650115740740741</v>
      </c>
    </row>
    <row r="54" customFormat="false" ht="15" hidden="true" customHeight="true" outlineLevel="0" collapsed="false">
      <c r="A54" s="154" t="n">
        <v>54</v>
      </c>
      <c r="B54" s="155" t="n">
        <v>66</v>
      </c>
      <c r="C54" s="159" t="s">
        <v>96</v>
      </c>
      <c r="D54" s="160" t="s">
        <v>16</v>
      </c>
      <c r="E54" s="148" t="s">
        <v>17</v>
      </c>
      <c r="F54" s="161" t="n">
        <v>1982</v>
      </c>
      <c r="G54" s="160" t="s">
        <v>146</v>
      </c>
      <c r="H54" s="152" t="str">
        <f aca="false">IF($E54="m",IF($F$1-$F54&gt;19,IF($F$1-$F54&lt;40,"A",IF($F$1-$F54&gt;49,IF($F$1-$F54&gt;59,"D","C"),"B")),"A"),IF($F$1-$F54&gt;19,IF($F$1-$F54&lt;40,"E","F"),"E"))</f>
        <v>A</v>
      </c>
      <c r="I54" s="152" t="n">
        <f aca="false">COUNTIF($H$6:$H54,$H54)</f>
        <v>15</v>
      </c>
      <c r="J54" s="157" t="n">
        <v>0.0349884259259259</v>
      </c>
    </row>
    <row r="55" customFormat="false" ht="15" hidden="true" customHeight="true" outlineLevel="0" collapsed="false">
      <c r="A55" s="154" t="n">
        <v>56</v>
      </c>
      <c r="B55" s="155" t="n">
        <v>67</v>
      </c>
      <c r="C55" s="159" t="s">
        <v>150</v>
      </c>
      <c r="D55" s="160" t="s">
        <v>151</v>
      </c>
      <c r="E55" s="148" t="s">
        <v>17</v>
      </c>
      <c r="F55" s="161" t="n">
        <v>1954</v>
      </c>
      <c r="G55" s="160" t="s">
        <v>146</v>
      </c>
      <c r="H55" s="152" t="str">
        <f aca="false">IF($E55="m",IF($F$1-$F55&gt;19,IF($F$1-$F55&lt;40,"A",IF($F$1-$F55&gt;49,IF($F$1-$F55&gt;59,"D","C"),"B")),"A"),IF($F$1-$F55&gt;19,IF($F$1-$F55&lt;40,"E","F"),"E"))</f>
        <v>D</v>
      </c>
      <c r="I55" s="152" t="n">
        <f aca="false">COUNTIF($H$6:$H55,$H55)</f>
        <v>7</v>
      </c>
      <c r="J55" s="157" t="n">
        <v>0.0352662037037037</v>
      </c>
    </row>
    <row r="56" customFormat="false" ht="15" hidden="true" customHeight="true" outlineLevel="0" collapsed="false">
      <c r="A56" s="154" t="n">
        <v>25</v>
      </c>
      <c r="B56" s="155" t="n">
        <v>82</v>
      </c>
      <c r="C56" s="159" t="s">
        <v>84</v>
      </c>
      <c r="D56" s="160" t="s">
        <v>85</v>
      </c>
      <c r="E56" s="148" t="s">
        <v>17</v>
      </c>
      <c r="F56" s="161" t="n">
        <v>1962</v>
      </c>
      <c r="G56" s="160" t="s">
        <v>86</v>
      </c>
      <c r="H56" s="152" t="str">
        <f aca="false">IF($E56="m",IF($F$1-$F56&gt;19,IF($F$1-$F56&lt;40,"A",IF($F$1-$F56&gt;49,IF($F$1-$F56&gt;59,"D","C"),"B")),"A"),IF($F$1-$F56&gt;19,IF($F$1-$F56&lt;40,"E","F"),"E"))</f>
        <v>C</v>
      </c>
      <c r="I56" s="152" t="n">
        <f aca="false">COUNTIF($H$6:$H56,$H56)</f>
        <v>8</v>
      </c>
      <c r="J56" s="157" t="n">
        <v>0.0312847222222222</v>
      </c>
    </row>
    <row r="57" s="171" customFormat="true" ht="15" hidden="true" customHeight="true" outlineLevel="0" collapsed="false">
      <c r="A57" s="154" t="n">
        <v>64</v>
      </c>
      <c r="B57" s="155" t="n">
        <v>24</v>
      </c>
      <c r="C57" s="156" t="s">
        <v>166</v>
      </c>
      <c r="D57" s="151" t="s">
        <v>16</v>
      </c>
      <c r="E57" s="148" t="s">
        <v>17</v>
      </c>
      <c r="F57" s="148" t="n">
        <v>1998</v>
      </c>
      <c r="G57" s="151" t="s">
        <v>167</v>
      </c>
      <c r="H57" s="152" t="str">
        <f aca="false">IF($E57="m",IF($F$1-$F57&gt;19,IF($F$1-$F57&lt;40,"A",IF($F$1-$F57&gt;49,IF($F$1-$F57&gt;59,"D","C"),"B")),"A"),IF($F$1-$F57&gt;19,IF($F$1-$F57&lt;40,"E","F"),"E"))</f>
        <v>A</v>
      </c>
      <c r="I57" s="152" t="n">
        <f aca="false">COUNTIF($H$6:$H57,$H57)</f>
        <v>16</v>
      </c>
      <c r="J57" s="157" t="n">
        <v>0.0372222222222222</v>
      </c>
    </row>
    <row r="58" customFormat="false" ht="15" hidden="true" customHeight="true" outlineLevel="0" collapsed="false">
      <c r="A58" s="154" t="n">
        <v>5</v>
      </c>
      <c r="B58" s="155" t="n">
        <v>1</v>
      </c>
      <c r="C58" s="159" t="s">
        <v>28</v>
      </c>
      <c r="D58" s="160" t="s">
        <v>29</v>
      </c>
      <c r="E58" s="148" t="s">
        <v>17</v>
      </c>
      <c r="F58" s="161" t="n">
        <v>1974</v>
      </c>
      <c r="G58" s="160" t="s">
        <v>30</v>
      </c>
      <c r="H58" s="152" t="str">
        <f aca="false">IF($E58="m",IF($F$1-$F58&gt;19,IF($F$1-$F58&lt;40,"A",IF($F$1-$F58&gt;49,IF($F$1-$F58&gt;59,"D","C"),"B")),"A"),IF($F$1-$F58&gt;19,IF($F$1-$F58&lt;40,"E","F"),"E"))</f>
        <v>B</v>
      </c>
      <c r="I58" s="152" t="n">
        <f aca="false">COUNTIF($H$6:$H58,$H58)</f>
        <v>11</v>
      </c>
      <c r="J58" s="157" t="n">
        <v>0.0264236111111111</v>
      </c>
    </row>
    <row r="59" customFormat="false" ht="15" hidden="true" customHeight="true" outlineLevel="0" collapsed="false">
      <c r="A59" s="154" t="n">
        <v>53</v>
      </c>
      <c r="B59" s="155" t="n">
        <v>9</v>
      </c>
      <c r="C59" s="156" t="s">
        <v>144</v>
      </c>
      <c r="D59" s="165" t="s">
        <v>145</v>
      </c>
      <c r="E59" s="148" t="s">
        <v>71</v>
      </c>
      <c r="F59" s="148" t="n">
        <v>1979</v>
      </c>
      <c r="G59" s="165" t="s">
        <v>30</v>
      </c>
      <c r="H59" s="152" t="str">
        <f aca="false">IF($E59="m",IF($F$1-$F59&gt;19,IF($F$1-$F59&lt;40,"A",IF($F$1-$F59&gt;49,IF($F$1-$F59&gt;59,"D","C"),"B")),"A"),IF($F$1-$F59&gt;19,IF($F$1-$F59&lt;40,"E","F"),"E"))</f>
        <v>E</v>
      </c>
      <c r="I59" s="152" t="n">
        <f aca="false">COUNTIF($H$6:$H59,$H59)</f>
        <v>8</v>
      </c>
      <c r="J59" s="157" t="n">
        <v>0.0347800925925926</v>
      </c>
    </row>
    <row r="60" s="164" customFormat="true" ht="15" hidden="true" customHeight="true" outlineLevel="0" collapsed="false">
      <c r="A60" s="154" t="n">
        <v>2</v>
      </c>
      <c r="B60" s="155" t="n">
        <v>18</v>
      </c>
      <c r="C60" s="159" t="s">
        <v>19</v>
      </c>
      <c r="D60" s="160" t="s">
        <v>20</v>
      </c>
      <c r="E60" s="148" t="s">
        <v>17</v>
      </c>
      <c r="F60" s="161" t="n">
        <v>1985</v>
      </c>
      <c r="G60" s="160" t="s">
        <v>21</v>
      </c>
      <c r="H60" s="152" t="str">
        <f aca="false">IF($E60="m",IF($F$1-$F60&gt;19,IF($F$1-$F60&lt;40,"A",IF($F$1-$F60&gt;49,IF($F$1-$F60&gt;59,"D","C"),"B")),"A"),IF($F$1-$F60&gt;19,IF($F$1-$F60&lt;40,"E","F"),"E"))</f>
        <v>A</v>
      </c>
      <c r="I60" s="152" t="n">
        <f aca="false">COUNTIF($H$6:$H60,$H60)</f>
        <v>17</v>
      </c>
      <c r="J60" s="157" t="n">
        <v>0.0248148148148148</v>
      </c>
    </row>
    <row r="61" customFormat="false" ht="15" hidden="true" customHeight="true" outlineLevel="0" collapsed="false">
      <c r="A61" s="154" t="n">
        <v>66</v>
      </c>
      <c r="B61" s="155" t="n">
        <v>84</v>
      </c>
      <c r="C61" s="156" t="s">
        <v>170</v>
      </c>
      <c r="D61" s="151" t="s">
        <v>63</v>
      </c>
      <c r="E61" s="148" t="s">
        <v>17</v>
      </c>
      <c r="F61" s="148" t="n">
        <v>1988</v>
      </c>
      <c r="G61" s="151" t="s">
        <v>171</v>
      </c>
      <c r="H61" s="152" t="str">
        <f aca="false">IF($E61="m",IF($F$1-$F61&gt;19,IF($F$1-$F61&lt;40,"A",IF($F$1-$F61&gt;49,IF($F$1-$F61&gt;59,"D","C"),"B")),"A"),IF($F$1-$F61&gt;19,IF($F$1-$F61&lt;40,"E","F"),"E"))</f>
        <v>A</v>
      </c>
      <c r="I61" s="152" t="n">
        <f aca="false">COUNTIF($H$6:$H61,$H61)</f>
        <v>18</v>
      </c>
      <c r="J61" s="157" t="n">
        <v>0.0372685185185185</v>
      </c>
    </row>
    <row r="62" customFormat="false" ht="15" hidden="true" customHeight="true" outlineLevel="0" collapsed="false">
      <c r="A62" s="154" t="n">
        <v>30</v>
      </c>
      <c r="B62" s="155" t="n">
        <v>28</v>
      </c>
      <c r="C62" s="159" t="s">
        <v>96</v>
      </c>
      <c r="D62" s="160" t="s">
        <v>97</v>
      </c>
      <c r="E62" s="148" t="s">
        <v>17</v>
      </c>
      <c r="F62" s="161" t="n">
        <v>2004</v>
      </c>
      <c r="G62" s="160" t="s">
        <v>98</v>
      </c>
      <c r="H62" s="152" t="str">
        <f aca="false">IF($E62="m",IF($F$1-$F62&gt;19,IF($F$1-$F62&lt;40,"A",IF($F$1-$F62&gt;49,IF($F$1-$F62&gt;59,"D","C"),"B")),"A"),IF($F$1-$F62&gt;19,IF($F$1-$F62&lt;40,"E","F"),"E"))</f>
        <v>A</v>
      </c>
      <c r="I62" s="152" t="n">
        <f aca="false">COUNTIF($H$6:$H62,$H62)</f>
        <v>19</v>
      </c>
      <c r="J62" s="157" t="n">
        <v>0.0320486111111111</v>
      </c>
    </row>
    <row r="63" customFormat="false" ht="15" hidden="true" customHeight="true" outlineLevel="0" collapsed="false">
      <c r="A63" s="154" t="n">
        <v>34</v>
      </c>
      <c r="B63" s="155" t="n">
        <v>51</v>
      </c>
      <c r="C63" s="159" t="s">
        <v>105</v>
      </c>
      <c r="D63" s="160" t="s">
        <v>106</v>
      </c>
      <c r="E63" s="148" t="s">
        <v>17</v>
      </c>
      <c r="F63" s="161" t="n">
        <v>1975</v>
      </c>
      <c r="G63" s="160" t="s">
        <v>107</v>
      </c>
      <c r="H63" s="152" t="str">
        <f aca="false">IF($E63="m",IF($F$1-$F63&gt;19,IF($F$1-$F63&lt;40,"A",IF($F$1-$F63&gt;49,IF($F$1-$F63&gt;59,"D","C"),"B")),"A"),IF($F$1-$F63&gt;19,IF($F$1-$F63&lt;40,"E","F"),"E"))</f>
        <v>B</v>
      </c>
      <c r="I63" s="152" t="n">
        <f aca="false">COUNTIF($H$6:$H63,$H63)</f>
        <v>12</v>
      </c>
      <c r="J63" s="157" t="n">
        <v>0.0327199074074074</v>
      </c>
    </row>
    <row r="64" s="166" customFormat="true" ht="15" hidden="true" customHeight="true" outlineLevel="0" collapsed="false">
      <c r="A64" s="154" t="n">
        <v>83</v>
      </c>
      <c r="B64" s="155" t="n">
        <v>78</v>
      </c>
      <c r="C64" s="156" t="s">
        <v>208</v>
      </c>
      <c r="D64" s="151" t="s">
        <v>209</v>
      </c>
      <c r="E64" s="148" t="s">
        <v>71</v>
      </c>
      <c r="F64" s="148" t="n">
        <v>1997</v>
      </c>
      <c r="G64" s="151" t="s">
        <v>107</v>
      </c>
      <c r="H64" s="152" t="str">
        <f aca="false">IF($E64="m",IF($F$1-$F64&gt;19,IF($F$1-$F64&lt;40,"A",IF($F$1-$F64&gt;49,IF($F$1-$F64&gt;59,"D","C"),"B")),"A"),IF($F$1-$F64&gt;19,IF($F$1-$F64&lt;40,"E","F"),"E"))</f>
        <v>E</v>
      </c>
      <c r="I64" s="152" t="n">
        <f aca="false">COUNTIF($H$6:$H64,$H64)</f>
        <v>9</v>
      </c>
      <c r="J64" s="157" t="n">
        <v>0.0434027777777778</v>
      </c>
    </row>
    <row r="65" s="166" customFormat="true" ht="15" hidden="true" customHeight="true" outlineLevel="0" collapsed="false">
      <c r="A65" s="154" t="n">
        <v>18</v>
      </c>
      <c r="B65" s="155" t="n">
        <v>47</v>
      </c>
      <c r="C65" s="159" t="s">
        <v>65</v>
      </c>
      <c r="D65" s="160" t="s">
        <v>40</v>
      </c>
      <c r="E65" s="148" t="s">
        <v>17</v>
      </c>
      <c r="F65" s="161" t="n">
        <v>1986</v>
      </c>
      <c r="G65" s="160" t="s">
        <v>66</v>
      </c>
      <c r="H65" s="152" t="str">
        <f aca="false">IF($E65="m",IF($F$1-$F65&gt;19,IF($F$1-$F65&lt;40,"A",IF($F$1-$F65&gt;49,IF($F$1-$F65&gt;59,"D","C"),"B")),"A"),IF($F$1-$F65&gt;19,IF($F$1-$F65&lt;40,"E","F"),"E"))</f>
        <v>A</v>
      </c>
      <c r="I65" s="152" t="n">
        <f aca="false">COUNTIF($H$6:$H65,$H65)</f>
        <v>20</v>
      </c>
      <c r="J65" s="157" t="n">
        <v>0.030625</v>
      </c>
    </row>
    <row r="66" customFormat="false" ht="15" hidden="true" customHeight="true" outlineLevel="0" collapsed="false">
      <c r="A66" s="154" t="n">
        <v>73</v>
      </c>
      <c r="B66" s="155" t="n">
        <v>89</v>
      </c>
      <c r="C66" s="159" t="s">
        <v>184</v>
      </c>
      <c r="D66" s="160" t="s">
        <v>185</v>
      </c>
      <c r="E66" s="148" t="s">
        <v>71</v>
      </c>
      <c r="F66" s="161" t="n">
        <v>1999</v>
      </c>
      <c r="G66" s="160" t="s">
        <v>186</v>
      </c>
      <c r="H66" s="152" t="str">
        <f aca="false">IF($E66="m",IF($F$1-$F66&gt;19,IF($F$1-$F66&lt;40,"A",IF($F$1-$F66&gt;49,IF($F$1-$F66&gt;59,"D","C"),"B")),"A"),IF($F$1-$F66&gt;19,IF($F$1-$F66&lt;40,"E","F"),"E"))</f>
        <v>E</v>
      </c>
      <c r="I66" s="152" t="n">
        <f aca="false">COUNTIF($H$6:$H66,$H66)</f>
        <v>10</v>
      </c>
      <c r="J66" s="157" t="n">
        <v>0.0388310185185185</v>
      </c>
    </row>
    <row r="67" customFormat="false" ht="15" hidden="true" customHeight="true" outlineLevel="0" collapsed="false">
      <c r="A67" s="154" t="n">
        <v>9</v>
      </c>
      <c r="B67" s="155" t="n">
        <v>34</v>
      </c>
      <c r="C67" s="159" t="s">
        <v>39</v>
      </c>
      <c r="D67" s="160" t="s">
        <v>40</v>
      </c>
      <c r="E67" s="148" t="s">
        <v>17</v>
      </c>
      <c r="F67" s="161" t="n">
        <v>1981</v>
      </c>
      <c r="G67" s="160" t="s">
        <v>41</v>
      </c>
      <c r="H67" s="152" t="str">
        <f aca="false">IF($E67="m",IF($F$1-$F67&gt;19,IF($F$1-$F67&lt;40,"A",IF($F$1-$F67&gt;49,IF($F$1-$F67&gt;59,"D","C"),"B")),"A"),IF($F$1-$F67&gt;19,IF($F$1-$F67&lt;40,"E","F"),"E"))</f>
        <v>A</v>
      </c>
      <c r="I67" s="152" t="n">
        <f aca="false">COUNTIF($H$6:$H67,$H67)</f>
        <v>21</v>
      </c>
      <c r="J67" s="157" t="n">
        <v>0.0277199074074074</v>
      </c>
    </row>
    <row r="68" s="164" customFormat="true" ht="15" hidden="true" customHeight="true" outlineLevel="0" collapsed="false">
      <c r="A68" s="154" t="n">
        <v>16</v>
      </c>
      <c r="B68" s="155" t="n">
        <v>73</v>
      </c>
      <c r="C68" s="156" t="s">
        <v>59</v>
      </c>
      <c r="D68" s="151" t="s">
        <v>60</v>
      </c>
      <c r="E68" s="148" t="s">
        <v>17</v>
      </c>
      <c r="F68" s="148" t="n">
        <v>1976</v>
      </c>
      <c r="G68" s="151" t="s">
        <v>61</v>
      </c>
      <c r="H68" s="152" t="str">
        <f aca="false">IF($E68="m",IF($F$1-$F68&gt;19,IF($F$1-$F68&lt;40,"A",IF($F$1-$F68&gt;49,IF($F$1-$F68&gt;59,"D","C"),"B")),"A"),IF($F$1-$F68&gt;19,IF($F$1-$F68&lt;40,"E","F"),"E"))</f>
        <v>B</v>
      </c>
      <c r="I68" s="152" t="n">
        <f aca="false">COUNTIF($H$6:$H68,$H68)</f>
        <v>13</v>
      </c>
      <c r="J68" s="157" t="n">
        <v>0.0300231481481481</v>
      </c>
    </row>
    <row r="69" customFormat="false" ht="15" hidden="true" customHeight="true" outlineLevel="0" collapsed="false">
      <c r="A69" s="154" t="n">
        <v>27</v>
      </c>
      <c r="B69" s="155" t="n">
        <v>59</v>
      </c>
      <c r="C69" s="159" t="s">
        <v>90</v>
      </c>
      <c r="D69" s="160" t="s">
        <v>74</v>
      </c>
      <c r="E69" s="148" t="s">
        <v>17</v>
      </c>
      <c r="F69" s="161" t="n">
        <v>1977</v>
      </c>
      <c r="G69" s="160" t="s">
        <v>61</v>
      </c>
      <c r="H69" s="152" t="str">
        <f aca="false">IF($E69="m",IF($F$1-$F69&gt;19,IF($F$1-$F69&lt;40,"A",IF($F$1-$F69&gt;49,IF($F$1-$F69&gt;59,"D","C"),"B")),"A"),IF($F$1-$F69&gt;19,IF($F$1-$F69&lt;40,"E","F"),"E"))</f>
        <v>B</v>
      </c>
      <c r="I69" s="152" t="n">
        <f aca="false">COUNTIF($H$6:$H69,$H69)</f>
        <v>14</v>
      </c>
      <c r="J69" s="157" t="n">
        <v>0.0317708333333333</v>
      </c>
    </row>
    <row r="70" customFormat="false" ht="15" hidden="true" customHeight="true" outlineLevel="0" collapsed="false">
      <c r="A70" s="154" t="n">
        <v>28</v>
      </c>
      <c r="B70" s="155" t="n">
        <v>56</v>
      </c>
      <c r="C70" s="156" t="s">
        <v>91</v>
      </c>
      <c r="D70" s="165" t="s">
        <v>92</v>
      </c>
      <c r="E70" s="148" t="s">
        <v>17</v>
      </c>
      <c r="F70" s="148" t="n">
        <v>1987</v>
      </c>
      <c r="G70" s="165" t="s">
        <v>61</v>
      </c>
      <c r="H70" s="152" t="str">
        <f aca="false">IF($E70="m",IF($F$1-$F70&gt;19,IF($F$1-$F70&lt;40,"A",IF($F$1-$F70&gt;49,IF($F$1-$F70&gt;59,"D","C"),"B")),"A"),IF($F$1-$F70&gt;19,IF($F$1-$F70&lt;40,"E","F"),"E"))</f>
        <v>A</v>
      </c>
      <c r="I70" s="152" t="n">
        <f aca="false">COUNTIF($H$6:$H70,$H70)</f>
        <v>22</v>
      </c>
      <c r="J70" s="157" t="n">
        <v>0.0319097222222222</v>
      </c>
    </row>
    <row r="71" customFormat="false" ht="15" hidden="true" customHeight="true" outlineLevel="0" collapsed="false">
      <c r="A71" s="154" t="n">
        <v>39</v>
      </c>
      <c r="B71" s="155" t="n">
        <v>90</v>
      </c>
      <c r="C71" s="159" t="s">
        <v>115</v>
      </c>
      <c r="D71" s="160" t="s">
        <v>116</v>
      </c>
      <c r="E71" s="148" t="s">
        <v>71</v>
      </c>
      <c r="F71" s="161" t="n">
        <v>1978</v>
      </c>
      <c r="G71" s="160" t="s">
        <v>61</v>
      </c>
      <c r="H71" s="152" t="str">
        <f aca="false">IF($E71="m",IF($F$1-$F71&gt;19,IF($F$1-$F71&lt;40,"A",IF($F$1-$F71&gt;49,IF($F$1-$F71&gt;59,"D","C"),"B")),"A"),IF($F$1-$F71&gt;19,IF($F$1-$F71&lt;40,"E","F"),"E"))</f>
        <v>F</v>
      </c>
      <c r="I71" s="152" t="n">
        <f aca="false">COUNTIF($H$6:$H71,$H71)</f>
        <v>5</v>
      </c>
      <c r="J71" s="157" t="n">
        <v>0.0332175925925926</v>
      </c>
    </row>
    <row r="72" customFormat="false" ht="15" hidden="true" customHeight="true" outlineLevel="0" collapsed="false">
      <c r="A72" s="154" t="n">
        <v>41</v>
      </c>
      <c r="B72" s="155" t="n">
        <v>50</v>
      </c>
      <c r="C72" s="159" t="s">
        <v>118</v>
      </c>
      <c r="D72" s="160" t="s">
        <v>119</v>
      </c>
      <c r="E72" s="148" t="s">
        <v>71</v>
      </c>
      <c r="F72" s="161" t="n">
        <v>1982</v>
      </c>
      <c r="G72" s="160" t="s">
        <v>61</v>
      </c>
      <c r="H72" s="152" t="str">
        <f aca="false">IF($E72="m",IF($F$1-$F72&gt;19,IF($F$1-$F72&lt;40,"A",IF($F$1-$F72&gt;49,IF($F$1-$F72&gt;59,"D","C"),"B")),"A"),IF($F$1-$F72&gt;19,IF($F$1-$F72&lt;40,"E","F"),"E"))</f>
        <v>E</v>
      </c>
      <c r="I72" s="152" t="n">
        <f aca="false">COUNTIF($H$6:$H72,$H72)</f>
        <v>11</v>
      </c>
      <c r="J72" s="157" t="n">
        <v>0.0333912037037037</v>
      </c>
    </row>
    <row r="73" customFormat="false" ht="15" hidden="true" customHeight="true" outlineLevel="0" collapsed="false">
      <c r="A73" s="154" t="n">
        <v>46</v>
      </c>
      <c r="B73" s="155" t="n">
        <v>30</v>
      </c>
      <c r="C73" s="159" t="s">
        <v>96</v>
      </c>
      <c r="D73" s="160" t="s">
        <v>130</v>
      </c>
      <c r="E73" s="148" t="s">
        <v>17</v>
      </c>
      <c r="F73" s="161" t="n">
        <v>1965</v>
      </c>
      <c r="G73" s="160" t="s">
        <v>61</v>
      </c>
      <c r="H73" s="152" t="str">
        <f aca="false">IF($E73="m",IF($F$1-$F73&gt;19,IF($F$1-$F73&lt;40,"A",IF($F$1-$F73&gt;49,IF($F$1-$F73&gt;59,"D","C"),"B")),"A"),IF($F$1-$F73&gt;19,IF($F$1-$F73&lt;40,"E","F"),"E"))</f>
        <v>C</v>
      </c>
      <c r="I73" s="152" t="n">
        <f aca="false">COUNTIF($H$6:$H73,$H73)</f>
        <v>9</v>
      </c>
      <c r="J73" s="157" t="n">
        <v>0.033599537037037</v>
      </c>
    </row>
    <row r="74" customFormat="false" ht="15" hidden="true" customHeight="true" outlineLevel="0" collapsed="false">
      <c r="A74" s="154" t="n">
        <v>48</v>
      </c>
      <c r="B74" s="155" t="n">
        <v>14</v>
      </c>
      <c r="C74" s="159" t="s">
        <v>134</v>
      </c>
      <c r="D74" s="160" t="s">
        <v>123</v>
      </c>
      <c r="E74" s="148" t="s">
        <v>17</v>
      </c>
      <c r="F74" s="161" t="n">
        <v>1946</v>
      </c>
      <c r="G74" s="160" t="s">
        <v>61</v>
      </c>
      <c r="H74" s="152" t="str">
        <f aca="false">IF($E74="m",IF($F$1-$F74&gt;19,IF($F$1-$F74&lt;40,"A",IF($F$1-$F74&gt;49,IF($F$1-$F74&gt;59,"D","C"),"B")),"A"),IF($F$1-$F74&gt;19,IF($F$1-$F74&lt;40,"E","F"),"E"))</f>
        <v>D</v>
      </c>
      <c r="I74" s="152" t="n">
        <f aca="false">COUNTIF($H$6:$H74,$H74)</f>
        <v>8</v>
      </c>
      <c r="J74" s="157" t="n">
        <v>0.0339930555555556</v>
      </c>
    </row>
    <row r="75" customFormat="false" ht="15" hidden="true" customHeight="true" outlineLevel="0" collapsed="false">
      <c r="A75" s="154" t="n">
        <v>49</v>
      </c>
      <c r="B75" s="155" t="n">
        <v>27</v>
      </c>
      <c r="C75" s="159" t="s">
        <v>135</v>
      </c>
      <c r="D75" s="160" t="s">
        <v>136</v>
      </c>
      <c r="E75" s="148" t="s">
        <v>17</v>
      </c>
      <c r="F75" s="161" t="n">
        <v>1970</v>
      </c>
      <c r="G75" s="160" t="s">
        <v>61</v>
      </c>
      <c r="H75" s="152" t="str">
        <f aca="false">IF($E75="m",IF($F$1-$F75&gt;19,IF($F$1-$F75&lt;40,"A",IF($F$1-$F75&gt;49,IF($F$1-$F75&gt;59,"D","C"),"B")),"A"),IF($F$1-$F75&gt;19,IF($F$1-$F75&lt;40,"E","F"),"E"))</f>
        <v>B</v>
      </c>
      <c r="I75" s="152" t="n">
        <f aca="false">COUNTIF($H$6:$H75,$H75)</f>
        <v>15</v>
      </c>
      <c r="J75" s="157" t="n">
        <v>0.034212962962963</v>
      </c>
    </row>
    <row r="76" customFormat="false" ht="15" hidden="true" customHeight="true" outlineLevel="0" collapsed="false">
      <c r="A76" s="154" t="n">
        <v>77</v>
      </c>
      <c r="B76" s="155" t="n">
        <v>49</v>
      </c>
      <c r="C76" s="159" t="s">
        <v>195</v>
      </c>
      <c r="D76" s="160" t="s">
        <v>63</v>
      </c>
      <c r="E76" s="148" t="s">
        <v>17</v>
      </c>
      <c r="F76" s="161" t="n">
        <v>1988</v>
      </c>
      <c r="G76" s="160" t="s">
        <v>61</v>
      </c>
      <c r="H76" s="152" t="str">
        <f aca="false">IF($E76="m",IF($F$1-$F76&gt;19,IF($F$1-$F76&lt;40,"A",IF($F$1-$F76&gt;49,IF($F$1-$F76&gt;59,"D","C"),"B")),"A"),IF($F$1-$F76&gt;19,IF($F$1-$F76&lt;40,"E","F"),"E"))</f>
        <v>A</v>
      </c>
      <c r="I76" s="152" t="n">
        <f aca="false">COUNTIF($H$6:$H76,$H76)</f>
        <v>23</v>
      </c>
      <c r="J76" s="157" t="n">
        <v>0.0396759259259259</v>
      </c>
    </row>
    <row r="77" customFormat="false" ht="15" hidden="true" customHeight="true" outlineLevel="0" collapsed="false">
      <c r="A77" s="154" t="n">
        <v>63</v>
      </c>
      <c r="B77" s="155" t="n">
        <v>38</v>
      </c>
      <c r="C77" s="156" t="s">
        <v>163</v>
      </c>
      <c r="D77" s="151" t="s">
        <v>164</v>
      </c>
      <c r="E77" s="148" t="s">
        <v>71</v>
      </c>
      <c r="F77" s="148" t="n">
        <v>1975</v>
      </c>
      <c r="G77" s="151" t="s">
        <v>165</v>
      </c>
      <c r="H77" s="152" t="str">
        <f aca="false">IF($E77="m",IF($F$1-$F77&gt;19,IF($F$1-$F77&lt;40,"A",IF($F$1-$F77&gt;49,IF($F$1-$F77&gt;59,"D","C"),"B")),"A"),IF($F$1-$F77&gt;19,IF($F$1-$F77&lt;40,"E","F"),"E"))</f>
        <v>F</v>
      </c>
      <c r="I77" s="152" t="n">
        <f aca="false">COUNTIF($H$6:$H77,$H77)</f>
        <v>6</v>
      </c>
      <c r="J77" s="157" t="n">
        <v>0.0368402777777778</v>
      </c>
    </row>
    <row r="78" customFormat="false" ht="15" hidden="false" customHeight="true" outlineLevel="0" collapsed="false">
      <c r="A78" s="154" t="n">
        <v>1</v>
      </c>
      <c r="B78" s="155" t="n">
        <v>62</v>
      </c>
      <c r="C78" s="159" t="s">
        <v>44</v>
      </c>
      <c r="D78" s="160" t="s">
        <v>45</v>
      </c>
      <c r="E78" s="148" t="s">
        <v>17</v>
      </c>
      <c r="F78" s="161" t="n">
        <v>1971</v>
      </c>
      <c r="G78" s="160" t="s">
        <v>46</v>
      </c>
      <c r="H78" s="152" t="str">
        <f aca="false">IF($E78="m",IF($F$1-$F78&gt;19,IF($F$1-$F78&lt;40,"A",IF($F$1-$F78&gt;49,IF($F$1-$F78&gt;59,"D","C"),"B")),"A"),IF($F$1-$F78&gt;19,IF($F$1-$F78&lt;40,"E","F"),"E"))</f>
        <v>B</v>
      </c>
      <c r="I78" s="152" t="n">
        <f aca="false">COUNTIF($H$6:$H78,$H78)</f>
        <v>16</v>
      </c>
      <c r="J78" s="157" t="n">
        <v>0.0289467592592593</v>
      </c>
    </row>
    <row r="79" customFormat="false" ht="15" hidden="false" customHeight="true" outlineLevel="0" collapsed="false">
      <c r="A79" s="154" t="n">
        <v>2</v>
      </c>
      <c r="B79" s="155" t="n">
        <v>100</v>
      </c>
      <c r="C79" s="156" t="s">
        <v>76</v>
      </c>
      <c r="D79" s="151" t="s">
        <v>77</v>
      </c>
      <c r="E79" s="148" t="s">
        <v>17</v>
      </c>
      <c r="F79" s="148" t="n">
        <v>1993</v>
      </c>
      <c r="G79" s="151" t="s">
        <v>46</v>
      </c>
      <c r="H79" s="152" t="str">
        <f aca="false">IF($E79="m",IF($F$1-$F79&gt;19,IF($F$1-$F79&lt;40,"A",IF($F$1-$F79&gt;49,IF($F$1-$F79&gt;59,"D","C"),"B")),"A"),IF($F$1-$F79&gt;19,IF($F$1-$F79&lt;40,"E","F"),"E"))</f>
        <v>A</v>
      </c>
      <c r="I79" s="152" t="n">
        <f aca="false">COUNTIF($H$6:$H79,$H79)</f>
        <v>24</v>
      </c>
      <c r="J79" s="157" t="n">
        <v>0.0311342592592593</v>
      </c>
    </row>
    <row r="80" customFormat="false" ht="15" hidden="false" customHeight="true" outlineLevel="0" collapsed="false">
      <c r="A80" s="154" t="n">
        <v>3</v>
      </c>
      <c r="B80" s="155" t="n">
        <v>6</v>
      </c>
      <c r="C80" s="156" t="s">
        <v>117</v>
      </c>
      <c r="D80" s="151" t="s">
        <v>26</v>
      </c>
      <c r="E80" s="148" t="s">
        <v>17</v>
      </c>
      <c r="F80" s="148" t="n">
        <v>1983</v>
      </c>
      <c r="G80" s="151" t="s">
        <v>46</v>
      </c>
      <c r="H80" s="152" t="str">
        <f aca="false">IF($E80="m",IF($F$1-$F80&gt;19,IF($F$1-$F80&lt;40,"A",IF($F$1-$F80&gt;49,IF($F$1-$F80&gt;59,"D","C"),"B")),"A"),IF($F$1-$F80&gt;19,IF($F$1-$F80&lt;40,"E","F"),"E"))</f>
        <v>A</v>
      </c>
      <c r="I80" s="152" t="n">
        <f aca="false">COUNTIF($H$6:$H80,$H80)</f>
        <v>25</v>
      </c>
      <c r="J80" s="157" t="n">
        <v>0.0333449074074074</v>
      </c>
    </row>
    <row r="81" customFormat="false" ht="15" hidden="true" customHeight="true" outlineLevel="0" collapsed="false">
      <c r="A81" s="154" t="n">
        <v>4</v>
      </c>
      <c r="B81" s="155" t="n">
        <v>102</v>
      </c>
      <c r="C81" s="156" t="s">
        <v>175</v>
      </c>
      <c r="D81" s="165" t="s">
        <v>130</v>
      </c>
      <c r="E81" s="148" t="s">
        <v>17</v>
      </c>
      <c r="F81" s="148" t="n">
        <v>1984</v>
      </c>
      <c r="G81" s="165" t="s">
        <v>176</v>
      </c>
      <c r="H81" s="152" t="str">
        <f aca="false">IF($E81="m",IF($F$1-$F81&gt;19,IF($F$1-$F81&lt;40,"A",IF($F$1-$F81&gt;49,IF($F$1-$F81&gt;59,"D","C"),"B")),"A"),IF($F$1-$F81&gt;19,IF($F$1-$F81&lt;40,"E","F"),"E"))</f>
        <v>A</v>
      </c>
      <c r="I81" s="152" t="n">
        <f aca="false">COUNTIF($H$6:$H81,$H81)</f>
        <v>26</v>
      </c>
      <c r="J81" s="157" t="n">
        <v>0.0377662037037037</v>
      </c>
    </row>
    <row r="82" customFormat="false" ht="15" hidden="false" customHeight="true" outlineLevel="0" collapsed="false">
      <c r="A82" s="154" t="n">
        <v>4</v>
      </c>
      <c r="B82" s="155" t="n">
        <v>77</v>
      </c>
      <c r="C82" s="156" t="s">
        <v>183</v>
      </c>
      <c r="D82" s="151" t="s">
        <v>161</v>
      </c>
      <c r="E82" s="148" t="s">
        <v>17</v>
      </c>
      <c r="F82" s="148" t="n">
        <v>1990</v>
      </c>
      <c r="G82" s="151" t="s">
        <v>46</v>
      </c>
      <c r="H82" s="152" t="str">
        <f aca="false">IF($E82="m",IF($F$1-$F82&gt;19,IF($F$1-$F82&lt;40,"A",IF($F$1-$F82&gt;49,IF($F$1-$F82&gt;59,"D","C"),"B")),"A"),IF($F$1-$F82&gt;19,IF($F$1-$F82&lt;40,"E","F"),"E"))</f>
        <v>A</v>
      </c>
      <c r="I82" s="152" t="n">
        <f aca="false">COUNTIF($H$6:$H82,$H82)</f>
        <v>27</v>
      </c>
      <c r="J82" s="157" t="n">
        <v>0.0385763888888889</v>
      </c>
    </row>
    <row r="83" customFormat="false" ht="15" hidden="false" customHeight="true" outlineLevel="0" collapsed="false">
      <c r="A83" s="154"/>
      <c r="B83" s="155"/>
      <c r="C83" s="156"/>
      <c r="D83" s="151"/>
      <c r="E83" s="148"/>
      <c r="F83" s="148"/>
      <c r="G83" s="151"/>
      <c r="H83" s="152"/>
      <c r="I83" s="152"/>
      <c r="J83" s="157"/>
    </row>
    <row r="84" customFormat="false" ht="15" hidden="false" customHeight="true" outlineLevel="0" collapsed="false">
      <c r="A84" s="154" t="n">
        <v>1</v>
      </c>
      <c r="B84" s="155" t="n">
        <v>80</v>
      </c>
      <c r="C84" s="156" t="s">
        <v>212</v>
      </c>
      <c r="D84" s="151" t="s">
        <v>213</v>
      </c>
      <c r="E84" s="148" t="s">
        <v>71</v>
      </c>
      <c r="F84" s="148" t="n">
        <v>1983</v>
      </c>
      <c r="G84" s="151" t="s">
        <v>46</v>
      </c>
      <c r="H84" s="152" t="str">
        <f aca="false">IF($E84="m",IF($F$1-$F84&gt;19,IF($F$1-$F84&lt;40,"A",IF($F$1-$F84&gt;49,IF($F$1-$F84&gt;59,"D","C"),"B")),"A"),IF($F$1-$F84&gt;19,IF($F$1-$F84&lt;40,"E","F"),"E"))</f>
        <v>E</v>
      </c>
      <c r="I84" s="152" t="n">
        <f aca="false">COUNTIF($H$6:$H84,$H84)</f>
        <v>12</v>
      </c>
      <c r="J84" s="157" t="n">
        <v>0.0438888888888889</v>
      </c>
    </row>
    <row r="85" s="166" customFormat="true" ht="15" hidden="false" customHeight="true" outlineLevel="0" collapsed="false">
      <c r="A85" s="154" t="n">
        <v>2</v>
      </c>
      <c r="B85" s="155" t="n">
        <v>8</v>
      </c>
      <c r="C85" s="159" t="s">
        <v>216</v>
      </c>
      <c r="D85" s="160" t="s">
        <v>164</v>
      </c>
      <c r="E85" s="148" t="s">
        <v>71</v>
      </c>
      <c r="F85" s="161" t="n">
        <v>1974</v>
      </c>
      <c r="G85" s="160" t="s">
        <v>46</v>
      </c>
      <c r="H85" s="152" t="str">
        <f aca="false">IF($E85="m",IF($F$1-$F85&gt;19,IF($F$1-$F85&lt;40,"A",IF($F$1-$F85&gt;49,IF($F$1-$F85&gt;59,"D","C"),"B")),"A"),IF($F$1-$F85&gt;19,IF($F$1-$F85&lt;40,"E","F"),"E"))</f>
        <v>F</v>
      </c>
      <c r="I85" s="152" t="n">
        <f aca="false">COUNTIF($H$6:$H85,$H85)</f>
        <v>7</v>
      </c>
      <c r="J85" s="157" t="n">
        <v>0.0484259259259259</v>
      </c>
    </row>
    <row r="86" customFormat="false" ht="15" hidden="true" customHeight="true" outlineLevel="0" collapsed="false">
      <c r="A86" s="154" t="n">
        <v>15</v>
      </c>
      <c r="B86" s="155" t="n">
        <v>40</v>
      </c>
      <c r="C86" s="159" t="s">
        <v>56</v>
      </c>
      <c r="D86" s="160" t="s">
        <v>57</v>
      </c>
      <c r="E86" s="148" t="s">
        <v>17</v>
      </c>
      <c r="F86" s="161" t="n">
        <v>1985</v>
      </c>
      <c r="G86" s="167" t="s">
        <v>58</v>
      </c>
      <c r="H86" s="152" t="str">
        <f aca="false">IF($E86="m",IF($F$1-$F86&gt;19,IF($F$1-$F86&lt;40,"A",IF($F$1-$F86&gt;49,IF($F$1-$F86&gt;59,"D","C"),"B")),"A"),IF($F$1-$F86&gt;19,IF($F$1-$F86&lt;40,"E","F"),"E"))</f>
        <v>A</v>
      </c>
      <c r="I86" s="152" t="n">
        <f aca="false">COUNTIF($H$6:$H86,$H86)</f>
        <v>28</v>
      </c>
      <c r="J86" s="157" t="n">
        <v>0.0296527777777778</v>
      </c>
    </row>
    <row r="87" customFormat="false" ht="15" hidden="true" customHeight="true" outlineLevel="0" collapsed="false">
      <c r="A87" s="154" t="n">
        <v>78</v>
      </c>
      <c r="B87" s="155" t="n">
        <v>43</v>
      </c>
      <c r="C87" s="156" t="s">
        <v>196</v>
      </c>
      <c r="D87" s="151" t="s">
        <v>161</v>
      </c>
      <c r="E87" s="148" t="s">
        <v>17</v>
      </c>
      <c r="F87" s="148" t="n">
        <v>1983</v>
      </c>
      <c r="G87" s="172" t="s">
        <v>58</v>
      </c>
      <c r="H87" s="152" t="str">
        <f aca="false">IF($E87="m",IF($F$1-$F87&gt;19,IF($F$1-$F87&lt;40,"A",IF($F$1-$F87&gt;49,IF($F$1-$F87&gt;59,"D","C"),"B")),"A"),IF($F$1-$F87&gt;19,IF($F$1-$F87&lt;40,"E","F"),"E"))</f>
        <v>A</v>
      </c>
      <c r="I87" s="152" t="n">
        <f aca="false">COUNTIF($H$6:$H87,$H87)</f>
        <v>29</v>
      </c>
      <c r="J87" s="157" t="n">
        <v>0.04</v>
      </c>
    </row>
    <row r="88" customFormat="false" ht="15" hidden="true" customHeight="true" outlineLevel="0" collapsed="false">
      <c r="A88" s="154" t="n">
        <v>14</v>
      </c>
      <c r="B88" s="155" t="n">
        <v>104</v>
      </c>
      <c r="C88" s="156" t="s">
        <v>53</v>
      </c>
      <c r="D88" s="151" t="s">
        <v>54</v>
      </c>
      <c r="E88" s="148" t="s">
        <v>17</v>
      </c>
      <c r="F88" s="148" t="n">
        <v>1990</v>
      </c>
      <c r="G88" s="151" t="s">
        <v>55</v>
      </c>
      <c r="H88" s="152" t="str">
        <f aca="false">IF($E88="m",IF($F$1-$F88&gt;19,IF($F$1-$F88&lt;40,"A",IF($F$1-$F88&gt;49,IF($F$1-$F88&gt;59,"D","C"),"B")),"A"),IF($F$1-$F88&gt;19,IF($F$1-$F88&lt;40,"E","F"),"E"))</f>
        <v>A</v>
      </c>
      <c r="I88" s="152" t="n">
        <f aca="false">COUNTIF($H$6:$H88,$H88)</f>
        <v>30</v>
      </c>
      <c r="J88" s="157" t="n">
        <v>0.029537037037037</v>
      </c>
    </row>
    <row r="89" customFormat="false" ht="15" hidden="true" customHeight="true" outlineLevel="0" collapsed="false">
      <c r="A89" s="154" t="n">
        <v>24</v>
      </c>
      <c r="B89" s="155" t="n">
        <v>55</v>
      </c>
      <c r="C89" s="159" t="s">
        <v>81</v>
      </c>
      <c r="D89" s="160" t="s">
        <v>82</v>
      </c>
      <c r="E89" s="148" t="s">
        <v>17</v>
      </c>
      <c r="F89" s="161" t="n">
        <v>1957</v>
      </c>
      <c r="G89" s="160" t="s">
        <v>83</v>
      </c>
      <c r="H89" s="152" t="str">
        <f aca="false">IF($E89="m",IF($F$1-$F89&gt;19,IF($F$1-$F89&lt;40,"A",IF($F$1-$F89&gt;49,IF($F$1-$F89&gt;59,"D","C"),"B")),"A"),IF($F$1-$F89&gt;19,IF($F$1-$F89&lt;40,"E","F"),"E"))</f>
        <v>D</v>
      </c>
      <c r="I89" s="152" t="n">
        <f aca="false">COUNTIF($H$6:$H89,$H89)</f>
        <v>9</v>
      </c>
      <c r="J89" s="157" t="n">
        <v>0.0312615740740741</v>
      </c>
    </row>
    <row r="90" customFormat="false" ht="15" hidden="true" customHeight="true" outlineLevel="0" collapsed="false">
      <c r="A90" s="154" t="n">
        <v>57</v>
      </c>
      <c r="B90" s="155" t="n">
        <v>13</v>
      </c>
      <c r="C90" s="156" t="s">
        <v>152</v>
      </c>
      <c r="D90" s="165" t="s">
        <v>74</v>
      </c>
      <c r="E90" s="148" t="s">
        <v>17</v>
      </c>
      <c r="F90" s="148" t="n">
        <v>1988</v>
      </c>
      <c r="G90" s="165" t="s">
        <v>153</v>
      </c>
      <c r="H90" s="152" t="str">
        <f aca="false">IF($E90="m",IF($F$1-$F90&gt;19,IF($F$1-$F90&lt;40,"A",IF($F$1-$F90&gt;49,IF($F$1-$F90&gt;59,"D","C"),"B")),"A"),IF($F$1-$F90&gt;19,IF($F$1-$F90&lt;40,"E","F"),"E"))</f>
        <v>A</v>
      </c>
      <c r="I90" s="152" t="n">
        <f aca="false">COUNTIF($H$6:$H90,$H90)</f>
        <v>31</v>
      </c>
      <c r="J90" s="157" t="n">
        <v>0.035787037037037</v>
      </c>
    </row>
    <row r="91" customFormat="false" ht="15" hidden="true" customHeight="true" outlineLevel="0" collapsed="false">
      <c r="A91" s="154" t="n">
        <v>47</v>
      </c>
      <c r="B91" s="155" t="n">
        <v>88</v>
      </c>
      <c r="C91" s="159" t="s">
        <v>131</v>
      </c>
      <c r="D91" s="160" t="s">
        <v>132</v>
      </c>
      <c r="E91" s="148" t="s">
        <v>71</v>
      </c>
      <c r="F91" s="161" t="n">
        <v>1979</v>
      </c>
      <c r="G91" s="160" t="s">
        <v>133</v>
      </c>
      <c r="H91" s="152" t="str">
        <f aca="false">IF($E91="m",IF($F$1-$F91&gt;19,IF($F$1-$F91&lt;40,"A",IF($F$1-$F91&gt;49,IF($F$1-$F91&gt;59,"D","C"),"B")),"A"),IF($F$1-$F91&gt;19,IF($F$1-$F91&lt;40,"E","F"),"E"))</f>
        <v>E</v>
      </c>
      <c r="I91" s="152" t="n">
        <f aca="false">COUNTIF($H$6:$H91,$H91)</f>
        <v>13</v>
      </c>
      <c r="J91" s="157" t="n">
        <v>0.0338541666666667</v>
      </c>
    </row>
    <row r="92" customFormat="false" ht="15" hidden="true" customHeight="true" outlineLevel="0" collapsed="false">
      <c r="A92" s="154" t="n">
        <v>86</v>
      </c>
      <c r="B92" s="155" t="n">
        <v>21</v>
      </c>
      <c r="C92" s="159" t="s">
        <v>214</v>
      </c>
      <c r="D92" s="160" t="s">
        <v>82</v>
      </c>
      <c r="E92" s="148" t="s">
        <v>17</v>
      </c>
      <c r="F92" s="163" t="n">
        <v>1951</v>
      </c>
      <c r="G92" s="160" t="s">
        <v>215</v>
      </c>
      <c r="H92" s="152" t="str">
        <f aca="false">IF($E92="m",IF($F$1-$F92&gt;19,IF($F$1-$F92&lt;40,"A",IF($F$1-$F92&gt;49,IF($F$1-$F92&gt;59,"D","C"),"B")),"A"),IF($F$1-$F92&gt;19,IF($F$1-$F92&lt;40,"E","F"),"E"))</f>
        <v>D</v>
      </c>
      <c r="I92" s="152" t="n">
        <f aca="false">COUNTIF($H$6:$H92,$H92)</f>
        <v>10</v>
      </c>
      <c r="J92" s="157" t="n">
        <v>0.0443287037037037</v>
      </c>
    </row>
    <row r="93" customFormat="false" ht="15" hidden="true" customHeight="true" outlineLevel="0" collapsed="false">
      <c r="A93" s="154" t="n">
        <v>89</v>
      </c>
      <c r="B93" s="155" t="n">
        <v>25</v>
      </c>
      <c r="C93" s="159" t="s">
        <v>219</v>
      </c>
      <c r="D93" s="160" t="s">
        <v>23</v>
      </c>
      <c r="E93" s="148" t="s">
        <v>17</v>
      </c>
      <c r="F93" s="163" t="n">
        <v>1951</v>
      </c>
      <c r="G93" s="160" t="s">
        <v>215</v>
      </c>
      <c r="H93" s="152" t="str">
        <f aca="false">IF($E93="m",IF($F$1-$F93&gt;19,IF($F$1-$F93&lt;40,"A",IF($F$1-$F93&gt;49,IF($F$1-$F93&gt;59,"D","C"),"B")),"A"),IF($F$1-$F93&gt;19,IF($F$1-$F93&lt;40,"E","F"),"E"))</f>
        <v>D</v>
      </c>
      <c r="I93" s="152" t="n">
        <f aca="false">COUNTIF($H$6:$H93,$H93)</f>
        <v>11</v>
      </c>
      <c r="J93" s="157" t="n">
        <v>0.052025462962963</v>
      </c>
    </row>
    <row r="94" customFormat="false" ht="15" hidden="true" customHeight="true" outlineLevel="0" collapsed="false">
      <c r="A94" s="154" t="n">
        <v>4</v>
      </c>
      <c r="B94" s="155" t="n">
        <v>31</v>
      </c>
      <c r="C94" s="159" t="s">
        <v>25</v>
      </c>
      <c r="D94" s="160" t="s">
        <v>26</v>
      </c>
      <c r="E94" s="148" t="s">
        <v>17</v>
      </c>
      <c r="F94" s="161" t="n">
        <v>1976</v>
      </c>
      <c r="G94" s="160" t="s">
        <v>27</v>
      </c>
      <c r="H94" s="152" t="str">
        <f aca="false">IF($E94="m",IF($F$1-$F94&gt;19,IF($F$1-$F94&lt;40,"A",IF($F$1-$F94&gt;49,IF($F$1-$F94&gt;59,"D","C"),"B")),"A"),IF($F$1-$F94&gt;19,IF($F$1-$F94&lt;40,"E","F"),"E"))</f>
        <v>B</v>
      </c>
      <c r="I94" s="152" t="n">
        <f aca="false">COUNTIF($H$6:$H94,$H94)</f>
        <v>17</v>
      </c>
      <c r="J94" s="157" t="n">
        <v>0.0259259259259259</v>
      </c>
    </row>
    <row r="95" customFormat="false" ht="15" hidden="true" customHeight="true" outlineLevel="0" collapsed="false">
      <c r="A95" s="154" t="n">
        <v>32</v>
      </c>
      <c r="B95" s="155" t="n">
        <v>93</v>
      </c>
      <c r="C95" s="156" t="s">
        <v>101</v>
      </c>
      <c r="D95" s="151" t="s">
        <v>102</v>
      </c>
      <c r="E95" s="148" t="s">
        <v>17</v>
      </c>
      <c r="F95" s="148" t="n">
        <v>1995</v>
      </c>
      <c r="G95" s="151" t="s">
        <v>27</v>
      </c>
      <c r="H95" s="152" t="str">
        <f aca="false">IF($E95="m",IF($F$1-$F95&gt;19,IF($F$1-$F95&lt;40,"A",IF($F$1-$F95&gt;49,IF($F$1-$F95&gt;59,"D","C"),"B")),"A"),IF($F$1-$F95&gt;19,IF($F$1-$F95&lt;40,"E","F"),"E"))</f>
        <v>A</v>
      </c>
      <c r="I95" s="152" t="n">
        <f aca="false">COUNTIF($H$6:$H95,$H95)</f>
        <v>32</v>
      </c>
      <c r="J95" s="157" t="n">
        <v>0.0322916666666667</v>
      </c>
    </row>
    <row r="96" customFormat="false" ht="15" hidden="true" customHeight="true" outlineLevel="0" collapsed="false">
      <c r="A96" s="154" t="n">
        <v>91</v>
      </c>
      <c r="B96" s="155" t="n">
        <v>20</v>
      </c>
      <c r="C96" s="156" t="s">
        <v>222</v>
      </c>
      <c r="D96" s="165" t="s">
        <v>223</v>
      </c>
      <c r="E96" s="148" t="s">
        <v>17</v>
      </c>
      <c r="F96" s="148" t="n">
        <v>1962</v>
      </c>
      <c r="G96" s="165" t="s">
        <v>224</v>
      </c>
      <c r="H96" s="152" t="str">
        <f aca="false">IF($E96="m",IF($F$1-$F96&gt;19,IF($F$1-$F96&lt;40,"A",IF($F$1-$F96&gt;49,IF($F$1-$F96&gt;59,"D","C"),"B")),"A"),IF($F$1-$F96&gt;19,IF($F$1-$F96&lt;40,"E","F"),"E"))</f>
        <v>C</v>
      </c>
      <c r="I96" s="152" t="n">
        <f aca="false">COUNTIF($H$6:$H96,$H96)</f>
        <v>10</v>
      </c>
      <c r="J96" s="157" t="s">
        <v>241</v>
      </c>
    </row>
    <row r="97" customFormat="false" ht="15" hidden="true" customHeight="true" outlineLevel="0" collapsed="false">
      <c r="A97" s="154" t="n">
        <v>88</v>
      </c>
      <c r="B97" s="155" t="n">
        <v>41</v>
      </c>
      <c r="C97" s="159" t="s">
        <v>217</v>
      </c>
      <c r="D97" s="160" t="s">
        <v>151</v>
      </c>
      <c r="E97" s="148" t="s">
        <v>17</v>
      </c>
      <c r="F97" s="161" t="n">
        <v>1945</v>
      </c>
      <c r="G97" s="160" t="s">
        <v>218</v>
      </c>
      <c r="H97" s="152" t="str">
        <f aca="false">IF($E97="m",IF($F$1-$F97&gt;19,IF($F$1-$F97&lt;40,"A",IF($F$1-$F97&gt;49,IF($F$1-$F97&gt;59,"D","C"),"B")),"A"),IF($F$1-$F97&gt;19,IF($F$1-$F97&lt;40,"E","F"),"E"))</f>
        <v>D</v>
      </c>
      <c r="I97" s="152" t="n">
        <f aca="false">COUNTIF($H$6:$H97,$H97)</f>
        <v>12</v>
      </c>
      <c r="J97" s="157" t="n">
        <v>0.0486805555555556</v>
      </c>
    </row>
    <row r="98" customFormat="false" ht="15" hidden="true" customHeight="true" outlineLevel="0" collapsed="false">
      <c r="A98" s="154" t="n">
        <v>8</v>
      </c>
      <c r="B98" s="155" t="n">
        <v>94</v>
      </c>
      <c r="C98" s="159" t="s">
        <v>37</v>
      </c>
      <c r="D98" s="160" t="s">
        <v>16</v>
      </c>
      <c r="E98" s="148" t="s">
        <v>17</v>
      </c>
      <c r="F98" s="161" t="n">
        <v>1988</v>
      </c>
      <c r="G98" s="160" t="s">
        <v>38</v>
      </c>
      <c r="H98" s="152" t="str">
        <f aca="false">IF($E98="m",IF($F$1-$F98&gt;19,IF($F$1-$F98&lt;40,"A",IF($F$1-$F98&gt;49,IF($F$1-$F98&gt;59,"D","C"),"B")),"A"),IF($F$1-$F98&gt;19,IF($F$1-$F98&lt;40,"E","F"),"E"))</f>
        <v>A</v>
      </c>
      <c r="I98" s="152" t="n">
        <f aca="false">COUNTIF($H$6:$H98,$H98)</f>
        <v>33</v>
      </c>
      <c r="J98" s="157" t="n">
        <v>0.0271180555555555</v>
      </c>
    </row>
    <row r="99" customFormat="false" ht="15" hidden="true" customHeight="true" outlineLevel="0" collapsed="false">
      <c r="A99" s="154" t="n">
        <v>3</v>
      </c>
      <c r="B99" s="155" t="n">
        <v>70</v>
      </c>
      <c r="C99" s="156" t="s">
        <v>22</v>
      </c>
      <c r="D99" s="151" t="s">
        <v>23</v>
      </c>
      <c r="E99" s="148" t="s">
        <v>17</v>
      </c>
      <c r="F99" s="148" t="n">
        <v>1989</v>
      </c>
      <c r="G99" s="151" t="s">
        <v>24</v>
      </c>
      <c r="H99" s="152" t="str">
        <f aca="false">IF($E99="m",IF($F$1-$F99&gt;19,IF($F$1-$F99&lt;40,"A",IF($F$1-$F99&gt;49,IF($F$1-$F99&gt;59,"D","C"),"B")),"A"),IF($F$1-$F99&gt;19,IF($F$1-$F99&lt;40,"E","F"),"E"))</f>
        <v>A</v>
      </c>
      <c r="I99" s="152" t="n">
        <f aca="false">COUNTIF($H$6:$H99,$H99)</f>
        <v>34</v>
      </c>
      <c r="J99" s="157" t="n">
        <v>0.0251388888888889</v>
      </c>
    </row>
    <row r="100" customFormat="false" ht="15" hidden="true" customHeight="true" outlineLevel="0" collapsed="false">
      <c r="A100" s="154" t="n">
        <v>75</v>
      </c>
      <c r="B100" s="155" t="n">
        <v>97</v>
      </c>
      <c r="C100" s="159" t="s">
        <v>189</v>
      </c>
      <c r="D100" s="160" t="s">
        <v>190</v>
      </c>
      <c r="E100" s="148" t="s">
        <v>71</v>
      </c>
      <c r="F100" s="161" t="n">
        <v>1977</v>
      </c>
      <c r="G100" s="170" t="s">
        <v>191</v>
      </c>
      <c r="H100" s="152" t="str">
        <f aca="false">IF($E100="m",IF($F$1-$F100&gt;19,IF($F$1-$F100&lt;40,"A",IF($F$1-$F100&gt;49,IF($F$1-$F100&gt;59,"D","C"),"B")),"A"),IF($F$1-$F100&gt;19,IF($F$1-$F100&lt;40,"E","F"),"E"))</f>
        <v>F</v>
      </c>
      <c r="I100" s="152" t="n">
        <f aca="false">COUNTIF($H$6:$H100,$H100)</f>
        <v>8</v>
      </c>
      <c r="J100" s="157" t="n">
        <v>0.0389814814814815</v>
      </c>
    </row>
    <row r="101" customFormat="false" ht="15" hidden="false" customHeight="true" outlineLevel="0" collapsed="false">
      <c r="A101" s="173"/>
      <c r="B101" s="174"/>
      <c r="C101" s="146"/>
      <c r="D101" s="175"/>
      <c r="E101" s="176"/>
      <c r="F101" s="174"/>
      <c r="G101" s="177"/>
      <c r="H101" s="178"/>
      <c r="I101" s="178"/>
      <c r="J101" s="179"/>
    </row>
    <row r="102" customFormat="false" ht="11.25" hidden="true" customHeight="true" outlineLevel="0" collapsed="false">
      <c r="A102" s="180" t="s">
        <v>232</v>
      </c>
      <c r="B102" s="180"/>
      <c r="C102" s="180"/>
      <c r="D102" s="175"/>
      <c r="E102" s="176"/>
      <c r="F102" s="174"/>
      <c r="G102" s="177"/>
      <c r="H102" s="178"/>
      <c r="I102" s="178"/>
      <c r="J102" s="179"/>
    </row>
    <row r="103" customFormat="false" ht="15.75" hidden="true" customHeight="true" outlineLevel="0" collapsed="false">
      <c r="A103" s="154" t="n">
        <v>1</v>
      </c>
      <c r="B103" s="155" t="n">
        <v>63</v>
      </c>
      <c r="C103" s="181" t="s">
        <v>233</v>
      </c>
      <c r="D103" s="160" t="s">
        <v>234</v>
      </c>
      <c r="E103" s="149" t="s">
        <v>17</v>
      </c>
      <c r="F103" s="182" t="n">
        <v>1955</v>
      </c>
      <c r="G103" s="160" t="s">
        <v>235</v>
      </c>
      <c r="H103" s="152" t="str">
        <f aca="false">IF($E103="m",IF($F$1-$F103&gt;19,IF($F$1-$F103&lt;40,"A",IF($F$1-$F103&gt;49,IF($F$1-$F103&gt;59,"D","C"),"B")),"A"),IF($F$1-$F103&gt;19,IF($F$1-$F103&lt;40,"E","F"),"E"))</f>
        <v>D</v>
      </c>
      <c r="I103" s="152" t="n">
        <f aca="false">COUNTIF($H$6:$H103,$H103)</f>
        <v>13</v>
      </c>
      <c r="J103" s="157"/>
    </row>
    <row r="104" customFormat="false" ht="18.6" hidden="false" customHeight="true" outlineLevel="0" collapsed="false">
      <c r="A104" s="174"/>
      <c r="B104" s="174"/>
      <c r="C104" s="146"/>
      <c r="D104" s="177"/>
      <c r="E104" s="176"/>
      <c r="F104" s="174"/>
      <c r="G104" s="177"/>
      <c r="H104" s="178"/>
      <c r="I104" s="178"/>
      <c r="J104" s="143"/>
    </row>
    <row r="105" s="137" customFormat="true" ht="12" hidden="false" customHeight="false" outlineLevel="0" collapsed="false">
      <c r="A105" s="177" t="s">
        <v>236</v>
      </c>
      <c r="B105" s="183"/>
      <c r="C105" s="184"/>
      <c r="D105" s="177"/>
      <c r="E105" s="178"/>
      <c r="F105" s="177"/>
      <c r="H105" s="138"/>
      <c r="I105" s="138"/>
      <c r="J105" s="138"/>
    </row>
    <row r="106" s="137" customFormat="true" ht="12" hidden="false" customHeight="false" outlineLevel="0" collapsed="false">
      <c r="A106" s="184" t="s">
        <v>237</v>
      </c>
      <c r="B106" s="145"/>
      <c r="C106" s="184"/>
      <c r="D106" s="184"/>
      <c r="E106" s="178"/>
      <c r="F106" s="184"/>
      <c r="G106" s="184"/>
      <c r="H106" s="138"/>
      <c r="I106" s="138"/>
      <c r="J106" s="138"/>
    </row>
  </sheetData>
  <mergeCells count="3">
    <mergeCell ref="A2:J2"/>
    <mergeCell ref="A3:J3"/>
    <mergeCell ref="A102:C102"/>
  </mergeCells>
  <hyperlinks>
    <hyperlink ref="G47" r:id="rId1" display="naturedecor.sk "/>
    <hyperlink ref="G49" r:id="rId2" display="neturedecor.sk"/>
    <hyperlink ref="G100" r:id="rId3" display="zdravienatanieri.sk"/>
  </hyperlinks>
  <printOptions headings="false" gridLines="false" gridLinesSet="true" horizontalCentered="false" verticalCentered="false"/>
  <pageMargins left="0.708333333333333" right="0.708333333333333" top="0.59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2012-03-24T13:29:45Z</dcterms:created>
  <dc:creator>kokoska59</dc:creator>
  <dc:description>Peter beh</dc:description>
  <dc:language>en-US</dc:language>
  <cp:lastModifiedBy>Luboš Ferenc</cp:lastModifiedBy>
  <cp:lastPrinted>2018-08-18T04:10:41Z</cp:lastPrinted>
  <dcterms:modified xsi:type="dcterms:W3CDTF">2018-08-18T12:51:43Z</dcterms:modified>
  <cp:revision>0</cp:revision>
  <dc:subject/>
  <dc:title/>
</cp:coreProperties>
</file>