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95" windowHeight="8445" activeTab="0"/>
  </bookViews>
  <sheets>
    <sheet name="Výsledková listina 2018" sheetId="1" r:id="rId1"/>
    <sheet name="Kategórie" sheetId="2" r:id="rId2"/>
    <sheet name="Šebeš-beh fit 2018" sheetId="3" r:id="rId3"/>
    <sheet name="Dorastenci 2018" sheetId="4" r:id="rId4"/>
    <sheet name="MTC" sheetId="5" r:id="rId5"/>
    <sheet name="Deti" sheetId="6" r:id="rId6"/>
  </sheets>
  <definedNames>
    <definedName name="_xlfn.BAHTTEXT" hidden="1">#NAME?</definedName>
  </definedNames>
  <calcPr fullCalcOnLoad="1"/>
</workbook>
</file>

<file path=xl/sharedStrings.xml><?xml version="1.0" encoding="utf-8"?>
<sst xmlns="http://schemas.openxmlformats.org/spreadsheetml/2006/main" count="2382" uniqueCount="590">
  <si>
    <t>Meno</t>
  </si>
  <si>
    <t>Oddiel</t>
  </si>
  <si>
    <t>Čas</t>
  </si>
  <si>
    <t>m</t>
  </si>
  <si>
    <t>ž</t>
  </si>
  <si>
    <t>m/ž</t>
  </si>
  <si>
    <t>rok</t>
  </si>
  <si>
    <t>Kat.</t>
  </si>
  <si>
    <t>Štart. číslo</t>
  </si>
  <si>
    <t>Por. v kat.</t>
  </si>
  <si>
    <t>O5 BK Furča Košice</t>
  </si>
  <si>
    <t>OBS Prešov</t>
  </si>
  <si>
    <t>MBO Strážske</t>
  </si>
  <si>
    <t>Košice</t>
  </si>
  <si>
    <t>AC Michalovce</t>
  </si>
  <si>
    <t>Šoltés Jozef</t>
  </si>
  <si>
    <t>Prešov</t>
  </si>
  <si>
    <t>Výsledky spracovala: Bucová Anna</t>
  </si>
  <si>
    <t xml:space="preserve">15 km </t>
  </si>
  <si>
    <t>ZVL Prešov</t>
  </si>
  <si>
    <t>LIVA Košice</t>
  </si>
  <si>
    <t>Dulova Ves</t>
  </si>
  <si>
    <t>Rok nar.</t>
  </si>
  <si>
    <t>Vyšná Šebastová</t>
  </si>
  <si>
    <t>3 km   -   Beh pre zdravie Šebešom</t>
  </si>
  <si>
    <t>Por.  číslo</t>
  </si>
  <si>
    <t>Por.        v kat.</t>
  </si>
  <si>
    <t>BK Steel Košice</t>
  </si>
  <si>
    <t>Klub bežcov Stropkov</t>
  </si>
  <si>
    <t>Tulčík</t>
  </si>
  <si>
    <t>Hlavný rozhodca: Buc Peter 0905299189 E-mail: peter.buc59@gmail.com</t>
  </si>
  <si>
    <t>Štát</t>
  </si>
  <si>
    <t>SVK</t>
  </si>
  <si>
    <t>Priezvisko</t>
  </si>
  <si>
    <t>MTC Vyšná Šebastová</t>
  </si>
  <si>
    <t>TJ Obal servis Košice</t>
  </si>
  <si>
    <t>ženy</t>
  </si>
  <si>
    <t>muži</t>
  </si>
  <si>
    <t>Bačík Peter</t>
  </si>
  <si>
    <t>Balogh Vladimír</t>
  </si>
  <si>
    <t>Bednár František</t>
  </si>
  <si>
    <t>Butorac Dušan</t>
  </si>
  <si>
    <t>Čebra Marek</t>
  </si>
  <si>
    <t>Gargalovič Marián</t>
  </si>
  <si>
    <t>Jurašek Martin</t>
  </si>
  <si>
    <t>Kamas Tomáš</t>
  </si>
  <si>
    <t>Kormaník Lukáš</t>
  </si>
  <si>
    <t>Kovaľ Alexander</t>
  </si>
  <si>
    <t>Mižanin Marek</t>
  </si>
  <si>
    <t>Mockovčiak Marek</t>
  </si>
  <si>
    <t>Ondrijová Erika</t>
  </si>
  <si>
    <t>Polončák Ján</t>
  </si>
  <si>
    <t>Safko Milan</t>
  </si>
  <si>
    <t>Tisza Tibor</t>
  </si>
  <si>
    <t>Tiszová Alžbeta</t>
  </si>
  <si>
    <t>Varga Pavel</t>
  </si>
  <si>
    <t>Bardejov</t>
  </si>
  <si>
    <t>BK Geča</t>
  </si>
  <si>
    <t>TJ Sokol Ľubotice</t>
  </si>
  <si>
    <t>Tomčo Jozef</t>
  </si>
  <si>
    <t>BK Hýľov</t>
  </si>
  <si>
    <t>Kakaščík Jozef</t>
  </si>
  <si>
    <t>Pavlík Miroslav</t>
  </si>
  <si>
    <t>Veľký Šariš</t>
  </si>
  <si>
    <t>Lehota pod Vtáčnikom</t>
  </si>
  <si>
    <t>Sivulič Štefan</t>
  </si>
  <si>
    <t>Stanek František</t>
  </si>
  <si>
    <t>Ľubotice</t>
  </si>
  <si>
    <t>Gombita Peter</t>
  </si>
  <si>
    <t>Bauer Peter</t>
  </si>
  <si>
    <t>Šitár Tomáš</t>
  </si>
  <si>
    <t>Mižanin Ľuboš</t>
  </si>
  <si>
    <t>Hudák Juraj</t>
  </si>
  <si>
    <t>Pavúk Jozef</t>
  </si>
  <si>
    <t>Stašová Martina</t>
  </si>
  <si>
    <t>dorastenci</t>
  </si>
  <si>
    <t>Mikula Ondrej</t>
  </si>
  <si>
    <t>Pipka Michal</t>
  </si>
  <si>
    <t>Madár Pavol</t>
  </si>
  <si>
    <t>Pavúk František</t>
  </si>
  <si>
    <t>Andraščik Peter</t>
  </si>
  <si>
    <t>Dulebová Slávka</t>
  </si>
  <si>
    <t>Horváth Peter</t>
  </si>
  <si>
    <t>Kačala Pavol</t>
  </si>
  <si>
    <t>Kormaník Martin</t>
  </si>
  <si>
    <t>Michaliková Mária</t>
  </si>
  <si>
    <t>Mitník Ján</t>
  </si>
  <si>
    <t>Pačuta Pavol</t>
  </si>
  <si>
    <t>Pitron Vojtech</t>
  </si>
  <si>
    <t>Semanová Zlatka</t>
  </si>
  <si>
    <t>Sovičová Emília</t>
  </si>
  <si>
    <t>Tóth Mikuláš</t>
  </si>
  <si>
    <t>VTJ VÚ 6335 PREŠOV</t>
  </si>
  <si>
    <t>MARAS team</t>
  </si>
  <si>
    <t>Sabinov</t>
  </si>
  <si>
    <t>TJ Tatran Spišská Nová Ves</t>
  </si>
  <si>
    <t>Vranov nad Topľou</t>
  </si>
  <si>
    <t>SPIDER Porúbka</t>
  </si>
  <si>
    <t>Záborské</t>
  </si>
  <si>
    <t>Spider Porúbka</t>
  </si>
  <si>
    <t>Goliaš Dušan</t>
  </si>
  <si>
    <t>Jendrichovská Danka</t>
  </si>
  <si>
    <t>Kmiť Štefan</t>
  </si>
  <si>
    <t>Lörinc Jozef</t>
  </si>
  <si>
    <t>Marko Marián</t>
  </si>
  <si>
    <t>Mihok Imrich</t>
  </si>
  <si>
    <t>Parilák Martin</t>
  </si>
  <si>
    <t>STK Control Prešov</t>
  </si>
  <si>
    <t>Jaklovce</t>
  </si>
  <si>
    <t>Active life Košice</t>
  </si>
  <si>
    <t>Šoltýs Milan</t>
  </si>
  <si>
    <t>MIRAD Kojatice</t>
  </si>
  <si>
    <t>Pribičko Peter</t>
  </si>
  <si>
    <t>ŽSR Košice</t>
  </si>
  <si>
    <t>Hermanovce nad Topoľou</t>
  </si>
  <si>
    <t>Žilková Tatiana</t>
  </si>
  <si>
    <t>Stavač Slavomír</t>
  </si>
  <si>
    <t>Fotta Rastislav</t>
  </si>
  <si>
    <t>Seman Marek</t>
  </si>
  <si>
    <t>POL</t>
  </si>
  <si>
    <t>Janovič Peter</t>
  </si>
  <si>
    <t>9 km - muži nad 70 rokov</t>
  </si>
  <si>
    <t>NF</t>
  </si>
  <si>
    <t>.</t>
  </si>
  <si>
    <t>Výsledková listina "Šebešskej pätnástky" zo dňa 3. júna 2018</t>
  </si>
  <si>
    <t xml:space="preserve">30. ročník </t>
  </si>
  <si>
    <t>Tomčo Ján</t>
  </si>
  <si>
    <t>Fek Martin</t>
  </si>
  <si>
    <t xml:space="preserve">Kleinová Gabriela </t>
  </si>
  <si>
    <t>SC Road Runners</t>
  </si>
  <si>
    <t xml:space="preserve">Fedor Ondrej </t>
  </si>
  <si>
    <t xml:space="preserve">SC Road Runners </t>
  </si>
  <si>
    <t xml:space="preserve">Zábavník  Jozef </t>
  </si>
  <si>
    <t>Špirengová Veronika</t>
  </si>
  <si>
    <t>Mandúch Ján</t>
  </si>
  <si>
    <t>Pekár Radoslav</t>
  </si>
  <si>
    <t xml:space="preserve">Active life </t>
  </si>
  <si>
    <t>Dančišinová Lucia</t>
  </si>
  <si>
    <t>Čergov Run</t>
  </si>
  <si>
    <t>Bernát Andrej</t>
  </si>
  <si>
    <t xml:space="preserve">Polaček Imrich  </t>
  </si>
  <si>
    <t xml:space="preserve">Malý Šariš </t>
  </si>
  <si>
    <t>Šebejova Marka</t>
  </si>
  <si>
    <t xml:space="preserve">Prešov </t>
  </si>
  <si>
    <t>o5 BK Furča - Košice</t>
  </si>
  <si>
    <t>Baláž Jaro</t>
  </si>
  <si>
    <t>Active Life Košice</t>
  </si>
  <si>
    <t>Demčo Michal</t>
  </si>
  <si>
    <t>KTR STEEL s.r.o. Vranov n/T</t>
  </si>
  <si>
    <t>Verčimák Vladimír</t>
  </si>
  <si>
    <t>Guman Marek</t>
  </si>
  <si>
    <t xml:space="preserve">Kohút Peter </t>
  </si>
  <si>
    <t>Kišš Jozef</t>
  </si>
  <si>
    <t>Subaru Villach</t>
  </si>
  <si>
    <t>Vavrek Adrián</t>
  </si>
  <si>
    <t>Reicher Vladislav</t>
  </si>
  <si>
    <t>Trebišov</t>
  </si>
  <si>
    <t>Vojtek Vladimir</t>
  </si>
  <si>
    <t>www.BERRYVE.sk</t>
  </si>
  <si>
    <t xml:space="preserve">Horváth Juraj </t>
  </si>
  <si>
    <t>Kassay Vojtech</t>
  </si>
  <si>
    <t>Vojaček Katarína</t>
  </si>
  <si>
    <t>Rohaľ Ján</t>
  </si>
  <si>
    <t>Hudáková Iveta</t>
  </si>
  <si>
    <t>Rohrböck Michal</t>
  </si>
  <si>
    <t>Tudevdorj Stela</t>
  </si>
  <si>
    <t>Vojtek Ján</t>
  </si>
  <si>
    <t>Božová Danica</t>
  </si>
  <si>
    <t>Bežecký klub Poprad</t>
  </si>
  <si>
    <t>Banik a syn s.r.o.</t>
  </si>
  <si>
    <t>TMS International, Košice</t>
  </si>
  <si>
    <t>Belle Export-Import Košice</t>
  </si>
  <si>
    <t>Kopčáková Beáta</t>
  </si>
  <si>
    <t>Metropol Košice</t>
  </si>
  <si>
    <t>Pitrovská Regina</t>
  </si>
  <si>
    <t>Birknerová Adriana</t>
  </si>
  <si>
    <t>Fecík Marek</t>
  </si>
  <si>
    <t>Maratónsky klub Košice</t>
  </si>
  <si>
    <t>Štubňa Miroslav</t>
  </si>
  <si>
    <t>VTJ VU 6335 Prešov</t>
  </si>
  <si>
    <t>Krajňáková Katarína</t>
  </si>
  <si>
    <t>Bukovič Norbert</t>
  </si>
  <si>
    <t>NIKA WRC Rožňava</t>
  </si>
  <si>
    <t xml:space="preserve">Mlynarčík Bohuslav </t>
  </si>
  <si>
    <t>C.A.P Prešov</t>
  </si>
  <si>
    <t>Erdélyi Kolárska</t>
  </si>
  <si>
    <t>Activ life</t>
  </si>
  <si>
    <t>Šlosár Mário</t>
  </si>
  <si>
    <t xml:space="preserve">Rakacká Andrea </t>
  </si>
  <si>
    <t>Active life</t>
  </si>
  <si>
    <t xml:space="preserve">Višňovský Tomáš  </t>
  </si>
  <si>
    <t>ČergovRun</t>
  </si>
  <si>
    <t xml:space="preserve">Višňovský Lukáš </t>
  </si>
  <si>
    <t>Mihál Juraj</t>
  </si>
  <si>
    <t>Ňachaj Pavol</t>
  </si>
  <si>
    <t>Teriakovská Maracaná</t>
  </si>
  <si>
    <t>Dutková Lenka</t>
  </si>
  <si>
    <t>ŠK pre Radosť</t>
  </si>
  <si>
    <t>Kožušková Tonka</t>
  </si>
  <si>
    <t xml:space="preserve">Falisová Ľudmila </t>
  </si>
  <si>
    <t xml:space="preserve">Lukačková Jana </t>
  </si>
  <si>
    <t>OcÚ Rudlov</t>
  </si>
  <si>
    <t>Brezina Ľudovít</t>
  </si>
  <si>
    <t>Vašková Dana</t>
  </si>
  <si>
    <t>Jurušová Renáta</t>
  </si>
  <si>
    <t>Vilhan Peter</t>
  </si>
  <si>
    <t>Pavlov Jaroslav</t>
  </si>
  <si>
    <t>OBS Prešov wajasy s.r.o.</t>
  </si>
  <si>
    <t xml:space="preserve">Stavač Róbert </t>
  </si>
  <si>
    <t xml:space="preserve">Fintice </t>
  </si>
  <si>
    <t>Pudelsky Andrej</t>
  </si>
  <si>
    <t>Šestáková Ivana</t>
  </si>
  <si>
    <t>Erdélyiová Marta</t>
  </si>
  <si>
    <t>Nemocnica Košice Šaca Running Team</t>
  </si>
  <si>
    <t>Fazekaš Miroslav</t>
  </si>
  <si>
    <t>Košický samosprávny kraj</t>
  </si>
  <si>
    <t xml:space="preserve">Hricová Daniela </t>
  </si>
  <si>
    <t>Made in Košice</t>
  </si>
  <si>
    <t>Maľuk Marek</t>
  </si>
  <si>
    <t>VU 1007 Prešov</t>
  </si>
  <si>
    <t>Jurčišin Mikuláš</t>
  </si>
  <si>
    <t>Prepletaj nôžkami</t>
  </si>
  <si>
    <t>Harvan Radoslav</t>
  </si>
  <si>
    <t xml:space="preserve">Sc Road Runners Prešov </t>
  </si>
  <si>
    <t>Harvanová Jana</t>
  </si>
  <si>
    <t xml:space="preserve">Sc Road runners Prešov </t>
  </si>
  <si>
    <t xml:space="preserve">Gašparovič Juraj </t>
  </si>
  <si>
    <t>Dzurov Daniel</t>
  </si>
  <si>
    <t>Gluchý Ľubomír</t>
  </si>
  <si>
    <t xml:space="preserve">Svatoň František </t>
  </si>
  <si>
    <t>Velesová Tatiana</t>
  </si>
  <si>
    <t>Seman Igor</t>
  </si>
  <si>
    <t>Giňovská Martina</t>
  </si>
  <si>
    <t>Danč Bartolomej</t>
  </si>
  <si>
    <t>Kráľ Martin</t>
  </si>
  <si>
    <t>Maroš Matúš</t>
  </si>
  <si>
    <t>Marošová Lucia</t>
  </si>
  <si>
    <t>Kalata Ján</t>
  </si>
  <si>
    <t>Papp Zoltán</t>
  </si>
  <si>
    <t>MBK Veľké Kapušany</t>
  </si>
  <si>
    <t>Vargaeštok Gejza</t>
  </si>
  <si>
    <t>Puškárik Benjamín</t>
  </si>
  <si>
    <t>Gabri Lorant</t>
  </si>
  <si>
    <t>Kondáš Róbert</t>
  </si>
  <si>
    <t>Hajduk Milan</t>
  </si>
  <si>
    <t>Krištanová Mahuliena</t>
  </si>
  <si>
    <t>Pavlinský Peter</t>
  </si>
  <si>
    <t>Paločko Miloš</t>
  </si>
  <si>
    <t xml:space="preserve">OBS Prešov </t>
  </si>
  <si>
    <t>UNIKOV Bardejov</t>
  </si>
  <si>
    <t>Code2B Košice</t>
  </si>
  <si>
    <t>Stropkov</t>
  </si>
  <si>
    <t>OcÚ Žipov</t>
  </si>
  <si>
    <t>Petnuchová Petra</t>
  </si>
  <si>
    <t>Imrich Peter</t>
  </si>
  <si>
    <t>Soľ</t>
  </si>
  <si>
    <t>Bašista Vincent</t>
  </si>
  <si>
    <t>OcÚ Denjata</t>
  </si>
  <si>
    <t>Matej Lukáš</t>
  </si>
  <si>
    <t>ŠKMBKS Triathlon</t>
  </si>
  <si>
    <t>Matej Ondrej</t>
  </si>
  <si>
    <t>Baran Blažej</t>
  </si>
  <si>
    <t>Korinek Ivan</t>
  </si>
  <si>
    <t>Rychvalská Mária</t>
  </si>
  <si>
    <t>Kapa Slavomír</t>
  </si>
  <si>
    <t>Petráš Imrich</t>
  </si>
  <si>
    <t>Mockovčiaková Timea</t>
  </si>
  <si>
    <t>Kiššová Oľga</t>
  </si>
  <si>
    <t>Tomčová Tamara</t>
  </si>
  <si>
    <t>Tomčo Šimon</t>
  </si>
  <si>
    <t>Niko Jozef</t>
  </si>
  <si>
    <t>Hermanovce na Topľou</t>
  </si>
  <si>
    <t>Jurko Ján</t>
  </si>
  <si>
    <t>Ondič Gabriel</t>
  </si>
  <si>
    <t>Hermanovce nad Topľou</t>
  </si>
  <si>
    <t>Kolesárová Jana</t>
  </si>
  <si>
    <t>Hájnik Matúš</t>
  </si>
  <si>
    <t>JUSTECO Humenné</t>
  </si>
  <si>
    <t>OcÚ Rokycany</t>
  </si>
  <si>
    <t>Fabrici Milan</t>
  </si>
  <si>
    <t>Katunský Marián</t>
  </si>
  <si>
    <t>Sopko Anton</t>
  </si>
  <si>
    <t>Vaško Peter</t>
  </si>
  <si>
    <t>OcÚ Brežany</t>
  </si>
  <si>
    <t>Menyhert Viktor</t>
  </si>
  <si>
    <t>Bosák Anton</t>
  </si>
  <si>
    <t>Gargalovič Jozef</t>
  </si>
  <si>
    <t>Gargalovič Ján</t>
  </si>
  <si>
    <t>Halečka František</t>
  </si>
  <si>
    <t>Fričkovce</t>
  </si>
  <si>
    <t>Sidorják Peter</t>
  </si>
  <si>
    <t>Sidorjáková Andrea</t>
  </si>
  <si>
    <t>Doležal Jozef</t>
  </si>
  <si>
    <t>Sabanoš Gejza</t>
  </si>
  <si>
    <t>Maras team</t>
  </si>
  <si>
    <t>Žonca Milan</t>
  </si>
  <si>
    <t>Dancáková Katarína</t>
  </si>
  <si>
    <t>Iľko Vladimír</t>
  </si>
  <si>
    <t>VÚ 1007  Prešov</t>
  </si>
  <si>
    <t>Homoľa Martin</t>
  </si>
  <si>
    <t>Bajerov</t>
  </si>
  <si>
    <t>Šoltýs Peter</t>
  </si>
  <si>
    <t>Kundračík Miroslav</t>
  </si>
  <si>
    <t xml:space="preserve">Lidl PO </t>
  </si>
  <si>
    <t>Tirpák Matúš</t>
  </si>
  <si>
    <t>Doležal Lukáš</t>
  </si>
  <si>
    <t>Michalovce</t>
  </si>
  <si>
    <t>Mihalík Štefan</t>
  </si>
  <si>
    <t>Fulianka</t>
  </si>
  <si>
    <t>Šoltis Richard</t>
  </si>
  <si>
    <t>SR TG Brno</t>
  </si>
  <si>
    <t>Stavač Milan</t>
  </si>
  <si>
    <t>Lear Prešov</t>
  </si>
  <si>
    <t>Himič Lukáš</t>
  </si>
  <si>
    <t>Active live</t>
  </si>
  <si>
    <t>Pudelská Ivana</t>
  </si>
  <si>
    <t>o5 BK Furča Košice</t>
  </si>
  <si>
    <t>Čiripová Jolana</t>
  </si>
  <si>
    <t>Kizek Peter</t>
  </si>
  <si>
    <t>Bačo Tomáš</t>
  </si>
  <si>
    <t>Sobrance</t>
  </si>
  <si>
    <t>Čura Kristián</t>
  </si>
  <si>
    <t>Fabrici Václav</t>
  </si>
  <si>
    <t>Kalina Adam</t>
  </si>
  <si>
    <t>VIKOL-N Prešov</t>
  </si>
  <si>
    <t>Pavúková Slávka</t>
  </si>
  <si>
    <t>Proč</t>
  </si>
  <si>
    <t>Bosáková Zuzana</t>
  </si>
  <si>
    <t>Dzureň Rudolf</t>
  </si>
  <si>
    <t>Malá Ida</t>
  </si>
  <si>
    <t>Vysoký Miroslav</t>
  </si>
  <si>
    <t>Podhradík</t>
  </si>
  <si>
    <t>Vysoká Jana</t>
  </si>
  <si>
    <t>Štraus Richard</t>
  </si>
  <si>
    <t>Dečo Richard</t>
  </si>
  <si>
    <t>Dečo Michal</t>
  </si>
  <si>
    <t>INNOGY Košice</t>
  </si>
  <si>
    <t>Blaho Ľubomír</t>
  </si>
  <si>
    <t>ŠK Achilles Handlová</t>
  </si>
  <si>
    <t>Sabol Slavomír</t>
  </si>
  <si>
    <t>Falck</t>
  </si>
  <si>
    <t>Majza Patrik</t>
  </si>
  <si>
    <t>Šimočko Matúš</t>
  </si>
  <si>
    <t>Szabo Jaroslav</t>
  </si>
  <si>
    <t>Závacký Pavel</t>
  </si>
  <si>
    <t>Homolová Zdenka</t>
  </si>
  <si>
    <t>Kubíková Mária</t>
  </si>
  <si>
    <t>Haniska</t>
  </si>
  <si>
    <t>Polakovič Marek</t>
  </si>
  <si>
    <t>Priezvisko a Meno</t>
  </si>
  <si>
    <t>DOR</t>
  </si>
  <si>
    <t>3 km   -   dorastenci</t>
  </si>
  <si>
    <t>dorastenky</t>
  </si>
  <si>
    <t>Hermanovský bežecký oddiel</t>
  </si>
  <si>
    <t>3 km - mimo poradie</t>
  </si>
  <si>
    <t>9 km - mimo poradie</t>
  </si>
  <si>
    <r>
      <t xml:space="preserve"> </t>
    </r>
    <r>
      <rPr>
        <b/>
        <sz val="8"/>
        <color indexed="9"/>
        <rFont val="Arial"/>
        <family val="2"/>
      </rPr>
      <t xml:space="preserve"> .</t>
    </r>
    <r>
      <rPr>
        <b/>
        <sz val="8"/>
        <color indexed="8"/>
        <rFont val="Arial"/>
        <family val="2"/>
      </rPr>
      <t xml:space="preserve">  </t>
    </r>
  </si>
  <si>
    <t>Dievčatá</t>
  </si>
  <si>
    <t>Poradie</t>
  </si>
  <si>
    <t>od 2015/ do 3 R. D1</t>
  </si>
  <si>
    <t>2013-2014 / 4-5R. D2</t>
  </si>
  <si>
    <t>2011-2012/ 6-7 R. D3</t>
  </si>
  <si>
    <t>2010-2009 / 8-9 R. D4</t>
  </si>
  <si>
    <t>2007- 2008 / 10-11 R.D5</t>
  </si>
  <si>
    <t>2005-2006 /12-13R D6</t>
  </si>
  <si>
    <t>2003- 2004 / 14-15R D7</t>
  </si>
  <si>
    <t>1.</t>
  </si>
  <si>
    <t>Mariana Safková</t>
  </si>
  <si>
    <t xml:space="preserve"> Michaela Matiašová</t>
  </si>
  <si>
    <t xml:space="preserve"> Natália Weissová</t>
  </si>
  <si>
    <t xml:space="preserve"> Diana Petková</t>
  </si>
  <si>
    <t xml:space="preserve"> Aneta Tokárová</t>
  </si>
  <si>
    <t xml:space="preserve"> Tamara Tokárová</t>
  </si>
  <si>
    <t xml:space="preserve"> Soňa Kmecová</t>
  </si>
  <si>
    <t>2.</t>
  </si>
  <si>
    <t>Ella Lange</t>
  </si>
  <si>
    <t xml:space="preserve"> Zara Trkáčová</t>
  </si>
  <si>
    <t xml:space="preserve"> Zara Žlebčíková</t>
  </si>
  <si>
    <t xml:space="preserve"> Nina Szatmary</t>
  </si>
  <si>
    <t xml:space="preserve"> Ivana Baricová</t>
  </si>
  <si>
    <t xml:space="preserve"> Timea Szatmary</t>
  </si>
  <si>
    <t xml:space="preserve"> Vanesa Majdáková</t>
  </si>
  <si>
    <t>3.</t>
  </si>
  <si>
    <t>Saša Stajančová</t>
  </si>
  <si>
    <t xml:space="preserve"> Zuzana Janovičová</t>
  </si>
  <si>
    <t xml:space="preserve"> Klarka Bauerová</t>
  </si>
  <si>
    <t xml:space="preserve"> Petra Butoracová</t>
  </si>
  <si>
    <t xml:space="preserve"> Alexandra Cabanová</t>
  </si>
  <si>
    <t xml:space="preserve"> Júlia Šarišská</t>
  </si>
  <si>
    <t xml:space="preserve"> Patrícia Majdáková</t>
  </si>
  <si>
    <t>4.</t>
  </si>
  <si>
    <t>Šarlota Tokárová</t>
  </si>
  <si>
    <t xml:space="preserve"> Nina Kormaníková</t>
  </si>
  <si>
    <t xml:space="preserve"> Nina Galiková</t>
  </si>
  <si>
    <t xml:space="preserve"> Nikol Kovalčíková</t>
  </si>
  <si>
    <t xml:space="preserve"> Romana Mesárčová</t>
  </si>
  <si>
    <t xml:space="preserve"> Andrea Šuťaková</t>
  </si>
  <si>
    <t>5.</t>
  </si>
  <si>
    <t>Tamara Galiková</t>
  </si>
  <si>
    <t xml:space="preserve"> Sofia Kovaľová</t>
  </si>
  <si>
    <t xml:space="preserve"> Karina Bandžuchová</t>
  </si>
  <si>
    <t xml:space="preserve"> Kristína Guregová</t>
  </si>
  <si>
    <t xml:space="preserve"> Aneta Korineková</t>
  </si>
  <si>
    <t xml:space="preserve"> Alexandra Terpaková</t>
  </si>
  <si>
    <t>6.</t>
  </si>
  <si>
    <t>Ela Galiková</t>
  </si>
  <si>
    <t xml:space="preserve"> Zoja Bankaničová</t>
  </si>
  <si>
    <t xml:space="preserve"> Sara Lemetová</t>
  </si>
  <si>
    <t xml:space="preserve"> Michaela Svatušková</t>
  </si>
  <si>
    <t xml:space="preserve"> Veronika Mikolajová</t>
  </si>
  <si>
    <t xml:space="preserve"> Mariana Majdaková</t>
  </si>
  <si>
    <t>7.</t>
  </si>
  <si>
    <t>Katarína Okuľárová</t>
  </si>
  <si>
    <t xml:space="preserve"> Elisa Vojtašková</t>
  </si>
  <si>
    <t xml:space="preserve"> Broňa Beňová</t>
  </si>
  <si>
    <t xml:space="preserve"> Janka Šarišská</t>
  </si>
  <si>
    <t xml:space="preserve"> Viktória Klovaničová</t>
  </si>
  <si>
    <t xml:space="preserve"> Dominika Jurašeková</t>
  </si>
  <si>
    <t>8.</t>
  </si>
  <si>
    <t>Melisa Mižaninová</t>
  </si>
  <si>
    <t xml:space="preserve"> Kamila Lešková</t>
  </si>
  <si>
    <t xml:space="preserve"> Anita Feková</t>
  </si>
  <si>
    <t xml:space="preserve"> Vanesa Semanová</t>
  </si>
  <si>
    <t xml:space="preserve"> Ema Friewaldová</t>
  </si>
  <si>
    <t xml:space="preserve"> Karolína Klovaničová</t>
  </si>
  <si>
    <t>9.</t>
  </si>
  <si>
    <t>Nela Mikolajová</t>
  </si>
  <si>
    <t xml:space="preserve"> Sabina Homolová</t>
  </si>
  <si>
    <t xml:space="preserve"> Ema Verešpejová</t>
  </si>
  <si>
    <t xml:space="preserve"> Chovancová Zuzana </t>
  </si>
  <si>
    <t xml:space="preserve"> Timea Mihočová</t>
  </si>
  <si>
    <t xml:space="preserve"> Niki Žilková</t>
  </si>
  <si>
    <t>10.</t>
  </si>
  <si>
    <t>Karolína Kivaderová</t>
  </si>
  <si>
    <t xml:space="preserve"> Sofia Vardziková</t>
  </si>
  <si>
    <t xml:space="preserve"> Noemi Kiššová</t>
  </si>
  <si>
    <t xml:space="preserve"> Nina Korineková</t>
  </si>
  <si>
    <t xml:space="preserve"> Tamara Urdová</t>
  </si>
  <si>
    <t>11.</t>
  </si>
  <si>
    <t>Alexandra Matiašová</t>
  </si>
  <si>
    <t xml:space="preserve"> Anna Niková</t>
  </si>
  <si>
    <t xml:space="preserve"> Terézia Gluchá</t>
  </si>
  <si>
    <t xml:space="preserve"> Ivana Korineková</t>
  </si>
  <si>
    <t xml:space="preserve"> Kamila Butorácová</t>
  </si>
  <si>
    <t>12.</t>
  </si>
  <si>
    <t>Michaella Šuťaková</t>
  </si>
  <si>
    <t>Natalia Mušková</t>
  </si>
  <si>
    <t xml:space="preserve"> Petra Bauerová</t>
  </si>
  <si>
    <t>Kristína Krivá</t>
  </si>
  <si>
    <t xml:space="preserve"> Natália Šimčíková</t>
  </si>
  <si>
    <t>13.</t>
  </si>
  <si>
    <t>Lujza Sajdaková</t>
  </si>
  <si>
    <t xml:space="preserve"> Laura Krivakovaková</t>
  </si>
  <si>
    <t xml:space="preserve"> Gretka Mižaninová</t>
  </si>
  <si>
    <t xml:space="preserve"> Dominika Cvancigerová</t>
  </si>
  <si>
    <t xml:space="preserve"> Ema Kubíková</t>
  </si>
  <si>
    <t>14.</t>
  </si>
  <si>
    <t>Kamila Krivá</t>
  </si>
  <si>
    <t xml:space="preserve"> Mia Mižaninová</t>
  </si>
  <si>
    <t>Tamara Krehliková</t>
  </si>
  <si>
    <t xml:space="preserve"> Barbora Senková</t>
  </si>
  <si>
    <t xml:space="preserve"> Nikola Cvancigerová</t>
  </si>
  <si>
    <t>15.</t>
  </si>
  <si>
    <t>Elička Bačová</t>
  </si>
  <si>
    <t xml:space="preserve"> Veronika Mižaninová</t>
  </si>
  <si>
    <t xml:space="preserve"> Jana Biščáková</t>
  </si>
  <si>
    <t>16.</t>
  </si>
  <si>
    <t>Petra Hoľvová</t>
  </si>
  <si>
    <t xml:space="preserve"> Martinka Rapliková</t>
  </si>
  <si>
    <t xml:space="preserve"> Diana Dugasová</t>
  </si>
  <si>
    <t>17.</t>
  </si>
  <si>
    <t>18.</t>
  </si>
  <si>
    <t>19.</t>
  </si>
  <si>
    <t>20.</t>
  </si>
  <si>
    <t>Chlapci</t>
  </si>
  <si>
    <t>od 2015 /do 3 R. CH1</t>
  </si>
  <si>
    <t>2013-2014/ 4-5R. CH2</t>
  </si>
  <si>
    <t>2011-2012/ 6-7 R. CH3</t>
  </si>
  <si>
    <t>2010 - 2009 / 8-9 R. CH4</t>
  </si>
  <si>
    <t>2007 - 2008 / 10-11 R CH5</t>
  </si>
  <si>
    <t>2005-2006 /12-13R. CH6</t>
  </si>
  <si>
    <t>2003- 2004 / 14-15R. CH7</t>
  </si>
  <si>
    <t>Tomáš Oľha</t>
  </si>
  <si>
    <t xml:space="preserve"> Alex Daňko</t>
  </si>
  <si>
    <t xml:space="preserve"> Matej Mítnik</t>
  </si>
  <si>
    <t xml:space="preserve"> Martin Ján Sabol</t>
  </si>
  <si>
    <t xml:space="preserve"> Adam Lange</t>
  </si>
  <si>
    <t xml:space="preserve"> Samuel Balog</t>
  </si>
  <si>
    <t xml:space="preserve"> Šimon Rokoš</t>
  </si>
  <si>
    <t>Leo Sabo</t>
  </si>
  <si>
    <t xml:space="preserve"> Jakub Parkanský</t>
  </si>
  <si>
    <t xml:space="preserve"> Teodor Bauer</t>
  </si>
  <si>
    <t xml:space="preserve"> Sebastián Skubeň</t>
  </si>
  <si>
    <t xml:space="preserve"> Oliver Dudáš</t>
  </si>
  <si>
    <t xml:space="preserve"> Tibor Zátopek</t>
  </si>
  <si>
    <t xml:space="preserve"> Šimon Chovanec</t>
  </si>
  <si>
    <t>Dávid Kaščák</t>
  </si>
  <si>
    <t xml:space="preserve"> Dávid Šoltés</t>
  </si>
  <si>
    <t xml:space="preserve"> Vili Sabo</t>
  </si>
  <si>
    <t xml:space="preserve"> Matyas Dzurica</t>
  </si>
  <si>
    <t xml:space="preserve"> Martin Dančišin</t>
  </si>
  <si>
    <t xml:space="preserve"> Bronislav Fotul</t>
  </si>
  <si>
    <t xml:space="preserve"> Marek Homoľa</t>
  </si>
  <si>
    <t>Matias Polakovič</t>
  </si>
  <si>
    <t xml:space="preserve"> Samko Homoľa</t>
  </si>
  <si>
    <t xml:space="preserve"> Peter Vanovič</t>
  </si>
  <si>
    <t xml:space="preserve"> Marko Lipták</t>
  </si>
  <si>
    <t xml:space="preserve"> Alex Kravjar</t>
  </si>
  <si>
    <t xml:space="preserve"> Eduard Fecko</t>
  </si>
  <si>
    <t xml:space="preserve"> Matúš Baran</t>
  </si>
  <si>
    <t>Matej Rafael Hudák</t>
  </si>
  <si>
    <t xml:space="preserve"> Martin Mačura</t>
  </si>
  <si>
    <t xml:space="preserve"> Jakub Maťáš</t>
  </si>
  <si>
    <t xml:space="preserve"> Benjamin Beňa</t>
  </si>
  <si>
    <t xml:space="preserve"> Michal Šuťák</t>
  </si>
  <si>
    <t xml:space="preserve"> Patrik Krivý</t>
  </si>
  <si>
    <t xml:space="preserve"> Richard Maťašovský</t>
  </si>
  <si>
    <t>Oliver Stavač</t>
  </si>
  <si>
    <t xml:space="preserve"> Pavol Klimovič</t>
  </si>
  <si>
    <t xml:space="preserve"> Matej muška</t>
  </si>
  <si>
    <t xml:space="preserve"> Aleš Breja</t>
  </si>
  <si>
    <t xml:space="preserve"> Šimon Krivý</t>
  </si>
  <si>
    <t xml:space="preserve"> Dominik Fečo</t>
  </si>
  <si>
    <t xml:space="preserve"> Jaroslav Vojaček</t>
  </si>
  <si>
    <t>Michal Kapa</t>
  </si>
  <si>
    <t xml:space="preserve"> Maxim Mihálik</t>
  </si>
  <si>
    <t xml:space="preserve"> Daniel Jochman</t>
  </si>
  <si>
    <t xml:space="preserve"> Adam Daňko</t>
  </si>
  <si>
    <t xml:space="preserve"> Gerard Hudák</t>
  </si>
  <si>
    <t xml:space="preserve"> Michal Hudák</t>
  </si>
  <si>
    <t xml:space="preserve"> Dávid Nagy</t>
  </si>
  <si>
    <t>Matúš Pavlík</t>
  </si>
  <si>
    <t xml:space="preserve"> Peter Okľár</t>
  </si>
  <si>
    <t xml:space="preserve"> Alex Mrúz</t>
  </si>
  <si>
    <t xml:space="preserve"> Marko Tkáč</t>
  </si>
  <si>
    <t xml:space="preserve"> Daniel Nika</t>
  </si>
  <si>
    <t xml:space="preserve"> Jakub Hajduk</t>
  </si>
  <si>
    <t xml:space="preserve"> Jakub Hyria</t>
  </si>
  <si>
    <t>Miroslav Lukáč</t>
  </si>
  <si>
    <t xml:space="preserve"> Lukáš sajko</t>
  </si>
  <si>
    <t xml:space="preserve"> Adam Adamišin</t>
  </si>
  <si>
    <t xml:space="preserve"> Filip Franko</t>
  </si>
  <si>
    <t xml:space="preserve"> Radoslav Pekár</t>
  </si>
  <si>
    <t>Jakub Lemet</t>
  </si>
  <si>
    <t xml:space="preserve"> Mathias Verešpej</t>
  </si>
  <si>
    <t xml:space="preserve"> Daniel Papp</t>
  </si>
  <si>
    <t xml:space="preserve"> Markus Kordiak</t>
  </si>
  <si>
    <t xml:space="preserve"> Jakub Kapa</t>
  </si>
  <si>
    <t>Marek Sajdak</t>
  </si>
  <si>
    <t xml:space="preserve"> Ján Stanislav Fekiač</t>
  </si>
  <si>
    <t xml:space="preserve"> Jakub Polakovič</t>
  </si>
  <si>
    <t xml:space="preserve"> Max Mižanin</t>
  </si>
  <si>
    <t xml:space="preserve"> Marek Viktoriin</t>
  </si>
  <si>
    <t>Jori Vuk Palenčár</t>
  </si>
  <si>
    <t xml:space="preserve"> Oliver Krivý</t>
  </si>
  <si>
    <t xml:space="preserve"> Lukáš Kormanik</t>
  </si>
  <si>
    <t xml:space="preserve"> Filip Majdak</t>
  </si>
  <si>
    <t xml:space="preserve"> Peter Mačura</t>
  </si>
  <si>
    <t>Marko Štefančík</t>
  </si>
  <si>
    <t xml:space="preserve"> Tobias Kubík</t>
  </si>
  <si>
    <t xml:space="preserve"> Jakub Porada</t>
  </si>
  <si>
    <t xml:space="preserve"> Samuel Niko</t>
  </si>
  <si>
    <t xml:space="preserve"> Matej Klimovič</t>
  </si>
  <si>
    <t>Marko Friewald</t>
  </si>
  <si>
    <t xml:space="preserve"> Marcel Kravec</t>
  </si>
  <si>
    <t xml:space="preserve"> Jerkuš Knižka</t>
  </si>
  <si>
    <t xml:space="preserve"> Štefan Klimovič</t>
  </si>
  <si>
    <t xml:space="preserve"> Dávid Vavrek</t>
  </si>
  <si>
    <t>Richard Novický</t>
  </si>
  <si>
    <t xml:space="preserve"> Jaroslav Marcin</t>
  </si>
  <si>
    <t>Max Kordiak</t>
  </si>
  <si>
    <t xml:space="preserve"> Šimon Hudák</t>
  </si>
  <si>
    <t xml:space="preserve"> Filip Krivý</t>
  </si>
  <si>
    <t>Richard Bu</t>
  </si>
  <si>
    <t xml:space="preserve"> Eugen Guman</t>
  </si>
  <si>
    <t xml:space="preserve"> Sebastian Krivak</t>
  </si>
  <si>
    <t xml:space="preserve"> Andrej Havran</t>
  </si>
  <si>
    <t xml:space="preserve"> Michal Hajduk</t>
  </si>
  <si>
    <t xml:space="preserve"> Samuel Jakubek</t>
  </si>
  <si>
    <t xml:space="preserve"> Samuel Vranko</t>
  </si>
  <si>
    <t xml:space="preserve"> Adam Kravjar</t>
  </si>
  <si>
    <t xml:space="preserve"> Jaroslav Havran</t>
  </si>
  <si>
    <t xml:space="preserve"> Boris Duleba</t>
  </si>
  <si>
    <t xml:space="preserve"> Matúš Sajko</t>
  </si>
  <si>
    <t>21.</t>
  </si>
  <si>
    <t xml:space="preserve"> Filip Fekjač</t>
  </si>
  <si>
    <t>22.</t>
  </si>
  <si>
    <t xml:space="preserve"> Matúš Kizek</t>
  </si>
  <si>
    <t>23.</t>
  </si>
  <si>
    <t xml:space="preserve"> Adrian Stavač</t>
  </si>
</sst>
</file>

<file path=xl/styles.xml><?xml version="1.0" encoding="utf-8"?>
<styleSheet xmlns="http://schemas.openxmlformats.org/spreadsheetml/2006/main">
  <numFmts count="2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Sk&quot;;\-#,##0\ &quot;Sk&quot;"/>
    <numFmt numFmtId="165" formatCode="#,##0\ &quot;Sk&quot;;[Red]\-#,##0\ &quot;Sk&quot;"/>
    <numFmt numFmtId="166" formatCode="#,##0.00\ &quot;Sk&quot;;\-#,##0.00\ &quot;Sk&quot;"/>
    <numFmt numFmtId="167" formatCode="#,##0.00\ &quot;Sk&quot;;[Red]\-#,##0.00\ &quot;Sk&quot;"/>
    <numFmt numFmtId="168" formatCode="_-* #,##0\ &quot;Sk&quot;_-;\-* #,##0\ &quot;Sk&quot;_-;_-* &quot;-&quot;\ &quot;Sk&quot;_-;_-@_-"/>
    <numFmt numFmtId="169" formatCode="_-* #,##0\ _S_k_-;\-* #,##0\ _S_k_-;_-* &quot;-&quot;\ _S_k_-;_-@_-"/>
    <numFmt numFmtId="170" formatCode="_-* #,##0.00\ &quot;Sk&quot;_-;\-* #,##0.00\ &quot;Sk&quot;_-;_-* &quot;-&quot;??\ &quot;Sk&quot;_-;_-@_-"/>
    <numFmt numFmtId="171" formatCode="_-* #,##0.00\ _S_k_-;\-* #,##0.00\ _S_k_-;_-* &quot;-&quot;??\ _S_k_-;_-@_-"/>
    <numFmt numFmtId="172" formatCode="&quot;Áno&quot;;&quot;Áno&quot;;&quot;Nie&quot;"/>
    <numFmt numFmtId="173" formatCode="&quot;Pravda&quot;;&quot;Pravda&quot;;&quot;Nepravda&quot;"/>
    <numFmt numFmtId="174" formatCode="&quot;Zapnuté&quot;;&quot;Zapnuté&quot;;&quot;Vypnuté&quot;"/>
    <numFmt numFmtId="175" formatCode="[$€-2]\ #\ ##,000_);[Red]\([$€-2]\ #\ ##,0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¥€-2]\ #\ ##,000_);[Red]\([$€-2]\ #\ ##,000\)"/>
    <numFmt numFmtId="180" formatCode="[$-409]h:mm:ss\ AM/PM;@"/>
  </numFmts>
  <fonts count="117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sz val="12"/>
      <name val="Arial"/>
      <family val="2"/>
    </font>
    <font>
      <sz val="7"/>
      <name val="Arial"/>
      <family val="2"/>
    </font>
    <font>
      <sz val="7.5"/>
      <name val="Arial"/>
      <family val="2"/>
    </font>
    <font>
      <b/>
      <sz val="8"/>
      <color indexed="8"/>
      <name val="Arial"/>
      <family val="2"/>
    </font>
    <font>
      <b/>
      <sz val="8"/>
      <color indexed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0"/>
      <color indexed="8"/>
      <name val="Arial"/>
      <family val="2"/>
    </font>
    <font>
      <sz val="9"/>
      <color indexed="8"/>
      <name val="Arial"/>
      <family val="2"/>
    </font>
    <font>
      <sz val="8"/>
      <color indexed="8"/>
      <name val="Arial"/>
      <family val="2"/>
    </font>
    <font>
      <b/>
      <sz val="10"/>
      <color indexed="10"/>
      <name val="Arial"/>
      <family val="2"/>
    </font>
    <font>
      <b/>
      <sz val="9"/>
      <color indexed="8"/>
      <name val="Arial"/>
      <family val="2"/>
    </font>
    <font>
      <b/>
      <sz val="9"/>
      <color indexed="10"/>
      <name val="Arial"/>
      <family val="2"/>
    </font>
    <font>
      <b/>
      <sz val="9"/>
      <color indexed="17"/>
      <name val="Arial"/>
      <family val="2"/>
    </font>
    <font>
      <b/>
      <sz val="9"/>
      <color indexed="30"/>
      <name val="Arial"/>
      <family val="2"/>
    </font>
    <font>
      <b/>
      <sz val="10"/>
      <color indexed="17"/>
      <name val="Arial"/>
      <family val="2"/>
    </font>
    <font>
      <b/>
      <sz val="10"/>
      <color indexed="30"/>
      <name val="Arial"/>
      <family val="2"/>
    </font>
    <font>
      <sz val="7"/>
      <color indexed="8"/>
      <name val="Arial"/>
      <family val="2"/>
    </font>
    <font>
      <b/>
      <sz val="8"/>
      <color indexed="10"/>
      <name val="Arial"/>
      <family val="2"/>
    </font>
    <font>
      <b/>
      <sz val="8"/>
      <color indexed="30"/>
      <name val="Arial"/>
      <family val="2"/>
    </font>
    <font>
      <b/>
      <sz val="8"/>
      <color indexed="17"/>
      <name val="Arial"/>
      <family val="2"/>
    </font>
    <font>
      <b/>
      <sz val="7"/>
      <color indexed="8"/>
      <name val="Arial"/>
      <family val="2"/>
    </font>
    <font>
      <b/>
      <sz val="10"/>
      <color indexed="8"/>
      <name val="Arial"/>
      <family val="2"/>
    </font>
    <font>
      <sz val="10"/>
      <color indexed="30"/>
      <name val="Arial"/>
      <family val="2"/>
    </font>
    <font>
      <sz val="10"/>
      <color indexed="10"/>
      <name val="Arial"/>
      <family val="2"/>
    </font>
    <font>
      <sz val="10"/>
      <color indexed="17"/>
      <name val="Arial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sz val="12"/>
      <color indexed="9"/>
      <name val="Arial"/>
      <family val="2"/>
    </font>
    <font>
      <sz val="7.5"/>
      <color indexed="8"/>
      <name val="Arial"/>
      <family val="2"/>
    </font>
    <font>
      <b/>
      <sz val="12"/>
      <color indexed="9"/>
      <name val="Arial"/>
      <family val="2"/>
    </font>
    <font>
      <b/>
      <sz val="7.5"/>
      <color indexed="8"/>
      <name val="Arial"/>
      <family val="2"/>
    </font>
    <font>
      <b/>
      <sz val="7"/>
      <color indexed="10"/>
      <name val="Arial"/>
      <family val="2"/>
    </font>
    <font>
      <b/>
      <sz val="7.5"/>
      <color indexed="10"/>
      <name val="Arial"/>
      <family val="2"/>
    </font>
    <font>
      <b/>
      <sz val="7"/>
      <color indexed="30"/>
      <name val="Arial"/>
      <family val="2"/>
    </font>
    <font>
      <b/>
      <sz val="7.5"/>
      <color indexed="30"/>
      <name val="Arial"/>
      <family val="2"/>
    </font>
    <font>
      <b/>
      <sz val="7"/>
      <color indexed="17"/>
      <name val="Arial"/>
      <family val="2"/>
    </font>
    <font>
      <b/>
      <sz val="7.5"/>
      <color indexed="17"/>
      <name val="Arial"/>
      <family val="2"/>
    </font>
    <font>
      <b/>
      <sz val="14"/>
      <color indexed="8"/>
      <name val="Arial"/>
      <family val="2"/>
    </font>
    <font>
      <sz val="16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  <font>
      <sz val="9"/>
      <color theme="1"/>
      <name val="Arial"/>
      <family val="2"/>
    </font>
    <font>
      <sz val="8"/>
      <color theme="1"/>
      <name val="Arial"/>
      <family val="2"/>
    </font>
    <font>
      <b/>
      <sz val="10"/>
      <color rgb="FFFF0000"/>
      <name val="Arial"/>
      <family val="2"/>
    </font>
    <font>
      <b/>
      <sz val="9"/>
      <color theme="1"/>
      <name val="Arial"/>
      <family val="2"/>
    </font>
    <font>
      <b/>
      <sz val="9"/>
      <color rgb="FFFF0000"/>
      <name val="Arial"/>
      <family val="2"/>
    </font>
    <font>
      <b/>
      <sz val="9"/>
      <color rgb="FF00B050"/>
      <name val="Arial"/>
      <family val="2"/>
    </font>
    <font>
      <b/>
      <sz val="9"/>
      <color rgb="FF0070C0"/>
      <name val="Arial"/>
      <family val="2"/>
    </font>
    <font>
      <b/>
      <sz val="10"/>
      <color rgb="FF00B050"/>
      <name val="Arial"/>
      <family val="2"/>
    </font>
    <font>
      <b/>
      <sz val="10"/>
      <color rgb="FF0070C0"/>
      <name val="Arial"/>
      <family val="2"/>
    </font>
    <font>
      <sz val="7"/>
      <color theme="1"/>
      <name val="Arial"/>
      <family val="2"/>
    </font>
    <font>
      <b/>
      <sz val="8"/>
      <color rgb="FFFF0000"/>
      <name val="Arial"/>
      <family val="2"/>
    </font>
    <font>
      <b/>
      <sz val="8"/>
      <color rgb="FF0070C0"/>
      <name val="Arial"/>
      <family val="2"/>
    </font>
    <font>
      <b/>
      <sz val="8"/>
      <color rgb="FF00B050"/>
      <name val="Arial"/>
      <family val="2"/>
    </font>
    <font>
      <b/>
      <sz val="7"/>
      <color theme="1"/>
      <name val="Arial"/>
      <family val="2"/>
    </font>
    <font>
      <b/>
      <sz val="10"/>
      <color theme="1"/>
      <name val="Arial"/>
      <family val="2"/>
    </font>
    <font>
      <b/>
      <sz val="8"/>
      <color theme="1"/>
      <name val="Arial"/>
      <family val="2"/>
    </font>
    <font>
      <sz val="10"/>
      <color rgb="FF0070C0"/>
      <name val="Arial"/>
      <family val="2"/>
    </font>
    <font>
      <sz val="10"/>
      <color rgb="FFFF0000"/>
      <name val="Arial"/>
      <family val="2"/>
    </font>
    <font>
      <sz val="10"/>
      <color rgb="FF00B050"/>
      <name val="Arial"/>
      <family val="2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7.5"/>
      <color theme="1"/>
      <name val="Arial"/>
      <family val="2"/>
    </font>
    <font>
      <b/>
      <sz val="12"/>
      <color theme="0"/>
      <name val="Arial"/>
      <family val="2"/>
    </font>
    <font>
      <b/>
      <sz val="7.5"/>
      <color theme="1"/>
      <name val="Arial"/>
      <family val="2"/>
    </font>
    <font>
      <b/>
      <sz val="7"/>
      <color rgb="FFFF0000"/>
      <name val="Arial"/>
      <family val="2"/>
    </font>
    <font>
      <b/>
      <sz val="7.5"/>
      <color rgb="FFFF0000"/>
      <name val="Arial"/>
      <family val="2"/>
    </font>
    <font>
      <b/>
      <sz val="7"/>
      <color rgb="FF0070C0"/>
      <name val="Arial"/>
      <family val="2"/>
    </font>
    <font>
      <b/>
      <sz val="7.5"/>
      <color rgb="FF0070C0"/>
      <name val="Arial"/>
      <family val="2"/>
    </font>
    <font>
      <b/>
      <sz val="7"/>
      <color rgb="FF00B050"/>
      <name val="Arial"/>
      <family val="2"/>
    </font>
    <font>
      <b/>
      <sz val="7.5"/>
      <color rgb="FF00B050"/>
      <name val="Arial"/>
      <family val="2"/>
    </font>
    <font>
      <b/>
      <sz val="14"/>
      <color theme="1"/>
      <name val="Arial"/>
      <family val="2"/>
    </font>
    <font>
      <sz val="16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 tint="0.49998000264167786"/>
        <bgColor indexed="64"/>
      </patternFill>
    </fill>
    <fill>
      <patternFill patternType="solid">
        <fgColor theme="0" tint="-0.3499799966812134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6" fillId="2" borderId="0" applyNumberFormat="0" applyBorder="0" applyAlignment="0" applyProtection="0"/>
    <xf numFmtId="0" fontId="66" fillId="3" borderId="0" applyNumberFormat="0" applyBorder="0" applyAlignment="0" applyProtection="0"/>
    <xf numFmtId="0" fontId="66" fillId="4" borderId="0" applyNumberFormat="0" applyBorder="0" applyAlignment="0" applyProtection="0"/>
    <xf numFmtId="0" fontId="66" fillId="5" borderId="0" applyNumberFormat="0" applyBorder="0" applyAlignment="0" applyProtection="0"/>
    <xf numFmtId="0" fontId="66" fillId="6" borderId="0" applyNumberFormat="0" applyBorder="0" applyAlignment="0" applyProtection="0"/>
    <xf numFmtId="0" fontId="66" fillId="7" borderId="0" applyNumberFormat="0" applyBorder="0" applyAlignment="0" applyProtection="0"/>
    <xf numFmtId="0" fontId="66" fillId="8" borderId="0" applyNumberFormat="0" applyBorder="0" applyAlignment="0" applyProtection="0"/>
    <xf numFmtId="0" fontId="66" fillId="9" borderId="0" applyNumberFormat="0" applyBorder="0" applyAlignment="0" applyProtection="0"/>
    <xf numFmtId="0" fontId="66" fillId="10" borderId="0" applyNumberFormat="0" applyBorder="0" applyAlignment="0" applyProtection="0"/>
    <xf numFmtId="0" fontId="66" fillId="11" borderId="0" applyNumberFormat="0" applyBorder="0" applyAlignment="0" applyProtection="0"/>
    <xf numFmtId="0" fontId="66" fillId="12" borderId="0" applyNumberFormat="0" applyBorder="0" applyAlignment="0" applyProtection="0"/>
    <xf numFmtId="0" fontId="66" fillId="13" borderId="0" applyNumberFormat="0" applyBorder="0" applyAlignment="0" applyProtection="0"/>
    <xf numFmtId="0" fontId="67" fillId="14" borderId="0" applyNumberFormat="0" applyBorder="0" applyAlignment="0" applyProtection="0"/>
    <xf numFmtId="0" fontId="67" fillId="15" borderId="0" applyNumberFormat="0" applyBorder="0" applyAlignment="0" applyProtection="0"/>
    <xf numFmtId="0" fontId="67" fillId="16" borderId="0" applyNumberFormat="0" applyBorder="0" applyAlignment="0" applyProtection="0"/>
    <xf numFmtId="0" fontId="67" fillId="17" borderId="0" applyNumberFormat="0" applyBorder="0" applyAlignment="0" applyProtection="0"/>
    <xf numFmtId="0" fontId="67" fillId="18" borderId="0" applyNumberFormat="0" applyBorder="0" applyAlignment="0" applyProtection="0"/>
    <xf numFmtId="0" fontId="67" fillId="19" borderId="0" applyNumberFormat="0" applyBorder="0" applyAlignment="0" applyProtection="0"/>
    <xf numFmtId="0" fontId="67" fillId="20" borderId="0" applyNumberFormat="0" applyBorder="0" applyAlignment="0" applyProtection="0"/>
    <xf numFmtId="0" fontId="67" fillId="21" borderId="0" applyNumberFormat="0" applyBorder="0" applyAlignment="0" applyProtection="0"/>
    <xf numFmtId="0" fontId="67" fillId="22" borderId="0" applyNumberFormat="0" applyBorder="0" applyAlignment="0" applyProtection="0"/>
    <xf numFmtId="0" fontId="67" fillId="23" borderId="0" applyNumberFormat="0" applyBorder="0" applyAlignment="0" applyProtection="0"/>
    <xf numFmtId="0" fontId="67" fillId="24" borderId="0" applyNumberFormat="0" applyBorder="0" applyAlignment="0" applyProtection="0"/>
    <xf numFmtId="0" fontId="67" fillId="25" borderId="0" applyNumberFormat="0" applyBorder="0" applyAlignment="0" applyProtection="0"/>
    <xf numFmtId="0" fontId="68" fillId="26" borderId="0" applyNumberFormat="0" applyBorder="0" applyAlignment="0" applyProtection="0"/>
    <xf numFmtId="0" fontId="69" fillId="27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7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71" fillId="28" borderId="0" applyNumberFormat="0" applyBorder="0" applyAlignment="0" applyProtection="0"/>
    <xf numFmtId="0" fontId="72" fillId="0" borderId="2" applyNumberFormat="0" applyFill="0" applyAlignment="0" applyProtection="0"/>
    <xf numFmtId="0" fontId="73" fillId="0" borderId="3" applyNumberFormat="0" applyFill="0" applyAlignment="0" applyProtection="0"/>
    <xf numFmtId="0" fontId="74" fillId="0" borderId="4" applyNumberFormat="0" applyFill="0" applyAlignment="0" applyProtection="0"/>
    <xf numFmtId="0" fontId="74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75" fillId="29" borderId="5" applyNumberFormat="0" applyAlignment="0" applyProtection="0"/>
    <xf numFmtId="0" fontId="76" fillId="30" borderId="1" applyNumberFormat="0" applyAlignment="0" applyProtection="0"/>
    <xf numFmtId="0" fontId="77" fillId="0" borderId="6" applyNumberFormat="0" applyFill="0" applyAlignment="0" applyProtection="0"/>
    <xf numFmtId="0" fontId="78" fillId="31" borderId="0" applyNumberFormat="0" applyBorder="0" applyAlignment="0" applyProtection="0"/>
    <xf numFmtId="0" fontId="0" fillId="32" borderId="7" applyNumberFormat="0" applyFont="0" applyAlignment="0" applyProtection="0"/>
    <xf numFmtId="0" fontId="79" fillId="27" borderId="8" applyNumberFormat="0" applyAlignment="0" applyProtection="0"/>
    <xf numFmtId="9" fontId="0" fillId="0" borderId="0" applyFont="0" applyFill="0" applyBorder="0" applyAlignment="0" applyProtection="0"/>
    <xf numFmtId="0" fontId="80" fillId="0" borderId="0" applyNumberFormat="0" applyFill="0" applyBorder="0" applyAlignment="0" applyProtection="0"/>
    <xf numFmtId="0" fontId="81" fillId="0" borderId="9" applyNumberFormat="0" applyFill="0" applyAlignment="0" applyProtection="0"/>
    <xf numFmtId="0" fontId="82" fillId="0" borderId="0" applyNumberFormat="0" applyFill="0" applyBorder="0" applyAlignment="0" applyProtection="0"/>
  </cellStyleXfs>
  <cellXfs count="268">
    <xf numFmtId="0" fontId="0" fillId="0" borderId="0" xfId="0" applyAlignment="1">
      <alignment/>
    </xf>
    <xf numFmtId="0" fontId="83" fillId="33" borderId="10" xfId="0" applyFont="1" applyFill="1" applyBorder="1" applyAlignment="1">
      <alignment horizontal="center"/>
    </xf>
    <xf numFmtId="0" fontId="84" fillId="0" borderId="10" xfId="0" applyFont="1" applyBorder="1" applyAlignment="1">
      <alignment horizontal="center"/>
    </xf>
    <xf numFmtId="0" fontId="83" fillId="33" borderId="0" xfId="0" applyFont="1" applyFill="1" applyBorder="1" applyAlignment="1">
      <alignment horizontal="center"/>
    </xf>
    <xf numFmtId="0" fontId="84" fillId="0" borderId="0" xfId="0" applyFont="1" applyBorder="1" applyAlignment="1">
      <alignment horizontal="center"/>
    </xf>
    <xf numFmtId="0" fontId="85" fillId="33" borderId="10" xfId="0" applyFont="1" applyFill="1" applyBorder="1" applyAlignment="1">
      <alignment horizontal="center"/>
    </xf>
    <xf numFmtId="0" fontId="83" fillId="33" borderId="0" xfId="0" applyFont="1" applyFill="1" applyAlignment="1">
      <alignment/>
    </xf>
    <xf numFmtId="0" fontId="86" fillId="33" borderId="0" xfId="0" applyFont="1" applyFill="1" applyAlignment="1">
      <alignment/>
    </xf>
    <xf numFmtId="0" fontId="83" fillId="0" borderId="0" xfId="0" applyFont="1" applyBorder="1" applyAlignment="1">
      <alignment horizontal="center"/>
    </xf>
    <xf numFmtId="21" fontId="83" fillId="33" borderId="10" xfId="0" applyNumberFormat="1" applyFont="1" applyFill="1" applyBorder="1" applyAlignment="1">
      <alignment horizontal="center"/>
    </xf>
    <xf numFmtId="0" fontId="84" fillId="0" borderId="10" xfId="0" applyFont="1" applyFill="1" applyBorder="1" applyAlignment="1">
      <alignment/>
    </xf>
    <xf numFmtId="0" fontId="84" fillId="0" borderId="0" xfId="0" applyFont="1" applyFill="1" applyBorder="1" applyAlignment="1">
      <alignment/>
    </xf>
    <xf numFmtId="0" fontId="87" fillId="0" borderId="0" xfId="0" applyFont="1" applyBorder="1" applyAlignment="1">
      <alignment horizontal="left"/>
    </xf>
    <xf numFmtId="0" fontId="88" fillId="0" borderId="10" xfId="0" applyFont="1" applyBorder="1" applyAlignment="1">
      <alignment horizontal="center"/>
    </xf>
    <xf numFmtId="0" fontId="89" fillId="0" borderId="10" xfId="0" applyFont="1" applyBorder="1" applyAlignment="1">
      <alignment horizontal="center"/>
    </xf>
    <xf numFmtId="0" fontId="90" fillId="0" borderId="10" xfId="0" applyFont="1" applyBorder="1" applyAlignment="1">
      <alignment horizontal="center"/>
    </xf>
    <xf numFmtId="0" fontId="84" fillId="33" borderId="10" xfId="0" applyFont="1" applyFill="1" applyBorder="1" applyAlignment="1">
      <alignment horizontal="center"/>
    </xf>
    <xf numFmtId="0" fontId="91" fillId="33" borderId="10" xfId="0" applyFont="1" applyFill="1" applyBorder="1" applyAlignment="1">
      <alignment horizontal="center"/>
    </xf>
    <xf numFmtId="0" fontId="92" fillId="33" borderId="10" xfId="0" applyFont="1" applyFill="1" applyBorder="1" applyAlignment="1">
      <alignment horizontal="center"/>
    </xf>
    <xf numFmtId="0" fontId="86" fillId="33" borderId="10" xfId="0" applyFont="1" applyFill="1" applyBorder="1" applyAlignment="1">
      <alignment horizontal="center"/>
    </xf>
    <xf numFmtId="0" fontId="4" fillId="33" borderId="10" xfId="0" applyFont="1" applyFill="1" applyBorder="1" applyAlignment="1">
      <alignment/>
    </xf>
    <xf numFmtId="0" fontId="93" fillId="33" borderId="10" xfId="0" applyFont="1" applyFill="1" applyBorder="1" applyAlignment="1">
      <alignment horizontal="center"/>
    </xf>
    <xf numFmtId="0" fontId="94" fillId="0" borderId="10" xfId="0" applyFont="1" applyBorder="1" applyAlignment="1">
      <alignment/>
    </xf>
    <xf numFmtId="0" fontId="86" fillId="0" borderId="0" xfId="0" applyFont="1" applyAlignment="1">
      <alignment/>
    </xf>
    <xf numFmtId="0" fontId="95" fillId="0" borderId="10" xfId="0" applyFont="1" applyBorder="1" applyAlignment="1">
      <alignment/>
    </xf>
    <xf numFmtId="0" fontId="92" fillId="0" borderId="0" xfId="0" applyFont="1" applyAlignment="1">
      <alignment/>
    </xf>
    <xf numFmtId="0" fontId="96" fillId="0" borderId="10" xfId="0" applyFont="1" applyBorder="1" applyAlignment="1">
      <alignment/>
    </xf>
    <xf numFmtId="0" fontId="91" fillId="0" borderId="0" xfId="0" applyFont="1" applyAlignment="1">
      <alignment/>
    </xf>
    <xf numFmtId="0" fontId="92" fillId="33" borderId="0" xfId="0" applyFont="1" applyFill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Border="1" applyAlignment="1">
      <alignment horizontal="center"/>
    </xf>
    <xf numFmtId="0" fontId="6" fillId="0" borderId="0" xfId="0" applyFont="1" applyBorder="1" applyAlignment="1">
      <alignment/>
    </xf>
    <xf numFmtId="0" fontId="6" fillId="0" borderId="0" xfId="0" applyFont="1" applyAlignment="1">
      <alignment/>
    </xf>
    <xf numFmtId="0" fontId="6" fillId="0" borderId="0" xfId="0" applyFont="1" applyBorder="1" applyAlignment="1">
      <alignment horizontal="left"/>
    </xf>
    <xf numFmtId="0" fontId="5" fillId="0" borderId="0" xfId="0" applyFont="1" applyBorder="1" applyAlignment="1">
      <alignment horizontal="left"/>
    </xf>
    <xf numFmtId="0" fontId="5" fillId="0" borderId="0" xfId="0" applyFont="1" applyBorder="1" applyAlignment="1">
      <alignment horizontal="center"/>
    </xf>
    <xf numFmtId="0" fontId="9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5" fillId="33" borderId="10" xfId="0" applyFont="1" applyFill="1" applyBorder="1" applyAlignment="1">
      <alignment horizontal="center"/>
    </xf>
    <xf numFmtId="0" fontId="0" fillId="33" borderId="10" xfId="0" applyFont="1" applyFill="1" applyBorder="1" applyAlignment="1">
      <alignment horizontal="center"/>
    </xf>
    <xf numFmtId="0" fontId="1" fillId="0" borderId="10" xfId="0" applyFont="1" applyBorder="1" applyAlignment="1">
      <alignment/>
    </xf>
    <xf numFmtId="0" fontId="0" fillId="33" borderId="0" xfId="0" applyFont="1" applyFill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/>
    </xf>
    <xf numFmtId="21" fontId="0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7" fillId="0" borderId="0" xfId="0" applyFont="1" applyBorder="1" applyAlignment="1">
      <alignment horizontal="left"/>
    </xf>
    <xf numFmtId="0" fontId="0" fillId="0" borderId="0" xfId="0" applyFont="1" applyBorder="1" applyAlignment="1">
      <alignment horizontal="left"/>
    </xf>
    <xf numFmtId="0" fontId="4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0" fontId="9" fillId="0" borderId="0" xfId="0" applyFont="1" applyBorder="1" applyAlignment="1">
      <alignment/>
    </xf>
    <xf numFmtId="0" fontId="10" fillId="0" borderId="0" xfId="0" applyFont="1" applyBorder="1" applyAlignment="1">
      <alignment horizontal="center"/>
    </xf>
    <xf numFmtId="0" fontId="11" fillId="0" borderId="0" xfId="0" applyFont="1" applyAlignment="1">
      <alignment/>
    </xf>
    <xf numFmtId="0" fontId="7" fillId="0" borderId="0" xfId="0" applyFont="1" applyBorder="1" applyAlignment="1">
      <alignment/>
    </xf>
    <xf numFmtId="0" fontId="7" fillId="0" borderId="0" xfId="0" applyFont="1" applyAlignment="1">
      <alignment/>
    </xf>
    <xf numFmtId="0" fontId="4" fillId="0" borderId="10" xfId="0" applyFont="1" applyBorder="1" applyAlignment="1">
      <alignment horizontal="center" wrapText="1"/>
    </xf>
    <xf numFmtId="0" fontId="4" fillId="0" borderId="10" xfId="0" applyFont="1" applyBorder="1" applyAlignment="1">
      <alignment horizontal="center"/>
    </xf>
    <xf numFmtId="0" fontId="4" fillId="0" borderId="10" xfId="0" applyFont="1" applyBorder="1" applyAlignment="1">
      <alignment/>
    </xf>
    <xf numFmtId="0" fontId="97" fillId="33" borderId="10" xfId="0" applyFont="1" applyFill="1" applyBorder="1" applyAlignment="1">
      <alignment horizontal="center"/>
    </xf>
    <xf numFmtId="0" fontId="98" fillId="33" borderId="10" xfId="0" applyFont="1" applyFill="1" applyBorder="1" applyAlignment="1">
      <alignment horizontal="center"/>
    </xf>
    <xf numFmtId="0" fontId="99" fillId="33" borderId="10" xfId="0" applyFont="1" applyFill="1" applyBorder="1" applyAlignment="1">
      <alignment horizontal="center"/>
    </xf>
    <xf numFmtId="0" fontId="87" fillId="33" borderId="10" xfId="0" applyFont="1" applyFill="1" applyBorder="1" applyAlignment="1">
      <alignment horizontal="center"/>
    </xf>
    <xf numFmtId="0" fontId="98" fillId="33" borderId="0" xfId="0" applyFont="1" applyFill="1" applyAlignment="1">
      <alignment/>
    </xf>
    <xf numFmtId="0" fontId="87" fillId="0" borderId="0" xfId="0" applyFont="1" applyBorder="1" applyAlignment="1">
      <alignment horizontal="center"/>
    </xf>
    <xf numFmtId="0" fontId="100" fillId="33" borderId="0" xfId="0" applyFont="1" applyFill="1" applyAlignment="1">
      <alignment/>
    </xf>
    <xf numFmtId="0" fontId="101" fillId="33" borderId="0" xfId="0" applyFont="1" applyFill="1" applyAlignment="1">
      <alignment/>
    </xf>
    <xf numFmtId="0" fontId="84" fillId="33" borderId="0" xfId="0" applyFont="1" applyFill="1" applyAlignment="1">
      <alignment horizontal="center"/>
    </xf>
    <xf numFmtId="0" fontId="93" fillId="33" borderId="0" xfId="0" applyFont="1" applyFill="1" applyAlignment="1">
      <alignment horizontal="center"/>
    </xf>
    <xf numFmtId="0" fontId="83" fillId="33" borderId="0" xfId="0" applyFont="1" applyFill="1" applyAlignment="1">
      <alignment horizontal="center"/>
    </xf>
    <xf numFmtId="0" fontId="85" fillId="33" borderId="0" xfId="0" applyFont="1" applyFill="1" applyAlignment="1">
      <alignment/>
    </xf>
    <xf numFmtId="0" fontId="85" fillId="33" borderId="0" xfId="0" applyFont="1" applyFill="1" applyAlignment="1">
      <alignment horizontal="center"/>
    </xf>
    <xf numFmtId="0" fontId="93" fillId="33" borderId="0" xfId="0" applyFont="1" applyFill="1" applyBorder="1" applyAlignment="1">
      <alignment horizontal="center"/>
    </xf>
    <xf numFmtId="0" fontId="85" fillId="33" borderId="0" xfId="0" applyFont="1" applyFill="1" applyBorder="1" applyAlignment="1">
      <alignment/>
    </xf>
    <xf numFmtId="0" fontId="85" fillId="33" borderId="0" xfId="0" applyFont="1" applyFill="1" applyBorder="1" applyAlignment="1">
      <alignment horizontal="center"/>
    </xf>
    <xf numFmtId="1" fontId="0" fillId="33" borderId="10" xfId="0" applyNumberFormat="1" applyFont="1" applyFill="1" applyBorder="1" applyAlignment="1">
      <alignment horizontal="center"/>
    </xf>
    <xf numFmtId="0" fontId="0" fillId="33" borderId="10" xfId="0" applyFont="1" applyFill="1" applyBorder="1" applyAlignment="1">
      <alignment/>
    </xf>
    <xf numFmtId="0" fontId="85" fillId="33" borderId="10" xfId="0" applyFont="1" applyFill="1" applyBorder="1" applyAlignment="1">
      <alignment/>
    </xf>
    <xf numFmtId="0" fontId="102" fillId="33" borderId="0" xfId="0" applyFont="1" applyFill="1" applyAlignment="1">
      <alignment/>
    </xf>
    <xf numFmtId="1" fontId="0" fillId="33" borderId="0" xfId="0" applyNumberFormat="1" applyFont="1" applyFill="1" applyBorder="1" applyAlignment="1">
      <alignment horizontal="center"/>
    </xf>
    <xf numFmtId="0" fontId="84" fillId="33" borderId="0" xfId="0" applyFont="1" applyFill="1" applyBorder="1" applyAlignment="1">
      <alignment/>
    </xf>
    <xf numFmtId="21" fontId="83" fillId="33" borderId="0" xfId="0" applyNumberFormat="1" applyFont="1" applyFill="1" applyBorder="1" applyAlignment="1">
      <alignment horizontal="center"/>
    </xf>
    <xf numFmtId="0" fontId="84" fillId="33" borderId="10" xfId="0" applyFont="1" applyFill="1" applyBorder="1" applyAlignment="1">
      <alignment horizontal="center" wrapText="1"/>
    </xf>
    <xf numFmtId="0" fontId="83" fillId="33" borderId="10" xfId="0" applyFont="1" applyFill="1" applyBorder="1" applyAlignment="1">
      <alignment horizontal="center" wrapText="1"/>
    </xf>
    <xf numFmtId="0" fontId="85" fillId="33" borderId="10" xfId="0" applyFont="1" applyFill="1" applyBorder="1" applyAlignment="1">
      <alignment horizontal="center" wrapText="1"/>
    </xf>
    <xf numFmtId="0" fontId="0" fillId="33" borderId="0" xfId="0" applyFont="1" applyFill="1" applyAlignment="1">
      <alignment horizontal="center"/>
    </xf>
    <xf numFmtId="0" fontId="84" fillId="33" borderId="0" xfId="0" applyFont="1" applyFill="1" applyBorder="1" applyAlignment="1">
      <alignment horizontal="center"/>
    </xf>
    <xf numFmtId="0" fontId="84" fillId="33" borderId="0" xfId="0" applyFont="1" applyFill="1" applyBorder="1" applyAlignment="1">
      <alignment horizontal="left"/>
    </xf>
    <xf numFmtId="21" fontId="85" fillId="33" borderId="0" xfId="0" applyNumberFormat="1" applyFont="1" applyFill="1" applyBorder="1" applyAlignment="1">
      <alignment horizontal="center"/>
    </xf>
    <xf numFmtId="0" fontId="103" fillId="33" borderId="0" xfId="0" applyFont="1" applyFill="1" applyAlignment="1">
      <alignment/>
    </xf>
    <xf numFmtId="0" fontId="87" fillId="33" borderId="0" xfId="0" applyFont="1" applyFill="1" applyBorder="1" applyAlignment="1">
      <alignment horizontal="left"/>
    </xf>
    <xf numFmtId="0" fontId="98" fillId="33" borderId="0" xfId="0" applyFont="1" applyFill="1" applyBorder="1" applyAlignment="1">
      <alignment horizontal="center"/>
    </xf>
    <xf numFmtId="0" fontId="84" fillId="33" borderId="10" xfId="0" applyFont="1" applyFill="1" applyBorder="1" applyAlignment="1">
      <alignment/>
    </xf>
    <xf numFmtId="0" fontId="91" fillId="33" borderId="0" xfId="0" applyFont="1" applyFill="1" applyAlignment="1">
      <alignment/>
    </xf>
    <xf numFmtId="0" fontId="87" fillId="33" borderId="10" xfId="0" applyFont="1" applyFill="1" applyBorder="1" applyAlignment="1">
      <alignment horizontal="center" wrapText="1"/>
    </xf>
    <xf numFmtId="0" fontId="89" fillId="33" borderId="10" xfId="0" applyFont="1" applyFill="1" applyBorder="1" applyAlignment="1">
      <alignment/>
    </xf>
    <xf numFmtId="0" fontId="89" fillId="33" borderId="10" xfId="0" applyFont="1" applyFill="1" applyBorder="1" applyAlignment="1">
      <alignment horizontal="center"/>
    </xf>
    <xf numFmtId="0" fontId="91" fillId="33" borderId="10" xfId="0" applyFont="1" applyFill="1" applyBorder="1" applyAlignment="1">
      <alignment horizontal="center" wrapText="1"/>
    </xf>
    <xf numFmtId="21" fontId="91" fillId="33" borderId="10" xfId="0" applyNumberFormat="1" applyFont="1" applyFill="1" applyBorder="1" applyAlignment="1">
      <alignment horizontal="center"/>
    </xf>
    <xf numFmtId="0" fontId="90" fillId="33" borderId="10" xfId="0" applyFont="1" applyFill="1" applyBorder="1" applyAlignment="1">
      <alignment horizontal="center"/>
    </xf>
    <xf numFmtId="0" fontId="90" fillId="33" borderId="10" xfId="0" applyFont="1" applyFill="1" applyBorder="1" applyAlignment="1">
      <alignment/>
    </xf>
    <xf numFmtId="0" fontId="95" fillId="33" borderId="10" xfId="0" applyFont="1" applyFill="1" applyBorder="1" applyAlignment="1">
      <alignment/>
    </xf>
    <xf numFmtId="21" fontId="92" fillId="33" borderId="10" xfId="0" applyNumberFormat="1" applyFont="1" applyFill="1" applyBorder="1" applyAlignment="1">
      <alignment horizontal="center"/>
    </xf>
    <xf numFmtId="0" fontId="85" fillId="33" borderId="0" xfId="0" applyFont="1" applyFill="1" applyBorder="1" applyAlignment="1">
      <alignment horizontal="left"/>
    </xf>
    <xf numFmtId="0" fontId="4" fillId="33" borderId="0" xfId="0" applyFont="1" applyFill="1" applyAlignment="1">
      <alignment horizontal="center"/>
    </xf>
    <xf numFmtId="0" fontId="4" fillId="33" borderId="0" xfId="0" applyFont="1" applyFill="1" applyAlignment="1">
      <alignment/>
    </xf>
    <xf numFmtId="0" fontId="1" fillId="33" borderId="0" xfId="0" applyFont="1" applyFill="1" applyAlignment="1">
      <alignment horizontal="center"/>
    </xf>
    <xf numFmtId="0" fontId="1" fillId="33" borderId="0" xfId="0" applyFont="1" applyFill="1" applyAlignment="1">
      <alignment/>
    </xf>
    <xf numFmtId="0" fontId="0" fillId="33" borderId="0" xfId="0" applyFont="1" applyFill="1" applyAlignment="1">
      <alignment/>
    </xf>
    <xf numFmtId="0" fontId="5" fillId="33" borderId="0" xfId="0" applyFont="1" applyFill="1" applyAlignment="1">
      <alignment/>
    </xf>
    <xf numFmtId="0" fontId="6" fillId="33" borderId="0" xfId="0" applyFont="1" applyFill="1" applyBorder="1" applyAlignment="1">
      <alignment horizontal="left"/>
    </xf>
    <xf numFmtId="0" fontId="10" fillId="33" borderId="0" xfId="0" applyFont="1" applyFill="1" applyBorder="1" applyAlignment="1">
      <alignment horizontal="left"/>
    </xf>
    <xf numFmtId="0" fontId="6" fillId="33" borderId="0" xfId="0" applyFont="1" applyFill="1" applyBorder="1" applyAlignment="1">
      <alignment horizontal="center"/>
    </xf>
    <xf numFmtId="0" fontId="6" fillId="33" borderId="0" xfId="0" applyFont="1" applyFill="1" applyBorder="1" applyAlignment="1">
      <alignment/>
    </xf>
    <xf numFmtId="0" fontId="6" fillId="33" borderId="0" xfId="0" applyFont="1" applyFill="1" applyAlignment="1">
      <alignment/>
    </xf>
    <xf numFmtId="0" fontId="0" fillId="33" borderId="10" xfId="0" applyFont="1" applyFill="1" applyBorder="1" applyAlignment="1">
      <alignment horizontal="center" wrapText="1"/>
    </xf>
    <xf numFmtId="0" fontId="4" fillId="33" borderId="10" xfId="0" applyFont="1" applyFill="1" applyBorder="1" applyAlignment="1">
      <alignment horizontal="center"/>
    </xf>
    <xf numFmtId="0" fontId="1" fillId="33" borderId="10" xfId="0" applyFont="1" applyFill="1" applyBorder="1" applyAlignment="1">
      <alignment/>
    </xf>
    <xf numFmtId="21" fontId="0" fillId="33" borderId="10" xfId="0" applyNumberFormat="1" applyFont="1" applyFill="1" applyBorder="1" applyAlignment="1">
      <alignment horizontal="center"/>
    </xf>
    <xf numFmtId="0" fontId="4" fillId="33" borderId="0" xfId="0" applyFont="1" applyFill="1" applyBorder="1" applyAlignment="1">
      <alignment/>
    </xf>
    <xf numFmtId="0" fontId="1" fillId="33" borderId="0" xfId="0" applyFont="1" applyFill="1" applyBorder="1" applyAlignment="1">
      <alignment horizontal="center"/>
    </xf>
    <xf numFmtId="0" fontId="1" fillId="33" borderId="0" xfId="0" applyFont="1" applyFill="1" applyBorder="1" applyAlignment="1">
      <alignment/>
    </xf>
    <xf numFmtId="21" fontId="0" fillId="33" borderId="0" xfId="0" applyNumberFormat="1" applyFont="1" applyFill="1" applyBorder="1" applyAlignment="1">
      <alignment horizontal="center"/>
    </xf>
    <xf numFmtId="0" fontId="5" fillId="33" borderId="10" xfId="0" applyFont="1" applyFill="1" applyBorder="1" applyAlignment="1">
      <alignment horizontal="center" wrapText="1"/>
    </xf>
    <xf numFmtId="0" fontId="10" fillId="33" borderId="10" xfId="0" applyFont="1" applyFill="1" applyBorder="1" applyAlignment="1">
      <alignment horizontal="center" wrapText="1"/>
    </xf>
    <xf numFmtId="0" fontId="10" fillId="33" borderId="10" xfId="0" applyFont="1" applyFill="1" applyBorder="1" applyAlignment="1">
      <alignment/>
    </xf>
    <xf numFmtId="0" fontId="5" fillId="33" borderId="10" xfId="0" applyFont="1" applyFill="1" applyBorder="1" applyAlignment="1">
      <alignment/>
    </xf>
    <xf numFmtId="0" fontId="4" fillId="33" borderId="10" xfId="0" applyFont="1" applyFill="1" applyBorder="1" applyAlignment="1">
      <alignment horizontal="center" wrapText="1"/>
    </xf>
    <xf numFmtId="0" fontId="4" fillId="33" borderId="0" xfId="0" applyFont="1" applyFill="1" applyBorder="1" applyAlignment="1">
      <alignment horizontal="center"/>
    </xf>
    <xf numFmtId="0" fontId="1" fillId="33" borderId="0" xfId="0" applyFont="1" applyFill="1" applyBorder="1" applyAlignment="1">
      <alignment horizontal="left"/>
    </xf>
    <xf numFmtId="0" fontId="4" fillId="33" borderId="0" xfId="0" applyFont="1" applyFill="1" applyBorder="1" applyAlignment="1">
      <alignment horizontal="left"/>
    </xf>
    <xf numFmtId="0" fontId="5" fillId="33" borderId="0" xfId="0" applyFont="1" applyFill="1" applyAlignment="1">
      <alignment horizontal="center"/>
    </xf>
    <xf numFmtId="0" fontId="10" fillId="33" borderId="0" xfId="0" applyFont="1" applyFill="1" applyAlignment="1">
      <alignment/>
    </xf>
    <xf numFmtId="0" fontId="0" fillId="33" borderId="0" xfId="0" applyFont="1" applyFill="1" applyBorder="1" applyAlignment="1">
      <alignment/>
    </xf>
    <xf numFmtId="0" fontId="104" fillId="33" borderId="0" xfId="0" applyFont="1" applyFill="1" applyBorder="1" applyAlignment="1">
      <alignment horizontal="center"/>
    </xf>
    <xf numFmtId="0" fontId="104" fillId="33" borderId="0" xfId="0" applyFont="1" applyFill="1" applyBorder="1" applyAlignment="1">
      <alignment/>
    </xf>
    <xf numFmtId="0" fontId="104" fillId="33" borderId="0" xfId="0" applyFont="1" applyFill="1" applyAlignment="1">
      <alignment/>
    </xf>
    <xf numFmtId="0" fontId="105" fillId="33" borderId="0" xfId="0" applyFont="1" applyFill="1" applyBorder="1" applyAlignment="1">
      <alignment horizontal="center"/>
    </xf>
    <xf numFmtId="21" fontId="4" fillId="0" borderId="10" xfId="0" applyNumberFormat="1" applyFont="1" applyBorder="1" applyAlignment="1">
      <alignment horizontal="center"/>
    </xf>
    <xf numFmtId="0" fontId="1" fillId="33" borderId="10" xfId="0" applyFont="1" applyFill="1" applyBorder="1" applyAlignment="1">
      <alignment/>
    </xf>
    <xf numFmtId="21" fontId="4" fillId="0" borderId="0" xfId="0" applyNumberFormat="1" applyFont="1" applyBorder="1" applyAlignment="1">
      <alignment horizontal="center"/>
    </xf>
    <xf numFmtId="0" fontId="4" fillId="33" borderId="10" xfId="0" applyFont="1" applyFill="1" applyBorder="1" applyAlignment="1">
      <alignment/>
    </xf>
    <xf numFmtId="0" fontId="0" fillId="33" borderId="11" xfId="0" applyFont="1" applyFill="1" applyBorder="1" applyAlignment="1">
      <alignment horizontal="center" wrapText="1"/>
    </xf>
    <xf numFmtId="0" fontId="12" fillId="33" borderId="10" xfId="0" applyFont="1" applyFill="1" applyBorder="1" applyAlignment="1">
      <alignment/>
    </xf>
    <xf numFmtId="1" fontId="1" fillId="33" borderId="10" xfId="0" applyNumberFormat="1" applyFont="1" applyFill="1" applyBorder="1" applyAlignment="1">
      <alignment horizontal="center"/>
    </xf>
    <xf numFmtId="1" fontId="1" fillId="33" borderId="0" xfId="0" applyNumberFormat="1" applyFont="1" applyFill="1" applyBorder="1" applyAlignment="1">
      <alignment horizontal="center"/>
    </xf>
    <xf numFmtId="0" fontId="84" fillId="33" borderId="0" xfId="0" applyFont="1" applyFill="1" applyAlignment="1">
      <alignment horizontal="left"/>
    </xf>
    <xf numFmtId="0" fontId="84" fillId="33" borderId="10" xfId="0" applyFont="1" applyFill="1" applyBorder="1" applyAlignment="1">
      <alignment horizontal="left"/>
    </xf>
    <xf numFmtId="0" fontId="87" fillId="33" borderId="0" xfId="0" applyFont="1" applyFill="1" applyBorder="1" applyAlignment="1">
      <alignment/>
    </xf>
    <xf numFmtId="0" fontId="103" fillId="33" borderId="0" xfId="0" applyFont="1" applyFill="1" applyBorder="1" applyAlignment="1">
      <alignment/>
    </xf>
    <xf numFmtId="0" fontId="103" fillId="33" borderId="0" xfId="0" applyFont="1" applyFill="1" applyBorder="1" applyAlignment="1">
      <alignment horizontal="center"/>
    </xf>
    <xf numFmtId="0" fontId="106" fillId="33" borderId="0" xfId="0" applyFont="1" applyFill="1" applyAlignment="1">
      <alignment/>
    </xf>
    <xf numFmtId="0" fontId="106" fillId="33" borderId="0" xfId="0" applyFont="1" applyFill="1" applyBorder="1" applyAlignment="1">
      <alignment/>
    </xf>
    <xf numFmtId="0" fontId="106" fillId="33" borderId="10" xfId="0" applyFont="1" applyFill="1" applyBorder="1" applyAlignment="1">
      <alignment/>
    </xf>
    <xf numFmtId="0" fontId="13" fillId="33" borderId="10" xfId="0" applyFont="1" applyFill="1" applyBorder="1" applyAlignment="1">
      <alignment/>
    </xf>
    <xf numFmtId="0" fontId="106" fillId="33" borderId="10" xfId="0" applyFont="1" applyFill="1" applyBorder="1" applyAlignment="1">
      <alignment wrapText="1"/>
    </xf>
    <xf numFmtId="0" fontId="13" fillId="33" borderId="0" xfId="0" applyFont="1" applyFill="1" applyBorder="1" applyAlignment="1">
      <alignment/>
    </xf>
    <xf numFmtId="0" fontId="85" fillId="33" borderId="0" xfId="0" applyFont="1" applyFill="1" applyAlignment="1">
      <alignment horizontal="left"/>
    </xf>
    <xf numFmtId="21" fontId="0" fillId="33" borderId="0" xfId="0" applyNumberFormat="1" applyFont="1" applyFill="1" applyAlignment="1">
      <alignment/>
    </xf>
    <xf numFmtId="0" fontId="85" fillId="33" borderId="10" xfId="0" applyFont="1" applyFill="1" applyBorder="1" applyAlignment="1">
      <alignment horizontal="left"/>
    </xf>
    <xf numFmtId="0" fontId="4" fillId="33" borderId="0" xfId="0" applyFont="1" applyFill="1" applyBorder="1" applyAlignment="1">
      <alignment/>
    </xf>
    <xf numFmtId="21" fontId="84" fillId="33" borderId="10" xfId="0" applyNumberFormat="1" applyFont="1" applyFill="1" applyBorder="1" applyAlignment="1">
      <alignment horizontal="center"/>
    </xf>
    <xf numFmtId="21" fontId="84" fillId="33" borderId="0" xfId="0" applyNumberFormat="1" applyFont="1" applyFill="1" applyBorder="1" applyAlignment="1">
      <alignment horizontal="center"/>
    </xf>
    <xf numFmtId="0" fontId="12" fillId="33" borderId="10" xfId="0" applyFont="1" applyFill="1" applyBorder="1" applyAlignment="1">
      <alignment horizontal="center"/>
    </xf>
    <xf numFmtId="0" fontId="1" fillId="33" borderId="10" xfId="0" applyFont="1" applyFill="1" applyBorder="1" applyAlignment="1">
      <alignment horizontal="center"/>
    </xf>
    <xf numFmtId="21" fontId="4" fillId="33" borderId="10" xfId="0" applyNumberFormat="1" applyFont="1" applyFill="1" applyBorder="1" applyAlignment="1">
      <alignment horizontal="center"/>
    </xf>
    <xf numFmtId="21" fontId="4" fillId="33" borderId="10" xfId="0" applyNumberFormat="1" applyFont="1" applyFill="1" applyBorder="1" applyAlignment="1">
      <alignment horizontal="center" vertical="center"/>
    </xf>
    <xf numFmtId="0" fontId="107" fillId="33" borderId="0" xfId="0" applyFont="1" applyFill="1" applyBorder="1" applyAlignment="1">
      <alignment horizontal="center"/>
    </xf>
    <xf numFmtId="0" fontId="99" fillId="33" borderId="0" xfId="0" applyFont="1" applyFill="1" applyBorder="1" applyAlignment="1">
      <alignment horizontal="center"/>
    </xf>
    <xf numFmtId="0" fontId="108" fillId="33" borderId="0" xfId="0" applyFont="1" applyFill="1" applyBorder="1" applyAlignment="1">
      <alignment/>
    </xf>
    <xf numFmtId="0" fontId="99" fillId="33" borderId="10" xfId="0" applyFont="1" applyFill="1" applyBorder="1" applyAlignment="1">
      <alignment horizontal="center" wrapText="1"/>
    </xf>
    <xf numFmtId="0" fontId="87" fillId="33" borderId="10" xfId="0" applyFont="1" applyFill="1" applyBorder="1" applyAlignment="1">
      <alignment horizontal="left"/>
    </xf>
    <xf numFmtId="0" fontId="108" fillId="33" borderId="10" xfId="0" applyFont="1" applyFill="1" applyBorder="1" applyAlignment="1">
      <alignment/>
    </xf>
    <xf numFmtId="0" fontId="87" fillId="33" borderId="0" xfId="0" applyFont="1" applyFill="1" applyAlignment="1">
      <alignment/>
    </xf>
    <xf numFmtId="0" fontId="88" fillId="33" borderId="10" xfId="0" applyFont="1" applyFill="1" applyBorder="1" applyAlignment="1">
      <alignment horizontal="center"/>
    </xf>
    <xf numFmtId="0" fontId="94" fillId="33" borderId="10" xfId="0" applyFont="1" applyFill="1" applyBorder="1" applyAlignment="1">
      <alignment horizontal="center"/>
    </xf>
    <xf numFmtId="0" fontId="88" fillId="33" borderId="10" xfId="0" applyFont="1" applyFill="1" applyBorder="1" applyAlignment="1">
      <alignment/>
    </xf>
    <xf numFmtId="0" fontId="109" fillId="33" borderId="10" xfId="0" applyFont="1" applyFill="1" applyBorder="1" applyAlignment="1">
      <alignment horizontal="center"/>
    </xf>
    <xf numFmtId="0" fontId="110" fillId="33" borderId="10" xfId="0" applyFont="1" applyFill="1" applyBorder="1" applyAlignment="1">
      <alignment/>
    </xf>
    <xf numFmtId="21" fontId="88" fillId="33" borderId="10" xfId="0" applyNumberFormat="1" applyFont="1" applyFill="1" applyBorder="1" applyAlignment="1">
      <alignment horizontal="center"/>
    </xf>
    <xf numFmtId="0" fontId="88" fillId="33" borderId="10" xfId="0" applyFont="1" applyFill="1" applyBorder="1" applyAlignment="1">
      <alignment/>
    </xf>
    <xf numFmtId="1" fontId="94" fillId="33" borderId="10" xfId="0" applyNumberFormat="1" applyFont="1" applyFill="1" applyBorder="1" applyAlignment="1">
      <alignment horizontal="center"/>
    </xf>
    <xf numFmtId="0" fontId="110" fillId="33" borderId="10" xfId="0" applyFont="1" applyFill="1" applyBorder="1" applyAlignment="1">
      <alignment/>
    </xf>
    <xf numFmtId="0" fontId="88" fillId="33" borderId="10" xfId="0" applyFont="1" applyFill="1" applyBorder="1" applyAlignment="1">
      <alignment horizontal="left"/>
    </xf>
    <xf numFmtId="0" fontId="95" fillId="33" borderId="10" xfId="0" applyFont="1" applyFill="1" applyBorder="1" applyAlignment="1">
      <alignment horizontal="center"/>
    </xf>
    <xf numFmtId="0" fontId="90" fillId="33" borderId="10" xfId="0" applyFont="1" applyFill="1" applyBorder="1" applyAlignment="1">
      <alignment horizontal="left"/>
    </xf>
    <xf numFmtId="0" fontId="111" fillId="33" borderId="10" xfId="0" applyFont="1" applyFill="1" applyBorder="1" applyAlignment="1">
      <alignment horizontal="center"/>
    </xf>
    <xf numFmtId="0" fontId="112" fillId="33" borderId="10" xfId="0" applyFont="1" applyFill="1" applyBorder="1" applyAlignment="1">
      <alignment/>
    </xf>
    <xf numFmtId="21" fontId="90" fillId="33" borderId="10" xfId="0" applyNumberFormat="1" applyFont="1" applyFill="1" applyBorder="1" applyAlignment="1">
      <alignment horizontal="center"/>
    </xf>
    <xf numFmtId="0" fontId="90" fillId="33" borderId="10" xfId="0" applyFont="1" applyFill="1" applyBorder="1" applyAlignment="1">
      <alignment/>
    </xf>
    <xf numFmtId="1" fontId="95" fillId="33" borderId="10" xfId="0" applyNumberFormat="1" applyFont="1" applyFill="1" applyBorder="1" applyAlignment="1">
      <alignment horizontal="center"/>
    </xf>
    <xf numFmtId="0" fontId="112" fillId="33" borderId="10" xfId="0" applyFont="1" applyFill="1" applyBorder="1" applyAlignment="1">
      <alignment/>
    </xf>
    <xf numFmtId="0" fontId="96" fillId="33" borderId="10" xfId="0" applyFont="1" applyFill="1" applyBorder="1" applyAlignment="1">
      <alignment horizontal="center"/>
    </xf>
    <xf numFmtId="0" fontId="89" fillId="33" borderId="10" xfId="0" applyFont="1" applyFill="1" applyBorder="1" applyAlignment="1">
      <alignment/>
    </xf>
    <xf numFmtId="0" fontId="113" fillId="33" borderId="10" xfId="0" applyFont="1" applyFill="1" applyBorder="1" applyAlignment="1">
      <alignment horizontal="center"/>
    </xf>
    <xf numFmtId="1" fontId="96" fillId="33" borderId="10" xfId="0" applyNumberFormat="1" applyFont="1" applyFill="1" applyBorder="1" applyAlignment="1">
      <alignment horizontal="center"/>
    </xf>
    <xf numFmtId="0" fontId="114" fillId="33" borderId="10" xfId="0" applyFont="1" applyFill="1" applyBorder="1" applyAlignment="1">
      <alignment/>
    </xf>
    <xf numFmtId="21" fontId="89" fillId="33" borderId="10" xfId="0" applyNumberFormat="1" applyFont="1" applyFill="1" applyBorder="1" applyAlignment="1">
      <alignment horizontal="center"/>
    </xf>
    <xf numFmtId="0" fontId="96" fillId="33" borderId="10" xfId="0" applyFont="1" applyFill="1" applyBorder="1" applyAlignment="1">
      <alignment/>
    </xf>
    <xf numFmtId="0" fontId="91" fillId="33" borderId="11" xfId="0" applyFont="1" applyFill="1" applyBorder="1" applyAlignment="1">
      <alignment horizontal="center" wrapText="1"/>
    </xf>
    <xf numFmtId="0" fontId="86" fillId="33" borderId="11" xfId="0" applyFont="1" applyFill="1" applyBorder="1" applyAlignment="1">
      <alignment horizontal="center" wrapText="1"/>
    </xf>
    <xf numFmtId="0" fontId="88" fillId="33" borderId="11" xfId="0" applyFont="1" applyFill="1" applyBorder="1" applyAlignment="1">
      <alignment horizontal="center"/>
    </xf>
    <xf numFmtId="0" fontId="88" fillId="33" borderId="11" xfId="0" applyFont="1" applyFill="1" applyBorder="1" applyAlignment="1">
      <alignment/>
    </xf>
    <xf numFmtId="0" fontId="86" fillId="33" borderId="11" xfId="0" applyFont="1" applyFill="1" applyBorder="1" applyAlignment="1">
      <alignment horizontal="center"/>
    </xf>
    <xf numFmtId="0" fontId="94" fillId="33" borderId="11" xfId="0" applyFont="1" applyFill="1" applyBorder="1" applyAlignment="1">
      <alignment/>
    </xf>
    <xf numFmtId="21" fontId="86" fillId="33" borderId="11" xfId="0" applyNumberFormat="1" applyFont="1" applyFill="1" applyBorder="1" applyAlignment="1">
      <alignment horizontal="center"/>
    </xf>
    <xf numFmtId="0" fontId="92" fillId="33" borderId="10" xfId="0" applyFont="1" applyFill="1" applyBorder="1" applyAlignment="1">
      <alignment horizontal="center" wrapText="1"/>
    </xf>
    <xf numFmtId="0" fontId="86" fillId="33" borderId="10" xfId="0" applyFont="1" applyFill="1" applyBorder="1" applyAlignment="1">
      <alignment horizontal="center" wrapText="1"/>
    </xf>
    <xf numFmtId="0" fontId="94" fillId="33" borderId="10" xfId="0" applyFont="1" applyFill="1" applyBorder="1" applyAlignment="1">
      <alignment/>
    </xf>
    <xf numFmtId="21" fontId="86" fillId="33" borderId="10" xfId="0" applyNumberFormat="1" applyFont="1" applyFill="1" applyBorder="1" applyAlignment="1">
      <alignment horizontal="center"/>
    </xf>
    <xf numFmtId="0" fontId="88" fillId="0" borderId="10" xfId="0" applyFont="1" applyFill="1" applyBorder="1" applyAlignment="1">
      <alignment/>
    </xf>
    <xf numFmtId="21" fontId="88" fillId="0" borderId="10" xfId="0" applyNumberFormat="1" applyFont="1" applyBorder="1" applyAlignment="1">
      <alignment horizontal="center"/>
    </xf>
    <xf numFmtId="0" fontId="90" fillId="0" borderId="10" xfId="0" applyFont="1" applyFill="1" applyBorder="1" applyAlignment="1">
      <alignment/>
    </xf>
    <xf numFmtId="21" fontId="90" fillId="0" borderId="10" xfId="0" applyNumberFormat="1" applyFont="1" applyBorder="1" applyAlignment="1">
      <alignment horizontal="center"/>
    </xf>
    <xf numFmtId="0" fontId="89" fillId="0" borderId="10" xfId="0" applyFont="1" applyFill="1" applyBorder="1" applyAlignment="1">
      <alignment/>
    </xf>
    <xf numFmtId="21" fontId="89" fillId="0" borderId="10" xfId="0" applyNumberFormat="1" applyFont="1" applyBorder="1" applyAlignment="1">
      <alignment horizontal="center"/>
    </xf>
    <xf numFmtId="0" fontId="87" fillId="0" borderId="0" xfId="0" applyFont="1" applyFill="1" applyBorder="1" applyAlignment="1">
      <alignment horizontal="left"/>
    </xf>
    <xf numFmtId="21" fontId="10" fillId="0" borderId="0" xfId="0" applyNumberFormat="1" applyFont="1" applyBorder="1" applyAlignment="1">
      <alignment horizontal="center"/>
    </xf>
    <xf numFmtId="0" fontId="99" fillId="33" borderId="10" xfId="0" applyFont="1" applyFill="1" applyBorder="1" applyAlignment="1">
      <alignment horizontal="left"/>
    </xf>
    <xf numFmtId="0" fontId="99" fillId="33" borderId="0" xfId="0" applyFont="1" applyFill="1" applyBorder="1" applyAlignment="1">
      <alignment horizontal="left"/>
    </xf>
    <xf numFmtId="0" fontId="97" fillId="33" borderId="0" xfId="0" applyFont="1" applyFill="1" applyBorder="1" applyAlignment="1">
      <alignment horizontal="center"/>
    </xf>
    <xf numFmtId="21" fontId="87" fillId="33" borderId="0" xfId="0" applyNumberFormat="1" applyFont="1" applyFill="1" applyBorder="1" applyAlignment="1">
      <alignment horizontal="center"/>
    </xf>
    <xf numFmtId="0" fontId="94" fillId="33" borderId="10" xfId="0" applyFont="1" applyFill="1" applyBorder="1" applyAlignment="1">
      <alignment/>
    </xf>
    <xf numFmtId="0" fontId="94" fillId="33" borderId="10" xfId="0" applyFont="1" applyFill="1" applyBorder="1" applyAlignment="1">
      <alignment horizontal="left"/>
    </xf>
    <xf numFmtId="0" fontId="95" fillId="33" borderId="10" xfId="0" applyFont="1" applyFill="1" applyBorder="1" applyAlignment="1">
      <alignment/>
    </xf>
    <xf numFmtId="0" fontId="95" fillId="33" borderId="10" xfId="0" applyFont="1" applyFill="1" applyBorder="1" applyAlignment="1">
      <alignment horizontal="left"/>
    </xf>
    <xf numFmtId="0" fontId="96" fillId="33" borderId="10" xfId="0" applyFont="1" applyFill="1" applyBorder="1" applyAlignment="1">
      <alignment/>
    </xf>
    <xf numFmtId="0" fontId="115" fillId="33" borderId="0" xfId="0" applyFont="1" applyFill="1" applyBorder="1" applyAlignment="1">
      <alignment/>
    </xf>
    <xf numFmtId="1" fontId="86" fillId="33" borderId="10" xfId="0" applyNumberFormat="1" applyFont="1" applyFill="1" applyBorder="1" applyAlignment="1">
      <alignment horizontal="center"/>
    </xf>
    <xf numFmtId="1" fontId="92" fillId="33" borderId="10" xfId="0" applyNumberFormat="1" applyFont="1" applyFill="1" applyBorder="1" applyAlignment="1">
      <alignment horizontal="center"/>
    </xf>
    <xf numFmtId="1" fontId="91" fillId="33" borderId="10" xfId="0" applyNumberFormat="1" applyFont="1" applyFill="1" applyBorder="1" applyAlignment="1">
      <alignment horizontal="center"/>
    </xf>
    <xf numFmtId="0" fontId="85" fillId="33" borderId="0" xfId="0" applyFont="1" applyFill="1" applyAlignment="1">
      <alignment horizontal="left"/>
    </xf>
    <xf numFmtId="0" fontId="115" fillId="33" borderId="12" xfId="0" applyFont="1" applyFill="1" applyBorder="1" applyAlignment="1">
      <alignment horizontal="center"/>
    </xf>
    <xf numFmtId="0" fontId="115" fillId="33" borderId="13" xfId="0" applyFont="1" applyFill="1" applyBorder="1" applyAlignment="1">
      <alignment horizontal="center"/>
    </xf>
    <xf numFmtId="0" fontId="115" fillId="33" borderId="14" xfId="0" applyFont="1" applyFill="1" applyBorder="1" applyAlignment="1">
      <alignment horizontal="center"/>
    </xf>
    <xf numFmtId="0" fontId="103" fillId="33" borderId="0" xfId="0" applyFont="1" applyFill="1" applyBorder="1" applyAlignment="1">
      <alignment horizontal="center"/>
    </xf>
    <xf numFmtId="0" fontId="103" fillId="33" borderId="0" xfId="0" applyFont="1" applyFill="1" applyBorder="1" applyAlignment="1">
      <alignment horizontal="left"/>
    </xf>
    <xf numFmtId="0" fontId="84" fillId="33" borderId="15" xfId="0" applyFont="1" applyFill="1" applyBorder="1" applyAlignment="1">
      <alignment horizontal="left"/>
    </xf>
    <xf numFmtId="0" fontId="1" fillId="33" borderId="0" xfId="0" applyFont="1" applyFill="1" applyAlignment="1">
      <alignment horizontal="left"/>
    </xf>
    <xf numFmtId="0" fontId="6" fillId="33" borderId="0" xfId="0" applyFont="1" applyFill="1" applyBorder="1" applyAlignment="1">
      <alignment horizontal="left"/>
    </xf>
    <xf numFmtId="0" fontId="8" fillId="33" borderId="0" xfId="0" applyFont="1" applyFill="1" applyBorder="1" applyAlignment="1">
      <alignment horizontal="left"/>
    </xf>
    <xf numFmtId="0" fontId="6" fillId="33" borderId="0" xfId="0" applyFont="1" applyFill="1" applyBorder="1" applyAlignment="1">
      <alignment horizontal="center"/>
    </xf>
    <xf numFmtId="0" fontId="0" fillId="33" borderId="0" xfId="0" applyFont="1" applyFill="1" applyAlignment="1">
      <alignment horizontal="left"/>
    </xf>
    <xf numFmtId="0" fontId="0" fillId="33" borderId="15" xfId="0" applyFont="1" applyFill="1" applyBorder="1" applyAlignment="1">
      <alignment horizontal="left"/>
    </xf>
    <xf numFmtId="0" fontId="1" fillId="0" borderId="0" xfId="0" applyFont="1" applyAlignment="1">
      <alignment horizontal="left"/>
    </xf>
    <xf numFmtId="0" fontId="8" fillId="0" borderId="12" xfId="0" applyFont="1" applyBorder="1" applyAlignment="1">
      <alignment horizontal="center"/>
    </xf>
    <xf numFmtId="0" fontId="8" fillId="0" borderId="13" xfId="0" applyFont="1" applyBorder="1" applyAlignment="1">
      <alignment horizontal="center"/>
    </xf>
    <xf numFmtId="0" fontId="8" fillId="0" borderId="14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8" fillId="0" borderId="0" xfId="0" applyFont="1" applyBorder="1" applyAlignment="1">
      <alignment horizontal="left"/>
    </xf>
    <xf numFmtId="0" fontId="116" fillId="33" borderId="12" xfId="0" applyFont="1" applyFill="1" applyBorder="1" applyAlignment="1">
      <alignment horizontal="center"/>
    </xf>
    <xf numFmtId="0" fontId="116" fillId="33" borderId="13" xfId="0" applyFont="1" applyFill="1" applyBorder="1" applyAlignment="1">
      <alignment horizontal="center"/>
    </xf>
    <xf numFmtId="0" fontId="116" fillId="33" borderId="14" xfId="0" applyFont="1" applyFill="1" applyBorder="1" applyAlignment="1">
      <alignment horizontal="center"/>
    </xf>
    <xf numFmtId="0" fontId="81" fillId="0" borderId="16" xfId="0" applyFont="1" applyBorder="1" applyAlignment="1">
      <alignment horizontal="center"/>
    </xf>
    <xf numFmtId="0" fontId="81" fillId="0" borderId="17" xfId="0" applyFont="1" applyBorder="1" applyAlignment="1">
      <alignment horizontal="center"/>
    </xf>
    <xf numFmtId="0" fontId="81" fillId="0" borderId="18" xfId="0" applyFont="1" applyBorder="1" applyAlignment="1">
      <alignment horizontal="center"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34" borderId="0" xfId="0" applyFill="1" applyAlignment="1">
      <alignment/>
    </xf>
    <xf numFmtId="0" fontId="0" fillId="35" borderId="0" xfId="0" applyFill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omma" xfId="41"/>
    <cellStyle name="Comma [0]" xfId="42"/>
    <cellStyle name="Currency" xfId="43"/>
    <cellStyle name="Currency [0]" xfId="44"/>
    <cellStyle name="Explanatory Text" xfId="45"/>
    <cellStyle name="Followed Hyperlink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Check Cell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03"/>
  <sheetViews>
    <sheetView tabSelected="1" zoomScalePageLayoutView="0" workbookViewId="0" topLeftCell="A1">
      <selection activeCell="A2" sqref="A2:J2"/>
    </sheetView>
  </sheetViews>
  <sheetFormatPr defaultColWidth="8.8515625" defaultRowHeight="12.75"/>
  <cols>
    <col min="1" max="1" width="4.8515625" style="74" customWidth="1"/>
    <col min="2" max="2" width="5.421875" style="78" customWidth="1"/>
    <col min="3" max="3" width="19.421875" style="153" customWidth="1"/>
    <col min="4" max="4" width="4.8515625" style="75" customWidth="1"/>
    <col min="5" max="5" width="4.57421875" style="76" customWidth="1"/>
    <col min="6" max="6" width="6.00390625" style="78" customWidth="1"/>
    <col min="7" max="7" width="20.140625" style="158" customWidth="1"/>
    <col min="8" max="8" width="4.140625" style="78" customWidth="1"/>
    <col min="9" max="9" width="5.00390625" style="78" customWidth="1"/>
    <col min="10" max="10" width="9.421875" style="74" customWidth="1"/>
    <col min="11" max="16384" width="8.8515625" style="6" customWidth="1"/>
  </cols>
  <sheetData>
    <row r="1" spans="5:6" ht="2.25" customHeight="1" thickBot="1">
      <c r="E1" s="76" t="s">
        <v>6</v>
      </c>
      <c r="F1" s="78">
        <v>2018</v>
      </c>
    </row>
    <row r="2" spans="1:10" s="234" customFormat="1" ht="30" customHeight="1" thickBot="1">
      <c r="A2" s="239" t="s">
        <v>124</v>
      </c>
      <c r="B2" s="240"/>
      <c r="C2" s="240"/>
      <c r="D2" s="240"/>
      <c r="E2" s="240"/>
      <c r="F2" s="240"/>
      <c r="G2" s="240"/>
      <c r="H2" s="240"/>
      <c r="I2" s="240"/>
      <c r="J2" s="241"/>
    </row>
    <row r="3" spans="1:10" s="96" customFormat="1" ht="17.25" customHeight="1">
      <c r="A3" s="242" t="s">
        <v>125</v>
      </c>
      <c r="B3" s="242"/>
      <c r="C3" s="242"/>
      <c r="D3" s="242"/>
      <c r="E3" s="242"/>
      <c r="F3" s="242"/>
      <c r="G3" s="242"/>
      <c r="H3" s="242"/>
      <c r="I3" s="242"/>
      <c r="J3" s="242"/>
    </row>
    <row r="4" spans="1:10" s="96" customFormat="1" ht="19.5" customHeight="1">
      <c r="A4" s="243" t="s">
        <v>18</v>
      </c>
      <c r="B4" s="243"/>
      <c r="C4" s="97"/>
      <c r="D4" s="157"/>
      <c r="E4" s="174" t="s">
        <v>123</v>
      </c>
      <c r="F4" s="175"/>
      <c r="G4" s="176"/>
      <c r="H4" s="175" t="s">
        <v>356</v>
      </c>
      <c r="I4" s="175"/>
      <c r="J4" s="155"/>
    </row>
    <row r="5" spans="1:10" s="180" customFormat="1" ht="37.5" customHeight="1">
      <c r="A5" s="101" t="s">
        <v>25</v>
      </c>
      <c r="B5" s="177" t="s">
        <v>8</v>
      </c>
      <c r="C5" s="178" t="s">
        <v>349</v>
      </c>
      <c r="D5" s="66" t="s">
        <v>31</v>
      </c>
      <c r="E5" s="69" t="s">
        <v>5</v>
      </c>
      <c r="F5" s="177" t="s">
        <v>22</v>
      </c>
      <c r="G5" s="179" t="s">
        <v>1</v>
      </c>
      <c r="H5" s="68" t="s">
        <v>7</v>
      </c>
      <c r="I5" s="177" t="s">
        <v>26</v>
      </c>
      <c r="J5" s="69" t="s">
        <v>2</v>
      </c>
    </row>
    <row r="6" spans="1:10" s="7" customFormat="1" ht="15" customHeight="1">
      <c r="A6" s="181">
        <v>1</v>
      </c>
      <c r="B6" s="182">
        <v>184</v>
      </c>
      <c r="C6" s="183" t="s">
        <v>343</v>
      </c>
      <c r="D6" s="184" t="s">
        <v>32</v>
      </c>
      <c r="E6" s="19" t="s">
        <v>3</v>
      </c>
      <c r="F6" s="182">
        <v>1987</v>
      </c>
      <c r="G6" s="185" t="s">
        <v>35</v>
      </c>
      <c r="H6" s="182" t="str">
        <f aca="true" t="shared" si="0" ref="H6:H37">IF($E6="m",IF($F$1-$F6&gt;18,IF($F$1-$F6&lt;40,"A",IF($F$1-$F6&gt;49,IF($F$1-$F6&gt;59,IF($F$1-$F6&gt;69,"E","D"),"C"),"B")),"JM"),IF($F$1-$F6&gt;18,IF($F$1-$F6&lt;40,"F",IF($F$1-$F6&lt;50,"G","H")),"JŽ"))</f>
        <v>A</v>
      </c>
      <c r="I6" s="182">
        <f>COUNTIF($F$6:$H6,$H6)</f>
        <v>1</v>
      </c>
      <c r="J6" s="186">
        <v>0.038738425925925926</v>
      </c>
    </row>
    <row r="7" spans="1:10" s="28" customFormat="1" ht="15" customHeight="1">
      <c r="A7" s="106">
        <v>2</v>
      </c>
      <c r="B7" s="191">
        <v>137</v>
      </c>
      <c r="C7" s="196" t="s">
        <v>154</v>
      </c>
      <c r="D7" s="193" t="s">
        <v>32</v>
      </c>
      <c r="E7" s="18" t="s">
        <v>3</v>
      </c>
      <c r="F7" s="197">
        <v>1980</v>
      </c>
      <c r="G7" s="198" t="s">
        <v>21</v>
      </c>
      <c r="H7" s="191" t="str">
        <f t="shared" si="0"/>
        <v>A</v>
      </c>
      <c r="I7" s="191">
        <f>COUNTIF($F$6:$H7,$H7)</f>
        <v>2</v>
      </c>
      <c r="J7" s="195">
        <v>0.03890046296296296</v>
      </c>
    </row>
    <row r="8" spans="1:10" s="7" customFormat="1" ht="15" customHeight="1">
      <c r="A8" s="181">
        <v>3</v>
      </c>
      <c r="B8" s="182">
        <v>128</v>
      </c>
      <c r="C8" s="187" t="s">
        <v>49</v>
      </c>
      <c r="D8" s="184" t="s">
        <v>32</v>
      </c>
      <c r="E8" s="19" t="s">
        <v>3</v>
      </c>
      <c r="F8" s="188">
        <v>1978</v>
      </c>
      <c r="G8" s="189" t="s">
        <v>35</v>
      </c>
      <c r="H8" s="182" t="str">
        <f t="shared" si="0"/>
        <v>B</v>
      </c>
      <c r="I8" s="182">
        <f>COUNTIF($F$6:$H8,$H8)</f>
        <v>1</v>
      </c>
      <c r="J8" s="186">
        <v>0.039386574074074074</v>
      </c>
    </row>
    <row r="9" spans="1:10" s="28" customFormat="1" ht="15" customHeight="1">
      <c r="A9" s="106">
        <v>4</v>
      </c>
      <c r="B9" s="191">
        <v>25</v>
      </c>
      <c r="C9" s="196" t="s">
        <v>45</v>
      </c>
      <c r="D9" s="193" t="s">
        <v>32</v>
      </c>
      <c r="E9" s="18" t="s">
        <v>3</v>
      </c>
      <c r="F9" s="197">
        <v>1976</v>
      </c>
      <c r="G9" s="198" t="s">
        <v>95</v>
      </c>
      <c r="H9" s="191" t="str">
        <f t="shared" si="0"/>
        <v>B</v>
      </c>
      <c r="I9" s="191">
        <f>COUNTIF($F$6:$H9,$H9)</f>
        <v>2</v>
      </c>
      <c r="J9" s="195">
        <v>0.040462962962962964</v>
      </c>
    </row>
    <row r="10" spans="1:10" s="100" customFormat="1" ht="15" customHeight="1">
      <c r="A10" s="103">
        <v>5</v>
      </c>
      <c r="B10" s="199">
        <v>85</v>
      </c>
      <c r="C10" s="200" t="s">
        <v>70</v>
      </c>
      <c r="D10" s="201" t="s">
        <v>32</v>
      </c>
      <c r="E10" s="17" t="s">
        <v>3</v>
      </c>
      <c r="F10" s="202">
        <v>1987</v>
      </c>
      <c r="G10" s="203" t="s">
        <v>11</v>
      </c>
      <c r="H10" s="199" t="str">
        <f t="shared" si="0"/>
        <v>A</v>
      </c>
      <c r="I10" s="199">
        <f>COUNTIF($F$6:$H10,$H10)</f>
        <v>3</v>
      </c>
      <c r="J10" s="204">
        <v>0.04190972222222222</v>
      </c>
    </row>
    <row r="11" spans="1:10" s="85" customFormat="1" ht="15" customHeight="1">
      <c r="A11" s="16">
        <v>6</v>
      </c>
      <c r="B11" s="5">
        <v>158</v>
      </c>
      <c r="C11" s="99" t="s">
        <v>321</v>
      </c>
      <c r="D11" s="21" t="s">
        <v>32</v>
      </c>
      <c r="E11" s="1" t="s">
        <v>3</v>
      </c>
      <c r="F11" s="5">
        <v>1979</v>
      </c>
      <c r="G11" s="160" t="s">
        <v>16</v>
      </c>
      <c r="H11" s="5" t="str">
        <f t="shared" si="0"/>
        <v>A</v>
      </c>
      <c r="I11" s="5">
        <f>COUNTIF($F$6:$H11,$H11)</f>
        <v>4</v>
      </c>
      <c r="J11" s="168">
        <v>0.04328703703703704</v>
      </c>
    </row>
    <row r="12" spans="1:10" s="7" customFormat="1" ht="15" customHeight="1">
      <c r="A12" s="181">
        <v>7</v>
      </c>
      <c r="B12" s="182">
        <v>17</v>
      </c>
      <c r="C12" s="187" t="s">
        <v>51</v>
      </c>
      <c r="D12" s="184" t="s">
        <v>32</v>
      </c>
      <c r="E12" s="19" t="s">
        <v>3</v>
      </c>
      <c r="F12" s="188">
        <v>1967</v>
      </c>
      <c r="G12" s="189" t="s">
        <v>28</v>
      </c>
      <c r="H12" s="182" t="str">
        <f t="shared" si="0"/>
        <v>C</v>
      </c>
      <c r="I12" s="182">
        <f>COUNTIF($F$6:$H12,$H12)</f>
        <v>1</v>
      </c>
      <c r="J12" s="186">
        <v>0.04331018518518518</v>
      </c>
    </row>
    <row r="13" spans="1:10" s="100" customFormat="1" ht="15" customHeight="1">
      <c r="A13" s="103">
        <v>8</v>
      </c>
      <c r="B13" s="199">
        <v>120</v>
      </c>
      <c r="C13" s="200" t="s">
        <v>73</v>
      </c>
      <c r="D13" s="201" t="s">
        <v>32</v>
      </c>
      <c r="E13" s="17" t="s">
        <v>3</v>
      </c>
      <c r="F13" s="202">
        <v>1972</v>
      </c>
      <c r="G13" s="203" t="s">
        <v>99</v>
      </c>
      <c r="H13" s="199" t="str">
        <f t="shared" si="0"/>
        <v>B</v>
      </c>
      <c r="I13" s="199">
        <f>COUNTIF($F$6:$H13,$H13)</f>
        <v>3</v>
      </c>
      <c r="J13" s="204">
        <v>0.044189814814814814</v>
      </c>
    </row>
    <row r="14" spans="1:10" ht="15" customHeight="1">
      <c r="A14" s="123">
        <v>9</v>
      </c>
      <c r="B14" s="5">
        <v>38</v>
      </c>
      <c r="C14" s="99" t="s">
        <v>276</v>
      </c>
      <c r="D14" s="21" t="s">
        <v>32</v>
      </c>
      <c r="E14" s="1" t="s">
        <v>3</v>
      </c>
      <c r="F14" s="5">
        <v>1989</v>
      </c>
      <c r="G14" s="160" t="s">
        <v>277</v>
      </c>
      <c r="H14" s="5" t="str">
        <f t="shared" si="0"/>
        <v>A</v>
      </c>
      <c r="I14" s="5">
        <f>COUNTIF($F$6:$H14,$H14)</f>
        <v>5</v>
      </c>
      <c r="J14" s="168">
        <v>0.04434027777777778</v>
      </c>
    </row>
    <row r="15" spans="1:10" ht="15" customHeight="1">
      <c r="A15" s="16">
        <v>10</v>
      </c>
      <c r="B15" s="5">
        <v>8</v>
      </c>
      <c r="C15" s="148" t="s">
        <v>84</v>
      </c>
      <c r="D15" s="21" t="s">
        <v>32</v>
      </c>
      <c r="E15" s="1" t="s">
        <v>3</v>
      </c>
      <c r="F15" s="151">
        <v>1989</v>
      </c>
      <c r="G15" s="161" t="s">
        <v>34</v>
      </c>
      <c r="H15" s="5" t="str">
        <f t="shared" si="0"/>
        <v>A</v>
      </c>
      <c r="I15" s="5">
        <f>COUNTIF($F$6:$H15,$H15)</f>
        <v>6</v>
      </c>
      <c r="J15" s="168">
        <v>0.04497685185185185</v>
      </c>
    </row>
    <row r="16" spans="1:10" s="72" customFormat="1" ht="15" customHeight="1">
      <c r="A16" s="123">
        <v>11</v>
      </c>
      <c r="B16" s="5">
        <v>76</v>
      </c>
      <c r="C16" s="99" t="s">
        <v>290</v>
      </c>
      <c r="D16" s="21" t="s">
        <v>32</v>
      </c>
      <c r="E16" s="1" t="s">
        <v>3</v>
      </c>
      <c r="F16" s="5">
        <v>1974</v>
      </c>
      <c r="G16" s="160" t="s">
        <v>56</v>
      </c>
      <c r="H16" s="5" t="str">
        <f t="shared" si="0"/>
        <v>B</v>
      </c>
      <c r="I16" s="5">
        <f>COUNTIF($F$6:$H16,$H16)</f>
        <v>4</v>
      </c>
      <c r="J16" s="168">
        <v>0.04497685185185185</v>
      </c>
    </row>
    <row r="17" spans="1:10" s="85" customFormat="1" ht="15" customHeight="1">
      <c r="A17" s="16">
        <v>12</v>
      </c>
      <c r="B17" s="5">
        <v>150</v>
      </c>
      <c r="C17" s="148" t="s">
        <v>210</v>
      </c>
      <c r="D17" s="21" t="s">
        <v>32</v>
      </c>
      <c r="E17" s="1" t="s">
        <v>3</v>
      </c>
      <c r="F17" s="151">
        <v>1977</v>
      </c>
      <c r="G17" s="161" t="s">
        <v>10</v>
      </c>
      <c r="H17" s="5" t="str">
        <f t="shared" si="0"/>
        <v>B</v>
      </c>
      <c r="I17" s="5">
        <f>COUNTIF($F$6:$H17,$H17)</f>
        <v>5</v>
      </c>
      <c r="J17" s="168">
        <v>0.04512731481481482</v>
      </c>
    </row>
    <row r="18" spans="1:10" s="7" customFormat="1" ht="15" customHeight="1">
      <c r="A18" s="181">
        <v>13</v>
      </c>
      <c r="B18" s="182">
        <v>47</v>
      </c>
      <c r="C18" s="187" t="s">
        <v>245</v>
      </c>
      <c r="D18" s="184" t="s">
        <v>32</v>
      </c>
      <c r="E18" s="19" t="s">
        <v>4</v>
      </c>
      <c r="F18" s="188">
        <v>1972</v>
      </c>
      <c r="G18" s="189" t="s">
        <v>250</v>
      </c>
      <c r="H18" s="182" t="str">
        <f t="shared" si="0"/>
        <v>G</v>
      </c>
      <c r="I18" s="182">
        <f>COUNTIF($F$6:$H18,$H18)</f>
        <v>1</v>
      </c>
      <c r="J18" s="186">
        <v>0.04548611111111111</v>
      </c>
    </row>
    <row r="19" spans="1:10" s="28" customFormat="1" ht="15" customHeight="1">
      <c r="A19" s="106">
        <v>14</v>
      </c>
      <c r="B19" s="191">
        <v>20</v>
      </c>
      <c r="C19" s="196" t="s">
        <v>52</v>
      </c>
      <c r="D19" s="193" t="s">
        <v>32</v>
      </c>
      <c r="E19" s="18" t="s">
        <v>3</v>
      </c>
      <c r="F19" s="197">
        <v>1965</v>
      </c>
      <c r="G19" s="198" t="s">
        <v>34</v>
      </c>
      <c r="H19" s="191" t="str">
        <f t="shared" si="0"/>
        <v>C</v>
      </c>
      <c r="I19" s="191">
        <f>COUNTIF($F$6:$H19,$H19)</f>
        <v>2</v>
      </c>
      <c r="J19" s="195">
        <v>0.04555555555555555</v>
      </c>
    </row>
    <row r="20" spans="1:10" s="100" customFormat="1" ht="15" customHeight="1">
      <c r="A20" s="103">
        <v>15</v>
      </c>
      <c r="B20" s="199">
        <v>49</v>
      </c>
      <c r="C20" s="200" t="s">
        <v>39</v>
      </c>
      <c r="D20" s="201" t="s">
        <v>32</v>
      </c>
      <c r="E20" s="17" t="s">
        <v>3</v>
      </c>
      <c r="F20" s="202">
        <v>1963</v>
      </c>
      <c r="G20" s="203" t="s">
        <v>35</v>
      </c>
      <c r="H20" s="199" t="str">
        <f t="shared" si="0"/>
        <v>C</v>
      </c>
      <c r="I20" s="199">
        <f>COUNTIF($F$6:$H20,$H20)</f>
        <v>3</v>
      </c>
      <c r="J20" s="204">
        <v>0.045717592592592594</v>
      </c>
    </row>
    <row r="21" spans="1:10" ht="15" customHeight="1">
      <c r="A21" s="16">
        <v>16</v>
      </c>
      <c r="B21" s="5">
        <v>130</v>
      </c>
      <c r="C21" s="148" t="s">
        <v>162</v>
      </c>
      <c r="D21" s="21" t="s">
        <v>32</v>
      </c>
      <c r="E21" s="1" t="s">
        <v>3</v>
      </c>
      <c r="F21" s="151">
        <v>1978</v>
      </c>
      <c r="G21" s="161" t="s">
        <v>12</v>
      </c>
      <c r="H21" s="5" t="str">
        <f t="shared" si="0"/>
        <v>B</v>
      </c>
      <c r="I21" s="5">
        <f>COUNTIF($F$6:$H21,$H21)</f>
        <v>6</v>
      </c>
      <c r="J21" s="168">
        <v>0.04594907407407408</v>
      </c>
    </row>
    <row r="22" spans="1:10" ht="15" customHeight="1">
      <c r="A22" s="123">
        <v>17</v>
      </c>
      <c r="B22" s="5">
        <v>6</v>
      </c>
      <c r="C22" s="148" t="s">
        <v>80</v>
      </c>
      <c r="D22" s="21" t="s">
        <v>32</v>
      </c>
      <c r="E22" s="1" t="s">
        <v>3</v>
      </c>
      <c r="F22" s="151">
        <v>1965</v>
      </c>
      <c r="G22" s="161" t="s">
        <v>207</v>
      </c>
      <c r="H22" s="5" t="str">
        <f t="shared" si="0"/>
        <v>C</v>
      </c>
      <c r="I22" s="5">
        <f>COUNTIF($F$6:$H22,$H22)</f>
        <v>4</v>
      </c>
      <c r="J22" s="168">
        <v>0.04597222222222222</v>
      </c>
    </row>
    <row r="23" spans="1:10" ht="15" customHeight="1">
      <c r="A23" s="16">
        <v>18</v>
      </c>
      <c r="B23" s="5">
        <v>170</v>
      </c>
      <c r="C23" s="99" t="s">
        <v>333</v>
      </c>
      <c r="D23" s="21" t="s">
        <v>32</v>
      </c>
      <c r="E23" s="1" t="s">
        <v>3</v>
      </c>
      <c r="F23" s="81">
        <v>1983</v>
      </c>
      <c r="G23" s="160" t="s">
        <v>13</v>
      </c>
      <c r="H23" s="5" t="str">
        <f t="shared" si="0"/>
        <v>A</v>
      </c>
      <c r="I23" s="5">
        <f>COUNTIF($F$6:$H23,$H23)</f>
        <v>7</v>
      </c>
      <c r="J23" s="168">
        <v>0.04642361111111112</v>
      </c>
    </row>
    <row r="24" spans="1:10" ht="15" customHeight="1">
      <c r="A24" s="123">
        <v>19</v>
      </c>
      <c r="B24" s="5">
        <v>149</v>
      </c>
      <c r="C24" s="99" t="s">
        <v>120</v>
      </c>
      <c r="D24" s="21" t="s">
        <v>32</v>
      </c>
      <c r="E24" s="1" t="s">
        <v>3</v>
      </c>
      <c r="F24" s="5">
        <v>1962</v>
      </c>
      <c r="G24" s="160" t="s">
        <v>314</v>
      </c>
      <c r="H24" s="5" t="str">
        <f t="shared" si="0"/>
        <v>C</v>
      </c>
      <c r="I24" s="5">
        <f>COUNTIF($F$6:$H24,$H24)</f>
        <v>5</v>
      </c>
      <c r="J24" s="168">
        <v>0.04644675925925926</v>
      </c>
    </row>
    <row r="25" spans="1:10" ht="15" customHeight="1">
      <c r="A25" s="16">
        <v>20</v>
      </c>
      <c r="B25" s="5">
        <v>110</v>
      </c>
      <c r="C25" s="148" t="s">
        <v>181</v>
      </c>
      <c r="D25" s="21" t="s">
        <v>119</v>
      </c>
      <c r="E25" s="1" t="s">
        <v>3</v>
      </c>
      <c r="F25" s="151">
        <v>1970</v>
      </c>
      <c r="G25" s="161" t="s">
        <v>182</v>
      </c>
      <c r="H25" s="5" t="str">
        <f t="shared" si="0"/>
        <v>B</v>
      </c>
      <c r="I25" s="5">
        <f>COUNTIF($F$6:$H25,$H25)</f>
        <v>7</v>
      </c>
      <c r="J25" s="168">
        <v>0.04645833333333333</v>
      </c>
    </row>
    <row r="26" spans="1:10" ht="15" customHeight="1">
      <c r="A26" s="123">
        <v>21</v>
      </c>
      <c r="B26" s="5">
        <v>152</v>
      </c>
      <c r="C26" s="148" t="s">
        <v>190</v>
      </c>
      <c r="D26" s="21" t="s">
        <v>32</v>
      </c>
      <c r="E26" s="1" t="s">
        <v>3</v>
      </c>
      <c r="F26" s="151">
        <v>1987</v>
      </c>
      <c r="G26" s="161" t="s">
        <v>191</v>
      </c>
      <c r="H26" s="5" t="str">
        <f t="shared" si="0"/>
        <v>A</v>
      </c>
      <c r="I26" s="5">
        <f>COUNTIF($F$6:$H26,$H26)</f>
        <v>8</v>
      </c>
      <c r="J26" s="168">
        <v>0.04653935185185185</v>
      </c>
    </row>
    <row r="27" spans="1:10" ht="15" customHeight="1">
      <c r="A27" s="16">
        <v>22</v>
      </c>
      <c r="B27" s="5">
        <v>65</v>
      </c>
      <c r="C27" s="99" t="s">
        <v>42</v>
      </c>
      <c r="D27" s="21" t="s">
        <v>32</v>
      </c>
      <c r="E27" s="1" t="s">
        <v>3</v>
      </c>
      <c r="F27" s="5">
        <v>1971</v>
      </c>
      <c r="G27" s="160" t="s">
        <v>11</v>
      </c>
      <c r="H27" s="5" t="str">
        <f t="shared" si="0"/>
        <v>B</v>
      </c>
      <c r="I27" s="5">
        <f>COUNTIF($F$6:$H27,$H27)</f>
        <v>8</v>
      </c>
      <c r="J27" s="168">
        <v>0.04658564814814815</v>
      </c>
    </row>
    <row r="28" spans="1:10" s="7" customFormat="1" ht="15" customHeight="1">
      <c r="A28" s="181">
        <v>23</v>
      </c>
      <c r="B28" s="182">
        <v>53</v>
      </c>
      <c r="C28" s="187" t="s">
        <v>205</v>
      </c>
      <c r="D28" s="184" t="s">
        <v>32</v>
      </c>
      <c r="E28" s="19" t="s">
        <v>3</v>
      </c>
      <c r="F28" s="188">
        <v>1954</v>
      </c>
      <c r="G28" s="189" t="s">
        <v>13</v>
      </c>
      <c r="H28" s="182" t="str">
        <f t="shared" si="0"/>
        <v>D</v>
      </c>
      <c r="I28" s="182">
        <f>COUNTIF($F$6:$H28,$H28)</f>
        <v>1</v>
      </c>
      <c r="J28" s="186">
        <v>0.04693287037037037</v>
      </c>
    </row>
    <row r="29" spans="1:10" ht="15" customHeight="1">
      <c r="A29" s="16">
        <v>24</v>
      </c>
      <c r="B29" s="5">
        <v>138</v>
      </c>
      <c r="C29" s="148" t="s">
        <v>79</v>
      </c>
      <c r="D29" s="21" t="s">
        <v>32</v>
      </c>
      <c r="E29" s="1" t="s">
        <v>3</v>
      </c>
      <c r="F29" s="151">
        <v>1984</v>
      </c>
      <c r="G29" s="161" t="s">
        <v>34</v>
      </c>
      <c r="H29" s="5" t="str">
        <f t="shared" si="0"/>
        <v>A</v>
      </c>
      <c r="I29" s="5">
        <f>COUNTIF($F$6:$H29,$H29)</f>
        <v>9</v>
      </c>
      <c r="J29" s="168">
        <v>0.04697916666666666</v>
      </c>
    </row>
    <row r="30" spans="1:10" ht="15" customHeight="1">
      <c r="A30" s="123">
        <v>25</v>
      </c>
      <c r="B30" s="5">
        <v>73</v>
      </c>
      <c r="C30" s="99" t="s">
        <v>287</v>
      </c>
      <c r="D30" s="21" t="s">
        <v>32</v>
      </c>
      <c r="E30" s="1" t="s">
        <v>3</v>
      </c>
      <c r="F30" s="5">
        <v>1983</v>
      </c>
      <c r="G30" s="160" t="s">
        <v>94</v>
      </c>
      <c r="H30" s="5" t="str">
        <f t="shared" si="0"/>
        <v>A</v>
      </c>
      <c r="I30" s="5">
        <f>COUNTIF($F$6:$H30,$H30)</f>
        <v>10</v>
      </c>
      <c r="J30" s="168">
        <v>0.04756944444444444</v>
      </c>
    </row>
    <row r="31" spans="1:10" s="28" customFormat="1" ht="15" customHeight="1">
      <c r="A31" s="106">
        <v>26</v>
      </c>
      <c r="B31" s="191">
        <v>44</v>
      </c>
      <c r="C31" s="196" t="s">
        <v>78</v>
      </c>
      <c r="D31" s="193" t="s">
        <v>32</v>
      </c>
      <c r="E31" s="18" t="s">
        <v>3</v>
      </c>
      <c r="F31" s="197">
        <v>1951</v>
      </c>
      <c r="G31" s="198" t="s">
        <v>35</v>
      </c>
      <c r="H31" s="191" t="str">
        <f t="shared" si="0"/>
        <v>D</v>
      </c>
      <c r="I31" s="191">
        <f>COUNTIF($F$6:$H31,$H31)</f>
        <v>2</v>
      </c>
      <c r="J31" s="195">
        <v>0.04774305555555555</v>
      </c>
    </row>
    <row r="32" spans="1:10" ht="15" customHeight="1">
      <c r="A32" s="123">
        <v>27</v>
      </c>
      <c r="B32" s="5">
        <v>147</v>
      </c>
      <c r="C32" s="99" t="s">
        <v>313</v>
      </c>
      <c r="D32" s="21" t="s">
        <v>32</v>
      </c>
      <c r="E32" s="1" t="s">
        <v>3</v>
      </c>
      <c r="F32" s="81">
        <v>1992</v>
      </c>
      <c r="G32" s="160" t="s">
        <v>29</v>
      </c>
      <c r="H32" s="5" t="str">
        <f t="shared" si="0"/>
        <v>A</v>
      </c>
      <c r="I32" s="5">
        <f>COUNTIF($F$6:$H32,$H32)</f>
        <v>11</v>
      </c>
      <c r="J32" s="168">
        <v>0.0478125</v>
      </c>
    </row>
    <row r="33" spans="1:10" ht="15" customHeight="1">
      <c r="A33" s="16">
        <v>28</v>
      </c>
      <c r="B33" s="5">
        <v>174</v>
      </c>
      <c r="C33" s="99" t="s">
        <v>339</v>
      </c>
      <c r="D33" s="21" t="s">
        <v>32</v>
      </c>
      <c r="E33" s="1" t="s">
        <v>3</v>
      </c>
      <c r="F33" s="5">
        <v>1977</v>
      </c>
      <c r="G33" s="160" t="s">
        <v>340</v>
      </c>
      <c r="H33" s="5" t="str">
        <f t="shared" si="0"/>
        <v>B</v>
      </c>
      <c r="I33" s="5">
        <f>COUNTIF($F$6:$H33,$H33)</f>
        <v>9</v>
      </c>
      <c r="J33" s="168">
        <v>0.04798611111111111</v>
      </c>
    </row>
    <row r="34" spans="1:10" ht="15" customHeight="1">
      <c r="A34" s="123">
        <v>29</v>
      </c>
      <c r="B34" s="5">
        <v>101</v>
      </c>
      <c r="C34" s="148" t="s">
        <v>214</v>
      </c>
      <c r="D34" s="21" t="s">
        <v>32</v>
      </c>
      <c r="E34" s="1" t="s">
        <v>3</v>
      </c>
      <c r="F34" s="151">
        <v>1987</v>
      </c>
      <c r="G34" s="161" t="s">
        <v>215</v>
      </c>
      <c r="H34" s="5" t="str">
        <f t="shared" si="0"/>
        <v>A</v>
      </c>
      <c r="I34" s="5">
        <f>COUNTIF($F$6:$H34,$H34)</f>
        <v>12</v>
      </c>
      <c r="J34" s="168">
        <v>0.04802083333333334</v>
      </c>
    </row>
    <row r="35" spans="1:10" ht="15" customHeight="1">
      <c r="A35" s="16">
        <v>30</v>
      </c>
      <c r="B35" s="5">
        <v>37</v>
      </c>
      <c r="C35" s="148" t="s">
        <v>87</v>
      </c>
      <c r="D35" s="21" t="s">
        <v>32</v>
      </c>
      <c r="E35" s="1" t="s">
        <v>3</v>
      </c>
      <c r="F35" s="151">
        <v>1978</v>
      </c>
      <c r="G35" s="161" t="s">
        <v>96</v>
      </c>
      <c r="H35" s="5" t="str">
        <f t="shared" si="0"/>
        <v>B</v>
      </c>
      <c r="I35" s="5">
        <f>COUNTIF($F$6:$H35,$H35)</f>
        <v>10</v>
      </c>
      <c r="J35" s="168">
        <v>0.04815972222222222</v>
      </c>
    </row>
    <row r="36" spans="1:10" ht="15" customHeight="1">
      <c r="A36" s="123">
        <v>31</v>
      </c>
      <c r="B36" s="5">
        <v>4</v>
      </c>
      <c r="C36" s="148" t="s">
        <v>44</v>
      </c>
      <c r="D36" s="21" t="s">
        <v>32</v>
      </c>
      <c r="E36" s="1" t="s">
        <v>3</v>
      </c>
      <c r="F36" s="151">
        <v>1975</v>
      </c>
      <c r="G36" s="161" t="s">
        <v>34</v>
      </c>
      <c r="H36" s="5" t="str">
        <f t="shared" si="0"/>
        <v>B</v>
      </c>
      <c r="I36" s="5">
        <f>COUNTIF($F$6:$H36,$H36)</f>
        <v>11</v>
      </c>
      <c r="J36" s="168">
        <v>0.04835648148148148</v>
      </c>
    </row>
    <row r="37" spans="1:10" s="73" customFormat="1" ht="15" customHeight="1">
      <c r="A37" s="16">
        <v>32</v>
      </c>
      <c r="B37" s="5">
        <v>109</v>
      </c>
      <c r="C37" s="99" t="s">
        <v>301</v>
      </c>
      <c r="D37" s="21" t="s">
        <v>32</v>
      </c>
      <c r="E37" s="1" t="s">
        <v>3</v>
      </c>
      <c r="F37" s="5">
        <v>1979</v>
      </c>
      <c r="G37" s="160" t="s">
        <v>29</v>
      </c>
      <c r="H37" s="5" t="str">
        <f t="shared" si="0"/>
        <v>A</v>
      </c>
      <c r="I37" s="5">
        <f>COUNTIF($F$6:$H37,$H37)</f>
        <v>13</v>
      </c>
      <c r="J37" s="168">
        <v>0.04844907407407408</v>
      </c>
    </row>
    <row r="38" spans="1:10" ht="15" customHeight="1">
      <c r="A38" s="123">
        <v>33</v>
      </c>
      <c r="B38" s="5">
        <v>33</v>
      </c>
      <c r="C38" s="148" t="s">
        <v>147</v>
      </c>
      <c r="D38" s="21" t="s">
        <v>32</v>
      </c>
      <c r="E38" s="1" t="s">
        <v>3</v>
      </c>
      <c r="F38" s="151">
        <v>1993</v>
      </c>
      <c r="G38" s="161" t="s">
        <v>148</v>
      </c>
      <c r="H38" s="5" t="str">
        <f aca="true" t="shared" si="1" ref="H38:H69">IF($E38="m",IF($F$1-$F38&gt;18,IF($F$1-$F38&lt;40,"A",IF($F$1-$F38&gt;49,IF($F$1-$F38&gt;59,IF($F$1-$F38&gt;69,"E","D"),"C"),"B")),"JM"),IF($F$1-$F38&gt;18,IF($F$1-$F38&lt;40,"F",IF($F$1-$F38&lt;50,"G","H")),"JŽ"))</f>
        <v>A</v>
      </c>
      <c r="I38" s="5">
        <f>COUNTIF($F$6:$H38,$H38)</f>
        <v>14</v>
      </c>
      <c r="J38" s="168">
        <v>0.04856481481481482</v>
      </c>
    </row>
    <row r="39" spans="1:10" s="28" customFormat="1" ht="15" customHeight="1">
      <c r="A39" s="106">
        <v>34</v>
      </c>
      <c r="B39" s="191">
        <v>163</v>
      </c>
      <c r="C39" s="107" t="s">
        <v>325</v>
      </c>
      <c r="D39" s="193" t="s">
        <v>32</v>
      </c>
      <c r="E39" s="18" t="s">
        <v>4</v>
      </c>
      <c r="F39" s="191">
        <v>1971</v>
      </c>
      <c r="G39" s="194" t="s">
        <v>326</v>
      </c>
      <c r="H39" s="191" t="str">
        <f t="shared" si="1"/>
        <v>G</v>
      </c>
      <c r="I39" s="191">
        <f>COUNTIF($F$6:$H39,$H39)</f>
        <v>2</v>
      </c>
      <c r="J39" s="195">
        <v>0.048576388888888884</v>
      </c>
    </row>
    <row r="40" spans="1:10" ht="15" customHeight="1">
      <c r="A40" s="123">
        <v>35</v>
      </c>
      <c r="B40" s="5">
        <v>29</v>
      </c>
      <c r="C40" s="148" t="s">
        <v>59</v>
      </c>
      <c r="D40" s="21" t="s">
        <v>32</v>
      </c>
      <c r="E40" s="1" t="s">
        <v>3</v>
      </c>
      <c r="F40" s="151">
        <v>1967</v>
      </c>
      <c r="G40" s="161" t="s">
        <v>34</v>
      </c>
      <c r="H40" s="5" t="str">
        <f t="shared" si="1"/>
        <v>C</v>
      </c>
      <c r="I40" s="5">
        <f>COUNTIF($F$6:$H40,$H40)</f>
        <v>6</v>
      </c>
      <c r="J40" s="168">
        <v>0.048587962962962965</v>
      </c>
    </row>
    <row r="41" spans="1:10" ht="15" customHeight="1">
      <c r="A41" s="16">
        <v>36</v>
      </c>
      <c r="B41" s="5">
        <v>176</v>
      </c>
      <c r="C41" s="148" t="s">
        <v>226</v>
      </c>
      <c r="D41" s="21" t="s">
        <v>32</v>
      </c>
      <c r="E41" s="1" t="s">
        <v>3</v>
      </c>
      <c r="F41" s="151">
        <v>1979</v>
      </c>
      <c r="G41" s="161" t="s">
        <v>64</v>
      </c>
      <c r="H41" s="5" t="str">
        <f t="shared" si="1"/>
        <v>A</v>
      </c>
      <c r="I41" s="5">
        <f>COUNTIF($F$6:$H41,$H41)</f>
        <v>15</v>
      </c>
      <c r="J41" s="168">
        <v>0.04869212962962963</v>
      </c>
    </row>
    <row r="42" spans="1:10" s="100" customFormat="1" ht="15" customHeight="1">
      <c r="A42" s="103">
        <v>37</v>
      </c>
      <c r="B42" s="199">
        <v>11</v>
      </c>
      <c r="C42" s="200" t="s">
        <v>50</v>
      </c>
      <c r="D42" s="201" t="s">
        <v>32</v>
      </c>
      <c r="E42" s="17" t="s">
        <v>4</v>
      </c>
      <c r="F42" s="202">
        <v>1974</v>
      </c>
      <c r="G42" s="203" t="s">
        <v>34</v>
      </c>
      <c r="H42" s="199" t="str">
        <f t="shared" si="1"/>
        <v>G</v>
      </c>
      <c r="I42" s="199">
        <f>COUNTIF($F$6:$H42,$H42)</f>
        <v>3</v>
      </c>
      <c r="J42" s="204">
        <v>0.04895833333333333</v>
      </c>
    </row>
    <row r="43" spans="1:10" ht="15" customHeight="1">
      <c r="A43" s="16">
        <v>38</v>
      </c>
      <c r="B43" s="5">
        <v>140</v>
      </c>
      <c r="C43" s="148" t="s">
        <v>132</v>
      </c>
      <c r="D43" s="21" t="s">
        <v>32</v>
      </c>
      <c r="E43" s="1" t="s">
        <v>3</v>
      </c>
      <c r="F43" s="151">
        <v>1979</v>
      </c>
      <c r="G43" s="161" t="s">
        <v>131</v>
      </c>
      <c r="H43" s="5" t="str">
        <f t="shared" si="1"/>
        <v>A</v>
      </c>
      <c r="I43" s="5">
        <f>COUNTIF($F$6:$H43,$H43)</f>
        <v>16</v>
      </c>
      <c r="J43" s="168">
        <v>0.049143518518518524</v>
      </c>
    </row>
    <row r="44" spans="1:10" ht="15" customHeight="1">
      <c r="A44" s="123">
        <v>39</v>
      </c>
      <c r="B44" s="5">
        <v>188</v>
      </c>
      <c r="C44" s="148" t="s">
        <v>47</v>
      </c>
      <c r="D44" s="21" t="s">
        <v>32</v>
      </c>
      <c r="E44" s="1" t="s">
        <v>3</v>
      </c>
      <c r="F44" s="151">
        <v>1978</v>
      </c>
      <c r="G44" s="161" t="s">
        <v>34</v>
      </c>
      <c r="H44" s="5" t="str">
        <f t="shared" si="1"/>
        <v>B</v>
      </c>
      <c r="I44" s="5">
        <f>COUNTIF($F$6:$H44,$H44)</f>
        <v>12</v>
      </c>
      <c r="J44" s="168">
        <v>0.04922453703703703</v>
      </c>
    </row>
    <row r="45" spans="1:10" s="72" customFormat="1" ht="15" customHeight="1">
      <c r="A45" s="16">
        <v>40</v>
      </c>
      <c r="B45" s="5">
        <v>187</v>
      </c>
      <c r="C45" s="148" t="s">
        <v>106</v>
      </c>
      <c r="D45" s="21" t="s">
        <v>32</v>
      </c>
      <c r="E45" s="1" t="s">
        <v>3</v>
      </c>
      <c r="F45" s="151">
        <v>1980</v>
      </c>
      <c r="G45" s="161" t="s">
        <v>28</v>
      </c>
      <c r="H45" s="5" t="str">
        <f t="shared" si="1"/>
        <v>A</v>
      </c>
      <c r="I45" s="5">
        <f>COUNTIF($F$6:$H45,$H45)</f>
        <v>17</v>
      </c>
      <c r="J45" s="168">
        <v>0.04925925925925926</v>
      </c>
    </row>
    <row r="46" spans="1:10" ht="15" customHeight="1">
      <c r="A46" s="123">
        <v>41</v>
      </c>
      <c r="B46" s="5">
        <v>171</v>
      </c>
      <c r="C46" s="99" t="s">
        <v>335</v>
      </c>
      <c r="D46" s="21" t="s">
        <v>32</v>
      </c>
      <c r="E46" s="1" t="s">
        <v>3</v>
      </c>
      <c r="F46" s="5">
        <v>1986</v>
      </c>
      <c r="G46" s="160" t="s">
        <v>336</v>
      </c>
      <c r="H46" s="5" t="str">
        <f t="shared" si="1"/>
        <v>A</v>
      </c>
      <c r="I46" s="5">
        <f>COUNTIF($F$6:$H46,$H46)</f>
        <v>18</v>
      </c>
      <c r="J46" s="168">
        <v>0.04939814814814814</v>
      </c>
    </row>
    <row r="47" spans="1:10" ht="15" customHeight="1">
      <c r="A47" s="16">
        <v>42</v>
      </c>
      <c r="B47" s="5">
        <v>141</v>
      </c>
      <c r="C47" s="148" t="s">
        <v>208</v>
      </c>
      <c r="D47" s="21" t="s">
        <v>32</v>
      </c>
      <c r="E47" s="1" t="s">
        <v>3</v>
      </c>
      <c r="F47" s="151">
        <v>1986</v>
      </c>
      <c r="G47" s="161" t="s">
        <v>209</v>
      </c>
      <c r="H47" s="5" t="str">
        <f t="shared" si="1"/>
        <v>A</v>
      </c>
      <c r="I47" s="5">
        <f>COUNTIF($F$6:$H47,$H47)</f>
        <v>19</v>
      </c>
      <c r="J47" s="168">
        <v>0.0497337962962963</v>
      </c>
    </row>
    <row r="48" spans="1:10" ht="15" customHeight="1">
      <c r="A48" s="123">
        <v>43</v>
      </c>
      <c r="B48" s="5">
        <v>103</v>
      </c>
      <c r="C48" s="99" t="s">
        <v>297</v>
      </c>
      <c r="D48" s="21" t="s">
        <v>32</v>
      </c>
      <c r="E48" s="1" t="s">
        <v>3</v>
      </c>
      <c r="F48" s="5">
        <v>1982</v>
      </c>
      <c r="G48" s="160" t="s">
        <v>298</v>
      </c>
      <c r="H48" s="5" t="str">
        <f t="shared" si="1"/>
        <v>A</v>
      </c>
      <c r="I48" s="5">
        <f>COUNTIF($F$6:$H48,$H48)</f>
        <v>20</v>
      </c>
      <c r="J48" s="168">
        <v>0.04974537037037038</v>
      </c>
    </row>
    <row r="49" spans="1:10" ht="15" customHeight="1">
      <c r="A49" s="16">
        <v>44</v>
      </c>
      <c r="B49" s="5">
        <v>126</v>
      </c>
      <c r="C49" s="99" t="s">
        <v>104</v>
      </c>
      <c r="D49" s="21" t="s">
        <v>32</v>
      </c>
      <c r="E49" s="1" t="s">
        <v>3</v>
      </c>
      <c r="F49" s="5">
        <v>1972</v>
      </c>
      <c r="G49" s="160" t="s">
        <v>16</v>
      </c>
      <c r="H49" s="5" t="str">
        <f t="shared" si="1"/>
        <v>B</v>
      </c>
      <c r="I49" s="5">
        <f>COUNTIF($F$6:$H49,$H49)</f>
        <v>13</v>
      </c>
      <c r="J49" s="168">
        <v>0.04976851851851852</v>
      </c>
    </row>
    <row r="50" spans="1:10" s="100" customFormat="1" ht="15" customHeight="1">
      <c r="A50" s="103">
        <v>45</v>
      </c>
      <c r="B50" s="199">
        <v>98</v>
      </c>
      <c r="C50" s="200" t="s">
        <v>46</v>
      </c>
      <c r="D50" s="201" t="s">
        <v>32</v>
      </c>
      <c r="E50" s="17" t="s">
        <v>3</v>
      </c>
      <c r="F50" s="202">
        <v>1957</v>
      </c>
      <c r="G50" s="203" t="s">
        <v>58</v>
      </c>
      <c r="H50" s="199" t="str">
        <f t="shared" si="1"/>
        <v>D</v>
      </c>
      <c r="I50" s="199">
        <f>COUNTIF($F$6:$H50,$H50)</f>
        <v>3</v>
      </c>
      <c r="J50" s="204">
        <v>0.0499537037037037</v>
      </c>
    </row>
    <row r="51" spans="1:10" ht="15" customHeight="1">
      <c r="A51" s="16">
        <v>46</v>
      </c>
      <c r="B51" s="5">
        <v>131</v>
      </c>
      <c r="C51" s="148" t="s">
        <v>218</v>
      </c>
      <c r="D51" s="21" t="s">
        <v>32</v>
      </c>
      <c r="E51" s="1" t="s">
        <v>3</v>
      </c>
      <c r="F51" s="151">
        <v>1973</v>
      </c>
      <c r="G51" s="161" t="s">
        <v>219</v>
      </c>
      <c r="H51" s="5" t="str">
        <f t="shared" si="1"/>
        <v>B</v>
      </c>
      <c r="I51" s="5">
        <f>COUNTIF($F$6:$H51,$H51)</f>
        <v>14</v>
      </c>
      <c r="J51" s="168">
        <v>0.050011574074074076</v>
      </c>
    </row>
    <row r="52" spans="1:10" s="7" customFormat="1" ht="15" customHeight="1">
      <c r="A52" s="181">
        <v>47</v>
      </c>
      <c r="B52" s="182">
        <v>90</v>
      </c>
      <c r="C52" s="187" t="s">
        <v>172</v>
      </c>
      <c r="D52" s="184" t="s">
        <v>32</v>
      </c>
      <c r="E52" s="19" t="s">
        <v>4</v>
      </c>
      <c r="F52" s="188">
        <v>1980</v>
      </c>
      <c r="G52" s="189" t="s">
        <v>173</v>
      </c>
      <c r="H52" s="182" t="str">
        <f t="shared" si="1"/>
        <v>F</v>
      </c>
      <c r="I52" s="182">
        <f>COUNTIF($F$6:$H52,$H52)</f>
        <v>1</v>
      </c>
      <c r="J52" s="186">
        <v>0.050150462962962966</v>
      </c>
    </row>
    <row r="53" spans="1:10" s="85" customFormat="1" ht="15" customHeight="1">
      <c r="A53" s="16">
        <v>48</v>
      </c>
      <c r="B53" s="5">
        <v>58</v>
      </c>
      <c r="C53" s="148" t="s">
        <v>145</v>
      </c>
      <c r="D53" s="21" t="s">
        <v>32</v>
      </c>
      <c r="E53" s="1" t="s">
        <v>3</v>
      </c>
      <c r="F53" s="151">
        <v>1958</v>
      </c>
      <c r="G53" s="161" t="s">
        <v>146</v>
      </c>
      <c r="H53" s="5" t="str">
        <f t="shared" si="1"/>
        <v>D</v>
      </c>
      <c r="I53" s="5">
        <f>COUNTIF($F$6:$H53,$H53)</f>
        <v>4</v>
      </c>
      <c r="J53" s="168">
        <v>0.05016203703703703</v>
      </c>
    </row>
    <row r="54" spans="1:10" ht="15" customHeight="1">
      <c r="A54" s="123">
        <v>49</v>
      </c>
      <c r="B54" s="5">
        <v>191</v>
      </c>
      <c r="C54" s="99" t="s">
        <v>41</v>
      </c>
      <c r="D54" s="21" t="s">
        <v>32</v>
      </c>
      <c r="E54" s="1" t="s">
        <v>3</v>
      </c>
      <c r="F54" s="5">
        <v>1978</v>
      </c>
      <c r="G54" s="160" t="s">
        <v>34</v>
      </c>
      <c r="H54" s="5" t="str">
        <f t="shared" si="1"/>
        <v>B</v>
      </c>
      <c r="I54" s="5">
        <f>COUNTIF($F$6:$H54,$H54)</f>
        <v>15</v>
      </c>
      <c r="J54" s="168">
        <v>0.05032407407407408</v>
      </c>
    </row>
    <row r="55" spans="1:10" s="73" customFormat="1" ht="15" customHeight="1">
      <c r="A55" s="16">
        <v>50</v>
      </c>
      <c r="B55" s="5">
        <v>139</v>
      </c>
      <c r="C55" s="148" t="s">
        <v>130</v>
      </c>
      <c r="D55" s="21" t="s">
        <v>32</v>
      </c>
      <c r="E55" s="1" t="s">
        <v>3</v>
      </c>
      <c r="F55" s="151">
        <v>1969</v>
      </c>
      <c r="G55" s="161" t="s">
        <v>131</v>
      </c>
      <c r="H55" s="5" t="str">
        <f t="shared" si="1"/>
        <v>B</v>
      </c>
      <c r="I55" s="5">
        <f>COUNTIF($F$6:$H55,$H55)</f>
        <v>16</v>
      </c>
      <c r="J55" s="168">
        <v>0.050381944444444444</v>
      </c>
    </row>
    <row r="56" spans="1:10" ht="15" customHeight="1">
      <c r="A56" s="123">
        <v>51</v>
      </c>
      <c r="B56" s="5">
        <v>179</v>
      </c>
      <c r="C56" s="148" t="s">
        <v>140</v>
      </c>
      <c r="D56" s="21" t="s">
        <v>32</v>
      </c>
      <c r="E56" s="1" t="s">
        <v>3</v>
      </c>
      <c r="F56" s="151">
        <v>1965</v>
      </c>
      <c r="G56" s="161" t="s">
        <v>141</v>
      </c>
      <c r="H56" s="5" t="str">
        <f t="shared" si="1"/>
        <v>C</v>
      </c>
      <c r="I56" s="5">
        <f>COUNTIF($F$6:$H56,$H56)</f>
        <v>7</v>
      </c>
      <c r="J56" s="168">
        <v>0.05063657407407407</v>
      </c>
    </row>
    <row r="57" spans="1:10" ht="15" customHeight="1">
      <c r="A57" s="16">
        <v>52</v>
      </c>
      <c r="B57" s="5">
        <v>34</v>
      </c>
      <c r="C57" s="99" t="s">
        <v>118</v>
      </c>
      <c r="D57" s="21" t="s">
        <v>32</v>
      </c>
      <c r="E57" s="1" t="s">
        <v>3</v>
      </c>
      <c r="F57" s="5">
        <v>1974</v>
      </c>
      <c r="G57" s="160" t="s">
        <v>34</v>
      </c>
      <c r="H57" s="5" t="str">
        <f t="shared" si="1"/>
        <v>B</v>
      </c>
      <c r="I57" s="5">
        <f>COUNTIF($F$6:$H57,$H57)</f>
        <v>17</v>
      </c>
      <c r="J57" s="168">
        <v>0.050659722222222224</v>
      </c>
    </row>
    <row r="58" spans="1:10" ht="15" customHeight="1">
      <c r="A58" s="123">
        <v>53</v>
      </c>
      <c r="B58" s="5">
        <v>21</v>
      </c>
      <c r="C58" s="99" t="s">
        <v>264</v>
      </c>
      <c r="D58" s="21" t="s">
        <v>32</v>
      </c>
      <c r="E58" s="1" t="s">
        <v>3</v>
      </c>
      <c r="F58" s="5">
        <v>1979</v>
      </c>
      <c r="G58" s="160" t="s">
        <v>67</v>
      </c>
      <c r="H58" s="5" t="str">
        <f t="shared" si="1"/>
        <v>A</v>
      </c>
      <c r="I58" s="5">
        <f>COUNTIF($F$6:$H58,$H58)</f>
        <v>21</v>
      </c>
      <c r="J58" s="168">
        <v>0.0506712962962963</v>
      </c>
    </row>
    <row r="59" spans="1:10" ht="15" customHeight="1">
      <c r="A59" s="16">
        <v>54</v>
      </c>
      <c r="B59" s="5">
        <v>36</v>
      </c>
      <c r="C59" s="99" t="s">
        <v>270</v>
      </c>
      <c r="D59" s="21" t="s">
        <v>32</v>
      </c>
      <c r="E59" s="1" t="s">
        <v>3</v>
      </c>
      <c r="F59" s="5">
        <v>1973</v>
      </c>
      <c r="G59" s="160" t="s">
        <v>271</v>
      </c>
      <c r="H59" s="5" t="str">
        <f t="shared" si="1"/>
        <v>B</v>
      </c>
      <c r="I59" s="5">
        <f>COUNTIF($F$6:$H59,$H59)</f>
        <v>18</v>
      </c>
      <c r="J59" s="168">
        <v>0.050740740740740746</v>
      </c>
    </row>
    <row r="60" spans="1:10" s="73" customFormat="1" ht="15" customHeight="1">
      <c r="A60" s="123">
        <v>55</v>
      </c>
      <c r="B60" s="5">
        <v>57</v>
      </c>
      <c r="C60" s="148" t="s">
        <v>165</v>
      </c>
      <c r="D60" s="21" t="s">
        <v>32</v>
      </c>
      <c r="E60" s="1" t="s">
        <v>4</v>
      </c>
      <c r="F60" s="151">
        <v>1976</v>
      </c>
      <c r="G60" s="161" t="s">
        <v>93</v>
      </c>
      <c r="H60" s="5" t="str">
        <f t="shared" si="1"/>
        <v>G</v>
      </c>
      <c r="I60" s="5">
        <f>COUNTIF($F$6:$H60,$H60)</f>
        <v>4</v>
      </c>
      <c r="J60" s="168">
        <v>0.050798611111111114</v>
      </c>
    </row>
    <row r="61" spans="1:10" ht="15" customHeight="1">
      <c r="A61" s="16">
        <v>56</v>
      </c>
      <c r="B61" s="5">
        <v>27</v>
      </c>
      <c r="C61" s="148" t="s">
        <v>178</v>
      </c>
      <c r="D61" s="21" t="s">
        <v>32</v>
      </c>
      <c r="E61" s="1" t="s">
        <v>3</v>
      </c>
      <c r="F61" s="151">
        <v>1972</v>
      </c>
      <c r="G61" s="161" t="s">
        <v>179</v>
      </c>
      <c r="H61" s="5" t="str">
        <f t="shared" si="1"/>
        <v>B</v>
      </c>
      <c r="I61" s="5">
        <f>COUNTIF($F$6:$H61,$H61)</f>
        <v>19</v>
      </c>
      <c r="J61" s="168">
        <v>0.05084490740740741</v>
      </c>
    </row>
    <row r="62" spans="1:10" ht="15" customHeight="1">
      <c r="A62" s="123">
        <v>57</v>
      </c>
      <c r="B62" s="5">
        <v>143</v>
      </c>
      <c r="C62" s="99" t="s">
        <v>309</v>
      </c>
      <c r="D62" s="21" t="s">
        <v>32</v>
      </c>
      <c r="E62" s="1" t="s">
        <v>3</v>
      </c>
      <c r="F62" s="5">
        <v>1998</v>
      </c>
      <c r="G62" s="160" t="s">
        <v>310</v>
      </c>
      <c r="H62" s="5" t="str">
        <f t="shared" si="1"/>
        <v>A</v>
      </c>
      <c r="I62" s="5">
        <f>COUNTIF($F$6:$H62,$H62)</f>
        <v>22</v>
      </c>
      <c r="J62" s="168">
        <v>0.050902777777777776</v>
      </c>
    </row>
    <row r="63" spans="1:10" ht="15" customHeight="1">
      <c r="A63" s="16">
        <v>58</v>
      </c>
      <c r="B63" s="5">
        <v>88</v>
      </c>
      <c r="C63" s="148" t="s">
        <v>100</v>
      </c>
      <c r="D63" s="21" t="s">
        <v>32</v>
      </c>
      <c r="E63" s="1" t="s">
        <v>3</v>
      </c>
      <c r="F63" s="151">
        <v>1974</v>
      </c>
      <c r="G63" s="161" t="s">
        <v>108</v>
      </c>
      <c r="H63" s="5" t="str">
        <f t="shared" si="1"/>
        <v>B</v>
      </c>
      <c r="I63" s="5">
        <f>COUNTIF($F$6:$H63,$H63)</f>
        <v>20</v>
      </c>
      <c r="J63" s="168">
        <v>0.05096064814814815</v>
      </c>
    </row>
    <row r="64" spans="1:10" ht="15" customHeight="1">
      <c r="A64" s="123">
        <v>59</v>
      </c>
      <c r="B64" s="5">
        <v>9</v>
      </c>
      <c r="C64" s="148" t="s">
        <v>258</v>
      </c>
      <c r="D64" s="21" t="s">
        <v>32</v>
      </c>
      <c r="E64" s="1" t="s">
        <v>3</v>
      </c>
      <c r="F64" s="151">
        <v>1999</v>
      </c>
      <c r="G64" s="161" t="s">
        <v>259</v>
      </c>
      <c r="H64" s="5" t="str">
        <f t="shared" si="1"/>
        <v>A</v>
      </c>
      <c r="I64" s="5">
        <f>COUNTIF($F$6:$H64,$H64)</f>
        <v>23</v>
      </c>
      <c r="J64" s="168">
        <v>0.051388888888888894</v>
      </c>
    </row>
    <row r="65" spans="1:10" s="72" customFormat="1" ht="15" customHeight="1">
      <c r="A65" s="16">
        <v>60</v>
      </c>
      <c r="B65" s="5">
        <v>18</v>
      </c>
      <c r="C65" s="148" t="s">
        <v>102</v>
      </c>
      <c r="D65" s="21" t="s">
        <v>32</v>
      </c>
      <c r="E65" s="1" t="s">
        <v>3</v>
      </c>
      <c r="F65" s="151">
        <v>1977</v>
      </c>
      <c r="G65" s="161" t="s">
        <v>28</v>
      </c>
      <c r="H65" s="5" t="str">
        <f t="shared" si="1"/>
        <v>B</v>
      </c>
      <c r="I65" s="5">
        <f>COUNTIF($F$6:$H65,$H65)</f>
        <v>21</v>
      </c>
      <c r="J65" s="168">
        <v>0.051412037037037034</v>
      </c>
    </row>
    <row r="66" spans="1:10" ht="15" customHeight="1">
      <c r="A66" s="123">
        <v>61</v>
      </c>
      <c r="B66" s="5">
        <v>99</v>
      </c>
      <c r="C66" s="99" t="s">
        <v>83</v>
      </c>
      <c r="D66" s="21" t="s">
        <v>32</v>
      </c>
      <c r="E66" s="1" t="s">
        <v>3</v>
      </c>
      <c r="F66" s="5">
        <v>1956</v>
      </c>
      <c r="G66" s="160" t="s">
        <v>11</v>
      </c>
      <c r="H66" s="5" t="str">
        <f t="shared" si="1"/>
        <v>D</v>
      </c>
      <c r="I66" s="5">
        <f>COUNTIF($F$6:$H66,$H66)</f>
        <v>5</v>
      </c>
      <c r="J66" s="168">
        <v>0.05143518518518519</v>
      </c>
    </row>
    <row r="67" spans="1:10" s="85" customFormat="1" ht="15" customHeight="1">
      <c r="A67" s="16">
        <v>62</v>
      </c>
      <c r="B67" s="5">
        <v>35</v>
      </c>
      <c r="C67" s="148" t="s">
        <v>187</v>
      </c>
      <c r="D67" s="21" t="s">
        <v>32</v>
      </c>
      <c r="E67" s="1" t="s">
        <v>3</v>
      </c>
      <c r="F67" s="151">
        <v>1985</v>
      </c>
      <c r="G67" s="161" t="s">
        <v>34</v>
      </c>
      <c r="H67" s="5" t="str">
        <f t="shared" si="1"/>
        <v>A</v>
      </c>
      <c r="I67" s="5">
        <f>COUNTIF($F$6:$H67,$H67)</f>
        <v>24</v>
      </c>
      <c r="J67" s="168">
        <v>0.05162037037037037</v>
      </c>
    </row>
    <row r="68" spans="1:10" ht="15" customHeight="1">
      <c r="A68" s="123">
        <v>63</v>
      </c>
      <c r="B68" s="5">
        <v>154</v>
      </c>
      <c r="C68" s="148" t="s">
        <v>246</v>
      </c>
      <c r="D68" s="21" t="s">
        <v>32</v>
      </c>
      <c r="E68" s="1" t="s">
        <v>3</v>
      </c>
      <c r="F68" s="151">
        <v>1977</v>
      </c>
      <c r="G68" s="161" t="s">
        <v>16</v>
      </c>
      <c r="H68" s="5" t="str">
        <f t="shared" si="1"/>
        <v>B</v>
      </c>
      <c r="I68" s="5">
        <f>COUNTIF($F$6:$H68,$H68)</f>
        <v>22</v>
      </c>
      <c r="J68" s="168">
        <v>0.051643518518518526</v>
      </c>
    </row>
    <row r="69" spans="1:10" ht="15" customHeight="1">
      <c r="A69" s="16">
        <v>64</v>
      </c>
      <c r="B69" s="5">
        <v>96</v>
      </c>
      <c r="C69" s="148" t="s">
        <v>134</v>
      </c>
      <c r="D69" s="21" t="s">
        <v>32</v>
      </c>
      <c r="E69" s="1" t="s">
        <v>3</v>
      </c>
      <c r="F69" s="151">
        <v>1977</v>
      </c>
      <c r="G69" s="161" t="s">
        <v>16</v>
      </c>
      <c r="H69" s="5" t="str">
        <f t="shared" si="1"/>
        <v>B</v>
      </c>
      <c r="I69" s="5">
        <f>COUNTIF($F$6:$H69,$H69)</f>
        <v>23</v>
      </c>
      <c r="J69" s="168">
        <v>0.05165509259259259</v>
      </c>
    </row>
    <row r="70" spans="1:10" ht="15" customHeight="1">
      <c r="A70" s="123">
        <v>65</v>
      </c>
      <c r="B70" s="5">
        <v>69</v>
      </c>
      <c r="C70" s="99" t="s">
        <v>285</v>
      </c>
      <c r="D70" s="21" t="s">
        <v>32</v>
      </c>
      <c r="E70" s="1" t="s">
        <v>3</v>
      </c>
      <c r="F70" s="5">
        <v>1950</v>
      </c>
      <c r="G70" s="160" t="s">
        <v>107</v>
      </c>
      <c r="H70" s="5" t="str">
        <f aca="true" t="shared" si="2" ref="H70:H101">IF($E70="m",IF($F$1-$F70&gt;18,IF($F$1-$F70&lt;40,"A",IF($F$1-$F70&gt;49,IF($F$1-$F70&gt;59,IF($F$1-$F70&gt;69,"E","D"),"C"),"B")),"JM"),IF($F$1-$F70&gt;18,IF($F$1-$F70&lt;40,"F",IF($F$1-$F70&lt;50,"G","H")),"JŽ"))</f>
        <v>D</v>
      </c>
      <c r="I70" s="5">
        <f>COUNTIF($F$6:$H70,$H70)</f>
        <v>6</v>
      </c>
      <c r="J70" s="168">
        <v>0.051724537037037034</v>
      </c>
    </row>
    <row r="71" spans="1:10" ht="15" customHeight="1">
      <c r="A71" s="16">
        <v>66</v>
      </c>
      <c r="B71" s="5">
        <v>166</v>
      </c>
      <c r="C71" s="99" t="s">
        <v>328</v>
      </c>
      <c r="D71" s="21" t="s">
        <v>32</v>
      </c>
      <c r="E71" s="1" t="s">
        <v>3</v>
      </c>
      <c r="F71" s="5">
        <v>1964</v>
      </c>
      <c r="G71" s="160" t="s">
        <v>329</v>
      </c>
      <c r="H71" s="5" t="str">
        <f t="shared" si="2"/>
        <v>C</v>
      </c>
      <c r="I71" s="5">
        <f>COUNTIF($F$6:$H71,$H71)</f>
        <v>8</v>
      </c>
      <c r="J71" s="168">
        <v>0.05195601851851852</v>
      </c>
    </row>
    <row r="72" spans="1:10" ht="15" customHeight="1">
      <c r="A72" s="123">
        <v>67</v>
      </c>
      <c r="B72" s="5">
        <v>136</v>
      </c>
      <c r="C72" s="148" t="s">
        <v>194</v>
      </c>
      <c r="D72" s="21" t="s">
        <v>32</v>
      </c>
      <c r="E72" s="1" t="s">
        <v>3</v>
      </c>
      <c r="F72" s="151">
        <v>1973</v>
      </c>
      <c r="G72" s="161" t="s">
        <v>195</v>
      </c>
      <c r="H72" s="5" t="str">
        <f t="shared" si="2"/>
        <v>B</v>
      </c>
      <c r="I72" s="5">
        <f>COUNTIF($F$6:$H72,$H72)</f>
        <v>24</v>
      </c>
      <c r="J72" s="168">
        <v>0.052083333333333336</v>
      </c>
    </row>
    <row r="73" spans="1:10" ht="15" customHeight="1">
      <c r="A73" s="16">
        <v>68</v>
      </c>
      <c r="B73" s="5">
        <v>156</v>
      </c>
      <c r="C73" s="148" t="s">
        <v>192</v>
      </c>
      <c r="D73" s="21" t="s">
        <v>32</v>
      </c>
      <c r="E73" s="1" t="s">
        <v>3</v>
      </c>
      <c r="F73" s="151">
        <v>1985</v>
      </c>
      <c r="G73" s="161" t="s">
        <v>191</v>
      </c>
      <c r="H73" s="5" t="str">
        <f t="shared" si="2"/>
        <v>A</v>
      </c>
      <c r="I73" s="5">
        <f>COUNTIF($F$6:$H73,$H73)</f>
        <v>25</v>
      </c>
      <c r="J73" s="168">
        <v>0.052175925925925924</v>
      </c>
    </row>
    <row r="74" spans="1:10" ht="15" customHeight="1">
      <c r="A74" s="123">
        <v>69</v>
      </c>
      <c r="B74" s="5">
        <v>164</v>
      </c>
      <c r="C74" s="99" t="s">
        <v>327</v>
      </c>
      <c r="D74" s="21" t="s">
        <v>32</v>
      </c>
      <c r="E74" s="1" t="s">
        <v>4</v>
      </c>
      <c r="F74" s="5">
        <v>1972</v>
      </c>
      <c r="G74" s="160" t="s">
        <v>16</v>
      </c>
      <c r="H74" s="5" t="str">
        <f t="shared" si="2"/>
        <v>G</v>
      </c>
      <c r="I74" s="5">
        <f>COUNTIF($F$6:$H74,$H74)</f>
        <v>5</v>
      </c>
      <c r="J74" s="168">
        <v>0.05229166666666666</v>
      </c>
    </row>
    <row r="75" spans="1:10" ht="15" customHeight="1">
      <c r="A75" s="16">
        <v>70</v>
      </c>
      <c r="B75" s="5">
        <v>112</v>
      </c>
      <c r="C75" s="99" t="s">
        <v>91</v>
      </c>
      <c r="D75" s="21" t="s">
        <v>32</v>
      </c>
      <c r="E75" s="1" t="s">
        <v>3</v>
      </c>
      <c r="F75" s="5">
        <v>1970</v>
      </c>
      <c r="G75" s="159" t="s">
        <v>239</v>
      </c>
      <c r="H75" s="5" t="str">
        <f t="shared" si="2"/>
        <v>B</v>
      </c>
      <c r="I75" s="5">
        <f>COUNTIF($F$6:$H75,$H75)</f>
        <v>25</v>
      </c>
      <c r="J75" s="168">
        <v>0.05243055555555556</v>
      </c>
    </row>
    <row r="76" spans="1:10" s="85" customFormat="1" ht="15" customHeight="1">
      <c r="A76" s="123">
        <v>71</v>
      </c>
      <c r="B76" s="5">
        <v>15</v>
      </c>
      <c r="C76" s="148" t="s">
        <v>235</v>
      </c>
      <c r="D76" s="21" t="s">
        <v>32</v>
      </c>
      <c r="E76" s="1" t="s">
        <v>3</v>
      </c>
      <c r="F76" s="151">
        <v>1980</v>
      </c>
      <c r="G76" s="161" t="s">
        <v>251</v>
      </c>
      <c r="H76" s="5" t="str">
        <f t="shared" si="2"/>
        <v>A</v>
      </c>
      <c r="I76" s="5">
        <f>COUNTIF($F$6:$H76,$H76)</f>
        <v>26</v>
      </c>
      <c r="J76" s="168">
        <v>0.05254629629629629</v>
      </c>
    </row>
    <row r="77" spans="1:10" s="28" customFormat="1" ht="15" customHeight="1">
      <c r="A77" s="106">
        <v>72</v>
      </c>
      <c r="B77" s="191">
        <v>16</v>
      </c>
      <c r="C77" s="196" t="s">
        <v>236</v>
      </c>
      <c r="D77" s="193" t="s">
        <v>32</v>
      </c>
      <c r="E77" s="18" t="s">
        <v>4</v>
      </c>
      <c r="F77" s="197">
        <v>1979</v>
      </c>
      <c r="G77" s="198" t="s">
        <v>251</v>
      </c>
      <c r="H77" s="191" t="str">
        <f t="shared" si="2"/>
        <v>F</v>
      </c>
      <c r="I77" s="191">
        <f>COUNTIF($F$6:$H77,$H77)</f>
        <v>2</v>
      </c>
      <c r="J77" s="195">
        <v>0.05254629629629629</v>
      </c>
    </row>
    <row r="78" spans="1:10" ht="15" customHeight="1">
      <c r="A78" s="123">
        <v>73</v>
      </c>
      <c r="B78" s="5">
        <v>97</v>
      </c>
      <c r="C78" s="99" t="s">
        <v>62</v>
      </c>
      <c r="D78" s="21" t="s">
        <v>32</v>
      </c>
      <c r="E78" s="1" t="s">
        <v>3</v>
      </c>
      <c r="F78" s="5">
        <v>1967</v>
      </c>
      <c r="G78" s="160" t="s">
        <v>63</v>
      </c>
      <c r="H78" s="5" t="str">
        <f t="shared" si="2"/>
        <v>C</v>
      </c>
      <c r="I78" s="5">
        <f>COUNTIF($F$6:$H78,$H78)</f>
        <v>9</v>
      </c>
      <c r="J78" s="168">
        <v>0.05265046296296296</v>
      </c>
    </row>
    <row r="79" spans="1:10" ht="15" customHeight="1">
      <c r="A79" s="16">
        <v>74</v>
      </c>
      <c r="B79" s="5">
        <v>26</v>
      </c>
      <c r="C79" s="148" t="s">
        <v>88</v>
      </c>
      <c r="D79" s="21" t="s">
        <v>32</v>
      </c>
      <c r="E79" s="1" t="s">
        <v>3</v>
      </c>
      <c r="F79" s="151">
        <v>1978</v>
      </c>
      <c r="G79" s="161" t="s">
        <v>92</v>
      </c>
      <c r="H79" s="5" t="str">
        <f t="shared" si="2"/>
        <v>B</v>
      </c>
      <c r="I79" s="5">
        <f>COUNTIF($F$6:$H79,$H79)</f>
        <v>26</v>
      </c>
      <c r="J79" s="168">
        <v>0.0527199074074074</v>
      </c>
    </row>
    <row r="80" spans="1:10" ht="15" customHeight="1">
      <c r="A80" s="123">
        <v>75</v>
      </c>
      <c r="B80" s="5">
        <v>125</v>
      </c>
      <c r="C80" s="99" t="s">
        <v>61</v>
      </c>
      <c r="D80" s="21" t="s">
        <v>32</v>
      </c>
      <c r="E80" s="1" t="s">
        <v>3</v>
      </c>
      <c r="F80" s="5">
        <v>1959</v>
      </c>
      <c r="G80" s="160" t="s">
        <v>98</v>
      </c>
      <c r="H80" s="5" t="str">
        <f t="shared" si="2"/>
        <v>C</v>
      </c>
      <c r="I80" s="5">
        <f>COUNTIF($F$6:$H80,$H80)</f>
        <v>10</v>
      </c>
      <c r="J80" s="168">
        <v>0.052812500000000005</v>
      </c>
    </row>
    <row r="81" spans="1:10" ht="15" customHeight="1">
      <c r="A81" s="16">
        <v>76</v>
      </c>
      <c r="B81" s="5">
        <v>177</v>
      </c>
      <c r="C81" s="148" t="s">
        <v>164</v>
      </c>
      <c r="D81" s="21" t="s">
        <v>32</v>
      </c>
      <c r="E81" s="1" t="s">
        <v>3</v>
      </c>
      <c r="F81" s="151">
        <v>1980</v>
      </c>
      <c r="G81" s="161" t="s">
        <v>16</v>
      </c>
      <c r="H81" s="5" t="str">
        <f t="shared" si="2"/>
        <v>A</v>
      </c>
      <c r="I81" s="5">
        <f>COUNTIF($F$6:$H81,$H81)</f>
        <v>27</v>
      </c>
      <c r="J81" s="168">
        <v>0.05282407407407408</v>
      </c>
    </row>
    <row r="82" spans="1:10" ht="15" customHeight="1">
      <c r="A82" s="123">
        <v>77</v>
      </c>
      <c r="B82" s="5">
        <v>148</v>
      </c>
      <c r="C82" s="148" t="s">
        <v>176</v>
      </c>
      <c r="D82" s="21" t="s">
        <v>32</v>
      </c>
      <c r="E82" s="1" t="s">
        <v>3</v>
      </c>
      <c r="F82" s="151">
        <v>1992</v>
      </c>
      <c r="G82" s="161" t="s">
        <v>177</v>
      </c>
      <c r="H82" s="5" t="str">
        <f t="shared" si="2"/>
        <v>A</v>
      </c>
      <c r="I82" s="5">
        <f>COUNTIF($F$6:$H82,$H82)</f>
        <v>28</v>
      </c>
      <c r="J82" s="168">
        <v>0.05293981481481482</v>
      </c>
    </row>
    <row r="83" spans="1:10" ht="15" customHeight="1">
      <c r="A83" s="16">
        <v>78</v>
      </c>
      <c r="B83" s="5">
        <v>116</v>
      </c>
      <c r="C83" s="148" t="s">
        <v>82</v>
      </c>
      <c r="D83" s="21" t="s">
        <v>32</v>
      </c>
      <c r="E83" s="1" t="s">
        <v>3</v>
      </c>
      <c r="F83" s="151">
        <v>1968</v>
      </c>
      <c r="G83" s="161" t="s">
        <v>16</v>
      </c>
      <c r="H83" s="5" t="str">
        <f t="shared" si="2"/>
        <v>C</v>
      </c>
      <c r="I83" s="5">
        <f>COUNTIF($F$6:$H83,$H83)</f>
        <v>11</v>
      </c>
      <c r="J83" s="168">
        <v>0.05295138888888889</v>
      </c>
    </row>
    <row r="84" spans="1:10" ht="15" customHeight="1">
      <c r="A84" s="123">
        <v>79</v>
      </c>
      <c r="B84" s="5">
        <v>7</v>
      </c>
      <c r="C84" s="148" t="s">
        <v>159</v>
      </c>
      <c r="D84" s="21" t="s">
        <v>32</v>
      </c>
      <c r="E84" s="1" t="s">
        <v>3</v>
      </c>
      <c r="F84" s="151">
        <v>1966</v>
      </c>
      <c r="G84" s="161" t="s">
        <v>13</v>
      </c>
      <c r="H84" s="5" t="str">
        <f t="shared" si="2"/>
        <v>C</v>
      </c>
      <c r="I84" s="5">
        <f>COUNTIF($F$6:$H84,$H84)</f>
        <v>12</v>
      </c>
      <c r="J84" s="168">
        <v>0.053159722222222226</v>
      </c>
    </row>
    <row r="85" spans="1:10" ht="15" customHeight="1">
      <c r="A85" s="16">
        <v>80</v>
      </c>
      <c r="B85" s="5">
        <v>172</v>
      </c>
      <c r="C85" s="99" t="s">
        <v>334</v>
      </c>
      <c r="D85" s="21" t="s">
        <v>32</v>
      </c>
      <c r="E85" s="1" t="s">
        <v>3</v>
      </c>
      <c r="F85" s="5">
        <v>1988</v>
      </c>
      <c r="G85" s="160" t="s">
        <v>336</v>
      </c>
      <c r="H85" s="5" t="str">
        <f t="shared" si="2"/>
        <v>A</v>
      </c>
      <c r="I85" s="5">
        <f>COUNTIF($F$6:$H85,$H85)</f>
        <v>29</v>
      </c>
      <c r="J85" s="168">
        <v>0.05350694444444445</v>
      </c>
    </row>
    <row r="86" spans="1:10" ht="15" customHeight="1">
      <c r="A86" s="123">
        <v>81</v>
      </c>
      <c r="B86" s="5">
        <v>107</v>
      </c>
      <c r="C86" s="148" t="s">
        <v>206</v>
      </c>
      <c r="D86" s="21" t="s">
        <v>32</v>
      </c>
      <c r="E86" s="1" t="s">
        <v>3</v>
      </c>
      <c r="F86" s="151">
        <v>1964</v>
      </c>
      <c r="G86" s="161" t="s">
        <v>14</v>
      </c>
      <c r="H86" s="5" t="str">
        <f t="shared" si="2"/>
        <v>C</v>
      </c>
      <c r="I86" s="5">
        <f>COUNTIF($F$6:$H86,$H86)</f>
        <v>13</v>
      </c>
      <c r="J86" s="168">
        <v>0.05358796296296297</v>
      </c>
    </row>
    <row r="87" spans="1:10" ht="15" customHeight="1">
      <c r="A87" s="16">
        <v>82</v>
      </c>
      <c r="B87" s="5">
        <v>89</v>
      </c>
      <c r="C87" s="148" t="s">
        <v>72</v>
      </c>
      <c r="D87" s="21" t="s">
        <v>32</v>
      </c>
      <c r="E87" s="1" t="s">
        <v>3</v>
      </c>
      <c r="F87" s="151">
        <v>1975</v>
      </c>
      <c r="G87" s="161" t="s">
        <v>111</v>
      </c>
      <c r="H87" s="5" t="str">
        <f t="shared" si="2"/>
        <v>B</v>
      </c>
      <c r="I87" s="5">
        <f>COUNTIF($F$6:$H87,$H87)</f>
        <v>27</v>
      </c>
      <c r="J87" s="168">
        <v>0.05378472222222222</v>
      </c>
    </row>
    <row r="88" spans="1:10" ht="15" customHeight="1">
      <c r="A88" s="123">
        <v>83</v>
      </c>
      <c r="B88" s="5">
        <v>40</v>
      </c>
      <c r="C88" s="148" t="s">
        <v>233</v>
      </c>
      <c r="D88" s="21" t="s">
        <v>32</v>
      </c>
      <c r="E88" s="1" t="s">
        <v>3</v>
      </c>
      <c r="F88" s="151">
        <v>1973</v>
      </c>
      <c r="G88" s="162" t="s">
        <v>96</v>
      </c>
      <c r="H88" s="5" t="str">
        <f t="shared" si="2"/>
        <v>B</v>
      </c>
      <c r="I88" s="5">
        <f>COUNTIF($F$6:$H88,$H88)</f>
        <v>28</v>
      </c>
      <c r="J88" s="168">
        <v>0.05384259259259259</v>
      </c>
    </row>
    <row r="89" spans="1:11" s="115" customFormat="1" ht="15" customHeight="1">
      <c r="A89" s="16">
        <v>84</v>
      </c>
      <c r="B89" s="5">
        <v>117</v>
      </c>
      <c r="C89" s="148" t="s">
        <v>139</v>
      </c>
      <c r="D89" s="21" t="s">
        <v>32</v>
      </c>
      <c r="E89" s="1" t="s">
        <v>3</v>
      </c>
      <c r="F89" s="151">
        <v>1984</v>
      </c>
      <c r="G89" s="161" t="s">
        <v>16</v>
      </c>
      <c r="H89" s="5" t="str">
        <f t="shared" si="2"/>
        <v>A</v>
      </c>
      <c r="I89" s="5">
        <f>COUNTIF($F$6:$H89,$H89)</f>
        <v>30</v>
      </c>
      <c r="J89" s="169">
        <v>0.05394675925925926</v>
      </c>
      <c r="K89" s="165"/>
    </row>
    <row r="90" spans="1:10" ht="15" customHeight="1">
      <c r="A90" s="123">
        <v>85</v>
      </c>
      <c r="B90" s="5">
        <v>19</v>
      </c>
      <c r="C90" s="99" t="s">
        <v>262</v>
      </c>
      <c r="D90" s="21" t="s">
        <v>32</v>
      </c>
      <c r="E90" s="1" t="s">
        <v>3</v>
      </c>
      <c r="F90" s="5">
        <v>1980</v>
      </c>
      <c r="G90" s="160" t="s">
        <v>23</v>
      </c>
      <c r="H90" s="5" t="str">
        <f t="shared" si="2"/>
        <v>A</v>
      </c>
      <c r="I90" s="5">
        <f>COUNTIF($F$6:$H90,$H90)</f>
        <v>31</v>
      </c>
      <c r="J90" s="168">
        <v>0.05402777777777778</v>
      </c>
    </row>
    <row r="91" spans="1:10" s="100" customFormat="1" ht="15.75" customHeight="1">
      <c r="A91" s="103">
        <v>86</v>
      </c>
      <c r="B91" s="199">
        <v>129</v>
      </c>
      <c r="C91" s="200" t="s">
        <v>137</v>
      </c>
      <c r="D91" s="201" t="s">
        <v>32</v>
      </c>
      <c r="E91" s="17" t="s">
        <v>4</v>
      </c>
      <c r="F91" s="202">
        <v>1981</v>
      </c>
      <c r="G91" s="203" t="s">
        <v>138</v>
      </c>
      <c r="H91" s="199" t="str">
        <f t="shared" si="2"/>
        <v>F</v>
      </c>
      <c r="I91" s="199">
        <f>COUNTIF($F$6:$H91,$H91)</f>
        <v>3</v>
      </c>
      <c r="J91" s="204">
        <v>0.05403935185185185</v>
      </c>
    </row>
    <row r="92" spans="1:10" ht="15" customHeight="1">
      <c r="A92" s="123">
        <v>87</v>
      </c>
      <c r="B92" s="5">
        <v>22</v>
      </c>
      <c r="C92" s="148" t="s">
        <v>222</v>
      </c>
      <c r="D92" s="21" t="s">
        <v>32</v>
      </c>
      <c r="E92" s="1" t="s">
        <v>3</v>
      </c>
      <c r="F92" s="151">
        <v>1981</v>
      </c>
      <c r="G92" s="161" t="s">
        <v>223</v>
      </c>
      <c r="H92" s="5" t="str">
        <f t="shared" si="2"/>
        <v>A</v>
      </c>
      <c r="I92" s="5">
        <f>COUNTIF($F$6:$H92,$H92)</f>
        <v>32</v>
      </c>
      <c r="J92" s="168">
        <v>0.054178240740740735</v>
      </c>
    </row>
    <row r="93" spans="1:10" s="7" customFormat="1" ht="15" customHeight="1">
      <c r="A93" s="181">
        <v>88</v>
      </c>
      <c r="B93" s="182">
        <v>62</v>
      </c>
      <c r="C93" s="187" t="s">
        <v>167</v>
      </c>
      <c r="D93" s="184" t="s">
        <v>32</v>
      </c>
      <c r="E93" s="19" t="s">
        <v>4</v>
      </c>
      <c r="F93" s="188">
        <v>1963</v>
      </c>
      <c r="G93" s="189" t="s">
        <v>168</v>
      </c>
      <c r="H93" s="182" t="str">
        <f t="shared" si="2"/>
        <v>H</v>
      </c>
      <c r="I93" s="182">
        <f>COUNTIF($F$6:$H93,$H93)</f>
        <v>1</v>
      </c>
      <c r="J93" s="186">
        <v>0.054178240740740735</v>
      </c>
    </row>
    <row r="94" spans="1:10" ht="15" customHeight="1">
      <c r="A94" s="123">
        <v>89</v>
      </c>
      <c r="B94" s="5">
        <v>134</v>
      </c>
      <c r="C94" s="99" t="s">
        <v>292</v>
      </c>
      <c r="D94" s="21" t="s">
        <v>32</v>
      </c>
      <c r="E94" s="1" t="s">
        <v>3</v>
      </c>
      <c r="F94" s="5">
        <v>1967</v>
      </c>
      <c r="G94" s="160" t="s">
        <v>14</v>
      </c>
      <c r="H94" s="5" t="str">
        <f t="shared" si="2"/>
        <v>C</v>
      </c>
      <c r="I94" s="5">
        <f>COUNTIF($F$6:$H94,$H94)</f>
        <v>14</v>
      </c>
      <c r="J94" s="168">
        <v>0.054178240740740735</v>
      </c>
    </row>
    <row r="95" spans="1:10" ht="15" customHeight="1">
      <c r="A95" s="16">
        <v>90</v>
      </c>
      <c r="B95" s="5">
        <v>160</v>
      </c>
      <c r="C95" s="148" t="s">
        <v>183</v>
      </c>
      <c r="D95" s="21" t="s">
        <v>32</v>
      </c>
      <c r="E95" s="1" t="s">
        <v>3</v>
      </c>
      <c r="F95" s="151">
        <v>1979</v>
      </c>
      <c r="G95" s="161" t="s">
        <v>184</v>
      </c>
      <c r="H95" s="5" t="str">
        <f t="shared" si="2"/>
        <v>A</v>
      </c>
      <c r="I95" s="5">
        <f>COUNTIF($F$6:$H95,$H95)</f>
        <v>33</v>
      </c>
      <c r="J95" s="168">
        <v>0.05423611111111112</v>
      </c>
    </row>
    <row r="96" spans="1:10" ht="15" customHeight="1">
      <c r="A96" s="123">
        <v>91</v>
      </c>
      <c r="B96" s="5">
        <v>74</v>
      </c>
      <c r="C96" s="99" t="s">
        <v>43</v>
      </c>
      <c r="D96" s="21" t="s">
        <v>32</v>
      </c>
      <c r="E96" s="1" t="s">
        <v>3</v>
      </c>
      <c r="F96" s="5">
        <v>1980</v>
      </c>
      <c r="G96" s="160" t="s">
        <v>94</v>
      </c>
      <c r="H96" s="5" t="str">
        <f t="shared" si="2"/>
        <v>A</v>
      </c>
      <c r="I96" s="5">
        <f>COUNTIF($F$6:$H96,$H96)</f>
        <v>34</v>
      </c>
      <c r="J96" s="168">
        <v>0.05428240740740741</v>
      </c>
    </row>
    <row r="97" spans="1:10" ht="15" customHeight="1">
      <c r="A97" s="16">
        <v>92</v>
      </c>
      <c r="B97" s="5">
        <v>157</v>
      </c>
      <c r="C97" s="148" t="s">
        <v>234</v>
      </c>
      <c r="D97" s="21" t="s">
        <v>32</v>
      </c>
      <c r="E97" s="1" t="s">
        <v>3</v>
      </c>
      <c r="F97" s="151">
        <v>1980</v>
      </c>
      <c r="G97" s="163" t="s">
        <v>320</v>
      </c>
      <c r="H97" s="5" t="str">
        <f t="shared" si="2"/>
        <v>A</v>
      </c>
      <c r="I97" s="5">
        <f>COUNTIF($F$6:$H97,$H97)</f>
        <v>35</v>
      </c>
      <c r="J97" s="168">
        <v>0.054317129629629625</v>
      </c>
    </row>
    <row r="98" spans="1:10" ht="15" customHeight="1">
      <c r="A98" s="123">
        <v>93</v>
      </c>
      <c r="B98" s="5">
        <v>39</v>
      </c>
      <c r="C98" s="99" t="s">
        <v>15</v>
      </c>
      <c r="D98" s="21" t="s">
        <v>32</v>
      </c>
      <c r="E98" s="1" t="s">
        <v>3</v>
      </c>
      <c r="F98" s="5">
        <v>1966</v>
      </c>
      <c r="G98" s="160" t="s">
        <v>278</v>
      </c>
      <c r="H98" s="5" t="str">
        <f t="shared" si="2"/>
        <v>C</v>
      </c>
      <c r="I98" s="5">
        <f>COUNTIF($F$6:$H98,$H98)</f>
        <v>15</v>
      </c>
      <c r="J98" s="168">
        <v>0.054328703703703705</v>
      </c>
    </row>
    <row r="99" spans="1:10" ht="15" customHeight="1">
      <c r="A99" s="16">
        <v>94</v>
      </c>
      <c r="B99" s="5">
        <v>161</v>
      </c>
      <c r="C99" s="148" t="s">
        <v>247</v>
      </c>
      <c r="D99" s="21" t="s">
        <v>32</v>
      </c>
      <c r="E99" s="1" t="s">
        <v>3</v>
      </c>
      <c r="F99" s="151">
        <v>1981</v>
      </c>
      <c r="G99" s="161" t="s">
        <v>252</v>
      </c>
      <c r="H99" s="5" t="str">
        <f t="shared" si="2"/>
        <v>A</v>
      </c>
      <c r="I99" s="5">
        <f>COUNTIF($F$6:$H99,$H99)</f>
        <v>36</v>
      </c>
      <c r="J99" s="168">
        <v>0.05438657407407407</v>
      </c>
    </row>
    <row r="100" spans="1:10" ht="15" customHeight="1">
      <c r="A100" s="123">
        <v>95</v>
      </c>
      <c r="B100" s="5">
        <v>50</v>
      </c>
      <c r="C100" s="99" t="s">
        <v>280</v>
      </c>
      <c r="D100" s="21" t="s">
        <v>32</v>
      </c>
      <c r="E100" s="1" t="s">
        <v>3</v>
      </c>
      <c r="F100" s="5">
        <v>1968</v>
      </c>
      <c r="G100" s="160" t="s">
        <v>27</v>
      </c>
      <c r="H100" s="5" t="str">
        <f t="shared" si="2"/>
        <v>C</v>
      </c>
      <c r="I100" s="5">
        <f>COUNTIF($F$6:$H100,$H100)</f>
        <v>16</v>
      </c>
      <c r="J100" s="168">
        <v>0.054537037037037044</v>
      </c>
    </row>
    <row r="101" spans="1:10" ht="15" customHeight="1">
      <c r="A101" s="16">
        <v>96</v>
      </c>
      <c r="B101" s="5">
        <v>72</v>
      </c>
      <c r="C101" s="99" t="s">
        <v>286</v>
      </c>
      <c r="D101" s="21" t="s">
        <v>32</v>
      </c>
      <c r="E101" s="1" t="s">
        <v>3</v>
      </c>
      <c r="F101" s="5">
        <v>1981</v>
      </c>
      <c r="G101" s="160" t="s">
        <v>94</v>
      </c>
      <c r="H101" s="5" t="str">
        <f t="shared" si="2"/>
        <v>A</v>
      </c>
      <c r="I101" s="5">
        <f>COUNTIF($F$6:$H101,$H101)</f>
        <v>37</v>
      </c>
      <c r="J101" s="168">
        <v>0.05459490740740741</v>
      </c>
    </row>
    <row r="102" spans="1:10" ht="15" customHeight="1">
      <c r="A102" s="123">
        <v>97</v>
      </c>
      <c r="B102" s="5">
        <v>1</v>
      </c>
      <c r="C102" s="148" t="s">
        <v>126</v>
      </c>
      <c r="D102" s="21" t="s">
        <v>32</v>
      </c>
      <c r="E102" s="1" t="s">
        <v>3</v>
      </c>
      <c r="F102" s="151">
        <v>1959</v>
      </c>
      <c r="G102" s="161" t="s">
        <v>34</v>
      </c>
      <c r="H102" s="5" t="str">
        <f aca="true" t="shared" si="3" ref="H102:H133">IF($E102="m",IF($F$1-$F102&gt;18,IF($F$1-$F102&lt;40,"A",IF($F$1-$F102&gt;49,IF($F$1-$F102&gt;59,IF($F$1-$F102&gt;69,"E","D"),"C"),"B")),"JM"),IF($F$1-$F102&gt;18,IF($F$1-$F102&lt;40,"F",IF($F$1-$F102&lt;50,"G","H")),"JŽ"))</f>
        <v>C</v>
      </c>
      <c r="I102" s="5">
        <f>COUNTIF($F$6:$H102,$H102)</f>
        <v>17</v>
      </c>
      <c r="J102" s="168">
        <v>0.054699074074074074</v>
      </c>
    </row>
    <row r="103" spans="1:10" ht="15" customHeight="1">
      <c r="A103" s="16">
        <v>98</v>
      </c>
      <c r="B103" s="5">
        <v>151</v>
      </c>
      <c r="C103" s="154" t="s">
        <v>68</v>
      </c>
      <c r="D103" s="21" t="s">
        <v>32</v>
      </c>
      <c r="E103" s="1" t="s">
        <v>3</v>
      </c>
      <c r="F103" s="5">
        <v>1956</v>
      </c>
      <c r="G103" s="160" t="s">
        <v>23</v>
      </c>
      <c r="H103" s="5" t="str">
        <f t="shared" si="3"/>
        <v>D</v>
      </c>
      <c r="I103" s="5">
        <f>COUNTIF($F$6:$H103,$H103)</f>
        <v>7</v>
      </c>
      <c r="J103" s="168">
        <v>0.054699074074074074</v>
      </c>
    </row>
    <row r="104" spans="1:10" ht="15" customHeight="1">
      <c r="A104" s="123">
        <v>99</v>
      </c>
      <c r="B104" s="5">
        <v>70</v>
      </c>
      <c r="C104" s="148" t="s">
        <v>127</v>
      </c>
      <c r="D104" s="21" t="s">
        <v>32</v>
      </c>
      <c r="E104" s="1" t="s">
        <v>3</v>
      </c>
      <c r="F104" s="151">
        <v>1979</v>
      </c>
      <c r="G104" s="161" t="s">
        <v>16</v>
      </c>
      <c r="H104" s="5" t="str">
        <f t="shared" si="3"/>
        <v>A</v>
      </c>
      <c r="I104" s="5">
        <f>COUNTIF($F$6:$H104,$H104)</f>
        <v>38</v>
      </c>
      <c r="J104" s="168">
        <v>0.054710648148148154</v>
      </c>
    </row>
    <row r="105" spans="1:10" ht="15" customHeight="1">
      <c r="A105" s="16">
        <v>100</v>
      </c>
      <c r="B105" s="5">
        <v>132</v>
      </c>
      <c r="C105" s="148" t="s">
        <v>304</v>
      </c>
      <c r="D105" s="21" t="s">
        <v>32</v>
      </c>
      <c r="E105" s="1" t="s">
        <v>3</v>
      </c>
      <c r="F105" s="151">
        <v>1989</v>
      </c>
      <c r="G105" s="161" t="s">
        <v>12</v>
      </c>
      <c r="H105" s="5" t="str">
        <f t="shared" si="3"/>
        <v>A</v>
      </c>
      <c r="I105" s="5">
        <f>COUNTIF($F$6:$H105,$H105)</f>
        <v>39</v>
      </c>
      <c r="J105" s="168">
        <v>0.054953703703703706</v>
      </c>
    </row>
    <row r="106" spans="1:10" ht="15" customHeight="1">
      <c r="A106" s="123">
        <v>101</v>
      </c>
      <c r="B106" s="5">
        <v>180</v>
      </c>
      <c r="C106" s="148" t="s">
        <v>193</v>
      </c>
      <c r="D106" s="21" t="s">
        <v>32</v>
      </c>
      <c r="E106" s="1" t="s">
        <v>3</v>
      </c>
      <c r="F106" s="151">
        <v>1982</v>
      </c>
      <c r="G106" s="161" t="s">
        <v>16</v>
      </c>
      <c r="H106" s="5" t="str">
        <f t="shared" si="3"/>
        <v>A</v>
      </c>
      <c r="I106" s="5">
        <f>COUNTIF($F$6:$H106,$H106)</f>
        <v>40</v>
      </c>
      <c r="J106" s="168">
        <v>0.05502314814814815</v>
      </c>
    </row>
    <row r="107" spans="1:10" ht="15" customHeight="1">
      <c r="A107" s="16">
        <v>102</v>
      </c>
      <c r="B107" s="5">
        <v>10</v>
      </c>
      <c r="C107" s="148" t="s">
        <v>260</v>
      </c>
      <c r="D107" s="21" t="s">
        <v>32</v>
      </c>
      <c r="E107" s="1" t="s">
        <v>3</v>
      </c>
      <c r="F107" s="151">
        <v>1969</v>
      </c>
      <c r="G107" s="161" t="s">
        <v>259</v>
      </c>
      <c r="H107" s="5" t="str">
        <f t="shared" si="3"/>
        <v>B</v>
      </c>
      <c r="I107" s="5">
        <f>COUNTIF($F$6:$H107,$H107)</f>
        <v>29</v>
      </c>
      <c r="J107" s="168">
        <v>0.055057870370370375</v>
      </c>
    </row>
    <row r="108" spans="1:10" ht="15" customHeight="1">
      <c r="A108" s="123">
        <v>103</v>
      </c>
      <c r="B108" s="5">
        <v>121</v>
      </c>
      <c r="C108" s="148" t="s">
        <v>74</v>
      </c>
      <c r="D108" s="21" t="s">
        <v>32</v>
      </c>
      <c r="E108" s="1" t="s">
        <v>4</v>
      </c>
      <c r="F108" s="151">
        <v>1978</v>
      </c>
      <c r="G108" s="161" t="s">
        <v>97</v>
      </c>
      <c r="H108" s="5" t="str">
        <f t="shared" si="3"/>
        <v>G</v>
      </c>
      <c r="I108" s="5">
        <f>COUNTIF($F$6:$H108,$H108)</f>
        <v>6</v>
      </c>
      <c r="J108" s="168">
        <v>0.05506944444444445</v>
      </c>
    </row>
    <row r="109" spans="1:10" s="28" customFormat="1" ht="15" customHeight="1">
      <c r="A109" s="106">
        <v>104</v>
      </c>
      <c r="B109" s="191">
        <v>45</v>
      </c>
      <c r="C109" s="196" t="s">
        <v>89</v>
      </c>
      <c r="D109" s="193" t="s">
        <v>32</v>
      </c>
      <c r="E109" s="18" t="s">
        <v>4</v>
      </c>
      <c r="F109" s="197">
        <v>1958</v>
      </c>
      <c r="G109" s="198" t="s">
        <v>144</v>
      </c>
      <c r="H109" s="191" t="str">
        <f t="shared" si="3"/>
        <v>H</v>
      </c>
      <c r="I109" s="191">
        <f>COUNTIF($F$6:$H109,$H109)</f>
        <v>2</v>
      </c>
      <c r="J109" s="195">
        <v>0.05517361111111111</v>
      </c>
    </row>
    <row r="110" spans="1:10" ht="15" customHeight="1">
      <c r="A110" s="123">
        <v>105</v>
      </c>
      <c r="B110" s="5">
        <v>54</v>
      </c>
      <c r="C110" s="148" t="s">
        <v>53</v>
      </c>
      <c r="D110" s="21" t="s">
        <v>32</v>
      </c>
      <c r="E110" s="1" t="s">
        <v>3</v>
      </c>
      <c r="F110" s="151">
        <v>1957</v>
      </c>
      <c r="G110" s="161" t="s">
        <v>171</v>
      </c>
      <c r="H110" s="5" t="str">
        <f t="shared" si="3"/>
        <v>D</v>
      </c>
      <c r="I110" s="5">
        <f>COUNTIF($F$6:$H110,$H110)</f>
        <v>8</v>
      </c>
      <c r="J110" s="168">
        <v>0.05535879629629629</v>
      </c>
    </row>
    <row r="111" spans="1:10" s="72" customFormat="1" ht="15" customHeight="1">
      <c r="A111" s="16">
        <v>106</v>
      </c>
      <c r="B111" s="5">
        <v>111</v>
      </c>
      <c r="C111" s="148" t="s">
        <v>238</v>
      </c>
      <c r="D111" s="21" t="s">
        <v>32</v>
      </c>
      <c r="E111" s="1" t="s">
        <v>3</v>
      </c>
      <c r="F111" s="151">
        <v>1949</v>
      </c>
      <c r="G111" s="161" t="s">
        <v>239</v>
      </c>
      <c r="H111" s="5" t="str">
        <f t="shared" si="3"/>
        <v>D</v>
      </c>
      <c r="I111" s="5">
        <f>COUNTIF($F$6:$H111,$H111)</f>
        <v>9</v>
      </c>
      <c r="J111" s="168">
        <v>0.055462962962962964</v>
      </c>
    </row>
    <row r="112" spans="1:10" s="85" customFormat="1" ht="15" customHeight="1">
      <c r="A112" s="123">
        <v>107</v>
      </c>
      <c r="B112" s="5">
        <v>155</v>
      </c>
      <c r="C112" s="99" t="s">
        <v>319</v>
      </c>
      <c r="D112" s="21" t="s">
        <v>32</v>
      </c>
      <c r="E112" s="1" t="s">
        <v>3</v>
      </c>
      <c r="F112" s="5">
        <v>1984</v>
      </c>
      <c r="G112" s="160" t="s">
        <v>16</v>
      </c>
      <c r="H112" s="5" t="str">
        <f t="shared" si="3"/>
        <v>A</v>
      </c>
      <c r="I112" s="5">
        <f>COUNTIF($F$6:$H112,$H112)</f>
        <v>41</v>
      </c>
      <c r="J112" s="168">
        <v>0.05552083333333333</v>
      </c>
    </row>
    <row r="113" spans="1:10" ht="15" customHeight="1">
      <c r="A113" s="16">
        <v>108</v>
      </c>
      <c r="B113" s="5">
        <v>66</v>
      </c>
      <c r="C113" s="99" t="s">
        <v>281</v>
      </c>
      <c r="D113" s="21" t="s">
        <v>32</v>
      </c>
      <c r="E113" s="1" t="s">
        <v>3</v>
      </c>
      <c r="F113" s="5">
        <v>1961</v>
      </c>
      <c r="G113" s="160" t="s">
        <v>19</v>
      </c>
      <c r="H113" s="5" t="str">
        <f t="shared" si="3"/>
        <v>C</v>
      </c>
      <c r="I113" s="5">
        <f>COUNTIF($F$6:$H113,$H113)</f>
        <v>18</v>
      </c>
      <c r="J113" s="168">
        <v>0.05553240740740741</v>
      </c>
    </row>
    <row r="114" spans="1:10" ht="15" customHeight="1">
      <c r="A114" s="123">
        <v>109</v>
      </c>
      <c r="B114" s="5">
        <v>153</v>
      </c>
      <c r="C114" s="148" t="s">
        <v>198</v>
      </c>
      <c r="D114" s="21" t="s">
        <v>32</v>
      </c>
      <c r="E114" s="1" t="s">
        <v>4</v>
      </c>
      <c r="F114" s="151">
        <v>1979</v>
      </c>
      <c r="G114" s="161" t="s">
        <v>191</v>
      </c>
      <c r="H114" s="5" t="str">
        <f t="shared" si="3"/>
        <v>F</v>
      </c>
      <c r="I114" s="5">
        <f>COUNTIF($F$6:$H114,$H114)</f>
        <v>4</v>
      </c>
      <c r="J114" s="168">
        <v>0.05553240740740741</v>
      </c>
    </row>
    <row r="115" spans="1:10" ht="15" customHeight="1">
      <c r="A115" s="16">
        <v>110</v>
      </c>
      <c r="B115" s="5">
        <v>162</v>
      </c>
      <c r="C115" s="99" t="s">
        <v>322</v>
      </c>
      <c r="D115" s="21" t="s">
        <v>32</v>
      </c>
      <c r="E115" s="1" t="s">
        <v>3</v>
      </c>
      <c r="F115" s="5">
        <v>1987</v>
      </c>
      <c r="G115" s="160" t="s">
        <v>13</v>
      </c>
      <c r="H115" s="5" t="str">
        <f t="shared" si="3"/>
        <v>A</v>
      </c>
      <c r="I115" s="5">
        <f>COUNTIF($F$6:$H115,$H115)</f>
        <v>42</v>
      </c>
      <c r="J115" s="168">
        <v>0.05559027777777778</v>
      </c>
    </row>
    <row r="116" spans="1:10" ht="15" customHeight="1">
      <c r="A116" s="123">
        <v>111</v>
      </c>
      <c r="B116" s="171">
        <v>127</v>
      </c>
      <c r="C116" s="148" t="s">
        <v>151</v>
      </c>
      <c r="D116" s="170" t="s">
        <v>32</v>
      </c>
      <c r="E116" s="44" t="s">
        <v>3</v>
      </c>
      <c r="F116" s="151">
        <v>1977</v>
      </c>
      <c r="G116" s="161" t="s">
        <v>93</v>
      </c>
      <c r="H116" s="171" t="str">
        <f t="shared" si="3"/>
        <v>B</v>
      </c>
      <c r="I116" s="171">
        <f>COUNTIF($F$6:$H116,$H116)</f>
        <v>30</v>
      </c>
      <c r="J116" s="172">
        <v>0.05570601851851852</v>
      </c>
    </row>
    <row r="117" spans="1:10" ht="15" customHeight="1">
      <c r="A117" s="16">
        <v>112</v>
      </c>
      <c r="B117" s="5">
        <v>78</v>
      </c>
      <c r="C117" s="148" t="s">
        <v>220</v>
      </c>
      <c r="D117" s="21" t="s">
        <v>32</v>
      </c>
      <c r="E117" s="1" t="s">
        <v>3</v>
      </c>
      <c r="F117" s="151">
        <v>1958</v>
      </c>
      <c r="G117" s="161" t="s">
        <v>221</v>
      </c>
      <c r="H117" s="5" t="str">
        <f t="shared" si="3"/>
        <v>D</v>
      </c>
      <c r="I117" s="5">
        <f>COUNTIF($F$6:$H117,$H117)</f>
        <v>10</v>
      </c>
      <c r="J117" s="168">
        <v>0.05597222222222222</v>
      </c>
    </row>
    <row r="118" spans="1:10" s="100" customFormat="1" ht="15" customHeight="1">
      <c r="A118" s="103">
        <v>113</v>
      </c>
      <c r="B118" s="199">
        <v>80</v>
      </c>
      <c r="C118" s="200" t="s">
        <v>163</v>
      </c>
      <c r="D118" s="201" t="s">
        <v>32</v>
      </c>
      <c r="E118" s="17" t="s">
        <v>4</v>
      </c>
      <c r="F118" s="202">
        <v>1968</v>
      </c>
      <c r="G118" s="203" t="s">
        <v>12</v>
      </c>
      <c r="H118" s="199" t="str">
        <f t="shared" si="3"/>
        <v>H</v>
      </c>
      <c r="I118" s="199">
        <f>COUNTIF($F$6:$H118,$H118)</f>
        <v>3</v>
      </c>
      <c r="J118" s="204">
        <v>0.05604166666666666</v>
      </c>
    </row>
    <row r="119" spans="1:10" ht="15" customHeight="1">
      <c r="A119" s="16">
        <v>114</v>
      </c>
      <c r="B119" s="5">
        <v>114</v>
      </c>
      <c r="C119" s="148" t="s">
        <v>242</v>
      </c>
      <c r="D119" s="21" t="s">
        <v>32</v>
      </c>
      <c r="E119" s="1" t="s">
        <v>3</v>
      </c>
      <c r="F119" s="151">
        <v>1988</v>
      </c>
      <c r="G119" s="161" t="s">
        <v>239</v>
      </c>
      <c r="H119" s="5" t="str">
        <f t="shared" si="3"/>
        <v>A</v>
      </c>
      <c r="I119" s="5">
        <f>COUNTIF($F$6:$H119,$H119)</f>
        <v>43</v>
      </c>
      <c r="J119" s="168">
        <v>0.056053240740740744</v>
      </c>
    </row>
    <row r="120" spans="1:10" ht="15" customHeight="1">
      <c r="A120" s="123">
        <v>115</v>
      </c>
      <c r="B120" s="5">
        <v>2</v>
      </c>
      <c r="C120" s="99" t="s">
        <v>254</v>
      </c>
      <c r="D120" s="21" t="s">
        <v>32</v>
      </c>
      <c r="E120" s="1" t="s">
        <v>3</v>
      </c>
      <c r="F120" s="5">
        <v>1950</v>
      </c>
      <c r="G120" s="160" t="s">
        <v>255</v>
      </c>
      <c r="H120" s="5" t="str">
        <f t="shared" si="3"/>
        <v>D</v>
      </c>
      <c r="I120" s="5">
        <f>COUNTIF($F$6:$H120,$H120)</f>
        <v>11</v>
      </c>
      <c r="J120" s="168">
        <v>0.056134259259259266</v>
      </c>
    </row>
    <row r="121" spans="1:10" ht="15" customHeight="1">
      <c r="A121" s="16">
        <v>116</v>
      </c>
      <c r="B121" s="5">
        <v>123</v>
      </c>
      <c r="C121" s="148" t="s">
        <v>232</v>
      </c>
      <c r="D121" s="21" t="s">
        <v>32</v>
      </c>
      <c r="E121" s="1" t="s">
        <v>4</v>
      </c>
      <c r="F121" s="151">
        <v>1985</v>
      </c>
      <c r="G121" s="161" t="s">
        <v>197</v>
      </c>
      <c r="H121" s="5" t="str">
        <f t="shared" si="3"/>
        <v>F</v>
      </c>
      <c r="I121" s="5">
        <f>COUNTIF($F$6:$H121,$H121)</f>
        <v>5</v>
      </c>
      <c r="J121" s="168">
        <v>0.056157407407407406</v>
      </c>
    </row>
    <row r="122" spans="1:10" ht="15" customHeight="1">
      <c r="A122" s="123">
        <v>117</v>
      </c>
      <c r="B122" s="5">
        <v>173</v>
      </c>
      <c r="C122" s="99" t="s">
        <v>337</v>
      </c>
      <c r="D122" s="21" t="s">
        <v>32</v>
      </c>
      <c r="E122" s="1" t="s">
        <v>3</v>
      </c>
      <c r="F122" s="5">
        <v>1973</v>
      </c>
      <c r="G122" s="160" t="s">
        <v>338</v>
      </c>
      <c r="H122" s="5" t="str">
        <f t="shared" si="3"/>
        <v>B</v>
      </c>
      <c r="I122" s="5">
        <f>COUNTIF($F$6:$H122,$H122)</f>
        <v>31</v>
      </c>
      <c r="J122" s="168">
        <v>0.056226851851851854</v>
      </c>
    </row>
    <row r="123" spans="1:11" s="115" customFormat="1" ht="15" customHeight="1">
      <c r="A123" s="16">
        <v>118</v>
      </c>
      <c r="B123" s="5">
        <v>59</v>
      </c>
      <c r="C123" s="148" t="s">
        <v>142</v>
      </c>
      <c r="D123" s="21" t="s">
        <v>32</v>
      </c>
      <c r="E123" s="1" t="s">
        <v>4</v>
      </c>
      <c r="F123" s="151">
        <v>1986</v>
      </c>
      <c r="G123" s="161" t="s">
        <v>143</v>
      </c>
      <c r="H123" s="5" t="str">
        <f t="shared" si="3"/>
        <v>F</v>
      </c>
      <c r="I123" s="5">
        <f>COUNTIF($F$6:$H123,$H123)</f>
        <v>6</v>
      </c>
      <c r="J123" s="168">
        <v>0.05630787037037036</v>
      </c>
      <c r="K123" s="165"/>
    </row>
    <row r="124" spans="1:10" ht="15" customHeight="1">
      <c r="A124" s="123">
        <v>119</v>
      </c>
      <c r="B124" s="5">
        <v>115</v>
      </c>
      <c r="C124" s="148" t="s">
        <v>243</v>
      </c>
      <c r="D124" s="21" t="s">
        <v>32</v>
      </c>
      <c r="E124" s="1" t="s">
        <v>3</v>
      </c>
      <c r="F124" s="151">
        <v>1983</v>
      </c>
      <c r="G124" s="161" t="s">
        <v>239</v>
      </c>
      <c r="H124" s="5" t="str">
        <f t="shared" si="3"/>
        <v>A</v>
      </c>
      <c r="I124" s="5">
        <f>COUNTIF($F$6:$H124,$H124)</f>
        <v>44</v>
      </c>
      <c r="J124" s="168">
        <v>0.05641203703703704</v>
      </c>
    </row>
    <row r="125" spans="1:10" ht="15" customHeight="1">
      <c r="A125" s="16">
        <v>120</v>
      </c>
      <c r="B125" s="5">
        <v>93</v>
      </c>
      <c r="C125" s="99" t="s">
        <v>296</v>
      </c>
      <c r="D125" s="21" t="s">
        <v>32</v>
      </c>
      <c r="E125" s="1" t="s">
        <v>4</v>
      </c>
      <c r="F125" s="5">
        <v>1979</v>
      </c>
      <c r="G125" s="160" t="s">
        <v>294</v>
      </c>
      <c r="H125" s="5" t="str">
        <f t="shared" si="3"/>
        <v>F</v>
      </c>
      <c r="I125" s="5">
        <f>COUNTIF($F$6:$H125,$H125)</f>
        <v>7</v>
      </c>
      <c r="J125" s="168">
        <v>0.0565162037037037</v>
      </c>
    </row>
    <row r="126" spans="1:10" ht="15" customHeight="1">
      <c r="A126" s="123">
        <v>121</v>
      </c>
      <c r="B126" s="5">
        <v>55</v>
      </c>
      <c r="C126" s="148" t="s">
        <v>54</v>
      </c>
      <c r="D126" s="21" t="s">
        <v>32</v>
      </c>
      <c r="E126" s="1" t="s">
        <v>4</v>
      </c>
      <c r="F126" s="151">
        <v>1957</v>
      </c>
      <c r="G126" s="161" t="s">
        <v>170</v>
      </c>
      <c r="H126" s="5" t="str">
        <f t="shared" si="3"/>
        <v>H</v>
      </c>
      <c r="I126" s="5">
        <f>COUNTIF($F$6:$H126,$H126)</f>
        <v>4</v>
      </c>
      <c r="J126" s="168">
        <v>0.0569675925925926</v>
      </c>
    </row>
    <row r="127" spans="1:10" ht="15" customHeight="1">
      <c r="A127" s="16">
        <v>122</v>
      </c>
      <c r="B127" s="5">
        <v>133</v>
      </c>
      <c r="C127" s="148" t="s">
        <v>86</v>
      </c>
      <c r="D127" s="21" t="s">
        <v>32</v>
      </c>
      <c r="E127" s="1" t="s">
        <v>3</v>
      </c>
      <c r="F127" s="151">
        <v>1983</v>
      </c>
      <c r="G127" s="161" t="s">
        <v>12</v>
      </c>
      <c r="H127" s="5" t="str">
        <f t="shared" si="3"/>
        <v>A</v>
      </c>
      <c r="I127" s="5">
        <f>COUNTIF($F$6:$H127,$H127)</f>
        <v>45</v>
      </c>
      <c r="J127" s="168">
        <v>0.057499999999999996</v>
      </c>
    </row>
    <row r="128" spans="1:10" ht="15" customHeight="1">
      <c r="A128" s="123">
        <v>123</v>
      </c>
      <c r="B128" s="5">
        <v>118</v>
      </c>
      <c r="C128" s="99" t="s">
        <v>302</v>
      </c>
      <c r="D128" s="21" t="s">
        <v>32</v>
      </c>
      <c r="E128" s="1" t="s">
        <v>3</v>
      </c>
      <c r="F128" s="5">
        <v>1985</v>
      </c>
      <c r="G128" s="160" t="s">
        <v>303</v>
      </c>
      <c r="H128" s="5" t="str">
        <f t="shared" si="3"/>
        <v>A</v>
      </c>
      <c r="I128" s="5">
        <f>COUNTIF($F$6:$H128,$H128)</f>
        <v>46</v>
      </c>
      <c r="J128" s="168">
        <v>0.05767361111111111</v>
      </c>
    </row>
    <row r="129" spans="1:10" ht="15" customHeight="1">
      <c r="A129" s="16">
        <v>124</v>
      </c>
      <c r="B129" s="5">
        <v>67</v>
      </c>
      <c r="C129" s="99" t="s">
        <v>282</v>
      </c>
      <c r="D129" s="21" t="s">
        <v>32</v>
      </c>
      <c r="E129" s="1" t="s">
        <v>3</v>
      </c>
      <c r="F129" s="5">
        <v>1968</v>
      </c>
      <c r="G129" s="160" t="s">
        <v>283</v>
      </c>
      <c r="H129" s="5" t="str">
        <f t="shared" si="3"/>
        <v>C</v>
      </c>
      <c r="I129" s="5">
        <f>COUNTIF($F$6:$H129,$H129)</f>
        <v>19</v>
      </c>
      <c r="J129" s="168">
        <v>0.05769675925925926</v>
      </c>
    </row>
    <row r="130" spans="1:10" ht="15" customHeight="1">
      <c r="A130" s="123">
        <v>125</v>
      </c>
      <c r="B130" s="5">
        <v>185</v>
      </c>
      <c r="C130" s="148" t="s">
        <v>202</v>
      </c>
      <c r="D130" s="21" t="s">
        <v>32</v>
      </c>
      <c r="E130" s="1" t="s">
        <v>3</v>
      </c>
      <c r="F130" s="151">
        <v>1968</v>
      </c>
      <c r="G130" s="161" t="s">
        <v>16</v>
      </c>
      <c r="H130" s="5" t="str">
        <f t="shared" si="3"/>
        <v>C</v>
      </c>
      <c r="I130" s="5">
        <f>COUNTIF($F$6:$H130,$H130)</f>
        <v>20</v>
      </c>
      <c r="J130" s="168">
        <v>0.057881944444444444</v>
      </c>
    </row>
    <row r="131" spans="1:10" ht="15" customHeight="1">
      <c r="A131" s="16">
        <v>126</v>
      </c>
      <c r="B131" s="5">
        <v>124</v>
      </c>
      <c r="C131" s="148" t="s">
        <v>90</v>
      </c>
      <c r="D131" s="21" t="s">
        <v>32</v>
      </c>
      <c r="E131" s="1" t="s">
        <v>4</v>
      </c>
      <c r="F131" s="151">
        <v>1982</v>
      </c>
      <c r="G131" s="161" t="s">
        <v>97</v>
      </c>
      <c r="H131" s="5" t="str">
        <f t="shared" si="3"/>
        <v>F</v>
      </c>
      <c r="I131" s="5">
        <f>COUNTIF($F$6:$H131,$H131)</f>
        <v>8</v>
      </c>
      <c r="J131" s="168">
        <v>0.05789351851851852</v>
      </c>
    </row>
    <row r="132" spans="1:10" ht="15" customHeight="1">
      <c r="A132" s="123">
        <v>127</v>
      </c>
      <c r="B132" s="5">
        <v>31</v>
      </c>
      <c r="C132" s="99" t="s">
        <v>265</v>
      </c>
      <c r="D132" s="21" t="s">
        <v>32</v>
      </c>
      <c r="E132" s="1" t="s">
        <v>3</v>
      </c>
      <c r="F132" s="5">
        <v>1962</v>
      </c>
      <c r="G132" s="160" t="s">
        <v>60</v>
      </c>
      <c r="H132" s="5" t="str">
        <f t="shared" si="3"/>
        <v>C</v>
      </c>
      <c r="I132" s="5">
        <f>COUNTIF($F$6:$H132,$H132)</f>
        <v>21</v>
      </c>
      <c r="J132" s="168">
        <v>0.05792824074074074</v>
      </c>
    </row>
    <row r="133" spans="1:10" ht="15" customHeight="1">
      <c r="A133" s="16">
        <v>128</v>
      </c>
      <c r="B133" s="5">
        <v>30</v>
      </c>
      <c r="C133" s="99" t="s">
        <v>76</v>
      </c>
      <c r="D133" s="21" t="s">
        <v>32</v>
      </c>
      <c r="E133" s="1" t="s">
        <v>3</v>
      </c>
      <c r="F133" s="5">
        <v>1963</v>
      </c>
      <c r="G133" s="160" t="s">
        <v>60</v>
      </c>
      <c r="H133" s="5" t="str">
        <f t="shared" si="3"/>
        <v>C</v>
      </c>
      <c r="I133" s="5">
        <f>COUNTIF($F$6:$H133,$H133)</f>
        <v>22</v>
      </c>
      <c r="J133" s="168">
        <v>0.05814814814814815</v>
      </c>
    </row>
    <row r="134" spans="1:10" ht="15" customHeight="1">
      <c r="A134" s="123">
        <v>129</v>
      </c>
      <c r="B134" s="5">
        <v>3</v>
      </c>
      <c r="C134" s="148" t="s">
        <v>135</v>
      </c>
      <c r="D134" s="21" t="s">
        <v>32</v>
      </c>
      <c r="E134" s="1" t="s">
        <v>3</v>
      </c>
      <c r="F134" s="151">
        <v>1979</v>
      </c>
      <c r="G134" s="161" t="s">
        <v>136</v>
      </c>
      <c r="H134" s="5" t="str">
        <f aca="true" t="shared" si="4" ref="H134:H165">IF($E134="m",IF($F$1-$F134&gt;18,IF($F$1-$F134&lt;40,"A",IF($F$1-$F134&gt;49,IF($F$1-$F134&gt;59,IF($F$1-$F134&gt;69,"E","D"),"C"),"B")),"JM"),IF($F$1-$F134&gt;18,IF($F$1-$F134&lt;40,"F",IF($F$1-$F134&lt;50,"G","H")),"JŽ"))</f>
        <v>A</v>
      </c>
      <c r="I134" s="5">
        <f>COUNTIF($F$6:$H134,$H134)</f>
        <v>47</v>
      </c>
      <c r="J134" s="168">
        <v>0.05834490740740741</v>
      </c>
    </row>
    <row r="135" spans="1:10" ht="15" customHeight="1">
      <c r="A135" s="16">
        <v>130</v>
      </c>
      <c r="B135" s="5">
        <v>159</v>
      </c>
      <c r="C135" s="148" t="s">
        <v>204</v>
      </c>
      <c r="D135" s="21" t="s">
        <v>32</v>
      </c>
      <c r="E135" s="1" t="s">
        <v>4</v>
      </c>
      <c r="F135" s="151">
        <v>1989</v>
      </c>
      <c r="G135" s="161" t="s">
        <v>16</v>
      </c>
      <c r="H135" s="5" t="str">
        <f t="shared" si="4"/>
        <v>F</v>
      </c>
      <c r="I135" s="5">
        <f>COUNTIF($F$6:$H135,$H135)</f>
        <v>9</v>
      </c>
      <c r="J135" s="168">
        <v>0.058460648148148144</v>
      </c>
    </row>
    <row r="136" spans="1:10" ht="15" customHeight="1">
      <c r="A136" s="123">
        <v>131</v>
      </c>
      <c r="B136" s="5">
        <v>48</v>
      </c>
      <c r="C136" s="148" t="s">
        <v>105</v>
      </c>
      <c r="D136" s="21" t="s">
        <v>32</v>
      </c>
      <c r="E136" s="1" t="s">
        <v>3</v>
      </c>
      <c r="F136" s="151">
        <v>1954</v>
      </c>
      <c r="G136" s="161" t="s">
        <v>144</v>
      </c>
      <c r="H136" s="5" t="str">
        <f t="shared" si="4"/>
        <v>D</v>
      </c>
      <c r="I136" s="5">
        <f>COUNTIF($F$6:$H136,$H136)</f>
        <v>12</v>
      </c>
      <c r="J136" s="168">
        <v>0.059201388888888894</v>
      </c>
    </row>
    <row r="137" spans="1:10" ht="15" customHeight="1">
      <c r="A137" s="16">
        <v>132</v>
      </c>
      <c r="B137" s="5">
        <v>144</v>
      </c>
      <c r="C137" s="99" t="s">
        <v>311</v>
      </c>
      <c r="D137" s="21" t="s">
        <v>32</v>
      </c>
      <c r="E137" s="1" t="s">
        <v>3</v>
      </c>
      <c r="F137" s="5">
        <v>1982</v>
      </c>
      <c r="G137" s="160" t="s">
        <v>312</v>
      </c>
      <c r="H137" s="5" t="str">
        <f t="shared" si="4"/>
        <v>A</v>
      </c>
      <c r="I137" s="5">
        <f>COUNTIF($F$6:$H137,$H137)</f>
        <v>48</v>
      </c>
      <c r="J137" s="168">
        <v>0.059305555555555556</v>
      </c>
    </row>
    <row r="138" spans="1:10" s="7" customFormat="1" ht="15" customHeight="1">
      <c r="A138" s="181">
        <v>133</v>
      </c>
      <c r="B138" s="182">
        <v>83</v>
      </c>
      <c r="C138" s="190" t="s">
        <v>112</v>
      </c>
      <c r="D138" s="184" t="s">
        <v>32</v>
      </c>
      <c r="E138" s="19" t="s">
        <v>3</v>
      </c>
      <c r="F138" s="182">
        <v>1947</v>
      </c>
      <c r="G138" s="185" t="s">
        <v>113</v>
      </c>
      <c r="H138" s="182" t="str">
        <f t="shared" si="4"/>
        <v>E</v>
      </c>
      <c r="I138" s="182">
        <f>COUNTIF($F$6:$H138,$H138)</f>
        <v>1</v>
      </c>
      <c r="J138" s="186">
        <v>0.05974537037037037</v>
      </c>
    </row>
    <row r="139" spans="1:10" ht="15" customHeight="1">
      <c r="A139" s="16">
        <v>134</v>
      </c>
      <c r="B139" s="5">
        <v>189</v>
      </c>
      <c r="C139" s="148" t="s">
        <v>69</v>
      </c>
      <c r="D139" s="21" t="s">
        <v>32</v>
      </c>
      <c r="E139" s="1" t="s">
        <v>3</v>
      </c>
      <c r="F139" s="151">
        <v>1976</v>
      </c>
      <c r="G139" s="161" t="s">
        <v>141</v>
      </c>
      <c r="H139" s="5" t="str">
        <f t="shared" si="4"/>
        <v>B</v>
      </c>
      <c r="I139" s="5">
        <f>COUNTIF($F$6:$H139,$H139)</f>
        <v>32</v>
      </c>
      <c r="J139" s="168">
        <v>0.06008101851851852</v>
      </c>
    </row>
    <row r="140" spans="1:10" ht="15" customHeight="1">
      <c r="A140" s="123">
        <v>135</v>
      </c>
      <c r="B140" s="5">
        <v>79</v>
      </c>
      <c r="C140" s="148" t="s">
        <v>117</v>
      </c>
      <c r="D140" s="21" t="s">
        <v>32</v>
      </c>
      <c r="E140" s="1" t="s">
        <v>3</v>
      </c>
      <c r="F140" s="151">
        <v>1964</v>
      </c>
      <c r="G140" s="161" t="s">
        <v>16</v>
      </c>
      <c r="H140" s="5" t="str">
        <f t="shared" si="4"/>
        <v>C</v>
      </c>
      <c r="I140" s="5">
        <f>COUNTIF($F$6:$H140,$H140)</f>
        <v>23</v>
      </c>
      <c r="J140" s="168">
        <v>0.0602199074074074</v>
      </c>
    </row>
    <row r="141" spans="1:10" ht="15" customHeight="1">
      <c r="A141" s="16">
        <v>136</v>
      </c>
      <c r="B141" s="5">
        <v>84</v>
      </c>
      <c r="C141" s="99" t="s">
        <v>293</v>
      </c>
      <c r="D141" s="21" t="s">
        <v>32</v>
      </c>
      <c r="E141" s="1" t="s">
        <v>3</v>
      </c>
      <c r="F141" s="5">
        <v>1961</v>
      </c>
      <c r="G141" s="159" t="s">
        <v>294</v>
      </c>
      <c r="H141" s="5" t="str">
        <f t="shared" si="4"/>
        <v>C</v>
      </c>
      <c r="I141" s="5">
        <f>COUNTIF($F$6:$H141,$H141)</f>
        <v>24</v>
      </c>
      <c r="J141" s="168">
        <v>0.06032407407407408</v>
      </c>
    </row>
    <row r="142" spans="1:10" ht="15" customHeight="1">
      <c r="A142" s="123">
        <v>137</v>
      </c>
      <c r="B142" s="5">
        <v>28</v>
      </c>
      <c r="C142" s="148" t="s">
        <v>150</v>
      </c>
      <c r="D142" s="21" t="s">
        <v>32</v>
      </c>
      <c r="E142" s="1" t="s">
        <v>3</v>
      </c>
      <c r="F142" s="151">
        <v>1976</v>
      </c>
      <c r="G142" s="161" t="s">
        <v>13</v>
      </c>
      <c r="H142" s="5" t="str">
        <f t="shared" si="4"/>
        <v>B</v>
      </c>
      <c r="I142" s="5">
        <f>COUNTIF($F$6:$H142,$H142)</f>
        <v>33</v>
      </c>
      <c r="J142" s="168">
        <v>0.06074074074074074</v>
      </c>
    </row>
    <row r="143" spans="1:10" ht="15" customHeight="1">
      <c r="A143" s="16">
        <v>138</v>
      </c>
      <c r="B143" s="5">
        <v>181</v>
      </c>
      <c r="C143" s="148" t="s">
        <v>231</v>
      </c>
      <c r="D143" s="21" t="s">
        <v>32</v>
      </c>
      <c r="E143" s="1" t="s">
        <v>3</v>
      </c>
      <c r="F143" s="151">
        <v>1983</v>
      </c>
      <c r="G143" s="161" t="s">
        <v>16</v>
      </c>
      <c r="H143" s="5" t="str">
        <f t="shared" si="4"/>
        <v>A</v>
      </c>
      <c r="I143" s="5">
        <f>COUNTIF($F$6:$H143,$H143)</f>
        <v>49</v>
      </c>
      <c r="J143" s="168">
        <v>0.06076388888888889</v>
      </c>
    </row>
    <row r="144" spans="1:10" ht="15" customHeight="1">
      <c r="A144" s="123">
        <v>139</v>
      </c>
      <c r="B144" s="5">
        <v>75</v>
      </c>
      <c r="C144" s="99" t="s">
        <v>288</v>
      </c>
      <c r="D144" s="21" t="s">
        <v>32</v>
      </c>
      <c r="E144" s="1" t="s">
        <v>3</v>
      </c>
      <c r="F144" s="5">
        <v>1965</v>
      </c>
      <c r="G144" s="160" t="s">
        <v>289</v>
      </c>
      <c r="H144" s="5" t="str">
        <f t="shared" si="4"/>
        <v>C</v>
      </c>
      <c r="I144" s="5">
        <f>COUNTIF($F$6:$H144,$H144)</f>
        <v>25</v>
      </c>
      <c r="J144" s="168">
        <v>0.06114583333333334</v>
      </c>
    </row>
    <row r="145" spans="1:10" ht="15" customHeight="1">
      <c r="A145" s="16">
        <v>140</v>
      </c>
      <c r="B145" s="5">
        <v>92</v>
      </c>
      <c r="C145" s="148" t="s">
        <v>101</v>
      </c>
      <c r="D145" s="21" t="s">
        <v>32</v>
      </c>
      <c r="E145" s="1" t="s">
        <v>4</v>
      </c>
      <c r="F145" s="151">
        <v>1967</v>
      </c>
      <c r="G145" s="161" t="s">
        <v>93</v>
      </c>
      <c r="H145" s="5" t="str">
        <f t="shared" si="4"/>
        <v>H</v>
      </c>
      <c r="I145" s="5">
        <f>COUNTIF($F$6:$H145,$H145)</f>
        <v>5</v>
      </c>
      <c r="J145" s="172">
        <v>0.061203703703703705</v>
      </c>
    </row>
    <row r="146" spans="1:10" ht="15" customHeight="1">
      <c r="A146" s="123">
        <v>141</v>
      </c>
      <c r="B146" s="5">
        <v>135</v>
      </c>
      <c r="C146" s="99" t="s">
        <v>307</v>
      </c>
      <c r="D146" s="21" t="s">
        <v>32</v>
      </c>
      <c r="E146" s="1" t="s">
        <v>3</v>
      </c>
      <c r="F146" s="5">
        <v>1954</v>
      </c>
      <c r="G146" s="160" t="s">
        <v>308</v>
      </c>
      <c r="H146" s="5" t="str">
        <f t="shared" si="4"/>
        <v>D</v>
      </c>
      <c r="I146" s="5">
        <f>COUNTIF($F$6:$H146,$H146)</f>
        <v>13</v>
      </c>
      <c r="J146" s="168">
        <v>0.061238425925925925</v>
      </c>
    </row>
    <row r="147" spans="1:10" ht="15" customHeight="1">
      <c r="A147" s="16">
        <v>142</v>
      </c>
      <c r="B147" s="5">
        <v>175</v>
      </c>
      <c r="C147" s="99" t="s">
        <v>341</v>
      </c>
      <c r="D147" s="21" t="s">
        <v>32</v>
      </c>
      <c r="E147" s="1" t="s">
        <v>3</v>
      </c>
      <c r="F147" s="5">
        <v>1981</v>
      </c>
      <c r="G147" s="160" t="s">
        <v>340</v>
      </c>
      <c r="H147" s="5" t="str">
        <f t="shared" si="4"/>
        <v>A</v>
      </c>
      <c r="I147" s="5">
        <f>COUNTIF($F$6:$H147,$H147)</f>
        <v>50</v>
      </c>
      <c r="J147" s="168">
        <v>0.06160879629629629</v>
      </c>
    </row>
    <row r="148" spans="1:10" ht="15" customHeight="1">
      <c r="A148" s="123">
        <v>143</v>
      </c>
      <c r="B148" s="5">
        <v>41</v>
      </c>
      <c r="C148" s="148" t="s">
        <v>48</v>
      </c>
      <c r="D148" s="21" t="s">
        <v>32</v>
      </c>
      <c r="E148" s="1" t="s">
        <v>3</v>
      </c>
      <c r="F148" s="151">
        <v>1981</v>
      </c>
      <c r="G148" s="161" t="s">
        <v>23</v>
      </c>
      <c r="H148" s="5" t="str">
        <f t="shared" si="4"/>
        <v>A</v>
      </c>
      <c r="I148" s="5">
        <f>COUNTIF($F$6:$H148,$H148)</f>
        <v>51</v>
      </c>
      <c r="J148" s="168">
        <v>0.06173611111111111</v>
      </c>
    </row>
    <row r="149" spans="1:10" ht="15" customHeight="1">
      <c r="A149" s="16">
        <v>144</v>
      </c>
      <c r="B149" s="5">
        <v>61</v>
      </c>
      <c r="C149" s="99" t="s">
        <v>110</v>
      </c>
      <c r="D149" s="21" t="s">
        <v>32</v>
      </c>
      <c r="E149" s="1" t="s">
        <v>3</v>
      </c>
      <c r="F149" s="5">
        <v>1972</v>
      </c>
      <c r="G149" s="160" t="s">
        <v>168</v>
      </c>
      <c r="H149" s="5" t="str">
        <f t="shared" si="4"/>
        <v>B</v>
      </c>
      <c r="I149" s="5">
        <f>COUNTIF($F$6:$H149,$H149)</f>
        <v>34</v>
      </c>
      <c r="J149" s="168">
        <v>0.06185185185185185</v>
      </c>
    </row>
    <row r="150" spans="1:10" ht="15" customHeight="1">
      <c r="A150" s="123">
        <v>145</v>
      </c>
      <c r="B150" s="5">
        <v>100</v>
      </c>
      <c r="C150" s="148" t="s">
        <v>212</v>
      </c>
      <c r="D150" s="21" t="s">
        <v>32</v>
      </c>
      <c r="E150" s="1" t="s">
        <v>4</v>
      </c>
      <c r="F150" s="151">
        <v>1988</v>
      </c>
      <c r="G150" s="161" t="s">
        <v>213</v>
      </c>
      <c r="H150" s="5" t="str">
        <f t="shared" si="4"/>
        <v>F</v>
      </c>
      <c r="I150" s="5">
        <f>COUNTIF($F$6:$H150,$H150)</f>
        <v>10</v>
      </c>
      <c r="J150" s="168">
        <v>0.06185185185185185</v>
      </c>
    </row>
    <row r="151" spans="1:10" ht="15" customHeight="1">
      <c r="A151" s="16">
        <v>146</v>
      </c>
      <c r="B151" s="5">
        <v>182</v>
      </c>
      <c r="C151" s="148" t="s">
        <v>188</v>
      </c>
      <c r="D151" s="21" t="s">
        <v>32</v>
      </c>
      <c r="E151" s="1" t="s">
        <v>4</v>
      </c>
      <c r="F151" s="151">
        <v>1974</v>
      </c>
      <c r="G151" s="161" t="s">
        <v>189</v>
      </c>
      <c r="H151" s="5" t="str">
        <f t="shared" si="4"/>
        <v>G</v>
      </c>
      <c r="I151" s="5">
        <f>COUNTIF($F$6:$H151,$H151)</f>
        <v>7</v>
      </c>
      <c r="J151" s="168">
        <v>0.061967592592592595</v>
      </c>
    </row>
    <row r="152" spans="1:10" ht="15" customHeight="1">
      <c r="A152" s="123">
        <v>147</v>
      </c>
      <c r="B152" s="5">
        <v>71</v>
      </c>
      <c r="C152" s="99" t="s">
        <v>85</v>
      </c>
      <c r="D152" s="21" t="s">
        <v>32</v>
      </c>
      <c r="E152" s="1" t="s">
        <v>4</v>
      </c>
      <c r="F152" s="5">
        <v>1986</v>
      </c>
      <c r="G152" s="160" t="s">
        <v>94</v>
      </c>
      <c r="H152" s="5" t="str">
        <f t="shared" si="4"/>
        <v>F</v>
      </c>
      <c r="I152" s="5">
        <f>COUNTIF($F$6:$H152,$H152)</f>
        <v>11</v>
      </c>
      <c r="J152" s="168">
        <v>0.062280092592592595</v>
      </c>
    </row>
    <row r="153" spans="1:10" ht="15" customHeight="1">
      <c r="A153" s="16">
        <v>148</v>
      </c>
      <c r="B153" s="5">
        <v>94</v>
      </c>
      <c r="C153" s="148" t="s">
        <v>81</v>
      </c>
      <c r="D153" s="21" t="s">
        <v>32</v>
      </c>
      <c r="E153" s="1" t="s">
        <v>4</v>
      </c>
      <c r="F153" s="151">
        <v>1976</v>
      </c>
      <c r="G153" s="161" t="s">
        <v>93</v>
      </c>
      <c r="H153" s="5" t="str">
        <f t="shared" si="4"/>
        <v>G</v>
      </c>
      <c r="I153" s="5">
        <f>COUNTIF($F$6:$H153,$H153)</f>
        <v>8</v>
      </c>
      <c r="J153" s="168">
        <v>0.06277777777777778</v>
      </c>
    </row>
    <row r="154" spans="1:10" ht="15" customHeight="1">
      <c r="A154" s="123">
        <v>149</v>
      </c>
      <c r="B154" s="5">
        <v>64</v>
      </c>
      <c r="C154" s="148" t="s">
        <v>40</v>
      </c>
      <c r="D154" s="21" t="s">
        <v>32</v>
      </c>
      <c r="E154" s="1" t="s">
        <v>3</v>
      </c>
      <c r="F154" s="151">
        <v>1958</v>
      </c>
      <c r="G154" s="161" t="s">
        <v>248</v>
      </c>
      <c r="H154" s="5" t="str">
        <f t="shared" si="4"/>
        <v>D</v>
      </c>
      <c r="I154" s="5">
        <f>COUNTIF($F$6:$H154,$H154)</f>
        <v>14</v>
      </c>
      <c r="J154" s="168">
        <v>0.0628587962962963</v>
      </c>
    </row>
    <row r="155" spans="1:10" ht="15" customHeight="1">
      <c r="A155" s="16">
        <v>150</v>
      </c>
      <c r="B155" s="5">
        <v>165</v>
      </c>
      <c r="C155" s="148" t="s">
        <v>229</v>
      </c>
      <c r="D155" s="21" t="s">
        <v>32</v>
      </c>
      <c r="E155" s="1" t="s">
        <v>3</v>
      </c>
      <c r="F155" s="151">
        <v>1975</v>
      </c>
      <c r="G155" s="161" t="s">
        <v>10</v>
      </c>
      <c r="H155" s="5" t="str">
        <f t="shared" si="4"/>
        <v>B</v>
      </c>
      <c r="I155" s="5">
        <f>COUNTIF($F$6:$H155,$H155)</f>
        <v>35</v>
      </c>
      <c r="J155" s="168">
        <v>0.06369212962962963</v>
      </c>
    </row>
    <row r="156" spans="1:10" ht="15" customHeight="1">
      <c r="A156" s="123">
        <v>151</v>
      </c>
      <c r="B156" s="5">
        <v>42</v>
      </c>
      <c r="C156" s="148" t="s">
        <v>227</v>
      </c>
      <c r="D156" s="21" t="s">
        <v>32</v>
      </c>
      <c r="E156" s="1" t="s">
        <v>3</v>
      </c>
      <c r="F156" s="151">
        <v>1975</v>
      </c>
      <c r="G156" s="161" t="s">
        <v>16</v>
      </c>
      <c r="H156" s="5" t="str">
        <f t="shared" si="4"/>
        <v>B</v>
      </c>
      <c r="I156" s="5">
        <f>COUNTIF($F$6:$H156,$H156)</f>
        <v>36</v>
      </c>
      <c r="J156" s="168">
        <v>0.06413194444444444</v>
      </c>
    </row>
    <row r="157" spans="1:10" ht="15" customHeight="1">
      <c r="A157" s="16">
        <v>152</v>
      </c>
      <c r="B157" s="5">
        <v>145</v>
      </c>
      <c r="C157" s="148" t="s">
        <v>157</v>
      </c>
      <c r="D157" s="21" t="s">
        <v>32</v>
      </c>
      <c r="E157" s="1" t="s">
        <v>3</v>
      </c>
      <c r="F157" s="151">
        <v>1981</v>
      </c>
      <c r="G157" s="161" t="s">
        <v>158</v>
      </c>
      <c r="H157" s="5" t="str">
        <f t="shared" si="4"/>
        <v>A</v>
      </c>
      <c r="I157" s="5">
        <f>COUNTIF($F$6:$H157,$H157)</f>
        <v>52</v>
      </c>
      <c r="J157" s="168">
        <v>0.06430555555555556</v>
      </c>
    </row>
    <row r="158" spans="1:10" ht="15" customHeight="1">
      <c r="A158" s="123">
        <v>153</v>
      </c>
      <c r="B158" s="5">
        <v>146</v>
      </c>
      <c r="C158" s="148" t="s">
        <v>166</v>
      </c>
      <c r="D158" s="21" t="s">
        <v>32</v>
      </c>
      <c r="E158" s="1" t="s">
        <v>3</v>
      </c>
      <c r="F158" s="151">
        <v>1985</v>
      </c>
      <c r="G158" s="161" t="s">
        <v>158</v>
      </c>
      <c r="H158" s="5" t="str">
        <f t="shared" si="4"/>
        <v>A</v>
      </c>
      <c r="I158" s="5">
        <f>COUNTIF($F$6:$H158,$H158)</f>
        <v>53</v>
      </c>
      <c r="J158" s="168">
        <v>0.06432870370370371</v>
      </c>
    </row>
    <row r="159" spans="1:10" ht="15" customHeight="1">
      <c r="A159" s="16">
        <v>154</v>
      </c>
      <c r="B159" s="5">
        <v>24</v>
      </c>
      <c r="C159" s="148" t="s">
        <v>224</v>
      </c>
      <c r="D159" s="21" t="s">
        <v>32</v>
      </c>
      <c r="E159" s="1" t="s">
        <v>4</v>
      </c>
      <c r="F159" s="151">
        <v>1983</v>
      </c>
      <c r="G159" s="161" t="s">
        <v>225</v>
      </c>
      <c r="H159" s="5" t="str">
        <f t="shared" si="4"/>
        <v>F</v>
      </c>
      <c r="I159" s="5">
        <f>COUNTIF($F$6:$H159,$H159)</f>
        <v>12</v>
      </c>
      <c r="J159" s="168">
        <v>0.06436342592592592</v>
      </c>
    </row>
    <row r="160" spans="1:10" ht="15" customHeight="1">
      <c r="A160" s="123">
        <v>155</v>
      </c>
      <c r="B160" s="5">
        <v>63</v>
      </c>
      <c r="C160" s="148" t="s">
        <v>133</v>
      </c>
      <c r="D160" s="21" t="s">
        <v>32</v>
      </c>
      <c r="E160" s="1" t="s">
        <v>4</v>
      </c>
      <c r="F160" s="151">
        <v>1981</v>
      </c>
      <c r="G160" s="161" t="s">
        <v>129</v>
      </c>
      <c r="H160" s="5" t="str">
        <f t="shared" si="4"/>
        <v>F</v>
      </c>
      <c r="I160" s="5">
        <f>COUNTIF($F$6:$H160,$H160)</f>
        <v>13</v>
      </c>
      <c r="J160" s="168">
        <v>0.06436342592592592</v>
      </c>
    </row>
    <row r="161" spans="1:10" ht="15" customHeight="1">
      <c r="A161" s="16">
        <v>156</v>
      </c>
      <c r="B161" s="5">
        <v>43</v>
      </c>
      <c r="C161" s="148" t="s">
        <v>228</v>
      </c>
      <c r="D161" s="21" t="s">
        <v>32</v>
      </c>
      <c r="E161" s="1" t="s">
        <v>3</v>
      </c>
      <c r="F161" s="151">
        <v>1973</v>
      </c>
      <c r="G161" s="161" t="s">
        <v>16</v>
      </c>
      <c r="H161" s="5" t="str">
        <f t="shared" si="4"/>
        <v>B</v>
      </c>
      <c r="I161" s="5">
        <f>COUNTIF($F$6:$H161,$H161)</f>
        <v>37</v>
      </c>
      <c r="J161" s="168">
        <v>0.06438657407407407</v>
      </c>
    </row>
    <row r="162" spans="1:10" ht="15" customHeight="1">
      <c r="A162" s="123">
        <v>157</v>
      </c>
      <c r="B162" s="5">
        <v>46</v>
      </c>
      <c r="C162" s="148" t="s">
        <v>38</v>
      </c>
      <c r="D162" s="21" t="s">
        <v>32</v>
      </c>
      <c r="E162" s="1" t="s">
        <v>3</v>
      </c>
      <c r="F162" s="151">
        <v>1953</v>
      </c>
      <c r="G162" s="161" t="s">
        <v>144</v>
      </c>
      <c r="H162" s="5" t="str">
        <f t="shared" si="4"/>
        <v>D</v>
      </c>
      <c r="I162" s="5">
        <f>COUNTIF($F$6:$H162,$H162)</f>
        <v>15</v>
      </c>
      <c r="J162" s="168">
        <v>0.06537037037037037</v>
      </c>
    </row>
    <row r="163" spans="1:10" ht="15" customHeight="1">
      <c r="A163" s="16">
        <v>158</v>
      </c>
      <c r="B163" s="5">
        <v>102</v>
      </c>
      <c r="C163" s="148" t="s">
        <v>241</v>
      </c>
      <c r="D163" s="21" t="s">
        <v>32</v>
      </c>
      <c r="E163" s="1" t="s">
        <v>3</v>
      </c>
      <c r="F163" s="151">
        <v>1965</v>
      </c>
      <c r="G163" s="161" t="s">
        <v>239</v>
      </c>
      <c r="H163" s="5" t="str">
        <f t="shared" si="4"/>
        <v>C</v>
      </c>
      <c r="I163" s="5">
        <f>COUNTIF($F$6:$H163,$H163)</f>
        <v>26</v>
      </c>
      <c r="J163" s="168">
        <v>0.06538194444444444</v>
      </c>
    </row>
    <row r="164" spans="1:10" ht="15" customHeight="1">
      <c r="A164" s="123">
        <v>159</v>
      </c>
      <c r="B164" s="5">
        <v>52</v>
      </c>
      <c r="C164" s="148" t="s">
        <v>216</v>
      </c>
      <c r="D164" s="21" t="s">
        <v>32</v>
      </c>
      <c r="E164" s="1" t="s">
        <v>4</v>
      </c>
      <c r="F164" s="151">
        <v>1972</v>
      </c>
      <c r="G164" s="161" t="s">
        <v>217</v>
      </c>
      <c r="H164" s="5" t="str">
        <f t="shared" si="4"/>
        <v>G</v>
      </c>
      <c r="I164" s="5">
        <f>COUNTIF($F$6:$H164,$H164)</f>
        <v>9</v>
      </c>
      <c r="J164" s="168">
        <v>0.06559027777777778</v>
      </c>
    </row>
    <row r="165" spans="1:10" ht="15" customHeight="1">
      <c r="A165" s="16">
        <v>160</v>
      </c>
      <c r="B165" s="5">
        <v>82</v>
      </c>
      <c r="C165" s="148" t="s">
        <v>55</v>
      </c>
      <c r="D165" s="21" t="s">
        <v>32</v>
      </c>
      <c r="E165" s="1" t="s">
        <v>3</v>
      </c>
      <c r="F165" s="151">
        <v>1974</v>
      </c>
      <c r="G165" s="161" t="s">
        <v>20</v>
      </c>
      <c r="H165" s="5" t="str">
        <f t="shared" si="4"/>
        <v>B</v>
      </c>
      <c r="I165" s="5">
        <f>COUNTIF($F$6:$H165,$H165)</f>
        <v>38</v>
      </c>
      <c r="J165" s="168">
        <v>0.06571759259259259</v>
      </c>
    </row>
    <row r="166" spans="1:10" ht="15" customHeight="1">
      <c r="A166" s="123">
        <v>161</v>
      </c>
      <c r="B166" s="171">
        <v>91</v>
      </c>
      <c r="C166" s="148" t="s">
        <v>180</v>
      </c>
      <c r="D166" s="170" t="s">
        <v>32</v>
      </c>
      <c r="E166" s="44" t="s">
        <v>4</v>
      </c>
      <c r="F166" s="151">
        <v>1967</v>
      </c>
      <c r="G166" s="161" t="s">
        <v>93</v>
      </c>
      <c r="H166" s="171" t="str">
        <f aca="true" t="shared" si="5" ref="H166:H188">IF($E166="m",IF($F$1-$F166&gt;18,IF($F$1-$F166&lt;40,"A",IF($F$1-$F166&gt;49,IF($F$1-$F166&gt;59,IF($F$1-$F166&gt;69,"E","D"),"C"),"B")),"JM"),IF($F$1-$F166&gt;18,IF($F$1-$F166&lt;40,"F",IF($F$1-$F166&lt;50,"G","H")),"JŽ"))</f>
        <v>H</v>
      </c>
      <c r="I166" s="171">
        <f>COUNTIF($F$6:$H166,$H166)</f>
        <v>6</v>
      </c>
      <c r="J166" s="173">
        <v>0.06578703703703703</v>
      </c>
    </row>
    <row r="167" spans="1:10" ht="15" customHeight="1">
      <c r="A167" s="16">
        <v>162</v>
      </c>
      <c r="B167" s="5">
        <v>105</v>
      </c>
      <c r="C167" s="148" t="s">
        <v>200</v>
      </c>
      <c r="D167" s="21" t="s">
        <v>32</v>
      </c>
      <c r="E167" s="1" t="s">
        <v>4</v>
      </c>
      <c r="F167" s="151">
        <v>1961</v>
      </c>
      <c r="G167" s="161" t="s">
        <v>201</v>
      </c>
      <c r="H167" s="5" t="str">
        <f t="shared" si="5"/>
        <v>H</v>
      </c>
      <c r="I167" s="5">
        <f>COUNTIF($F$6:$H167,$H167)</f>
        <v>7</v>
      </c>
      <c r="J167" s="168">
        <v>0.06607638888888889</v>
      </c>
    </row>
    <row r="168" spans="1:10" ht="15" customHeight="1">
      <c r="A168" s="123">
        <v>163</v>
      </c>
      <c r="B168" s="5">
        <v>68</v>
      </c>
      <c r="C168" s="99" t="s">
        <v>284</v>
      </c>
      <c r="D168" s="21" t="s">
        <v>32</v>
      </c>
      <c r="E168" s="1" t="s">
        <v>3</v>
      </c>
      <c r="F168" s="5">
        <v>1977</v>
      </c>
      <c r="G168" s="160" t="s">
        <v>189</v>
      </c>
      <c r="H168" s="5" t="str">
        <f t="shared" si="5"/>
        <v>B</v>
      </c>
      <c r="I168" s="5">
        <f>COUNTIF($F$6:$H168,$H168)</f>
        <v>39</v>
      </c>
      <c r="J168" s="168">
        <v>0.06635416666666666</v>
      </c>
    </row>
    <row r="169" spans="1:10" ht="15" customHeight="1">
      <c r="A169" s="16">
        <v>164</v>
      </c>
      <c r="B169" s="5">
        <v>167</v>
      </c>
      <c r="C169" s="148" t="s">
        <v>77</v>
      </c>
      <c r="D169" s="21" t="s">
        <v>32</v>
      </c>
      <c r="E169" s="1" t="s">
        <v>3</v>
      </c>
      <c r="F169" s="151">
        <v>1985</v>
      </c>
      <c r="G169" s="161" t="s">
        <v>169</v>
      </c>
      <c r="H169" s="5" t="str">
        <f t="shared" si="5"/>
        <v>A</v>
      </c>
      <c r="I169" s="5">
        <f>COUNTIF($F$6:$H169,$H169)</f>
        <v>54</v>
      </c>
      <c r="J169" s="168">
        <v>0.06650462962962962</v>
      </c>
    </row>
    <row r="170" spans="1:10" ht="15" customHeight="1">
      <c r="A170" s="123">
        <v>165</v>
      </c>
      <c r="B170" s="5">
        <v>106</v>
      </c>
      <c r="C170" s="148" t="s">
        <v>211</v>
      </c>
      <c r="D170" s="21" t="s">
        <v>32</v>
      </c>
      <c r="E170" s="1" t="s">
        <v>4</v>
      </c>
      <c r="F170" s="151">
        <v>1986</v>
      </c>
      <c r="G170" s="161" t="s">
        <v>14</v>
      </c>
      <c r="H170" s="5" t="str">
        <f t="shared" si="5"/>
        <v>F</v>
      </c>
      <c r="I170" s="5">
        <f>COUNTIF($F$6:$H170,$H170)</f>
        <v>14</v>
      </c>
      <c r="J170" s="168">
        <v>0.06707175925925926</v>
      </c>
    </row>
    <row r="171" spans="1:10" ht="15" customHeight="1">
      <c r="A171" s="16">
        <v>166</v>
      </c>
      <c r="B171" s="5">
        <v>56</v>
      </c>
      <c r="C171" s="148" t="s">
        <v>161</v>
      </c>
      <c r="D171" s="21" t="s">
        <v>32</v>
      </c>
      <c r="E171" s="1" t="s">
        <v>4</v>
      </c>
      <c r="F171" s="151">
        <v>1976</v>
      </c>
      <c r="G171" s="161" t="s">
        <v>27</v>
      </c>
      <c r="H171" s="5" t="str">
        <f t="shared" si="5"/>
        <v>G</v>
      </c>
      <c r="I171" s="5">
        <f>COUNTIF($F$6:$H171,$H171)</f>
        <v>10</v>
      </c>
      <c r="J171" s="168">
        <v>0.06744212962962963</v>
      </c>
    </row>
    <row r="172" spans="1:10" ht="15" customHeight="1">
      <c r="A172" s="123">
        <v>167</v>
      </c>
      <c r="B172" s="5">
        <v>186</v>
      </c>
      <c r="C172" s="148" t="s">
        <v>230</v>
      </c>
      <c r="D172" s="21" t="s">
        <v>32</v>
      </c>
      <c r="E172" s="1" t="s">
        <v>4</v>
      </c>
      <c r="F172" s="151">
        <v>1965</v>
      </c>
      <c r="G172" s="161" t="s">
        <v>108</v>
      </c>
      <c r="H172" s="5" t="str">
        <f t="shared" si="5"/>
        <v>H</v>
      </c>
      <c r="I172" s="5">
        <f>COUNTIF($F$6:$H172,$H172)</f>
        <v>8</v>
      </c>
      <c r="J172" s="168">
        <v>0.06777777777777778</v>
      </c>
    </row>
    <row r="173" spans="1:10" ht="15" customHeight="1">
      <c r="A173" s="16">
        <v>168</v>
      </c>
      <c r="B173" s="5">
        <v>190</v>
      </c>
      <c r="C173" s="99" t="s">
        <v>71</v>
      </c>
      <c r="D173" s="21" t="s">
        <v>32</v>
      </c>
      <c r="E173" s="1" t="s">
        <v>3</v>
      </c>
      <c r="F173" s="5">
        <v>1979</v>
      </c>
      <c r="G173" s="160" t="s">
        <v>34</v>
      </c>
      <c r="H173" s="5" t="str">
        <f t="shared" si="5"/>
        <v>A</v>
      </c>
      <c r="I173" s="5">
        <f>COUNTIF($F$6:$H173,$H173)</f>
        <v>55</v>
      </c>
      <c r="J173" s="168">
        <v>0.06914351851851852</v>
      </c>
    </row>
    <row r="174" spans="1:10" ht="15" customHeight="1">
      <c r="A174" s="123">
        <v>169</v>
      </c>
      <c r="B174" s="5">
        <v>60</v>
      </c>
      <c r="C174" s="148" t="s">
        <v>128</v>
      </c>
      <c r="D174" s="21" t="s">
        <v>32</v>
      </c>
      <c r="E174" s="1" t="s">
        <v>4</v>
      </c>
      <c r="F174" s="151">
        <v>1973</v>
      </c>
      <c r="G174" s="161" t="s">
        <v>129</v>
      </c>
      <c r="H174" s="5" t="str">
        <f t="shared" si="5"/>
        <v>G</v>
      </c>
      <c r="I174" s="5">
        <f>COUNTIF($F$6:$H174,$H174)</f>
        <v>11</v>
      </c>
      <c r="J174" s="168">
        <v>0.06930555555555555</v>
      </c>
    </row>
    <row r="175" spans="1:10" ht="15" customHeight="1">
      <c r="A175" s="16">
        <v>170</v>
      </c>
      <c r="B175" s="5">
        <v>169</v>
      </c>
      <c r="C175" s="99" t="s">
        <v>332</v>
      </c>
      <c r="D175" s="21" t="s">
        <v>32</v>
      </c>
      <c r="E175" s="1" t="s">
        <v>4</v>
      </c>
      <c r="F175" s="5">
        <v>1986</v>
      </c>
      <c r="G175" s="160" t="s">
        <v>331</v>
      </c>
      <c r="H175" s="5" t="str">
        <f t="shared" si="5"/>
        <v>F</v>
      </c>
      <c r="I175" s="5">
        <f>COUNTIF($F$6:$H175,$H175)</f>
        <v>15</v>
      </c>
      <c r="J175" s="168">
        <v>0.07096064814814815</v>
      </c>
    </row>
    <row r="176" spans="1:10" ht="15" customHeight="1">
      <c r="A176" s="123">
        <v>171</v>
      </c>
      <c r="B176" s="5">
        <v>142</v>
      </c>
      <c r="C176" s="148" t="s">
        <v>149</v>
      </c>
      <c r="D176" s="21" t="s">
        <v>32</v>
      </c>
      <c r="E176" s="1" t="s">
        <v>3</v>
      </c>
      <c r="F176" s="151">
        <v>1988</v>
      </c>
      <c r="G176" s="161" t="s">
        <v>129</v>
      </c>
      <c r="H176" s="5" t="str">
        <f t="shared" si="5"/>
        <v>A</v>
      </c>
      <c r="I176" s="5">
        <f>COUNTIF($F$6:$H176,$H176)</f>
        <v>56</v>
      </c>
      <c r="J176" s="168">
        <v>0.07122685185185186</v>
      </c>
    </row>
    <row r="177" spans="1:10" ht="15" customHeight="1">
      <c r="A177" s="16">
        <v>172</v>
      </c>
      <c r="B177" s="5">
        <v>81</v>
      </c>
      <c r="C177" s="148" t="s">
        <v>103</v>
      </c>
      <c r="D177" s="21" t="s">
        <v>32</v>
      </c>
      <c r="E177" s="1" t="s">
        <v>3</v>
      </c>
      <c r="F177" s="151">
        <v>1982</v>
      </c>
      <c r="G177" s="161" t="s">
        <v>144</v>
      </c>
      <c r="H177" s="5" t="str">
        <f t="shared" si="5"/>
        <v>A</v>
      </c>
      <c r="I177" s="5">
        <f>COUNTIF($F$6:$H177,$H177)</f>
        <v>57</v>
      </c>
      <c r="J177" s="168">
        <v>0.07126157407407407</v>
      </c>
    </row>
    <row r="178" spans="1:10" ht="15" customHeight="1">
      <c r="A178" s="123">
        <v>173</v>
      </c>
      <c r="B178" s="5">
        <v>119</v>
      </c>
      <c r="C178" s="148" t="s">
        <v>203</v>
      </c>
      <c r="D178" s="21" t="s">
        <v>32</v>
      </c>
      <c r="E178" s="1" t="s">
        <v>4</v>
      </c>
      <c r="F178" s="151">
        <v>1972</v>
      </c>
      <c r="G178" s="161" t="s">
        <v>99</v>
      </c>
      <c r="H178" s="5" t="str">
        <f t="shared" si="5"/>
        <v>G</v>
      </c>
      <c r="I178" s="5">
        <f>COUNTIF($F$6:$H178,$H178)</f>
        <v>12</v>
      </c>
      <c r="J178" s="168">
        <v>0.07126157407407407</v>
      </c>
    </row>
    <row r="179" spans="1:10" ht="15" customHeight="1">
      <c r="A179" s="16">
        <v>174</v>
      </c>
      <c r="B179" s="5">
        <v>178</v>
      </c>
      <c r="C179" s="99" t="s">
        <v>342</v>
      </c>
      <c r="D179" s="21" t="s">
        <v>32</v>
      </c>
      <c r="E179" s="1" t="s">
        <v>3</v>
      </c>
      <c r="F179" s="5">
        <v>1987</v>
      </c>
      <c r="G179" s="160" t="s">
        <v>34</v>
      </c>
      <c r="H179" s="5" t="str">
        <f t="shared" si="5"/>
        <v>A</v>
      </c>
      <c r="I179" s="5">
        <f>COUNTIF($F$6:$H179,$H179)</f>
        <v>58</v>
      </c>
      <c r="J179" s="168">
        <v>0.07201388888888889</v>
      </c>
    </row>
    <row r="180" spans="1:10" ht="15" customHeight="1">
      <c r="A180" s="123">
        <v>175</v>
      </c>
      <c r="B180" s="5">
        <v>95</v>
      </c>
      <c r="C180" s="148" t="s">
        <v>175</v>
      </c>
      <c r="D180" s="21" t="s">
        <v>32</v>
      </c>
      <c r="E180" s="1" t="s">
        <v>4</v>
      </c>
      <c r="F180" s="151">
        <v>1969</v>
      </c>
      <c r="G180" s="161" t="s">
        <v>16</v>
      </c>
      <c r="H180" s="5" t="str">
        <f t="shared" si="5"/>
        <v>G</v>
      </c>
      <c r="I180" s="5">
        <f>COUNTIF($F$6:$H180,$H180)</f>
        <v>13</v>
      </c>
      <c r="J180" s="168">
        <v>0.07255787037037037</v>
      </c>
    </row>
    <row r="181" spans="1:10" s="115" customFormat="1" ht="15" customHeight="1">
      <c r="A181" s="16">
        <v>176</v>
      </c>
      <c r="B181" s="5">
        <v>13</v>
      </c>
      <c r="C181" s="148" t="s">
        <v>155</v>
      </c>
      <c r="D181" s="21" t="s">
        <v>32</v>
      </c>
      <c r="E181" s="1" t="s">
        <v>3</v>
      </c>
      <c r="F181" s="151">
        <v>1953</v>
      </c>
      <c r="G181" s="161" t="s">
        <v>156</v>
      </c>
      <c r="H181" s="5" t="str">
        <f t="shared" si="5"/>
        <v>D</v>
      </c>
      <c r="I181" s="5">
        <f>COUNTIF($F$6:$H181,$H181)</f>
        <v>16</v>
      </c>
      <c r="J181" s="168">
        <v>0.07472222222222223</v>
      </c>
    </row>
    <row r="182" spans="1:10" ht="15" customHeight="1">
      <c r="A182" s="123">
        <v>177</v>
      </c>
      <c r="B182" s="5">
        <v>183</v>
      </c>
      <c r="C182" s="148" t="s">
        <v>185</v>
      </c>
      <c r="D182" s="21" t="s">
        <v>32</v>
      </c>
      <c r="E182" s="1" t="s">
        <v>4</v>
      </c>
      <c r="F182" s="151">
        <v>1970</v>
      </c>
      <c r="G182" s="161" t="s">
        <v>186</v>
      </c>
      <c r="H182" s="5" t="str">
        <f t="shared" si="5"/>
        <v>G</v>
      </c>
      <c r="I182" s="5">
        <f>COUNTIF($F$6:$H182,$H182)</f>
        <v>14</v>
      </c>
      <c r="J182" s="168">
        <v>0.07496527777777778</v>
      </c>
    </row>
    <row r="183" spans="1:10" ht="15" customHeight="1">
      <c r="A183" s="16">
        <v>178</v>
      </c>
      <c r="B183" s="5">
        <v>168</v>
      </c>
      <c r="C183" s="99" t="s">
        <v>330</v>
      </c>
      <c r="D183" s="21" t="s">
        <v>32</v>
      </c>
      <c r="E183" s="1" t="s">
        <v>3</v>
      </c>
      <c r="F183" s="5">
        <v>1956</v>
      </c>
      <c r="G183" s="160" t="s">
        <v>331</v>
      </c>
      <c r="H183" s="5" t="str">
        <f t="shared" si="5"/>
        <v>D</v>
      </c>
      <c r="I183" s="5">
        <f>COUNTIF($F$6:$H183,$H183)</f>
        <v>17</v>
      </c>
      <c r="J183" s="168">
        <v>0.07523148148148148</v>
      </c>
    </row>
    <row r="184" spans="1:10" ht="15" customHeight="1">
      <c r="A184" s="123">
        <v>179</v>
      </c>
      <c r="B184" s="5">
        <v>122</v>
      </c>
      <c r="C184" s="148" t="s">
        <v>196</v>
      </c>
      <c r="D184" s="21" t="s">
        <v>32</v>
      </c>
      <c r="E184" s="1" t="s">
        <v>4</v>
      </c>
      <c r="F184" s="151">
        <v>1985</v>
      </c>
      <c r="G184" s="161" t="s">
        <v>197</v>
      </c>
      <c r="H184" s="5" t="str">
        <f t="shared" si="5"/>
        <v>F</v>
      </c>
      <c r="I184" s="5">
        <f>COUNTIF($F$6:$H184,$H184)</f>
        <v>16</v>
      </c>
      <c r="J184" s="168">
        <v>0.07587962962962963</v>
      </c>
    </row>
    <row r="185" spans="1:10" ht="15" customHeight="1">
      <c r="A185" s="16">
        <v>180</v>
      </c>
      <c r="B185" s="5">
        <v>23</v>
      </c>
      <c r="C185" s="148" t="s">
        <v>244</v>
      </c>
      <c r="D185" s="21" t="s">
        <v>32</v>
      </c>
      <c r="E185" s="1" t="s">
        <v>3</v>
      </c>
      <c r="F185" s="151">
        <v>1954</v>
      </c>
      <c r="G185" s="161" t="s">
        <v>57</v>
      </c>
      <c r="H185" s="5" t="str">
        <f t="shared" si="5"/>
        <v>D</v>
      </c>
      <c r="I185" s="5">
        <f>COUNTIF($F$6:$H185,$H185)</f>
        <v>18</v>
      </c>
      <c r="J185" s="168">
        <v>0.08329861111111111</v>
      </c>
    </row>
    <row r="186" spans="1:10" ht="15" customHeight="1">
      <c r="A186" s="123">
        <v>181</v>
      </c>
      <c r="B186" s="5">
        <v>12</v>
      </c>
      <c r="C186" s="148" t="s">
        <v>174</v>
      </c>
      <c r="D186" s="21" t="s">
        <v>32</v>
      </c>
      <c r="E186" s="1" t="s">
        <v>4</v>
      </c>
      <c r="F186" s="151">
        <v>1975</v>
      </c>
      <c r="G186" s="161" t="s">
        <v>156</v>
      </c>
      <c r="H186" s="5" t="str">
        <f t="shared" si="5"/>
        <v>G</v>
      </c>
      <c r="I186" s="5">
        <f>COUNTIF($F$6:$H186,$H186)</f>
        <v>15</v>
      </c>
      <c r="J186" s="168">
        <v>0.08356481481481481</v>
      </c>
    </row>
    <row r="187" spans="1:10" ht="15" customHeight="1">
      <c r="A187" s="16">
        <v>182</v>
      </c>
      <c r="B187" s="5">
        <v>51</v>
      </c>
      <c r="C187" s="148" t="s">
        <v>253</v>
      </c>
      <c r="D187" s="21" t="s">
        <v>32</v>
      </c>
      <c r="E187" s="1" t="s">
        <v>4</v>
      </c>
      <c r="F187" s="151">
        <v>1979</v>
      </c>
      <c r="G187" s="161" t="s">
        <v>109</v>
      </c>
      <c r="H187" s="5" t="str">
        <f t="shared" si="5"/>
        <v>F</v>
      </c>
      <c r="I187" s="5">
        <f>COUNTIF($F$6:$H187,$H187)</f>
        <v>17</v>
      </c>
      <c r="J187" s="168">
        <v>0.08356481481481481</v>
      </c>
    </row>
    <row r="188" spans="1:10" s="85" customFormat="1" ht="15" customHeight="1">
      <c r="A188" s="123">
        <v>183</v>
      </c>
      <c r="B188" s="5">
        <v>104</v>
      </c>
      <c r="C188" s="148" t="s">
        <v>199</v>
      </c>
      <c r="D188" s="21" t="s">
        <v>32</v>
      </c>
      <c r="E188" s="1" t="s">
        <v>4</v>
      </c>
      <c r="F188" s="151">
        <v>1963</v>
      </c>
      <c r="G188" s="161" t="s">
        <v>14</v>
      </c>
      <c r="H188" s="5" t="str">
        <f t="shared" si="5"/>
        <v>H</v>
      </c>
      <c r="I188" s="5">
        <f>COUNTIF($F$6:$H188,$H188)</f>
        <v>9</v>
      </c>
      <c r="J188" s="168">
        <v>0.09010416666666667</v>
      </c>
    </row>
    <row r="189" spans="1:10" ht="21" customHeight="1">
      <c r="A189" s="87" t="s">
        <v>121</v>
      </c>
      <c r="B189" s="80"/>
      <c r="C189" s="94"/>
      <c r="D189" s="79"/>
      <c r="E189" s="3"/>
      <c r="F189" s="81"/>
      <c r="G189" s="159"/>
      <c r="H189" s="81"/>
      <c r="I189" s="81"/>
      <c r="J189" s="169"/>
    </row>
    <row r="190" spans="1:10" ht="7.5" customHeight="1">
      <c r="A190" s="87"/>
      <c r="B190" s="80"/>
      <c r="C190" s="94"/>
      <c r="D190" s="79"/>
      <c r="E190" s="3"/>
      <c r="F190" s="81"/>
      <c r="G190" s="159"/>
      <c r="H190" s="81"/>
      <c r="I190" s="81"/>
      <c r="J190" s="169"/>
    </row>
    <row r="191" spans="1:10" s="70" customFormat="1" ht="34.5" customHeight="1">
      <c r="A191" s="101" t="s">
        <v>25</v>
      </c>
      <c r="B191" s="177" t="s">
        <v>8</v>
      </c>
      <c r="C191" s="178" t="s">
        <v>33</v>
      </c>
      <c r="D191" s="66" t="s">
        <v>31</v>
      </c>
      <c r="E191" s="67" t="s">
        <v>5</v>
      </c>
      <c r="F191" s="177" t="s">
        <v>22</v>
      </c>
      <c r="G191" s="179" t="s">
        <v>1</v>
      </c>
      <c r="H191" s="68" t="s">
        <v>7</v>
      </c>
      <c r="I191" s="177" t="s">
        <v>26</v>
      </c>
      <c r="J191" s="69" t="s">
        <v>2</v>
      </c>
    </row>
    <row r="192" spans="1:10" s="7" customFormat="1" ht="15" customHeight="1">
      <c r="A192" s="181">
        <v>1</v>
      </c>
      <c r="B192" s="182">
        <v>5</v>
      </c>
      <c r="C192" s="190" t="s">
        <v>256</v>
      </c>
      <c r="D192" s="184" t="s">
        <v>32</v>
      </c>
      <c r="E192" s="19" t="s">
        <v>3</v>
      </c>
      <c r="F192" s="182">
        <v>1942</v>
      </c>
      <c r="G192" s="185" t="s">
        <v>257</v>
      </c>
      <c r="H192" s="182" t="str">
        <f aca="true" t="shared" si="6" ref="H192:H197">IF($E192="m",IF($F$1-$F192&gt;18,IF($F$1-$F192&lt;40,"A",IF($F$1-$F192&gt;49,IF($F$1-$F192&gt;59,IF($F$1-$F192&gt;69,"E","D"),"C"),"B")),"JM"),IF($F$1-$F192&gt;18,IF($F$1-$F192&lt;40,"F",IF($F$1-$F192&lt;50,"G","H")),"JŽ"))</f>
        <v>E</v>
      </c>
      <c r="I192" s="182">
        <v>1</v>
      </c>
      <c r="J192" s="186">
        <v>0.02957175925925926</v>
      </c>
    </row>
    <row r="193" spans="1:10" s="28" customFormat="1" ht="15" customHeight="1">
      <c r="A193" s="106">
        <v>2</v>
      </c>
      <c r="B193" s="191">
        <v>14</v>
      </c>
      <c r="C193" s="192" t="s">
        <v>66</v>
      </c>
      <c r="D193" s="193" t="s">
        <v>32</v>
      </c>
      <c r="E193" s="18" t="s">
        <v>3</v>
      </c>
      <c r="F193" s="191">
        <v>1945</v>
      </c>
      <c r="G193" s="194" t="s">
        <v>34</v>
      </c>
      <c r="H193" s="191" t="str">
        <f t="shared" si="6"/>
        <v>E</v>
      </c>
      <c r="I193" s="191">
        <v>2</v>
      </c>
      <c r="J193" s="195">
        <v>0.031655092592592596</v>
      </c>
    </row>
    <row r="194" spans="1:10" s="100" customFormat="1" ht="15" customHeight="1">
      <c r="A194" s="103">
        <v>3</v>
      </c>
      <c r="B194" s="199">
        <v>77</v>
      </c>
      <c r="C194" s="200" t="s">
        <v>237</v>
      </c>
      <c r="D194" s="201" t="s">
        <v>32</v>
      </c>
      <c r="E194" s="17" t="s">
        <v>3</v>
      </c>
      <c r="F194" s="202">
        <v>1948</v>
      </c>
      <c r="G194" s="203" t="s">
        <v>249</v>
      </c>
      <c r="H194" s="199" t="str">
        <f t="shared" si="6"/>
        <v>E</v>
      </c>
      <c r="I194" s="199">
        <v>3</v>
      </c>
      <c r="J194" s="204">
        <v>0.03378472222222222</v>
      </c>
    </row>
    <row r="195" spans="1:10" s="85" customFormat="1" ht="15" customHeight="1">
      <c r="A195" s="16">
        <v>4</v>
      </c>
      <c r="B195" s="5">
        <v>86</v>
      </c>
      <c r="C195" s="154" t="s">
        <v>65</v>
      </c>
      <c r="D195" s="21" t="s">
        <v>32</v>
      </c>
      <c r="E195" s="1" t="s">
        <v>3</v>
      </c>
      <c r="F195" s="5">
        <v>1942</v>
      </c>
      <c r="G195" s="160" t="s">
        <v>11</v>
      </c>
      <c r="H195" s="5" t="str">
        <f t="shared" si="6"/>
        <v>E</v>
      </c>
      <c r="I195" s="5">
        <v>4</v>
      </c>
      <c r="J195" s="168">
        <v>0.037905092592592594</v>
      </c>
    </row>
    <row r="196" spans="1:10" s="85" customFormat="1" ht="15" customHeight="1">
      <c r="A196" s="16">
        <v>5</v>
      </c>
      <c r="B196" s="5">
        <v>87</v>
      </c>
      <c r="C196" s="154" t="s">
        <v>295</v>
      </c>
      <c r="D196" s="21" t="s">
        <v>32</v>
      </c>
      <c r="E196" s="1" t="s">
        <v>3</v>
      </c>
      <c r="F196" s="5">
        <v>1947</v>
      </c>
      <c r="G196" s="160" t="s">
        <v>294</v>
      </c>
      <c r="H196" s="5" t="str">
        <f t="shared" si="6"/>
        <v>E</v>
      </c>
      <c r="I196" s="5">
        <v>5</v>
      </c>
      <c r="J196" s="168">
        <v>0.03804398148148148</v>
      </c>
    </row>
    <row r="197" spans="1:10" ht="15" customHeight="1">
      <c r="A197" s="16">
        <v>6</v>
      </c>
      <c r="B197" s="5">
        <v>108</v>
      </c>
      <c r="C197" s="154" t="s">
        <v>160</v>
      </c>
      <c r="D197" s="21" t="s">
        <v>32</v>
      </c>
      <c r="E197" s="1" t="s">
        <v>3</v>
      </c>
      <c r="F197" s="5">
        <v>1946</v>
      </c>
      <c r="G197" s="160" t="s">
        <v>294</v>
      </c>
      <c r="H197" s="5" t="str">
        <f t="shared" si="6"/>
        <v>E</v>
      </c>
      <c r="I197" s="5">
        <v>6</v>
      </c>
      <c r="J197" s="168">
        <v>0.059537037037037034</v>
      </c>
    </row>
    <row r="198" spans="1:10" s="77" customFormat="1" ht="12">
      <c r="A198" s="164"/>
      <c r="B198" s="164"/>
      <c r="C198" s="153"/>
      <c r="D198" s="164"/>
      <c r="E198" s="164"/>
      <c r="F198" s="78"/>
      <c r="G198" s="158"/>
      <c r="H198" s="78"/>
      <c r="I198" s="78"/>
      <c r="J198" s="74"/>
    </row>
    <row r="199" spans="1:3" ht="15.75" customHeight="1">
      <c r="A199" s="244" t="s">
        <v>355</v>
      </c>
      <c r="B199" s="244"/>
      <c r="C199" s="244"/>
    </row>
    <row r="200" spans="1:10" ht="15" customHeight="1">
      <c r="A200" s="16">
        <v>1</v>
      </c>
      <c r="B200" s="5">
        <v>113</v>
      </c>
      <c r="C200" s="148" t="s">
        <v>240</v>
      </c>
      <c r="D200" s="21" t="s">
        <v>32</v>
      </c>
      <c r="E200" s="1" t="s">
        <v>3</v>
      </c>
      <c r="F200" s="151">
        <v>1955</v>
      </c>
      <c r="G200" s="161" t="s">
        <v>239</v>
      </c>
      <c r="H200" s="5" t="str">
        <f>IF($E200="m",IF($F$1-$F200&gt;18,IF($F$1-$F200&lt;40,"A",IF($F$1-$F200&gt;49,IF($F$1-$F200&gt;59,IF($F$1-$F200&gt;69,"E","D"),"C"),"B")),"JM"),IF($F$1-$F200&gt;18,IF($F$1-$F200&lt;40,"F",IF($F$1-$F200&lt;50,"G","H")),"JŽ"))</f>
        <v>D</v>
      </c>
      <c r="I200" s="5">
        <f>COUNTIF($F$6:$H200,$H200)</f>
        <v>19</v>
      </c>
      <c r="J200" s="168">
        <v>0.033796296296296297</v>
      </c>
    </row>
    <row r="202" spans="1:10" s="77" customFormat="1" ht="11.25">
      <c r="A202" s="110" t="s">
        <v>30</v>
      </c>
      <c r="B202" s="110"/>
      <c r="C202" s="110"/>
      <c r="D202" s="81"/>
      <c r="E202" s="81"/>
      <c r="F202" s="81"/>
      <c r="G202" s="80"/>
      <c r="H202" s="81"/>
      <c r="I202" s="81"/>
      <c r="J202" s="95"/>
    </row>
    <row r="203" spans="1:10" s="77" customFormat="1" ht="12">
      <c r="A203" s="238" t="s">
        <v>17</v>
      </c>
      <c r="B203" s="238"/>
      <c r="C203" s="238"/>
      <c r="D203" s="238"/>
      <c r="E203" s="238"/>
      <c r="F203" s="78"/>
      <c r="G203" s="158"/>
      <c r="H203" s="78"/>
      <c r="I203" s="78"/>
      <c r="J203" s="74"/>
    </row>
  </sheetData>
  <sheetProtection/>
  <mergeCells count="5">
    <mergeCell ref="A203:E203"/>
    <mergeCell ref="A2:J2"/>
    <mergeCell ref="A3:J3"/>
    <mergeCell ref="A4:B4"/>
    <mergeCell ref="A199:C199"/>
  </mergeCells>
  <printOptions/>
  <pageMargins left="0.7086614173228347" right="0.7086614173228347" top="0.5905511811023623" bottom="0.5905511811023623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209"/>
  <sheetViews>
    <sheetView zoomScalePageLayoutView="0" workbookViewId="0" topLeftCell="A1">
      <selection activeCell="L195" sqref="L195"/>
    </sheetView>
  </sheetViews>
  <sheetFormatPr defaultColWidth="8.8515625" defaultRowHeight="12.75"/>
  <cols>
    <col min="1" max="1" width="4.8515625" style="74" customWidth="1"/>
    <col min="2" max="2" width="5.421875" style="74" customWidth="1"/>
    <col min="3" max="3" width="19.421875" style="164" customWidth="1"/>
    <col min="4" max="4" width="4.8515625" style="75" customWidth="1"/>
    <col min="5" max="5" width="4.57421875" style="76" customWidth="1"/>
    <col min="6" max="6" width="7.00390625" style="78" customWidth="1"/>
    <col min="7" max="7" width="20.140625" style="158" customWidth="1"/>
    <col min="8" max="8" width="4.140625" style="78" customWidth="1"/>
    <col min="9" max="9" width="5.00390625" style="78" customWidth="1"/>
    <col min="10" max="10" width="9.421875" style="74" customWidth="1"/>
    <col min="11" max="16384" width="8.8515625" style="6" customWidth="1"/>
  </cols>
  <sheetData>
    <row r="1" spans="5:6" ht="2.25" customHeight="1" thickBot="1">
      <c r="E1" s="76" t="s">
        <v>6</v>
      </c>
      <c r="F1" s="78">
        <v>2018</v>
      </c>
    </row>
    <row r="2" spans="1:10" s="142" customFormat="1" ht="30" customHeight="1" thickBot="1">
      <c r="A2" s="239" t="s">
        <v>124</v>
      </c>
      <c r="B2" s="240"/>
      <c r="C2" s="240"/>
      <c r="D2" s="240"/>
      <c r="E2" s="240"/>
      <c r="F2" s="240"/>
      <c r="G2" s="240"/>
      <c r="H2" s="240"/>
      <c r="I2" s="240"/>
      <c r="J2" s="241"/>
    </row>
    <row r="3" spans="1:10" s="143" customFormat="1" ht="19.5" customHeight="1">
      <c r="A3" s="242" t="s">
        <v>125</v>
      </c>
      <c r="B3" s="242"/>
      <c r="C3" s="242"/>
      <c r="D3" s="242"/>
      <c r="E3" s="242"/>
      <c r="F3" s="242"/>
      <c r="G3" s="242"/>
      <c r="H3" s="242"/>
      <c r="I3" s="242"/>
      <c r="J3" s="242"/>
    </row>
    <row r="4" spans="1:10" s="143" customFormat="1" ht="19.5" customHeight="1">
      <c r="A4" s="243" t="s">
        <v>18</v>
      </c>
      <c r="B4" s="243"/>
      <c r="C4" s="110"/>
      <c r="D4" s="141"/>
      <c r="E4" s="144" t="s">
        <v>123</v>
      </c>
      <c r="F4" s="81"/>
      <c r="G4" s="159"/>
      <c r="H4" s="81"/>
      <c r="I4" s="81"/>
      <c r="J4" s="87"/>
    </row>
    <row r="5" spans="1:10" s="180" customFormat="1" ht="37.5" customHeight="1">
      <c r="A5" s="101" t="s">
        <v>25</v>
      </c>
      <c r="B5" s="101" t="s">
        <v>8</v>
      </c>
      <c r="C5" s="225" t="s">
        <v>349</v>
      </c>
      <c r="D5" s="66" t="s">
        <v>31</v>
      </c>
      <c r="E5" s="69" t="s">
        <v>5</v>
      </c>
      <c r="F5" s="177" t="s">
        <v>22</v>
      </c>
      <c r="G5" s="179" t="s">
        <v>1</v>
      </c>
      <c r="H5" s="68" t="s">
        <v>7</v>
      </c>
      <c r="I5" s="177" t="s">
        <v>26</v>
      </c>
      <c r="J5" s="69" t="s">
        <v>2</v>
      </c>
    </row>
    <row r="6" spans="1:10" s="7" customFormat="1" ht="15" customHeight="1">
      <c r="A6" s="181">
        <v>1</v>
      </c>
      <c r="B6" s="181">
        <v>184</v>
      </c>
      <c r="C6" s="215" t="s">
        <v>343</v>
      </c>
      <c r="D6" s="184" t="s">
        <v>32</v>
      </c>
      <c r="E6" s="19" t="s">
        <v>3</v>
      </c>
      <c r="F6" s="182">
        <v>1987</v>
      </c>
      <c r="G6" s="185" t="s">
        <v>23</v>
      </c>
      <c r="H6" s="182" t="str">
        <f aca="true" t="shared" si="0" ref="H6:H37">IF($E6="m",IF($F$1-$F6&gt;18,IF($F$1-$F6&lt;40,"A",IF($F$1-$F6&gt;49,IF($F$1-$F6&gt;59,IF($F$1-$F6&gt;69,"E","D"),"C"),"B")),"JM"),IF($F$1-$F6&gt;18,IF($F$1-$F6&lt;40,"F",IF($F$1-$F6&lt;50,"G","H")),"JŽ"))</f>
        <v>A</v>
      </c>
      <c r="I6" s="182">
        <f>COUNTIF($F$6:$H6,$H6)</f>
        <v>1</v>
      </c>
      <c r="J6" s="186">
        <v>0.038738425925925926</v>
      </c>
    </row>
    <row r="7" spans="1:10" s="28" customFormat="1" ht="15" customHeight="1">
      <c r="A7" s="106">
        <v>2</v>
      </c>
      <c r="B7" s="106">
        <v>137</v>
      </c>
      <c r="C7" s="231" t="s">
        <v>154</v>
      </c>
      <c r="D7" s="193" t="s">
        <v>32</v>
      </c>
      <c r="E7" s="18" t="s">
        <v>3</v>
      </c>
      <c r="F7" s="197">
        <v>1980</v>
      </c>
      <c r="G7" s="198" t="s">
        <v>21</v>
      </c>
      <c r="H7" s="191" t="str">
        <f t="shared" si="0"/>
        <v>A</v>
      </c>
      <c r="I7" s="191">
        <f>COUNTIF($F$6:$H7,$H7)</f>
        <v>2</v>
      </c>
      <c r="J7" s="195">
        <v>0.03890046296296296</v>
      </c>
    </row>
    <row r="8" spans="1:10" s="100" customFormat="1" ht="15" customHeight="1">
      <c r="A8" s="103">
        <v>3</v>
      </c>
      <c r="B8" s="103">
        <v>85</v>
      </c>
      <c r="C8" s="233" t="s">
        <v>70</v>
      </c>
      <c r="D8" s="201" t="s">
        <v>32</v>
      </c>
      <c r="E8" s="17" t="s">
        <v>3</v>
      </c>
      <c r="F8" s="202">
        <v>1987</v>
      </c>
      <c r="G8" s="203" t="s">
        <v>11</v>
      </c>
      <c r="H8" s="199" t="str">
        <f t="shared" si="0"/>
        <v>A</v>
      </c>
      <c r="I8" s="199">
        <f>COUNTIF($F$6:$H8,$H8)</f>
        <v>3</v>
      </c>
      <c r="J8" s="204">
        <v>0.04190972222222222</v>
      </c>
    </row>
    <row r="9" spans="1:10" s="73" customFormat="1" ht="15" customHeight="1">
      <c r="A9" s="16">
        <v>4</v>
      </c>
      <c r="B9" s="16">
        <v>158</v>
      </c>
      <c r="C9" s="84" t="s">
        <v>321</v>
      </c>
      <c r="D9" s="21" t="s">
        <v>32</v>
      </c>
      <c r="E9" s="1" t="s">
        <v>3</v>
      </c>
      <c r="F9" s="5">
        <v>1979</v>
      </c>
      <c r="G9" s="160" t="s">
        <v>16</v>
      </c>
      <c r="H9" s="5" t="str">
        <f t="shared" si="0"/>
        <v>A</v>
      </c>
      <c r="I9" s="5">
        <f>COUNTIF($F$6:$H9,$H9)</f>
        <v>4</v>
      </c>
      <c r="J9" s="168">
        <v>0.04328703703703704</v>
      </c>
    </row>
    <row r="10" spans="1:10" s="73" customFormat="1" ht="15" customHeight="1">
      <c r="A10" s="123">
        <v>5</v>
      </c>
      <c r="B10" s="16">
        <v>38</v>
      </c>
      <c r="C10" s="84" t="s">
        <v>276</v>
      </c>
      <c r="D10" s="21" t="s">
        <v>32</v>
      </c>
      <c r="E10" s="1" t="s">
        <v>3</v>
      </c>
      <c r="F10" s="5">
        <v>1989</v>
      </c>
      <c r="G10" s="160" t="s">
        <v>277</v>
      </c>
      <c r="H10" s="5" t="str">
        <f t="shared" si="0"/>
        <v>A</v>
      </c>
      <c r="I10" s="5">
        <f>COUNTIF($F$6:$H10,$H10)</f>
        <v>5</v>
      </c>
      <c r="J10" s="168">
        <v>0.04434027777777778</v>
      </c>
    </row>
    <row r="11" spans="1:10" s="85" customFormat="1" ht="15" customHeight="1" hidden="1">
      <c r="A11" s="16">
        <v>10</v>
      </c>
      <c r="B11" s="16">
        <v>8</v>
      </c>
      <c r="C11" s="146" t="s">
        <v>84</v>
      </c>
      <c r="D11" s="21" t="s">
        <v>32</v>
      </c>
      <c r="E11" s="1" t="s">
        <v>3</v>
      </c>
      <c r="F11" s="151">
        <v>1989</v>
      </c>
      <c r="G11" s="161" t="s">
        <v>34</v>
      </c>
      <c r="H11" s="5" t="str">
        <f t="shared" si="0"/>
        <v>A</v>
      </c>
      <c r="I11" s="5">
        <f>COUNTIF($F$6:$H11,$H11)</f>
        <v>6</v>
      </c>
      <c r="J11" s="168">
        <v>0.04497685185185185</v>
      </c>
    </row>
    <row r="12" spans="1:10" s="72" customFormat="1" ht="15" customHeight="1" hidden="1">
      <c r="A12" s="16">
        <v>18</v>
      </c>
      <c r="B12" s="16">
        <v>170</v>
      </c>
      <c r="C12" s="84" t="s">
        <v>333</v>
      </c>
      <c r="D12" s="21" t="s">
        <v>32</v>
      </c>
      <c r="E12" s="1" t="s">
        <v>3</v>
      </c>
      <c r="F12" s="5">
        <v>1983</v>
      </c>
      <c r="G12" s="160" t="s">
        <v>13</v>
      </c>
      <c r="H12" s="5" t="str">
        <f t="shared" si="0"/>
        <v>A</v>
      </c>
      <c r="I12" s="5">
        <f>COUNTIF($F$6:$H12,$H12)</f>
        <v>7</v>
      </c>
      <c r="J12" s="168">
        <v>0.04642361111111112</v>
      </c>
    </row>
    <row r="13" spans="1:10" s="85" customFormat="1" ht="15" customHeight="1" hidden="1">
      <c r="A13" s="123">
        <v>21</v>
      </c>
      <c r="B13" s="16">
        <v>152</v>
      </c>
      <c r="C13" s="146" t="s">
        <v>190</v>
      </c>
      <c r="D13" s="21" t="s">
        <v>32</v>
      </c>
      <c r="E13" s="1" t="s">
        <v>3</v>
      </c>
      <c r="F13" s="151">
        <v>1987</v>
      </c>
      <c r="G13" s="161" t="s">
        <v>191</v>
      </c>
      <c r="H13" s="5" t="str">
        <f t="shared" si="0"/>
        <v>A</v>
      </c>
      <c r="I13" s="5">
        <f>COUNTIF($F$6:$H13,$H13)</f>
        <v>8</v>
      </c>
      <c r="J13" s="168">
        <v>0.04653935185185185</v>
      </c>
    </row>
    <row r="14" spans="1:10" ht="15" customHeight="1" hidden="1">
      <c r="A14" s="16">
        <v>24</v>
      </c>
      <c r="B14" s="16">
        <v>138</v>
      </c>
      <c r="C14" s="146" t="s">
        <v>79</v>
      </c>
      <c r="D14" s="21" t="s">
        <v>32</v>
      </c>
      <c r="E14" s="1" t="s">
        <v>3</v>
      </c>
      <c r="F14" s="151">
        <v>1984</v>
      </c>
      <c r="G14" s="161" t="s">
        <v>34</v>
      </c>
      <c r="H14" s="5" t="str">
        <f t="shared" si="0"/>
        <v>A</v>
      </c>
      <c r="I14" s="5">
        <f>COUNTIF($F$6:$H14,$H14)</f>
        <v>9</v>
      </c>
      <c r="J14" s="168">
        <v>0.04697916666666666</v>
      </c>
    </row>
    <row r="15" spans="1:10" ht="15" customHeight="1" hidden="1">
      <c r="A15" s="123">
        <v>25</v>
      </c>
      <c r="B15" s="16">
        <v>73</v>
      </c>
      <c r="C15" s="84" t="s">
        <v>287</v>
      </c>
      <c r="D15" s="21" t="s">
        <v>32</v>
      </c>
      <c r="E15" s="1" t="s">
        <v>3</v>
      </c>
      <c r="F15" s="5">
        <v>1983</v>
      </c>
      <c r="G15" s="160" t="s">
        <v>94</v>
      </c>
      <c r="H15" s="5" t="str">
        <f t="shared" si="0"/>
        <v>A</v>
      </c>
      <c r="I15" s="5">
        <f>COUNTIF($F$6:$H15,$H15)</f>
        <v>10</v>
      </c>
      <c r="J15" s="168">
        <v>0.04756944444444444</v>
      </c>
    </row>
    <row r="16" spans="1:10" s="72" customFormat="1" ht="15" customHeight="1" hidden="1">
      <c r="A16" s="123">
        <v>27</v>
      </c>
      <c r="B16" s="16">
        <v>147</v>
      </c>
      <c r="C16" s="84" t="s">
        <v>313</v>
      </c>
      <c r="D16" s="21" t="s">
        <v>32</v>
      </c>
      <c r="E16" s="1" t="s">
        <v>3</v>
      </c>
      <c r="F16" s="5">
        <v>1992</v>
      </c>
      <c r="G16" s="160" t="s">
        <v>29</v>
      </c>
      <c r="H16" s="5" t="str">
        <f t="shared" si="0"/>
        <v>A</v>
      </c>
      <c r="I16" s="5">
        <f>COUNTIF($F$6:$H16,$H16)</f>
        <v>11</v>
      </c>
      <c r="J16" s="168">
        <v>0.0478125</v>
      </c>
    </row>
    <row r="17" spans="1:10" s="85" customFormat="1" ht="15" customHeight="1" hidden="1">
      <c r="A17" s="16">
        <v>32</v>
      </c>
      <c r="B17" s="16">
        <v>109</v>
      </c>
      <c r="C17" s="84" t="s">
        <v>301</v>
      </c>
      <c r="D17" s="21" t="s">
        <v>32</v>
      </c>
      <c r="E17" s="1" t="s">
        <v>3</v>
      </c>
      <c r="F17" s="5">
        <v>1979</v>
      </c>
      <c r="G17" s="160" t="s">
        <v>29</v>
      </c>
      <c r="H17" s="5" t="str">
        <f t="shared" si="0"/>
        <v>A</v>
      </c>
      <c r="I17" s="5">
        <f>COUNTIF($F$6:$H17,$H17)</f>
        <v>12</v>
      </c>
      <c r="J17" s="168">
        <v>0.04844907407407408</v>
      </c>
    </row>
    <row r="18" spans="1:10" s="85" customFormat="1" ht="15" customHeight="1" hidden="1">
      <c r="A18" s="123">
        <v>33</v>
      </c>
      <c r="B18" s="16">
        <v>33</v>
      </c>
      <c r="C18" s="146" t="s">
        <v>147</v>
      </c>
      <c r="D18" s="21" t="s">
        <v>32</v>
      </c>
      <c r="E18" s="1" t="s">
        <v>3</v>
      </c>
      <c r="F18" s="151">
        <v>1993</v>
      </c>
      <c r="G18" s="161" t="s">
        <v>148</v>
      </c>
      <c r="H18" s="5" t="str">
        <f t="shared" si="0"/>
        <v>A</v>
      </c>
      <c r="I18" s="5">
        <f>COUNTIF($F$6:$H18,$H18)</f>
        <v>13</v>
      </c>
      <c r="J18" s="168">
        <v>0.04856481481481482</v>
      </c>
    </row>
    <row r="19" spans="1:10" ht="15" customHeight="1" hidden="1">
      <c r="A19" s="16">
        <v>36</v>
      </c>
      <c r="B19" s="16">
        <v>176</v>
      </c>
      <c r="C19" s="146" t="s">
        <v>226</v>
      </c>
      <c r="D19" s="21" t="s">
        <v>32</v>
      </c>
      <c r="E19" s="1" t="s">
        <v>3</v>
      </c>
      <c r="F19" s="151">
        <v>1979</v>
      </c>
      <c r="G19" s="161" t="s">
        <v>64</v>
      </c>
      <c r="H19" s="5" t="str">
        <f t="shared" si="0"/>
        <v>A</v>
      </c>
      <c r="I19" s="5">
        <f>COUNTIF($F$6:$H19,$H19)</f>
        <v>14</v>
      </c>
      <c r="J19" s="168">
        <v>0.04869212962962963</v>
      </c>
    </row>
    <row r="20" spans="1:10" ht="15" customHeight="1" hidden="1">
      <c r="A20" s="16">
        <v>38</v>
      </c>
      <c r="B20" s="16">
        <v>140</v>
      </c>
      <c r="C20" s="146" t="s">
        <v>132</v>
      </c>
      <c r="D20" s="21" t="s">
        <v>32</v>
      </c>
      <c r="E20" s="1" t="s">
        <v>3</v>
      </c>
      <c r="F20" s="151">
        <v>1979</v>
      </c>
      <c r="G20" s="161" t="s">
        <v>131</v>
      </c>
      <c r="H20" s="5" t="str">
        <f t="shared" si="0"/>
        <v>A</v>
      </c>
      <c r="I20" s="5">
        <f>COUNTIF($F$6:$H20,$H20)</f>
        <v>15</v>
      </c>
      <c r="J20" s="168">
        <v>0.049143518518518524</v>
      </c>
    </row>
    <row r="21" spans="1:10" ht="15" customHeight="1" hidden="1">
      <c r="A21" s="16">
        <v>40</v>
      </c>
      <c r="B21" s="16">
        <v>187</v>
      </c>
      <c r="C21" s="146" t="s">
        <v>106</v>
      </c>
      <c r="D21" s="21" t="s">
        <v>32</v>
      </c>
      <c r="E21" s="1" t="s">
        <v>3</v>
      </c>
      <c r="F21" s="151">
        <v>1980</v>
      </c>
      <c r="G21" s="161" t="s">
        <v>28</v>
      </c>
      <c r="H21" s="5" t="str">
        <f t="shared" si="0"/>
        <v>A</v>
      </c>
      <c r="I21" s="5">
        <f>COUNTIF($F$6:$H21,$H21)</f>
        <v>16</v>
      </c>
      <c r="J21" s="168">
        <v>0.04925925925925926</v>
      </c>
    </row>
    <row r="22" spans="1:10" ht="15" customHeight="1" hidden="1">
      <c r="A22" s="123">
        <v>41</v>
      </c>
      <c r="B22" s="16">
        <v>171</v>
      </c>
      <c r="C22" s="84" t="s">
        <v>335</v>
      </c>
      <c r="D22" s="21" t="s">
        <v>32</v>
      </c>
      <c r="E22" s="1" t="s">
        <v>3</v>
      </c>
      <c r="F22" s="5">
        <v>1986</v>
      </c>
      <c r="G22" s="160" t="s">
        <v>336</v>
      </c>
      <c r="H22" s="5" t="str">
        <f t="shared" si="0"/>
        <v>A</v>
      </c>
      <c r="I22" s="5">
        <f>COUNTIF($F$6:$H22,$H22)</f>
        <v>17</v>
      </c>
      <c r="J22" s="168">
        <v>0.04939814814814814</v>
      </c>
    </row>
    <row r="23" spans="1:10" ht="15" customHeight="1" hidden="1">
      <c r="A23" s="16">
        <v>42</v>
      </c>
      <c r="B23" s="16">
        <v>141</v>
      </c>
      <c r="C23" s="146" t="s">
        <v>208</v>
      </c>
      <c r="D23" s="21" t="s">
        <v>32</v>
      </c>
      <c r="E23" s="1" t="s">
        <v>3</v>
      </c>
      <c r="F23" s="152">
        <v>1986</v>
      </c>
      <c r="G23" s="161" t="s">
        <v>209</v>
      </c>
      <c r="H23" s="5" t="str">
        <f t="shared" si="0"/>
        <v>A</v>
      </c>
      <c r="I23" s="5">
        <f>COUNTIF($F$6:$H23,$H23)</f>
        <v>18</v>
      </c>
      <c r="J23" s="168">
        <v>0.0497337962962963</v>
      </c>
    </row>
    <row r="24" spans="1:10" ht="15" customHeight="1" hidden="1">
      <c r="A24" s="123">
        <v>43</v>
      </c>
      <c r="B24" s="16">
        <v>103</v>
      </c>
      <c r="C24" s="84" t="s">
        <v>297</v>
      </c>
      <c r="D24" s="21" t="s">
        <v>32</v>
      </c>
      <c r="E24" s="1" t="s">
        <v>3</v>
      </c>
      <c r="F24" s="5">
        <v>1982</v>
      </c>
      <c r="G24" s="160" t="s">
        <v>298</v>
      </c>
      <c r="H24" s="5" t="str">
        <f t="shared" si="0"/>
        <v>A</v>
      </c>
      <c r="I24" s="5">
        <f>COUNTIF($F$6:$H24,$H24)</f>
        <v>19</v>
      </c>
      <c r="J24" s="168">
        <v>0.04974537037037038</v>
      </c>
    </row>
    <row r="25" spans="1:10" ht="15" customHeight="1" hidden="1">
      <c r="A25" s="123">
        <v>53</v>
      </c>
      <c r="B25" s="16">
        <v>21</v>
      </c>
      <c r="C25" s="84" t="s">
        <v>264</v>
      </c>
      <c r="D25" s="21" t="s">
        <v>32</v>
      </c>
      <c r="E25" s="1" t="s">
        <v>3</v>
      </c>
      <c r="F25" s="5">
        <v>1979</v>
      </c>
      <c r="G25" s="160" t="s">
        <v>67</v>
      </c>
      <c r="H25" s="5" t="str">
        <f t="shared" si="0"/>
        <v>A</v>
      </c>
      <c r="I25" s="5">
        <f>COUNTIF($F$6:$H25,$H25)</f>
        <v>20</v>
      </c>
      <c r="J25" s="168">
        <v>0.0506712962962963</v>
      </c>
    </row>
    <row r="26" spans="1:10" ht="15" customHeight="1" hidden="1">
      <c r="A26" s="123">
        <v>57</v>
      </c>
      <c r="B26" s="16">
        <v>143</v>
      </c>
      <c r="C26" s="84" t="s">
        <v>309</v>
      </c>
      <c r="D26" s="21" t="s">
        <v>32</v>
      </c>
      <c r="E26" s="1" t="s">
        <v>3</v>
      </c>
      <c r="F26" s="5">
        <v>1998</v>
      </c>
      <c r="G26" s="160" t="s">
        <v>310</v>
      </c>
      <c r="H26" s="5" t="str">
        <f t="shared" si="0"/>
        <v>A</v>
      </c>
      <c r="I26" s="5">
        <f>COUNTIF($F$6:$H26,$H26)</f>
        <v>21</v>
      </c>
      <c r="J26" s="168">
        <v>0.050902777777777776</v>
      </c>
    </row>
    <row r="27" spans="1:10" ht="15" customHeight="1" hidden="1">
      <c r="A27" s="123">
        <v>59</v>
      </c>
      <c r="B27" s="16">
        <v>9</v>
      </c>
      <c r="C27" s="146" t="s">
        <v>258</v>
      </c>
      <c r="D27" s="21" t="s">
        <v>32</v>
      </c>
      <c r="E27" s="1" t="s">
        <v>3</v>
      </c>
      <c r="F27" s="151">
        <v>1999</v>
      </c>
      <c r="G27" s="161" t="s">
        <v>259</v>
      </c>
      <c r="H27" s="5" t="str">
        <f t="shared" si="0"/>
        <v>A</v>
      </c>
      <c r="I27" s="5">
        <f>COUNTIF($F$6:$H27,$H27)</f>
        <v>22</v>
      </c>
      <c r="J27" s="168">
        <v>0.051388888888888894</v>
      </c>
    </row>
    <row r="28" spans="1:10" ht="15" customHeight="1" hidden="1">
      <c r="A28" s="16">
        <v>62</v>
      </c>
      <c r="B28" s="16">
        <v>35</v>
      </c>
      <c r="C28" s="146" t="s">
        <v>187</v>
      </c>
      <c r="D28" s="21" t="s">
        <v>32</v>
      </c>
      <c r="E28" s="1" t="s">
        <v>3</v>
      </c>
      <c r="F28" s="151">
        <v>1985</v>
      </c>
      <c r="G28" s="161" t="s">
        <v>34</v>
      </c>
      <c r="H28" s="5" t="str">
        <f t="shared" si="0"/>
        <v>A</v>
      </c>
      <c r="I28" s="5">
        <f>COUNTIF($F$6:$H28,$H28)</f>
        <v>23</v>
      </c>
      <c r="J28" s="168">
        <v>0.05162037037037037</v>
      </c>
    </row>
    <row r="29" spans="1:10" ht="15" customHeight="1" hidden="1">
      <c r="A29" s="16">
        <v>68</v>
      </c>
      <c r="B29" s="16">
        <v>156</v>
      </c>
      <c r="C29" s="146" t="s">
        <v>192</v>
      </c>
      <c r="D29" s="21" t="s">
        <v>32</v>
      </c>
      <c r="E29" s="1" t="s">
        <v>3</v>
      </c>
      <c r="F29" s="151">
        <v>1985</v>
      </c>
      <c r="G29" s="161" t="s">
        <v>191</v>
      </c>
      <c r="H29" s="5" t="str">
        <f t="shared" si="0"/>
        <v>A</v>
      </c>
      <c r="I29" s="5">
        <f>COUNTIF($F$6:$H29,$H29)</f>
        <v>24</v>
      </c>
      <c r="J29" s="168">
        <v>0.052175925925925924</v>
      </c>
    </row>
    <row r="30" spans="1:10" ht="15" customHeight="1" hidden="1">
      <c r="A30" s="123">
        <v>71</v>
      </c>
      <c r="B30" s="16">
        <v>15</v>
      </c>
      <c r="C30" s="146" t="s">
        <v>235</v>
      </c>
      <c r="D30" s="21" t="s">
        <v>32</v>
      </c>
      <c r="E30" s="1" t="s">
        <v>3</v>
      </c>
      <c r="F30" s="151">
        <v>1980</v>
      </c>
      <c r="G30" s="161" t="s">
        <v>251</v>
      </c>
      <c r="H30" s="5" t="str">
        <f t="shared" si="0"/>
        <v>A</v>
      </c>
      <c r="I30" s="5">
        <f>COUNTIF($F$6:$H30,$H30)</f>
        <v>25</v>
      </c>
      <c r="J30" s="168">
        <v>0.05254629629629629</v>
      </c>
    </row>
    <row r="31" spans="1:10" s="73" customFormat="1" ht="15" customHeight="1" hidden="1">
      <c r="A31" s="16">
        <v>76</v>
      </c>
      <c r="B31" s="16">
        <v>177</v>
      </c>
      <c r="C31" s="146" t="s">
        <v>164</v>
      </c>
      <c r="D31" s="21" t="s">
        <v>32</v>
      </c>
      <c r="E31" s="1" t="s">
        <v>3</v>
      </c>
      <c r="F31" s="151">
        <v>1980</v>
      </c>
      <c r="G31" s="161" t="s">
        <v>16</v>
      </c>
      <c r="H31" s="5" t="str">
        <f t="shared" si="0"/>
        <v>A</v>
      </c>
      <c r="I31" s="5">
        <f>COUNTIF($F$6:$H31,$H31)</f>
        <v>26</v>
      </c>
      <c r="J31" s="168">
        <v>0.05282407407407408</v>
      </c>
    </row>
    <row r="32" spans="1:10" ht="15" customHeight="1" hidden="1">
      <c r="A32" s="123">
        <v>77</v>
      </c>
      <c r="B32" s="16">
        <v>148</v>
      </c>
      <c r="C32" s="146" t="s">
        <v>176</v>
      </c>
      <c r="D32" s="21" t="s">
        <v>32</v>
      </c>
      <c r="E32" s="1" t="s">
        <v>3</v>
      </c>
      <c r="F32" s="152">
        <v>1992</v>
      </c>
      <c r="G32" s="161" t="s">
        <v>177</v>
      </c>
      <c r="H32" s="5" t="str">
        <f t="shared" si="0"/>
        <v>A</v>
      </c>
      <c r="I32" s="5">
        <f>COUNTIF($F$6:$H32,$H32)</f>
        <v>27</v>
      </c>
      <c r="J32" s="168">
        <v>0.05293981481481482</v>
      </c>
    </row>
    <row r="33" spans="1:10" ht="15" customHeight="1" hidden="1">
      <c r="A33" s="16">
        <v>80</v>
      </c>
      <c r="B33" s="16">
        <v>172</v>
      </c>
      <c r="C33" s="84" t="s">
        <v>334</v>
      </c>
      <c r="D33" s="21" t="s">
        <v>32</v>
      </c>
      <c r="E33" s="1" t="s">
        <v>3</v>
      </c>
      <c r="F33" s="5">
        <v>1988</v>
      </c>
      <c r="G33" s="160" t="s">
        <v>336</v>
      </c>
      <c r="H33" s="5" t="str">
        <f t="shared" si="0"/>
        <v>A</v>
      </c>
      <c r="I33" s="5">
        <f>COUNTIF($F$6:$H33,$H33)</f>
        <v>28</v>
      </c>
      <c r="J33" s="168">
        <v>0.05350694444444445</v>
      </c>
    </row>
    <row r="34" spans="1:10" ht="15" customHeight="1" hidden="1">
      <c r="A34" s="16">
        <v>84</v>
      </c>
      <c r="B34" s="16">
        <v>117</v>
      </c>
      <c r="C34" s="146" t="s">
        <v>139</v>
      </c>
      <c r="D34" s="21" t="s">
        <v>32</v>
      </c>
      <c r="E34" s="1" t="s">
        <v>3</v>
      </c>
      <c r="F34" s="151">
        <v>1984</v>
      </c>
      <c r="G34" s="161" t="s">
        <v>16</v>
      </c>
      <c r="H34" s="5" t="str">
        <f t="shared" si="0"/>
        <v>A</v>
      </c>
      <c r="I34" s="5">
        <f>COUNTIF($F$6:$H34,$H34)</f>
        <v>29</v>
      </c>
      <c r="J34" s="168">
        <v>0.05394675925925926</v>
      </c>
    </row>
    <row r="35" spans="1:10" ht="15" customHeight="1" hidden="1">
      <c r="A35" s="123">
        <v>85</v>
      </c>
      <c r="B35" s="16">
        <v>19</v>
      </c>
      <c r="C35" s="84" t="s">
        <v>262</v>
      </c>
      <c r="D35" s="21" t="s">
        <v>32</v>
      </c>
      <c r="E35" s="1" t="s">
        <v>3</v>
      </c>
      <c r="F35" s="5">
        <v>1980</v>
      </c>
      <c r="G35" s="160" t="s">
        <v>23</v>
      </c>
      <c r="H35" s="5" t="str">
        <f t="shared" si="0"/>
        <v>A</v>
      </c>
      <c r="I35" s="5">
        <f>COUNTIF($F$6:$H35,$H35)</f>
        <v>30</v>
      </c>
      <c r="J35" s="168">
        <v>0.05402777777777778</v>
      </c>
    </row>
    <row r="36" spans="1:10" ht="15" customHeight="1" hidden="1">
      <c r="A36" s="123">
        <v>87</v>
      </c>
      <c r="B36" s="16">
        <v>22</v>
      </c>
      <c r="C36" s="146" t="s">
        <v>222</v>
      </c>
      <c r="D36" s="21" t="s">
        <v>32</v>
      </c>
      <c r="E36" s="1" t="s">
        <v>3</v>
      </c>
      <c r="F36" s="151">
        <v>1981</v>
      </c>
      <c r="G36" s="161" t="s">
        <v>223</v>
      </c>
      <c r="H36" s="5" t="str">
        <f t="shared" si="0"/>
        <v>A</v>
      </c>
      <c r="I36" s="5">
        <f>COUNTIF($F$6:$H36,$H36)</f>
        <v>31</v>
      </c>
      <c r="J36" s="168">
        <v>0.054178240740740735</v>
      </c>
    </row>
    <row r="37" spans="1:10" s="73" customFormat="1" ht="15" customHeight="1" hidden="1">
      <c r="A37" s="16">
        <v>90</v>
      </c>
      <c r="B37" s="16">
        <v>160</v>
      </c>
      <c r="C37" s="146" t="s">
        <v>183</v>
      </c>
      <c r="D37" s="21" t="s">
        <v>32</v>
      </c>
      <c r="E37" s="1" t="s">
        <v>3</v>
      </c>
      <c r="F37" s="151">
        <v>1979</v>
      </c>
      <c r="G37" s="161" t="s">
        <v>184</v>
      </c>
      <c r="H37" s="5" t="str">
        <f t="shared" si="0"/>
        <v>A</v>
      </c>
      <c r="I37" s="5">
        <f>COUNTIF($F$6:$H37,$H37)</f>
        <v>32</v>
      </c>
      <c r="J37" s="168">
        <v>0.05423611111111112</v>
      </c>
    </row>
    <row r="38" spans="1:10" ht="15" customHeight="1" hidden="1">
      <c r="A38" s="123">
        <v>91</v>
      </c>
      <c r="B38" s="16">
        <v>74</v>
      </c>
      <c r="C38" s="84" t="s">
        <v>43</v>
      </c>
      <c r="D38" s="21" t="s">
        <v>32</v>
      </c>
      <c r="E38" s="1" t="s">
        <v>3</v>
      </c>
      <c r="F38" s="5">
        <v>1980</v>
      </c>
      <c r="G38" s="160" t="s">
        <v>94</v>
      </c>
      <c r="H38" s="5" t="str">
        <f aca="true" t="shared" si="1" ref="H38:H62">IF($E38="m",IF($F$1-$F38&gt;18,IF($F$1-$F38&lt;40,"A",IF($F$1-$F38&gt;49,IF($F$1-$F38&gt;59,IF($F$1-$F38&gt;69,"E","D"),"C"),"B")),"JM"),IF($F$1-$F38&gt;18,IF($F$1-$F38&lt;40,"F",IF($F$1-$F38&lt;50,"G","H")),"JŽ"))</f>
        <v>A</v>
      </c>
      <c r="I38" s="5">
        <f>COUNTIF($F$6:$H38,$H38)</f>
        <v>33</v>
      </c>
      <c r="J38" s="168">
        <v>0.05428240740740741</v>
      </c>
    </row>
    <row r="39" spans="1:10" s="72" customFormat="1" ht="15" customHeight="1" hidden="1">
      <c r="A39" s="16">
        <v>92</v>
      </c>
      <c r="B39" s="16">
        <v>157</v>
      </c>
      <c r="C39" s="146" t="s">
        <v>234</v>
      </c>
      <c r="D39" s="21" t="s">
        <v>32</v>
      </c>
      <c r="E39" s="1" t="s">
        <v>3</v>
      </c>
      <c r="F39" s="151">
        <v>1980</v>
      </c>
      <c r="G39" s="161" t="s">
        <v>320</v>
      </c>
      <c r="H39" s="5" t="str">
        <f t="shared" si="1"/>
        <v>A</v>
      </c>
      <c r="I39" s="5">
        <f>COUNTIF($F$6:$H39,$H39)</f>
        <v>34</v>
      </c>
      <c r="J39" s="168">
        <v>0.054317129629629625</v>
      </c>
    </row>
    <row r="40" spans="1:10" ht="15" customHeight="1" hidden="1">
      <c r="A40" s="16">
        <v>94</v>
      </c>
      <c r="B40" s="16">
        <v>161</v>
      </c>
      <c r="C40" s="146" t="s">
        <v>247</v>
      </c>
      <c r="D40" s="21" t="s">
        <v>32</v>
      </c>
      <c r="E40" s="1" t="s">
        <v>3</v>
      </c>
      <c r="F40" s="151">
        <v>1981</v>
      </c>
      <c r="G40" s="161" t="s">
        <v>252</v>
      </c>
      <c r="H40" s="5" t="str">
        <f t="shared" si="1"/>
        <v>A</v>
      </c>
      <c r="I40" s="5">
        <f>COUNTIF($F$6:$H40,$H40)</f>
        <v>35</v>
      </c>
      <c r="J40" s="168">
        <v>0.05438657407407407</v>
      </c>
    </row>
    <row r="41" spans="1:10" ht="15" customHeight="1" hidden="1">
      <c r="A41" s="16">
        <v>96</v>
      </c>
      <c r="B41" s="16">
        <v>72</v>
      </c>
      <c r="C41" s="84" t="s">
        <v>286</v>
      </c>
      <c r="D41" s="21" t="s">
        <v>32</v>
      </c>
      <c r="E41" s="1" t="s">
        <v>3</v>
      </c>
      <c r="F41" s="5">
        <v>1981</v>
      </c>
      <c r="G41" s="160" t="s">
        <v>94</v>
      </c>
      <c r="H41" s="5" t="str">
        <f t="shared" si="1"/>
        <v>A</v>
      </c>
      <c r="I41" s="5">
        <f>COUNTIF($F$6:$H41,$H41)</f>
        <v>36</v>
      </c>
      <c r="J41" s="168">
        <v>0.05459490740740741</v>
      </c>
    </row>
    <row r="42" spans="1:10" ht="15" customHeight="1" hidden="1">
      <c r="A42" s="123">
        <v>99</v>
      </c>
      <c r="B42" s="16">
        <v>70</v>
      </c>
      <c r="C42" s="146" t="s">
        <v>127</v>
      </c>
      <c r="D42" s="21" t="s">
        <v>32</v>
      </c>
      <c r="E42" s="1" t="s">
        <v>3</v>
      </c>
      <c r="F42" s="151">
        <v>1979</v>
      </c>
      <c r="G42" s="161" t="s">
        <v>16</v>
      </c>
      <c r="H42" s="5" t="str">
        <f t="shared" si="1"/>
        <v>A</v>
      </c>
      <c r="I42" s="5">
        <f>COUNTIF($F$6:$H42,$H42)</f>
        <v>37</v>
      </c>
      <c r="J42" s="168">
        <v>0.054710648148148154</v>
      </c>
    </row>
    <row r="43" spans="1:10" ht="15" customHeight="1" hidden="1">
      <c r="A43" s="16">
        <v>100</v>
      </c>
      <c r="B43" s="16">
        <v>132</v>
      </c>
      <c r="C43" s="146" t="s">
        <v>304</v>
      </c>
      <c r="D43" s="21" t="s">
        <v>32</v>
      </c>
      <c r="E43" s="1" t="s">
        <v>3</v>
      </c>
      <c r="F43" s="151">
        <v>1989</v>
      </c>
      <c r="G43" s="161" t="s">
        <v>12</v>
      </c>
      <c r="H43" s="5" t="str">
        <f t="shared" si="1"/>
        <v>A</v>
      </c>
      <c r="I43" s="5">
        <f>COUNTIF($F$6:$H43,$H43)</f>
        <v>38</v>
      </c>
      <c r="J43" s="168">
        <v>0.054953703703703706</v>
      </c>
    </row>
    <row r="44" spans="1:10" ht="15" customHeight="1" hidden="1">
      <c r="A44" s="123">
        <v>101</v>
      </c>
      <c r="B44" s="16">
        <v>180</v>
      </c>
      <c r="C44" s="146" t="s">
        <v>193</v>
      </c>
      <c r="D44" s="21" t="s">
        <v>32</v>
      </c>
      <c r="E44" s="1" t="s">
        <v>3</v>
      </c>
      <c r="F44" s="151">
        <v>1982</v>
      </c>
      <c r="G44" s="161" t="s">
        <v>16</v>
      </c>
      <c r="H44" s="5" t="str">
        <f t="shared" si="1"/>
        <v>A</v>
      </c>
      <c r="I44" s="5">
        <f>COUNTIF($F$6:$H44,$H44)</f>
        <v>39</v>
      </c>
      <c r="J44" s="168">
        <v>0.05502314814814815</v>
      </c>
    </row>
    <row r="45" spans="1:10" s="72" customFormat="1" ht="15" customHeight="1" hidden="1">
      <c r="A45" s="123">
        <v>107</v>
      </c>
      <c r="B45" s="16">
        <v>155</v>
      </c>
      <c r="C45" s="84" t="s">
        <v>319</v>
      </c>
      <c r="D45" s="21" t="s">
        <v>32</v>
      </c>
      <c r="E45" s="1" t="s">
        <v>3</v>
      </c>
      <c r="F45" s="5">
        <v>1984</v>
      </c>
      <c r="G45" s="160" t="s">
        <v>16</v>
      </c>
      <c r="H45" s="5" t="str">
        <f t="shared" si="1"/>
        <v>A</v>
      </c>
      <c r="I45" s="5">
        <f>COUNTIF($F$6:$H45,$H45)</f>
        <v>40</v>
      </c>
      <c r="J45" s="168">
        <v>0.05552083333333333</v>
      </c>
    </row>
    <row r="46" spans="1:10" ht="15" customHeight="1" hidden="1">
      <c r="A46" s="16">
        <v>110</v>
      </c>
      <c r="B46" s="16">
        <v>162</v>
      </c>
      <c r="C46" s="84" t="s">
        <v>322</v>
      </c>
      <c r="D46" s="21" t="s">
        <v>32</v>
      </c>
      <c r="E46" s="1" t="s">
        <v>3</v>
      </c>
      <c r="F46" s="5">
        <v>1987</v>
      </c>
      <c r="G46" s="160" t="s">
        <v>13</v>
      </c>
      <c r="H46" s="5" t="str">
        <f t="shared" si="1"/>
        <v>A</v>
      </c>
      <c r="I46" s="5">
        <f>COUNTIF($F$6:$H46,$H46)</f>
        <v>41</v>
      </c>
      <c r="J46" s="168">
        <v>0.05559027777777778</v>
      </c>
    </row>
    <row r="47" spans="1:10" ht="15" customHeight="1" hidden="1">
      <c r="A47" s="16">
        <v>114</v>
      </c>
      <c r="B47" s="16">
        <v>114</v>
      </c>
      <c r="C47" s="146" t="s">
        <v>242</v>
      </c>
      <c r="D47" s="21" t="s">
        <v>32</v>
      </c>
      <c r="E47" s="1" t="s">
        <v>3</v>
      </c>
      <c r="F47" s="151">
        <v>1988</v>
      </c>
      <c r="G47" s="161" t="s">
        <v>239</v>
      </c>
      <c r="H47" s="5" t="str">
        <f t="shared" si="1"/>
        <v>A</v>
      </c>
      <c r="I47" s="5">
        <f>COUNTIF($F$6:$H47,$H47)</f>
        <v>42</v>
      </c>
      <c r="J47" s="168">
        <v>0.056053240740740744</v>
      </c>
    </row>
    <row r="48" spans="1:10" ht="15" customHeight="1" hidden="1">
      <c r="A48" s="123">
        <v>119</v>
      </c>
      <c r="B48" s="16">
        <v>115</v>
      </c>
      <c r="C48" s="146" t="s">
        <v>243</v>
      </c>
      <c r="D48" s="21" t="s">
        <v>32</v>
      </c>
      <c r="E48" s="1" t="s">
        <v>3</v>
      </c>
      <c r="F48" s="151">
        <v>1983</v>
      </c>
      <c r="G48" s="161" t="s">
        <v>239</v>
      </c>
      <c r="H48" s="5" t="str">
        <f t="shared" si="1"/>
        <v>A</v>
      </c>
      <c r="I48" s="5">
        <f>COUNTIF($F$6:$H48,$H48)</f>
        <v>43</v>
      </c>
      <c r="J48" s="168">
        <v>0.05641203703703704</v>
      </c>
    </row>
    <row r="49" spans="1:10" ht="15" customHeight="1" hidden="1">
      <c r="A49" s="16">
        <v>122</v>
      </c>
      <c r="B49" s="16">
        <v>133</v>
      </c>
      <c r="C49" s="146" t="s">
        <v>86</v>
      </c>
      <c r="D49" s="21" t="s">
        <v>32</v>
      </c>
      <c r="E49" s="1" t="s">
        <v>3</v>
      </c>
      <c r="F49" s="151">
        <v>1983</v>
      </c>
      <c r="G49" s="161" t="s">
        <v>12</v>
      </c>
      <c r="H49" s="5" t="str">
        <f t="shared" si="1"/>
        <v>A</v>
      </c>
      <c r="I49" s="5">
        <f>COUNTIF($F$6:$H49,$H49)</f>
        <v>44</v>
      </c>
      <c r="J49" s="168">
        <v>0.057499999999999996</v>
      </c>
    </row>
    <row r="50" spans="1:10" ht="15" customHeight="1" hidden="1">
      <c r="A50" s="123">
        <v>123</v>
      </c>
      <c r="B50" s="16">
        <v>118</v>
      </c>
      <c r="C50" s="84" t="s">
        <v>302</v>
      </c>
      <c r="D50" s="21" t="s">
        <v>32</v>
      </c>
      <c r="E50" s="1" t="s">
        <v>3</v>
      </c>
      <c r="F50" s="5">
        <v>1985</v>
      </c>
      <c r="G50" s="160" t="s">
        <v>303</v>
      </c>
      <c r="H50" s="5" t="str">
        <f t="shared" si="1"/>
        <v>A</v>
      </c>
      <c r="I50" s="5">
        <f>COUNTIF($F$6:$H50,$H50)</f>
        <v>45</v>
      </c>
      <c r="J50" s="168">
        <v>0.05767361111111111</v>
      </c>
    </row>
    <row r="51" spans="1:10" ht="15" customHeight="1" hidden="1">
      <c r="A51" s="123">
        <v>129</v>
      </c>
      <c r="B51" s="16">
        <v>3</v>
      </c>
      <c r="C51" s="146" t="s">
        <v>135</v>
      </c>
      <c r="D51" s="21" t="s">
        <v>32</v>
      </c>
      <c r="E51" s="1" t="s">
        <v>3</v>
      </c>
      <c r="F51" s="151">
        <v>1979</v>
      </c>
      <c r="G51" s="161" t="s">
        <v>136</v>
      </c>
      <c r="H51" s="5" t="str">
        <f t="shared" si="1"/>
        <v>A</v>
      </c>
      <c r="I51" s="5">
        <f>COUNTIF($F$6:$H51,$H51)</f>
        <v>46</v>
      </c>
      <c r="J51" s="168">
        <v>0.05834490740740741</v>
      </c>
    </row>
    <row r="52" spans="1:10" ht="15" customHeight="1" hidden="1">
      <c r="A52" s="16">
        <v>132</v>
      </c>
      <c r="B52" s="16">
        <v>144</v>
      </c>
      <c r="C52" s="84" t="s">
        <v>311</v>
      </c>
      <c r="D52" s="21" t="s">
        <v>32</v>
      </c>
      <c r="E52" s="1" t="s">
        <v>3</v>
      </c>
      <c r="F52" s="5">
        <v>1982</v>
      </c>
      <c r="G52" s="160" t="s">
        <v>312</v>
      </c>
      <c r="H52" s="5" t="str">
        <f t="shared" si="1"/>
        <v>A</v>
      </c>
      <c r="I52" s="5">
        <f>COUNTIF($F$6:$H52,$H52)</f>
        <v>47</v>
      </c>
      <c r="J52" s="168">
        <v>0.059305555555555556</v>
      </c>
    </row>
    <row r="53" spans="1:10" s="85" customFormat="1" ht="15" customHeight="1" hidden="1">
      <c r="A53" s="16">
        <v>138</v>
      </c>
      <c r="B53" s="16">
        <v>181</v>
      </c>
      <c r="C53" s="146" t="s">
        <v>231</v>
      </c>
      <c r="D53" s="21" t="s">
        <v>32</v>
      </c>
      <c r="E53" s="1" t="s">
        <v>3</v>
      </c>
      <c r="F53" s="151">
        <v>1983</v>
      </c>
      <c r="G53" s="161" t="s">
        <v>16</v>
      </c>
      <c r="H53" s="5" t="str">
        <f t="shared" si="1"/>
        <v>A</v>
      </c>
      <c r="I53" s="5">
        <f>COUNTIF($F$6:$H53,$H53)</f>
        <v>48</v>
      </c>
      <c r="J53" s="168">
        <v>0.06076388888888889</v>
      </c>
    </row>
    <row r="54" spans="1:10" ht="15" customHeight="1" hidden="1">
      <c r="A54" s="16">
        <v>142</v>
      </c>
      <c r="B54" s="16">
        <v>175</v>
      </c>
      <c r="C54" s="84" t="s">
        <v>341</v>
      </c>
      <c r="D54" s="21" t="s">
        <v>32</v>
      </c>
      <c r="E54" s="1" t="s">
        <v>3</v>
      </c>
      <c r="F54" s="5">
        <v>1981</v>
      </c>
      <c r="G54" s="160" t="s">
        <v>340</v>
      </c>
      <c r="H54" s="5" t="str">
        <f t="shared" si="1"/>
        <v>A</v>
      </c>
      <c r="I54" s="5">
        <f>COUNTIF($F$6:$H54,$H54)</f>
        <v>49</v>
      </c>
      <c r="J54" s="168">
        <v>0.06160879629629629</v>
      </c>
    </row>
    <row r="55" spans="1:10" s="73" customFormat="1" ht="15" customHeight="1" hidden="1">
      <c r="A55" s="123">
        <v>143</v>
      </c>
      <c r="B55" s="16">
        <v>41</v>
      </c>
      <c r="C55" s="146" t="s">
        <v>48</v>
      </c>
      <c r="D55" s="21" t="s">
        <v>32</v>
      </c>
      <c r="E55" s="1" t="s">
        <v>3</v>
      </c>
      <c r="F55" s="151">
        <v>1981</v>
      </c>
      <c r="G55" s="161" t="s">
        <v>23</v>
      </c>
      <c r="H55" s="5" t="str">
        <f t="shared" si="1"/>
        <v>A</v>
      </c>
      <c r="I55" s="5">
        <f>COUNTIF($F$6:$H55,$H55)</f>
        <v>50</v>
      </c>
      <c r="J55" s="168">
        <v>0.06173611111111111</v>
      </c>
    </row>
    <row r="56" spans="1:10" ht="15" customHeight="1" hidden="1">
      <c r="A56" s="16">
        <v>152</v>
      </c>
      <c r="B56" s="16">
        <v>145</v>
      </c>
      <c r="C56" s="146" t="s">
        <v>157</v>
      </c>
      <c r="D56" s="21" t="s">
        <v>32</v>
      </c>
      <c r="E56" s="1" t="s">
        <v>3</v>
      </c>
      <c r="F56" s="151">
        <v>1981</v>
      </c>
      <c r="G56" s="161" t="s">
        <v>158</v>
      </c>
      <c r="H56" s="5" t="str">
        <f t="shared" si="1"/>
        <v>A</v>
      </c>
      <c r="I56" s="5">
        <f>COUNTIF($F$6:$H56,$H56)</f>
        <v>51</v>
      </c>
      <c r="J56" s="168">
        <v>0.06430555555555556</v>
      </c>
    </row>
    <row r="57" spans="1:10" ht="15" customHeight="1" hidden="1">
      <c r="A57" s="123">
        <v>153</v>
      </c>
      <c r="B57" s="16">
        <v>146</v>
      </c>
      <c r="C57" s="146" t="s">
        <v>166</v>
      </c>
      <c r="D57" s="21" t="s">
        <v>32</v>
      </c>
      <c r="E57" s="1" t="s">
        <v>3</v>
      </c>
      <c r="F57" s="151">
        <v>1985</v>
      </c>
      <c r="G57" s="161" t="s">
        <v>158</v>
      </c>
      <c r="H57" s="5" t="str">
        <f t="shared" si="1"/>
        <v>A</v>
      </c>
      <c r="I57" s="5">
        <f>COUNTIF($F$6:$H57,$H57)</f>
        <v>52</v>
      </c>
      <c r="J57" s="168">
        <v>0.06432870370370371</v>
      </c>
    </row>
    <row r="58" spans="1:10" ht="15" customHeight="1" hidden="1">
      <c r="A58" s="16">
        <v>164</v>
      </c>
      <c r="B58" s="16">
        <v>167</v>
      </c>
      <c r="C58" s="146" t="s">
        <v>77</v>
      </c>
      <c r="D58" s="21" t="s">
        <v>32</v>
      </c>
      <c r="E58" s="1" t="s">
        <v>3</v>
      </c>
      <c r="F58" s="151">
        <v>1985</v>
      </c>
      <c r="G58" s="161" t="s">
        <v>169</v>
      </c>
      <c r="H58" s="5" t="str">
        <f t="shared" si="1"/>
        <v>A</v>
      </c>
      <c r="I58" s="5">
        <f>COUNTIF($F$6:$H58,$H58)</f>
        <v>53</v>
      </c>
      <c r="J58" s="168">
        <v>0.06650462962962962</v>
      </c>
    </row>
    <row r="59" spans="1:10" ht="15" customHeight="1" hidden="1">
      <c r="A59" s="16">
        <v>168</v>
      </c>
      <c r="B59" s="16">
        <v>190</v>
      </c>
      <c r="C59" s="84" t="s">
        <v>71</v>
      </c>
      <c r="D59" s="21" t="s">
        <v>32</v>
      </c>
      <c r="E59" s="1" t="s">
        <v>3</v>
      </c>
      <c r="F59" s="5">
        <v>1979</v>
      </c>
      <c r="G59" s="160" t="s">
        <v>34</v>
      </c>
      <c r="H59" s="5" t="str">
        <f t="shared" si="1"/>
        <v>A</v>
      </c>
      <c r="I59" s="5">
        <f>COUNTIF($F$6:$H59,$H59)</f>
        <v>54</v>
      </c>
      <c r="J59" s="168">
        <v>0.06914351851851852</v>
      </c>
    </row>
    <row r="60" spans="1:10" s="73" customFormat="1" ht="15" customHeight="1" hidden="1">
      <c r="A60" s="123">
        <v>171</v>
      </c>
      <c r="B60" s="16">
        <v>142</v>
      </c>
      <c r="C60" s="146" t="s">
        <v>149</v>
      </c>
      <c r="D60" s="21" t="s">
        <v>32</v>
      </c>
      <c r="E60" s="1" t="s">
        <v>3</v>
      </c>
      <c r="F60" s="151">
        <v>1988</v>
      </c>
      <c r="G60" s="161" t="s">
        <v>129</v>
      </c>
      <c r="H60" s="5" t="str">
        <f t="shared" si="1"/>
        <v>A</v>
      </c>
      <c r="I60" s="5">
        <f>COUNTIF($F$6:$H60,$H60)</f>
        <v>55</v>
      </c>
      <c r="J60" s="168">
        <v>0.07122685185185186</v>
      </c>
    </row>
    <row r="61" spans="1:10" ht="15" customHeight="1" hidden="1">
      <c r="A61" s="16">
        <v>172</v>
      </c>
      <c r="B61" s="16">
        <v>81</v>
      </c>
      <c r="C61" s="146" t="s">
        <v>103</v>
      </c>
      <c r="D61" s="21" t="s">
        <v>32</v>
      </c>
      <c r="E61" s="1" t="s">
        <v>3</v>
      </c>
      <c r="F61" s="151">
        <v>1982</v>
      </c>
      <c r="G61" s="161" t="s">
        <v>144</v>
      </c>
      <c r="H61" s="5" t="str">
        <f t="shared" si="1"/>
        <v>A</v>
      </c>
      <c r="I61" s="5">
        <f>COUNTIF($F$6:$H61,$H61)</f>
        <v>56</v>
      </c>
      <c r="J61" s="168">
        <v>0.07126157407407407</v>
      </c>
    </row>
    <row r="62" spans="1:10" ht="15" customHeight="1" hidden="1">
      <c r="A62" s="16">
        <v>174</v>
      </c>
      <c r="B62" s="16">
        <v>178</v>
      </c>
      <c r="C62" s="84" t="s">
        <v>342</v>
      </c>
      <c r="D62" s="21" t="s">
        <v>32</v>
      </c>
      <c r="E62" s="1" t="s">
        <v>3</v>
      </c>
      <c r="F62" s="5">
        <v>1987</v>
      </c>
      <c r="G62" s="160" t="s">
        <v>34</v>
      </c>
      <c r="H62" s="5" t="str">
        <f t="shared" si="1"/>
        <v>A</v>
      </c>
      <c r="I62" s="5">
        <f>COUNTIF($F$6:$H62,$H62)</f>
        <v>57</v>
      </c>
      <c r="J62" s="168">
        <v>0.07201388888888889</v>
      </c>
    </row>
    <row r="63" spans="1:10" ht="15" customHeight="1">
      <c r="A63" s="16"/>
      <c r="B63" s="16"/>
      <c r="C63" s="84"/>
      <c r="D63" s="21"/>
      <c r="E63" s="1"/>
      <c r="F63" s="5"/>
      <c r="G63" s="160"/>
      <c r="H63" s="5"/>
      <c r="I63" s="5"/>
      <c r="J63" s="168"/>
    </row>
    <row r="64" spans="1:10" s="7" customFormat="1" ht="15" customHeight="1">
      <c r="A64" s="181">
        <v>1</v>
      </c>
      <c r="B64" s="181">
        <v>128</v>
      </c>
      <c r="C64" s="229" t="s">
        <v>49</v>
      </c>
      <c r="D64" s="184" t="s">
        <v>32</v>
      </c>
      <c r="E64" s="19" t="s">
        <v>3</v>
      </c>
      <c r="F64" s="188">
        <v>1978</v>
      </c>
      <c r="G64" s="189" t="s">
        <v>35</v>
      </c>
      <c r="H64" s="182" t="str">
        <f aca="true" t="shared" si="2" ref="H64:H103">IF($E64="m",IF($F$1-$F64&gt;18,IF($F$1-$F64&lt;40,"A",IF($F$1-$F64&gt;49,IF($F$1-$F64&gt;59,IF($F$1-$F64&gt;69,"E","D"),"C"),"B")),"JM"),IF($F$1-$F64&gt;18,IF($F$1-$F64&lt;40,"F",IF($F$1-$F64&lt;50,"G","H")),"JŽ"))</f>
        <v>B</v>
      </c>
      <c r="I64" s="182">
        <f>COUNTIF($F$6:$H64,$H64)</f>
        <v>1</v>
      </c>
      <c r="J64" s="186">
        <v>0.039386574074074074</v>
      </c>
    </row>
    <row r="65" spans="1:10" s="28" customFormat="1" ht="15" customHeight="1">
      <c r="A65" s="106">
        <v>2</v>
      </c>
      <c r="B65" s="106">
        <v>25</v>
      </c>
      <c r="C65" s="231" t="s">
        <v>45</v>
      </c>
      <c r="D65" s="193" t="s">
        <v>32</v>
      </c>
      <c r="E65" s="18" t="s">
        <v>3</v>
      </c>
      <c r="F65" s="197">
        <v>1976</v>
      </c>
      <c r="G65" s="198" t="s">
        <v>95</v>
      </c>
      <c r="H65" s="191" t="str">
        <f t="shared" si="2"/>
        <v>B</v>
      </c>
      <c r="I65" s="191">
        <f>COUNTIF($F$6:$H65,$H65)</f>
        <v>2</v>
      </c>
      <c r="J65" s="195">
        <v>0.040462962962962964</v>
      </c>
    </row>
    <row r="66" spans="1:10" s="100" customFormat="1" ht="15" customHeight="1">
      <c r="A66" s="103">
        <v>3</v>
      </c>
      <c r="B66" s="103">
        <v>120</v>
      </c>
      <c r="C66" s="233" t="s">
        <v>73</v>
      </c>
      <c r="D66" s="201" t="s">
        <v>32</v>
      </c>
      <c r="E66" s="17" t="s">
        <v>3</v>
      </c>
      <c r="F66" s="202">
        <v>1972</v>
      </c>
      <c r="G66" s="203" t="s">
        <v>99</v>
      </c>
      <c r="H66" s="199" t="str">
        <f t="shared" si="2"/>
        <v>B</v>
      </c>
      <c r="I66" s="199">
        <f>COUNTIF($F$6:$H66,$H66)</f>
        <v>3</v>
      </c>
      <c r="J66" s="204">
        <v>0.044189814814814814</v>
      </c>
    </row>
    <row r="67" spans="1:10" ht="15" customHeight="1">
      <c r="A67" s="123">
        <v>4</v>
      </c>
      <c r="B67" s="16">
        <v>76</v>
      </c>
      <c r="C67" s="84" t="s">
        <v>290</v>
      </c>
      <c r="D67" s="21" t="s">
        <v>32</v>
      </c>
      <c r="E67" s="1" t="s">
        <v>3</v>
      </c>
      <c r="F67" s="5">
        <v>1974</v>
      </c>
      <c r="G67" s="160" t="s">
        <v>56</v>
      </c>
      <c r="H67" s="5" t="str">
        <f t="shared" si="2"/>
        <v>B</v>
      </c>
      <c r="I67" s="5">
        <f>COUNTIF($F$6:$H67,$H67)</f>
        <v>4</v>
      </c>
      <c r="J67" s="168">
        <v>0.04497685185185185</v>
      </c>
    </row>
    <row r="68" spans="1:10" s="85" customFormat="1" ht="15" customHeight="1" hidden="1">
      <c r="A68" s="16">
        <v>12</v>
      </c>
      <c r="B68" s="16">
        <v>150</v>
      </c>
      <c r="C68" s="146" t="s">
        <v>210</v>
      </c>
      <c r="D68" s="21" t="s">
        <v>32</v>
      </c>
      <c r="E68" s="1" t="s">
        <v>3</v>
      </c>
      <c r="F68" s="151">
        <v>1977</v>
      </c>
      <c r="G68" s="161" t="s">
        <v>10</v>
      </c>
      <c r="H68" s="5" t="str">
        <f t="shared" si="2"/>
        <v>B</v>
      </c>
      <c r="I68" s="5">
        <f>COUNTIF($F$6:$H68,$H68)</f>
        <v>5</v>
      </c>
      <c r="J68" s="168">
        <v>0.04512731481481482</v>
      </c>
    </row>
    <row r="69" spans="1:10" ht="15" customHeight="1" hidden="1">
      <c r="A69" s="16">
        <v>16</v>
      </c>
      <c r="B69" s="16">
        <v>130</v>
      </c>
      <c r="C69" s="146" t="s">
        <v>162</v>
      </c>
      <c r="D69" s="21" t="s">
        <v>32</v>
      </c>
      <c r="E69" s="1" t="s">
        <v>3</v>
      </c>
      <c r="F69" s="151">
        <v>1978</v>
      </c>
      <c r="G69" s="161" t="s">
        <v>12</v>
      </c>
      <c r="H69" s="5" t="str">
        <f t="shared" si="2"/>
        <v>B</v>
      </c>
      <c r="I69" s="5">
        <f>COUNTIF($F$6:$H69,$H69)</f>
        <v>6</v>
      </c>
      <c r="J69" s="168">
        <v>0.04594907407407408</v>
      </c>
    </row>
    <row r="70" spans="1:10" ht="15" customHeight="1" hidden="1">
      <c r="A70" s="16">
        <v>20</v>
      </c>
      <c r="B70" s="16">
        <v>110</v>
      </c>
      <c r="C70" s="146" t="s">
        <v>181</v>
      </c>
      <c r="D70" s="21" t="s">
        <v>119</v>
      </c>
      <c r="E70" s="1" t="s">
        <v>3</v>
      </c>
      <c r="F70" s="151">
        <v>1970</v>
      </c>
      <c r="G70" s="161" t="s">
        <v>182</v>
      </c>
      <c r="H70" s="5" t="str">
        <f t="shared" si="2"/>
        <v>B</v>
      </c>
      <c r="I70" s="5">
        <f>COUNTIF($F$6:$H70,$H70)</f>
        <v>7</v>
      </c>
      <c r="J70" s="168">
        <v>0.04645833333333333</v>
      </c>
    </row>
    <row r="71" spans="1:10" ht="15" customHeight="1" hidden="1">
      <c r="A71" s="16">
        <v>22</v>
      </c>
      <c r="B71" s="16">
        <v>65</v>
      </c>
      <c r="C71" s="84" t="s">
        <v>42</v>
      </c>
      <c r="D71" s="21" t="s">
        <v>32</v>
      </c>
      <c r="E71" s="1" t="s">
        <v>3</v>
      </c>
      <c r="F71" s="5">
        <v>1971</v>
      </c>
      <c r="G71" s="160" t="s">
        <v>11</v>
      </c>
      <c r="H71" s="5" t="str">
        <f t="shared" si="2"/>
        <v>B</v>
      </c>
      <c r="I71" s="5">
        <f>COUNTIF($F$6:$H71,$H71)</f>
        <v>8</v>
      </c>
      <c r="J71" s="168">
        <v>0.04658564814814815</v>
      </c>
    </row>
    <row r="72" spans="1:10" ht="15" customHeight="1" hidden="1">
      <c r="A72" s="16">
        <v>28</v>
      </c>
      <c r="B72" s="16">
        <v>174</v>
      </c>
      <c r="C72" s="84" t="s">
        <v>339</v>
      </c>
      <c r="D72" s="21" t="s">
        <v>32</v>
      </c>
      <c r="E72" s="1" t="s">
        <v>3</v>
      </c>
      <c r="F72" s="5">
        <v>1977</v>
      </c>
      <c r="G72" s="160" t="s">
        <v>340</v>
      </c>
      <c r="H72" s="5" t="str">
        <f t="shared" si="2"/>
        <v>B</v>
      </c>
      <c r="I72" s="5">
        <f>COUNTIF($F$6:$H72,$H72)</f>
        <v>9</v>
      </c>
      <c r="J72" s="168">
        <v>0.04798611111111111</v>
      </c>
    </row>
    <row r="73" spans="1:10" ht="15" customHeight="1" hidden="1">
      <c r="A73" s="123">
        <v>29</v>
      </c>
      <c r="B73" s="16">
        <v>101</v>
      </c>
      <c r="C73" s="146" t="s">
        <v>214</v>
      </c>
      <c r="D73" s="21" t="s">
        <v>32</v>
      </c>
      <c r="E73" s="1" t="s">
        <v>3</v>
      </c>
      <c r="F73" s="151">
        <v>1977</v>
      </c>
      <c r="G73" s="161" t="s">
        <v>215</v>
      </c>
      <c r="H73" s="5" t="str">
        <f t="shared" si="2"/>
        <v>B</v>
      </c>
      <c r="I73" s="5">
        <f>COUNTIF($F$6:$H73,$H73)</f>
        <v>10</v>
      </c>
      <c r="J73" s="168">
        <v>0.04802083333333334</v>
      </c>
    </row>
    <row r="74" spans="1:10" ht="15" customHeight="1" hidden="1">
      <c r="A74" s="16">
        <v>30</v>
      </c>
      <c r="B74" s="16">
        <v>37</v>
      </c>
      <c r="C74" s="146" t="s">
        <v>87</v>
      </c>
      <c r="D74" s="21" t="s">
        <v>32</v>
      </c>
      <c r="E74" s="1" t="s">
        <v>3</v>
      </c>
      <c r="F74" s="151">
        <v>1978</v>
      </c>
      <c r="G74" s="161" t="s">
        <v>96</v>
      </c>
      <c r="H74" s="5" t="str">
        <f t="shared" si="2"/>
        <v>B</v>
      </c>
      <c r="I74" s="5">
        <f>COUNTIF($F$6:$H74,$H74)</f>
        <v>11</v>
      </c>
      <c r="J74" s="168">
        <v>0.04815972222222222</v>
      </c>
    </row>
    <row r="75" spans="1:10" ht="15" customHeight="1" hidden="1">
      <c r="A75" s="123">
        <v>31</v>
      </c>
      <c r="B75" s="16">
        <v>4</v>
      </c>
      <c r="C75" s="146" t="s">
        <v>44</v>
      </c>
      <c r="D75" s="21" t="s">
        <v>32</v>
      </c>
      <c r="E75" s="1" t="s">
        <v>3</v>
      </c>
      <c r="F75" s="151">
        <v>1975</v>
      </c>
      <c r="G75" s="161" t="s">
        <v>34</v>
      </c>
      <c r="H75" s="5" t="str">
        <f t="shared" si="2"/>
        <v>B</v>
      </c>
      <c r="I75" s="5">
        <f>COUNTIF($F$6:$H75,$H75)</f>
        <v>12</v>
      </c>
      <c r="J75" s="168">
        <v>0.04835648148148148</v>
      </c>
    </row>
    <row r="76" spans="1:10" ht="15" customHeight="1" hidden="1">
      <c r="A76" s="123">
        <v>39</v>
      </c>
      <c r="B76" s="16">
        <v>188</v>
      </c>
      <c r="C76" s="146" t="s">
        <v>47</v>
      </c>
      <c r="D76" s="21" t="s">
        <v>32</v>
      </c>
      <c r="E76" s="1" t="s">
        <v>3</v>
      </c>
      <c r="F76" s="151">
        <v>1978</v>
      </c>
      <c r="G76" s="163" t="s">
        <v>34</v>
      </c>
      <c r="H76" s="5" t="str">
        <f t="shared" si="2"/>
        <v>B</v>
      </c>
      <c r="I76" s="5">
        <f>COUNTIF($F$6:$H76,$H76)</f>
        <v>13</v>
      </c>
      <c r="J76" s="168">
        <v>0.04922453703703703</v>
      </c>
    </row>
    <row r="77" spans="1:10" s="85" customFormat="1" ht="15" customHeight="1" hidden="1">
      <c r="A77" s="16">
        <v>44</v>
      </c>
      <c r="B77" s="16">
        <v>126</v>
      </c>
      <c r="C77" s="84" t="s">
        <v>104</v>
      </c>
      <c r="D77" s="21" t="s">
        <v>32</v>
      </c>
      <c r="E77" s="1" t="s">
        <v>3</v>
      </c>
      <c r="F77" s="5">
        <v>1972</v>
      </c>
      <c r="G77" s="160" t="s">
        <v>16</v>
      </c>
      <c r="H77" s="5" t="str">
        <f t="shared" si="2"/>
        <v>B</v>
      </c>
      <c r="I77" s="5">
        <f>COUNTIF($F$6:$H77,$H77)</f>
        <v>14</v>
      </c>
      <c r="J77" s="168">
        <v>0.04976851851851852</v>
      </c>
    </row>
    <row r="78" spans="1:10" ht="15" customHeight="1" hidden="1">
      <c r="A78" s="16">
        <v>46</v>
      </c>
      <c r="B78" s="16">
        <v>131</v>
      </c>
      <c r="C78" s="146" t="s">
        <v>218</v>
      </c>
      <c r="D78" s="21" t="s">
        <v>32</v>
      </c>
      <c r="E78" s="1" t="s">
        <v>3</v>
      </c>
      <c r="F78" s="151">
        <v>1973</v>
      </c>
      <c r="G78" s="161" t="s">
        <v>219</v>
      </c>
      <c r="H78" s="5" t="str">
        <f t="shared" si="2"/>
        <v>B</v>
      </c>
      <c r="I78" s="5">
        <f>COUNTIF($F$6:$H78,$H78)</f>
        <v>15</v>
      </c>
      <c r="J78" s="168">
        <v>0.050011574074074076</v>
      </c>
    </row>
    <row r="79" spans="1:10" ht="15" customHeight="1" hidden="1">
      <c r="A79" s="123">
        <v>49</v>
      </c>
      <c r="B79" s="16">
        <v>191</v>
      </c>
      <c r="C79" s="84" t="s">
        <v>41</v>
      </c>
      <c r="D79" s="21" t="s">
        <v>32</v>
      </c>
      <c r="E79" s="1" t="s">
        <v>3</v>
      </c>
      <c r="F79" s="5">
        <v>1978</v>
      </c>
      <c r="G79" s="160" t="s">
        <v>34</v>
      </c>
      <c r="H79" s="5" t="str">
        <f t="shared" si="2"/>
        <v>B</v>
      </c>
      <c r="I79" s="5">
        <f>COUNTIF($F$6:$H79,$H79)</f>
        <v>16</v>
      </c>
      <c r="J79" s="168">
        <v>0.05032407407407408</v>
      </c>
    </row>
    <row r="80" spans="1:10" ht="15" customHeight="1" hidden="1">
      <c r="A80" s="16">
        <v>50</v>
      </c>
      <c r="B80" s="16">
        <v>139</v>
      </c>
      <c r="C80" s="146" t="s">
        <v>130</v>
      </c>
      <c r="D80" s="21" t="s">
        <v>32</v>
      </c>
      <c r="E80" s="1" t="s">
        <v>3</v>
      </c>
      <c r="F80" s="151">
        <v>1969</v>
      </c>
      <c r="G80" s="161" t="s">
        <v>131</v>
      </c>
      <c r="H80" s="5" t="str">
        <f t="shared" si="2"/>
        <v>B</v>
      </c>
      <c r="I80" s="5">
        <f>COUNTIF($F$6:$H80,$H80)</f>
        <v>17</v>
      </c>
      <c r="J80" s="168">
        <v>0.050381944444444444</v>
      </c>
    </row>
    <row r="81" spans="1:10" ht="15" customHeight="1" hidden="1">
      <c r="A81" s="16">
        <v>52</v>
      </c>
      <c r="B81" s="16">
        <v>34</v>
      </c>
      <c r="C81" s="84" t="s">
        <v>118</v>
      </c>
      <c r="D81" s="21" t="s">
        <v>32</v>
      </c>
      <c r="E81" s="1" t="s">
        <v>3</v>
      </c>
      <c r="F81" s="5">
        <v>1974</v>
      </c>
      <c r="G81" s="160" t="s">
        <v>34</v>
      </c>
      <c r="H81" s="5" t="str">
        <f t="shared" si="2"/>
        <v>B</v>
      </c>
      <c r="I81" s="5">
        <f>COUNTIF($F$6:$H81,$H81)</f>
        <v>18</v>
      </c>
      <c r="J81" s="168">
        <v>0.050659722222222224</v>
      </c>
    </row>
    <row r="82" spans="1:10" ht="15" customHeight="1" hidden="1">
      <c r="A82" s="16">
        <v>54</v>
      </c>
      <c r="B82" s="16">
        <v>36</v>
      </c>
      <c r="C82" s="84" t="s">
        <v>270</v>
      </c>
      <c r="D82" s="21" t="s">
        <v>32</v>
      </c>
      <c r="E82" s="1" t="s">
        <v>3</v>
      </c>
      <c r="F82" s="5">
        <v>1973</v>
      </c>
      <c r="G82" s="160" t="s">
        <v>271</v>
      </c>
      <c r="H82" s="5" t="str">
        <f t="shared" si="2"/>
        <v>B</v>
      </c>
      <c r="I82" s="5">
        <f>COUNTIF($F$6:$H82,$H82)</f>
        <v>19</v>
      </c>
      <c r="J82" s="168">
        <v>0.050740740740740746</v>
      </c>
    </row>
    <row r="83" spans="1:10" ht="15" customHeight="1" hidden="1">
      <c r="A83" s="16">
        <v>56</v>
      </c>
      <c r="B83" s="16">
        <v>27</v>
      </c>
      <c r="C83" s="146" t="s">
        <v>178</v>
      </c>
      <c r="D83" s="21" t="s">
        <v>32</v>
      </c>
      <c r="E83" s="1" t="s">
        <v>3</v>
      </c>
      <c r="F83" s="151">
        <v>1972</v>
      </c>
      <c r="G83" s="161" t="s">
        <v>179</v>
      </c>
      <c r="H83" s="5" t="str">
        <f t="shared" si="2"/>
        <v>B</v>
      </c>
      <c r="I83" s="5">
        <f>COUNTIF($F$6:$H83,$H83)</f>
        <v>20</v>
      </c>
      <c r="J83" s="168">
        <v>0.05084490740740741</v>
      </c>
    </row>
    <row r="84" spans="1:10" ht="15" customHeight="1" hidden="1">
      <c r="A84" s="16">
        <v>58</v>
      </c>
      <c r="B84" s="16">
        <v>88</v>
      </c>
      <c r="C84" s="146" t="s">
        <v>100</v>
      </c>
      <c r="D84" s="21" t="s">
        <v>32</v>
      </c>
      <c r="E84" s="1" t="s">
        <v>3</v>
      </c>
      <c r="F84" s="151">
        <v>1974</v>
      </c>
      <c r="G84" s="161" t="s">
        <v>108</v>
      </c>
      <c r="H84" s="5" t="str">
        <f t="shared" si="2"/>
        <v>B</v>
      </c>
      <c r="I84" s="5">
        <f>COUNTIF($F$6:$H84,$H84)</f>
        <v>21</v>
      </c>
      <c r="J84" s="168">
        <v>0.05096064814814815</v>
      </c>
    </row>
    <row r="85" spans="1:10" ht="15" customHeight="1" hidden="1">
      <c r="A85" s="16">
        <v>60</v>
      </c>
      <c r="B85" s="16">
        <v>18</v>
      </c>
      <c r="C85" s="146" t="s">
        <v>102</v>
      </c>
      <c r="D85" s="21" t="s">
        <v>32</v>
      </c>
      <c r="E85" s="1" t="s">
        <v>3</v>
      </c>
      <c r="F85" s="151">
        <v>1977</v>
      </c>
      <c r="G85" s="161" t="s">
        <v>28</v>
      </c>
      <c r="H85" s="5" t="str">
        <f t="shared" si="2"/>
        <v>B</v>
      </c>
      <c r="I85" s="5">
        <f>COUNTIF($F$6:$H85,$H85)</f>
        <v>22</v>
      </c>
      <c r="J85" s="168">
        <v>0.051412037037037034</v>
      </c>
    </row>
    <row r="86" spans="1:10" ht="15" customHeight="1" hidden="1">
      <c r="A86" s="123">
        <v>63</v>
      </c>
      <c r="B86" s="16">
        <v>154</v>
      </c>
      <c r="C86" s="146" t="s">
        <v>246</v>
      </c>
      <c r="D86" s="21" t="s">
        <v>32</v>
      </c>
      <c r="E86" s="1" t="s">
        <v>3</v>
      </c>
      <c r="F86" s="151">
        <v>1977</v>
      </c>
      <c r="G86" s="161" t="s">
        <v>16</v>
      </c>
      <c r="H86" s="5" t="str">
        <f t="shared" si="2"/>
        <v>B</v>
      </c>
      <c r="I86" s="5">
        <f>COUNTIF($F$6:$H86,$H86)</f>
        <v>23</v>
      </c>
      <c r="J86" s="168">
        <v>0.051643518518518526</v>
      </c>
    </row>
    <row r="87" spans="1:10" ht="15" customHeight="1" hidden="1">
      <c r="A87" s="16">
        <v>64</v>
      </c>
      <c r="B87" s="16">
        <v>96</v>
      </c>
      <c r="C87" s="146" t="s">
        <v>134</v>
      </c>
      <c r="D87" s="21" t="s">
        <v>32</v>
      </c>
      <c r="E87" s="1" t="s">
        <v>3</v>
      </c>
      <c r="F87" s="151">
        <v>1977</v>
      </c>
      <c r="G87" s="161" t="s">
        <v>16</v>
      </c>
      <c r="H87" s="5" t="str">
        <f t="shared" si="2"/>
        <v>B</v>
      </c>
      <c r="I87" s="5">
        <f>COUNTIF($F$6:$H87,$H87)</f>
        <v>24</v>
      </c>
      <c r="J87" s="168">
        <v>0.05165509259259259</v>
      </c>
    </row>
    <row r="88" spans="1:10" ht="15" customHeight="1" hidden="1">
      <c r="A88" s="123">
        <v>67</v>
      </c>
      <c r="B88" s="16">
        <v>136</v>
      </c>
      <c r="C88" s="146" t="s">
        <v>194</v>
      </c>
      <c r="D88" s="21" t="s">
        <v>32</v>
      </c>
      <c r="E88" s="1" t="s">
        <v>3</v>
      </c>
      <c r="F88" s="151">
        <v>1973</v>
      </c>
      <c r="G88" s="161" t="s">
        <v>195</v>
      </c>
      <c r="H88" s="5" t="str">
        <f t="shared" si="2"/>
        <v>B</v>
      </c>
      <c r="I88" s="5">
        <f>COUNTIF($F$6:$H88,$H88)</f>
        <v>25</v>
      </c>
      <c r="J88" s="168">
        <v>0.052083333333333336</v>
      </c>
    </row>
    <row r="89" spans="1:10" ht="15" customHeight="1" hidden="1">
      <c r="A89" s="16">
        <v>70</v>
      </c>
      <c r="B89" s="16">
        <v>112</v>
      </c>
      <c r="C89" s="84" t="s">
        <v>91</v>
      </c>
      <c r="D89" s="21" t="s">
        <v>32</v>
      </c>
      <c r="E89" s="1" t="s">
        <v>3</v>
      </c>
      <c r="F89" s="5">
        <v>1970</v>
      </c>
      <c r="G89" s="160" t="s">
        <v>239</v>
      </c>
      <c r="H89" s="5" t="str">
        <f t="shared" si="2"/>
        <v>B</v>
      </c>
      <c r="I89" s="5">
        <f>COUNTIF($F$6:$H89,$H89)</f>
        <v>26</v>
      </c>
      <c r="J89" s="168">
        <v>0.05243055555555556</v>
      </c>
    </row>
    <row r="90" spans="1:11" s="115" customFormat="1" ht="15" customHeight="1" hidden="1">
      <c r="A90" s="16">
        <v>74</v>
      </c>
      <c r="B90" s="16">
        <v>26</v>
      </c>
      <c r="C90" s="146" t="s">
        <v>88</v>
      </c>
      <c r="D90" s="21" t="s">
        <v>32</v>
      </c>
      <c r="E90" s="1" t="s">
        <v>3</v>
      </c>
      <c r="F90" s="151">
        <v>1978</v>
      </c>
      <c r="G90" s="161" t="s">
        <v>92</v>
      </c>
      <c r="H90" s="5" t="str">
        <f t="shared" si="2"/>
        <v>B</v>
      </c>
      <c r="I90" s="5">
        <f>COUNTIF($F$6:$H90,$H90)</f>
        <v>27</v>
      </c>
      <c r="J90" s="169">
        <v>0.0527199074074074</v>
      </c>
      <c r="K90" s="165"/>
    </row>
    <row r="91" spans="1:10" ht="15" customHeight="1" hidden="1">
      <c r="A91" s="16">
        <v>82</v>
      </c>
      <c r="B91" s="16">
        <v>89</v>
      </c>
      <c r="C91" s="146" t="s">
        <v>72</v>
      </c>
      <c r="D91" s="21" t="s">
        <v>32</v>
      </c>
      <c r="E91" s="1" t="s">
        <v>3</v>
      </c>
      <c r="F91" s="151">
        <v>1975</v>
      </c>
      <c r="G91" s="161" t="s">
        <v>111</v>
      </c>
      <c r="H91" s="5" t="str">
        <f t="shared" si="2"/>
        <v>B</v>
      </c>
      <c r="I91" s="5">
        <f>COUNTIF($F$6:$H91,$H91)</f>
        <v>28</v>
      </c>
      <c r="J91" s="168">
        <v>0.05378472222222222</v>
      </c>
    </row>
    <row r="92" spans="1:10" ht="15" customHeight="1" hidden="1">
      <c r="A92" s="123">
        <v>83</v>
      </c>
      <c r="B92" s="16">
        <v>40</v>
      </c>
      <c r="C92" s="146" t="s">
        <v>233</v>
      </c>
      <c r="D92" s="21" t="s">
        <v>32</v>
      </c>
      <c r="E92" s="1" t="s">
        <v>3</v>
      </c>
      <c r="F92" s="151">
        <v>1973</v>
      </c>
      <c r="G92" s="162" t="s">
        <v>96</v>
      </c>
      <c r="H92" s="5" t="str">
        <f t="shared" si="2"/>
        <v>B</v>
      </c>
      <c r="I92" s="5">
        <f>COUNTIF($F$6:$H92,$H92)</f>
        <v>29</v>
      </c>
      <c r="J92" s="168">
        <v>0.05384259259259259</v>
      </c>
    </row>
    <row r="93" spans="1:10" ht="15" customHeight="1" hidden="1">
      <c r="A93" s="16">
        <v>102</v>
      </c>
      <c r="B93" s="16">
        <v>10</v>
      </c>
      <c r="C93" s="146" t="s">
        <v>260</v>
      </c>
      <c r="D93" s="21" t="s">
        <v>32</v>
      </c>
      <c r="E93" s="1" t="s">
        <v>3</v>
      </c>
      <c r="F93" s="151">
        <v>1969</v>
      </c>
      <c r="G93" s="161" t="s">
        <v>259</v>
      </c>
      <c r="H93" s="5" t="str">
        <f t="shared" si="2"/>
        <v>B</v>
      </c>
      <c r="I93" s="5">
        <f>COUNTIF($F$6:$H93,$H93)</f>
        <v>30</v>
      </c>
      <c r="J93" s="168">
        <v>0.055057870370370375</v>
      </c>
    </row>
    <row r="94" spans="1:10" ht="15" customHeight="1" hidden="1">
      <c r="A94" s="123">
        <v>111</v>
      </c>
      <c r="B94" s="123">
        <v>127</v>
      </c>
      <c r="C94" s="146" t="s">
        <v>151</v>
      </c>
      <c r="D94" s="170" t="s">
        <v>32</v>
      </c>
      <c r="E94" s="44" t="s">
        <v>3</v>
      </c>
      <c r="F94" s="151">
        <v>1977</v>
      </c>
      <c r="G94" s="161" t="s">
        <v>93</v>
      </c>
      <c r="H94" s="171" t="str">
        <f t="shared" si="2"/>
        <v>B</v>
      </c>
      <c r="I94" s="171">
        <f>COUNTIF($F$6:$H94,$H94)</f>
        <v>31</v>
      </c>
      <c r="J94" s="172">
        <v>0.05570601851851852</v>
      </c>
    </row>
    <row r="95" spans="1:10" ht="15" customHeight="1" hidden="1">
      <c r="A95" s="123">
        <v>117</v>
      </c>
      <c r="B95" s="16">
        <v>173</v>
      </c>
      <c r="C95" s="84" t="s">
        <v>337</v>
      </c>
      <c r="D95" s="21" t="s">
        <v>32</v>
      </c>
      <c r="E95" s="1" t="s">
        <v>3</v>
      </c>
      <c r="F95" s="5">
        <v>1973</v>
      </c>
      <c r="G95" s="160" t="s">
        <v>338</v>
      </c>
      <c r="H95" s="5" t="str">
        <f t="shared" si="2"/>
        <v>B</v>
      </c>
      <c r="I95" s="5">
        <f>COUNTIF($F$6:$H95,$H95)</f>
        <v>32</v>
      </c>
      <c r="J95" s="168">
        <v>0.056226851851851854</v>
      </c>
    </row>
    <row r="96" spans="1:10" ht="15" customHeight="1" hidden="1">
      <c r="A96" s="16">
        <v>134</v>
      </c>
      <c r="B96" s="16">
        <v>189</v>
      </c>
      <c r="C96" s="146" t="s">
        <v>69</v>
      </c>
      <c r="D96" s="21" t="s">
        <v>32</v>
      </c>
      <c r="E96" s="1" t="s">
        <v>3</v>
      </c>
      <c r="F96" s="151">
        <v>1976</v>
      </c>
      <c r="G96" s="161" t="s">
        <v>141</v>
      </c>
      <c r="H96" s="5" t="str">
        <f t="shared" si="2"/>
        <v>B</v>
      </c>
      <c r="I96" s="5">
        <f>COUNTIF($F$6:$H96,$H96)</f>
        <v>33</v>
      </c>
      <c r="J96" s="168">
        <v>0.06008101851851852</v>
      </c>
    </row>
    <row r="97" spans="1:10" ht="15" customHeight="1" hidden="1">
      <c r="A97" s="123">
        <v>137</v>
      </c>
      <c r="B97" s="16">
        <v>28</v>
      </c>
      <c r="C97" s="146" t="s">
        <v>150</v>
      </c>
      <c r="D97" s="21" t="s">
        <v>32</v>
      </c>
      <c r="E97" s="1" t="s">
        <v>3</v>
      </c>
      <c r="F97" s="151">
        <v>1976</v>
      </c>
      <c r="G97" s="161" t="s">
        <v>13</v>
      </c>
      <c r="H97" s="5" t="str">
        <f t="shared" si="2"/>
        <v>B</v>
      </c>
      <c r="I97" s="5">
        <f>COUNTIF($F$6:$H97,$H97)</f>
        <v>34</v>
      </c>
      <c r="J97" s="168">
        <v>0.06074074074074074</v>
      </c>
    </row>
    <row r="98" spans="1:10" ht="15" customHeight="1" hidden="1">
      <c r="A98" s="16">
        <v>144</v>
      </c>
      <c r="B98" s="16">
        <v>61</v>
      </c>
      <c r="C98" s="84" t="s">
        <v>110</v>
      </c>
      <c r="D98" s="21" t="s">
        <v>32</v>
      </c>
      <c r="E98" s="1" t="s">
        <v>3</v>
      </c>
      <c r="F98" s="5">
        <v>1972</v>
      </c>
      <c r="G98" s="159" t="s">
        <v>168</v>
      </c>
      <c r="H98" s="5" t="str">
        <f t="shared" si="2"/>
        <v>B</v>
      </c>
      <c r="I98" s="5">
        <f>COUNTIF($F$6:$H98,$H98)</f>
        <v>35</v>
      </c>
      <c r="J98" s="168">
        <v>0.06185185185185185</v>
      </c>
    </row>
    <row r="99" spans="1:10" ht="15" customHeight="1" hidden="1">
      <c r="A99" s="16">
        <v>150</v>
      </c>
      <c r="B99" s="16">
        <v>165</v>
      </c>
      <c r="C99" s="146" t="s">
        <v>229</v>
      </c>
      <c r="D99" s="21" t="s">
        <v>32</v>
      </c>
      <c r="E99" s="1" t="s">
        <v>3</v>
      </c>
      <c r="F99" s="151">
        <v>1975</v>
      </c>
      <c r="G99" s="161" t="s">
        <v>10</v>
      </c>
      <c r="H99" s="5" t="str">
        <f t="shared" si="2"/>
        <v>B</v>
      </c>
      <c r="I99" s="5">
        <f>COUNTIF($F$6:$H99,$H99)</f>
        <v>36</v>
      </c>
      <c r="J99" s="168">
        <v>0.06369212962962963</v>
      </c>
    </row>
    <row r="100" spans="1:10" ht="15" customHeight="1" hidden="1">
      <c r="A100" s="123">
        <v>151</v>
      </c>
      <c r="B100" s="16">
        <v>42</v>
      </c>
      <c r="C100" s="146" t="s">
        <v>227</v>
      </c>
      <c r="D100" s="21" t="s">
        <v>32</v>
      </c>
      <c r="E100" s="1" t="s">
        <v>3</v>
      </c>
      <c r="F100" s="151">
        <v>1975</v>
      </c>
      <c r="G100" s="161" t="s">
        <v>16</v>
      </c>
      <c r="H100" s="5" t="str">
        <f t="shared" si="2"/>
        <v>B</v>
      </c>
      <c r="I100" s="5">
        <f>COUNTIF($F$6:$H100,$H100)</f>
        <v>37</v>
      </c>
      <c r="J100" s="168">
        <v>0.06413194444444444</v>
      </c>
    </row>
    <row r="101" spans="1:10" ht="15" customHeight="1" hidden="1">
      <c r="A101" s="16">
        <v>156</v>
      </c>
      <c r="B101" s="16">
        <v>43</v>
      </c>
      <c r="C101" s="146" t="s">
        <v>228</v>
      </c>
      <c r="D101" s="21" t="s">
        <v>32</v>
      </c>
      <c r="E101" s="1" t="s">
        <v>3</v>
      </c>
      <c r="F101" s="151">
        <v>1973</v>
      </c>
      <c r="G101" s="161" t="s">
        <v>16</v>
      </c>
      <c r="H101" s="5" t="str">
        <f t="shared" si="2"/>
        <v>B</v>
      </c>
      <c r="I101" s="5">
        <f>COUNTIF($F$6:$H101,$H101)</f>
        <v>38</v>
      </c>
      <c r="J101" s="168">
        <v>0.06438657407407407</v>
      </c>
    </row>
    <row r="102" spans="1:10" ht="15" customHeight="1" hidden="1">
      <c r="A102" s="16">
        <v>160</v>
      </c>
      <c r="B102" s="16">
        <v>82</v>
      </c>
      <c r="C102" s="146" t="s">
        <v>55</v>
      </c>
      <c r="D102" s="21" t="s">
        <v>32</v>
      </c>
      <c r="E102" s="1" t="s">
        <v>3</v>
      </c>
      <c r="F102" s="151">
        <v>1974</v>
      </c>
      <c r="G102" s="161" t="s">
        <v>20</v>
      </c>
      <c r="H102" s="5" t="str">
        <f t="shared" si="2"/>
        <v>B</v>
      </c>
      <c r="I102" s="5">
        <f>COUNTIF($F$6:$H102,$H102)</f>
        <v>39</v>
      </c>
      <c r="J102" s="168">
        <v>0.06571759259259259</v>
      </c>
    </row>
    <row r="103" spans="1:10" ht="15" customHeight="1" hidden="1">
      <c r="A103" s="123">
        <v>163</v>
      </c>
      <c r="B103" s="16">
        <v>68</v>
      </c>
      <c r="C103" s="84" t="s">
        <v>284</v>
      </c>
      <c r="D103" s="21" t="s">
        <v>32</v>
      </c>
      <c r="E103" s="1" t="s">
        <v>3</v>
      </c>
      <c r="F103" s="5">
        <v>1977</v>
      </c>
      <c r="G103" s="160" t="s">
        <v>189</v>
      </c>
      <c r="H103" s="5" t="str">
        <f t="shared" si="2"/>
        <v>B</v>
      </c>
      <c r="I103" s="5">
        <f>COUNTIF($F$6:$H103,$H103)</f>
        <v>40</v>
      </c>
      <c r="J103" s="168">
        <v>0.06635416666666666</v>
      </c>
    </row>
    <row r="104" spans="1:10" ht="15" customHeight="1">
      <c r="A104" s="123"/>
      <c r="B104" s="16"/>
      <c r="C104" s="84"/>
      <c r="D104" s="21"/>
      <c r="E104" s="1"/>
      <c r="F104" s="5"/>
      <c r="G104" s="160"/>
      <c r="H104" s="5"/>
      <c r="I104" s="5"/>
      <c r="J104" s="168"/>
    </row>
    <row r="105" spans="1:10" s="7" customFormat="1" ht="15" customHeight="1">
      <c r="A105" s="181">
        <v>1</v>
      </c>
      <c r="B105" s="181">
        <v>17</v>
      </c>
      <c r="C105" s="229" t="s">
        <v>51</v>
      </c>
      <c r="D105" s="184" t="s">
        <v>32</v>
      </c>
      <c r="E105" s="19" t="s">
        <v>3</v>
      </c>
      <c r="F105" s="188">
        <v>1967</v>
      </c>
      <c r="G105" s="189" t="s">
        <v>28</v>
      </c>
      <c r="H105" s="182" t="str">
        <f aca="true" t="shared" si="3" ref="H105:H130">IF($E105="m",IF($F$1-$F105&gt;18,IF($F$1-$F105&lt;40,"A",IF($F$1-$F105&gt;49,IF($F$1-$F105&gt;59,IF($F$1-$F105&gt;69,"E","D"),"C"),"B")),"JM"),IF($F$1-$F105&gt;18,IF($F$1-$F105&lt;40,"F",IF($F$1-$F105&lt;50,"G","H")),"JŽ"))</f>
        <v>C</v>
      </c>
      <c r="I105" s="182">
        <f>COUNTIF($F$6:$H105,$H105)</f>
        <v>1</v>
      </c>
      <c r="J105" s="186">
        <v>0.04331018518518518</v>
      </c>
    </row>
    <row r="106" spans="1:10" s="28" customFormat="1" ht="15" customHeight="1">
      <c r="A106" s="106">
        <v>2</v>
      </c>
      <c r="B106" s="106">
        <v>20</v>
      </c>
      <c r="C106" s="231" t="s">
        <v>52</v>
      </c>
      <c r="D106" s="193" t="s">
        <v>32</v>
      </c>
      <c r="E106" s="18" t="s">
        <v>3</v>
      </c>
      <c r="F106" s="197">
        <v>1965</v>
      </c>
      <c r="G106" s="198" t="s">
        <v>34</v>
      </c>
      <c r="H106" s="191" t="str">
        <f t="shared" si="3"/>
        <v>C</v>
      </c>
      <c r="I106" s="191">
        <f>COUNTIF($F$6:$H106,$H106)</f>
        <v>2</v>
      </c>
      <c r="J106" s="195">
        <v>0.04555555555555555</v>
      </c>
    </row>
    <row r="107" spans="1:10" s="100" customFormat="1" ht="15" customHeight="1">
      <c r="A107" s="103">
        <v>3</v>
      </c>
      <c r="B107" s="103">
        <v>49</v>
      </c>
      <c r="C107" s="233" t="s">
        <v>39</v>
      </c>
      <c r="D107" s="201" t="s">
        <v>32</v>
      </c>
      <c r="E107" s="17" t="s">
        <v>3</v>
      </c>
      <c r="F107" s="202">
        <v>1963</v>
      </c>
      <c r="G107" s="203" t="s">
        <v>35</v>
      </c>
      <c r="H107" s="199" t="str">
        <f t="shared" si="3"/>
        <v>C</v>
      </c>
      <c r="I107" s="199">
        <f>COUNTIF($F$6:$H107,$H107)</f>
        <v>3</v>
      </c>
      <c r="J107" s="204">
        <v>0.045717592592592594</v>
      </c>
    </row>
    <row r="108" spans="1:10" ht="15" customHeight="1">
      <c r="A108" s="123">
        <v>4</v>
      </c>
      <c r="B108" s="16">
        <v>6</v>
      </c>
      <c r="C108" s="146" t="s">
        <v>80</v>
      </c>
      <c r="D108" s="21" t="s">
        <v>32</v>
      </c>
      <c r="E108" s="1" t="s">
        <v>3</v>
      </c>
      <c r="F108" s="151">
        <v>1965</v>
      </c>
      <c r="G108" s="161" t="s">
        <v>207</v>
      </c>
      <c r="H108" s="5" t="str">
        <f t="shared" si="3"/>
        <v>C</v>
      </c>
      <c r="I108" s="5">
        <f>COUNTIF($F$6:$H108,$H108)</f>
        <v>4</v>
      </c>
      <c r="J108" s="168">
        <v>0.04597222222222222</v>
      </c>
    </row>
    <row r="109" spans="1:10" ht="15" customHeight="1" hidden="1">
      <c r="A109" s="123">
        <v>19</v>
      </c>
      <c r="B109" s="16">
        <v>149</v>
      </c>
      <c r="C109" s="84" t="s">
        <v>120</v>
      </c>
      <c r="D109" s="21" t="s">
        <v>32</v>
      </c>
      <c r="E109" s="1" t="s">
        <v>3</v>
      </c>
      <c r="F109" s="5">
        <v>1962</v>
      </c>
      <c r="G109" s="160" t="s">
        <v>314</v>
      </c>
      <c r="H109" s="5" t="str">
        <f t="shared" si="3"/>
        <v>C</v>
      </c>
      <c r="I109" s="5">
        <f>COUNTIF($F$6:$H109,$H109)</f>
        <v>5</v>
      </c>
      <c r="J109" s="168">
        <v>0.04644675925925926</v>
      </c>
    </row>
    <row r="110" spans="1:10" ht="15" customHeight="1" hidden="1">
      <c r="A110" s="123">
        <v>35</v>
      </c>
      <c r="B110" s="16">
        <v>29</v>
      </c>
      <c r="C110" s="146" t="s">
        <v>59</v>
      </c>
      <c r="D110" s="21" t="s">
        <v>32</v>
      </c>
      <c r="E110" s="1" t="s">
        <v>3</v>
      </c>
      <c r="F110" s="151">
        <v>1967</v>
      </c>
      <c r="G110" s="161" t="s">
        <v>34</v>
      </c>
      <c r="H110" s="5" t="str">
        <f t="shared" si="3"/>
        <v>C</v>
      </c>
      <c r="I110" s="5">
        <f>COUNTIF($F$6:$H110,$H110)</f>
        <v>6</v>
      </c>
      <c r="J110" s="168">
        <v>0.048587962962962965</v>
      </c>
    </row>
    <row r="111" spans="1:10" ht="15" customHeight="1" hidden="1">
      <c r="A111" s="123">
        <v>51</v>
      </c>
      <c r="B111" s="16">
        <v>179</v>
      </c>
      <c r="C111" s="146" t="s">
        <v>140</v>
      </c>
      <c r="D111" s="21" t="s">
        <v>32</v>
      </c>
      <c r="E111" s="1" t="s">
        <v>3</v>
      </c>
      <c r="F111" s="151">
        <v>1965</v>
      </c>
      <c r="G111" s="161" t="s">
        <v>141</v>
      </c>
      <c r="H111" s="5" t="str">
        <f t="shared" si="3"/>
        <v>C</v>
      </c>
      <c r="I111" s="5">
        <f>COUNTIF($F$6:$H111,$H111)</f>
        <v>7</v>
      </c>
      <c r="J111" s="168">
        <v>0.05063657407407407</v>
      </c>
    </row>
    <row r="112" spans="1:10" ht="15" customHeight="1" hidden="1">
      <c r="A112" s="16">
        <v>66</v>
      </c>
      <c r="B112" s="16">
        <v>166</v>
      </c>
      <c r="C112" s="84" t="s">
        <v>328</v>
      </c>
      <c r="D112" s="21" t="s">
        <v>32</v>
      </c>
      <c r="E112" s="1" t="s">
        <v>3</v>
      </c>
      <c r="F112" s="5">
        <v>1964</v>
      </c>
      <c r="G112" s="160" t="s">
        <v>329</v>
      </c>
      <c r="H112" s="5" t="str">
        <f t="shared" si="3"/>
        <v>C</v>
      </c>
      <c r="I112" s="5">
        <f>COUNTIF($F$6:$H112,$H112)</f>
        <v>8</v>
      </c>
      <c r="J112" s="168">
        <v>0.05195601851851852</v>
      </c>
    </row>
    <row r="113" spans="1:10" s="72" customFormat="1" ht="15" customHeight="1" hidden="1">
      <c r="A113" s="123">
        <v>73</v>
      </c>
      <c r="B113" s="16">
        <v>97</v>
      </c>
      <c r="C113" s="84" t="s">
        <v>62</v>
      </c>
      <c r="D113" s="21" t="s">
        <v>32</v>
      </c>
      <c r="E113" s="1" t="s">
        <v>3</v>
      </c>
      <c r="F113" s="5">
        <v>1967</v>
      </c>
      <c r="G113" s="160" t="s">
        <v>63</v>
      </c>
      <c r="H113" s="5" t="str">
        <f t="shared" si="3"/>
        <v>C</v>
      </c>
      <c r="I113" s="5">
        <f>COUNTIF($F$6:$H113,$H113)</f>
        <v>9</v>
      </c>
      <c r="J113" s="168">
        <v>0.05265046296296296</v>
      </c>
    </row>
    <row r="114" spans="1:10" s="85" customFormat="1" ht="15" customHeight="1" hidden="1">
      <c r="A114" s="123">
        <v>75</v>
      </c>
      <c r="B114" s="16">
        <v>125</v>
      </c>
      <c r="C114" s="84" t="s">
        <v>61</v>
      </c>
      <c r="D114" s="21" t="s">
        <v>32</v>
      </c>
      <c r="E114" s="1" t="s">
        <v>3</v>
      </c>
      <c r="F114" s="5">
        <v>1959</v>
      </c>
      <c r="G114" s="160" t="s">
        <v>98</v>
      </c>
      <c r="H114" s="5" t="str">
        <f t="shared" si="3"/>
        <v>C</v>
      </c>
      <c r="I114" s="5">
        <f>COUNTIF($F$6:$H114,$H114)</f>
        <v>10</v>
      </c>
      <c r="J114" s="168">
        <v>0.052812500000000005</v>
      </c>
    </row>
    <row r="115" spans="1:10" ht="15" customHeight="1" hidden="1">
      <c r="A115" s="16">
        <v>78</v>
      </c>
      <c r="B115" s="16">
        <v>116</v>
      </c>
      <c r="C115" s="146" t="s">
        <v>82</v>
      </c>
      <c r="D115" s="21" t="s">
        <v>32</v>
      </c>
      <c r="E115" s="1" t="s">
        <v>3</v>
      </c>
      <c r="F115" s="151">
        <v>1968</v>
      </c>
      <c r="G115" s="161" t="s">
        <v>16</v>
      </c>
      <c r="H115" s="5" t="str">
        <f t="shared" si="3"/>
        <v>C</v>
      </c>
      <c r="I115" s="5">
        <f>COUNTIF($F$6:$H115,$H115)</f>
        <v>11</v>
      </c>
      <c r="J115" s="168">
        <v>0.05295138888888889</v>
      </c>
    </row>
    <row r="116" spans="1:10" ht="15" customHeight="1" hidden="1">
      <c r="A116" s="123">
        <v>79</v>
      </c>
      <c r="B116" s="16">
        <v>7</v>
      </c>
      <c r="C116" s="146" t="s">
        <v>159</v>
      </c>
      <c r="D116" s="21" t="s">
        <v>32</v>
      </c>
      <c r="E116" s="1" t="s">
        <v>3</v>
      </c>
      <c r="F116" s="151">
        <v>1966</v>
      </c>
      <c r="G116" s="161" t="s">
        <v>13</v>
      </c>
      <c r="H116" s="5" t="str">
        <f t="shared" si="3"/>
        <v>C</v>
      </c>
      <c r="I116" s="5">
        <f>COUNTIF($F$6:$H116,$H116)</f>
        <v>12</v>
      </c>
      <c r="J116" s="168">
        <v>0.053159722222222226</v>
      </c>
    </row>
    <row r="117" spans="1:10" ht="15" customHeight="1" hidden="1">
      <c r="A117" s="123">
        <v>81</v>
      </c>
      <c r="B117" s="16">
        <v>107</v>
      </c>
      <c r="C117" s="146" t="s">
        <v>206</v>
      </c>
      <c r="D117" s="21" t="s">
        <v>32</v>
      </c>
      <c r="E117" s="1" t="s">
        <v>3</v>
      </c>
      <c r="F117" s="151">
        <v>1964</v>
      </c>
      <c r="G117" s="161" t="s">
        <v>14</v>
      </c>
      <c r="H117" s="5" t="str">
        <f t="shared" si="3"/>
        <v>C</v>
      </c>
      <c r="I117" s="5">
        <f>COUNTIF($F$6:$H117,$H117)</f>
        <v>13</v>
      </c>
      <c r="J117" s="168">
        <v>0.05358796296296297</v>
      </c>
    </row>
    <row r="118" spans="1:10" ht="15" customHeight="1" hidden="1">
      <c r="A118" s="123">
        <v>89</v>
      </c>
      <c r="B118" s="16">
        <v>134</v>
      </c>
      <c r="C118" s="84" t="s">
        <v>292</v>
      </c>
      <c r="D118" s="21" t="s">
        <v>32</v>
      </c>
      <c r="E118" s="1" t="s">
        <v>3</v>
      </c>
      <c r="F118" s="5">
        <v>1967</v>
      </c>
      <c r="G118" s="160" t="s">
        <v>14</v>
      </c>
      <c r="H118" s="5" t="str">
        <f t="shared" si="3"/>
        <v>C</v>
      </c>
      <c r="I118" s="5">
        <f>COUNTIF($F$6:$H118,$H118)</f>
        <v>14</v>
      </c>
      <c r="J118" s="168">
        <v>0.054178240740740735</v>
      </c>
    </row>
    <row r="119" spans="1:10" ht="15" customHeight="1" hidden="1">
      <c r="A119" s="123">
        <v>93</v>
      </c>
      <c r="B119" s="16">
        <v>39</v>
      </c>
      <c r="C119" s="84" t="s">
        <v>15</v>
      </c>
      <c r="D119" s="21" t="s">
        <v>32</v>
      </c>
      <c r="E119" s="1" t="s">
        <v>3</v>
      </c>
      <c r="F119" s="5">
        <v>1966</v>
      </c>
      <c r="G119" s="160" t="s">
        <v>278</v>
      </c>
      <c r="H119" s="5" t="str">
        <f t="shared" si="3"/>
        <v>C</v>
      </c>
      <c r="I119" s="5">
        <f>COUNTIF($F$6:$H119,$H119)</f>
        <v>15</v>
      </c>
      <c r="J119" s="168">
        <v>0.054328703703703705</v>
      </c>
    </row>
    <row r="120" spans="1:10" ht="15" customHeight="1" hidden="1">
      <c r="A120" s="123">
        <v>95</v>
      </c>
      <c r="B120" s="16">
        <v>50</v>
      </c>
      <c r="C120" s="84" t="s">
        <v>280</v>
      </c>
      <c r="D120" s="21" t="s">
        <v>32</v>
      </c>
      <c r="E120" s="1" t="s">
        <v>3</v>
      </c>
      <c r="F120" s="5">
        <v>1968</v>
      </c>
      <c r="G120" s="160" t="s">
        <v>27</v>
      </c>
      <c r="H120" s="5" t="str">
        <f t="shared" si="3"/>
        <v>C</v>
      </c>
      <c r="I120" s="5">
        <f>COUNTIF($F$6:$H120,$H120)</f>
        <v>16</v>
      </c>
      <c r="J120" s="168">
        <v>0.054537037037037044</v>
      </c>
    </row>
    <row r="121" spans="1:10" ht="15" customHeight="1" hidden="1">
      <c r="A121" s="123">
        <v>97</v>
      </c>
      <c r="B121" s="16">
        <v>1</v>
      </c>
      <c r="C121" s="146" t="s">
        <v>126</v>
      </c>
      <c r="D121" s="21" t="s">
        <v>32</v>
      </c>
      <c r="E121" s="1" t="s">
        <v>3</v>
      </c>
      <c r="F121" s="151">
        <v>1959</v>
      </c>
      <c r="G121" s="161" t="s">
        <v>34</v>
      </c>
      <c r="H121" s="5" t="str">
        <f t="shared" si="3"/>
        <v>C</v>
      </c>
      <c r="I121" s="5">
        <f>COUNTIF($F$6:$H121,$H121)</f>
        <v>17</v>
      </c>
      <c r="J121" s="168">
        <v>0.054699074074074074</v>
      </c>
    </row>
    <row r="122" spans="1:10" ht="15" customHeight="1" hidden="1">
      <c r="A122" s="16">
        <v>108</v>
      </c>
      <c r="B122" s="16">
        <v>66</v>
      </c>
      <c r="C122" s="84" t="s">
        <v>281</v>
      </c>
      <c r="D122" s="21" t="s">
        <v>32</v>
      </c>
      <c r="E122" s="1" t="s">
        <v>3</v>
      </c>
      <c r="F122" s="5">
        <v>1961</v>
      </c>
      <c r="G122" s="160" t="s">
        <v>19</v>
      </c>
      <c r="H122" s="5" t="str">
        <f t="shared" si="3"/>
        <v>C</v>
      </c>
      <c r="I122" s="5">
        <f>COUNTIF($F$6:$H122,$H122)</f>
        <v>18</v>
      </c>
      <c r="J122" s="168">
        <v>0.05553240740740741</v>
      </c>
    </row>
    <row r="123" spans="1:10" ht="15" customHeight="1" hidden="1">
      <c r="A123" s="16">
        <v>124</v>
      </c>
      <c r="B123" s="16">
        <v>67</v>
      </c>
      <c r="C123" s="84" t="s">
        <v>282</v>
      </c>
      <c r="D123" s="21" t="s">
        <v>32</v>
      </c>
      <c r="E123" s="1" t="s">
        <v>3</v>
      </c>
      <c r="F123" s="5">
        <v>1968</v>
      </c>
      <c r="G123" s="160" t="s">
        <v>283</v>
      </c>
      <c r="H123" s="5" t="str">
        <f t="shared" si="3"/>
        <v>C</v>
      </c>
      <c r="I123" s="5">
        <f>COUNTIF($F$6:$H123,$H123)</f>
        <v>19</v>
      </c>
      <c r="J123" s="168">
        <v>0.05769675925925926</v>
      </c>
    </row>
    <row r="124" spans="1:10" ht="15" customHeight="1" hidden="1">
      <c r="A124" s="123">
        <v>125</v>
      </c>
      <c r="B124" s="16">
        <v>185</v>
      </c>
      <c r="C124" s="146" t="s">
        <v>202</v>
      </c>
      <c r="D124" s="21" t="s">
        <v>32</v>
      </c>
      <c r="E124" s="1" t="s">
        <v>3</v>
      </c>
      <c r="F124" s="151">
        <v>1968</v>
      </c>
      <c r="G124" s="161" t="s">
        <v>16</v>
      </c>
      <c r="H124" s="5" t="str">
        <f t="shared" si="3"/>
        <v>C</v>
      </c>
      <c r="I124" s="5">
        <f>COUNTIF($F$6:$H124,$H124)</f>
        <v>20</v>
      </c>
      <c r="J124" s="168">
        <v>0.057881944444444444</v>
      </c>
    </row>
    <row r="125" spans="1:11" s="115" customFormat="1" ht="15" customHeight="1" hidden="1">
      <c r="A125" s="123">
        <v>127</v>
      </c>
      <c r="B125" s="16">
        <v>31</v>
      </c>
      <c r="C125" s="84" t="s">
        <v>265</v>
      </c>
      <c r="D125" s="21" t="s">
        <v>32</v>
      </c>
      <c r="E125" s="1" t="s">
        <v>3</v>
      </c>
      <c r="F125" s="5">
        <v>1962</v>
      </c>
      <c r="G125" s="160" t="s">
        <v>60</v>
      </c>
      <c r="H125" s="5" t="str">
        <f t="shared" si="3"/>
        <v>C</v>
      </c>
      <c r="I125" s="5">
        <f>COUNTIF($F$6:$H125,$H125)</f>
        <v>21</v>
      </c>
      <c r="J125" s="168">
        <v>0.05792824074074074</v>
      </c>
      <c r="K125" s="165"/>
    </row>
    <row r="126" spans="1:10" ht="15" customHeight="1" hidden="1">
      <c r="A126" s="16">
        <v>128</v>
      </c>
      <c r="B126" s="16">
        <v>30</v>
      </c>
      <c r="C126" s="84" t="s">
        <v>76</v>
      </c>
      <c r="D126" s="21" t="s">
        <v>32</v>
      </c>
      <c r="E126" s="1" t="s">
        <v>3</v>
      </c>
      <c r="F126" s="5">
        <v>1963</v>
      </c>
      <c r="G126" s="160" t="s">
        <v>60</v>
      </c>
      <c r="H126" s="5" t="str">
        <f t="shared" si="3"/>
        <v>C</v>
      </c>
      <c r="I126" s="5">
        <f>COUNTIF($F$6:$H126,$H126)</f>
        <v>22</v>
      </c>
      <c r="J126" s="168">
        <v>0.05814814814814815</v>
      </c>
    </row>
    <row r="127" spans="1:10" ht="15" customHeight="1" hidden="1">
      <c r="A127" s="123">
        <v>135</v>
      </c>
      <c r="B127" s="16">
        <v>79</v>
      </c>
      <c r="C127" s="146" t="s">
        <v>117</v>
      </c>
      <c r="D127" s="21" t="s">
        <v>32</v>
      </c>
      <c r="E127" s="1" t="s">
        <v>3</v>
      </c>
      <c r="F127" s="151">
        <v>1964</v>
      </c>
      <c r="G127" s="161" t="s">
        <v>16</v>
      </c>
      <c r="H127" s="5" t="str">
        <f t="shared" si="3"/>
        <v>C</v>
      </c>
      <c r="I127" s="5">
        <f>COUNTIF($F$6:$H127,$H127)</f>
        <v>23</v>
      </c>
      <c r="J127" s="168">
        <v>0.0602199074074074</v>
      </c>
    </row>
    <row r="128" spans="1:10" ht="15" customHeight="1" hidden="1">
      <c r="A128" s="16">
        <v>136</v>
      </c>
      <c r="B128" s="16">
        <v>84</v>
      </c>
      <c r="C128" s="84" t="s">
        <v>293</v>
      </c>
      <c r="D128" s="21" t="s">
        <v>32</v>
      </c>
      <c r="E128" s="1" t="s">
        <v>3</v>
      </c>
      <c r="F128" s="5">
        <v>1961</v>
      </c>
      <c r="G128" s="160" t="s">
        <v>294</v>
      </c>
      <c r="H128" s="5" t="str">
        <f t="shared" si="3"/>
        <v>C</v>
      </c>
      <c r="I128" s="5">
        <f>COUNTIF($F$6:$H128,$H128)</f>
        <v>24</v>
      </c>
      <c r="J128" s="168">
        <v>0.06032407407407408</v>
      </c>
    </row>
    <row r="129" spans="1:10" ht="15" customHeight="1" hidden="1">
      <c r="A129" s="123">
        <v>139</v>
      </c>
      <c r="B129" s="16">
        <v>75</v>
      </c>
      <c r="C129" s="84" t="s">
        <v>288</v>
      </c>
      <c r="D129" s="21" t="s">
        <v>32</v>
      </c>
      <c r="E129" s="1" t="s">
        <v>3</v>
      </c>
      <c r="F129" s="5">
        <v>1965</v>
      </c>
      <c r="G129" s="160" t="s">
        <v>289</v>
      </c>
      <c r="H129" s="5" t="str">
        <f t="shared" si="3"/>
        <v>C</v>
      </c>
      <c r="I129" s="5">
        <f>COUNTIF($F$6:$H129,$H129)</f>
        <v>25</v>
      </c>
      <c r="J129" s="168">
        <v>0.06114583333333334</v>
      </c>
    </row>
    <row r="130" spans="1:10" ht="15" customHeight="1" hidden="1">
      <c r="A130" s="16">
        <v>158</v>
      </c>
      <c r="B130" s="16">
        <v>102</v>
      </c>
      <c r="C130" s="146" t="s">
        <v>241</v>
      </c>
      <c r="D130" s="21" t="s">
        <v>32</v>
      </c>
      <c r="E130" s="1" t="s">
        <v>3</v>
      </c>
      <c r="F130" s="151">
        <v>1965</v>
      </c>
      <c r="G130" s="161" t="s">
        <v>239</v>
      </c>
      <c r="H130" s="5" t="str">
        <f t="shared" si="3"/>
        <v>C</v>
      </c>
      <c r="I130" s="5">
        <f>COUNTIF($F$6:$H130,$H130)</f>
        <v>26</v>
      </c>
      <c r="J130" s="168">
        <v>0.06538194444444444</v>
      </c>
    </row>
    <row r="131" spans="1:10" ht="15" customHeight="1">
      <c r="A131" s="16"/>
      <c r="B131" s="16"/>
      <c r="C131" s="146"/>
      <c r="D131" s="21"/>
      <c r="E131" s="1"/>
      <c r="F131" s="151"/>
      <c r="G131" s="161"/>
      <c r="H131" s="5"/>
      <c r="I131" s="5"/>
      <c r="J131" s="168"/>
    </row>
    <row r="132" spans="1:10" s="7" customFormat="1" ht="15" customHeight="1">
      <c r="A132" s="181">
        <v>1</v>
      </c>
      <c r="B132" s="181">
        <v>53</v>
      </c>
      <c r="C132" s="229" t="s">
        <v>205</v>
      </c>
      <c r="D132" s="184" t="s">
        <v>32</v>
      </c>
      <c r="E132" s="19" t="s">
        <v>3</v>
      </c>
      <c r="F132" s="188">
        <v>1954</v>
      </c>
      <c r="G132" s="189" t="s">
        <v>13</v>
      </c>
      <c r="H132" s="182" t="str">
        <f aca="true" t="shared" si="4" ref="H132:H150">IF($E132="m",IF($F$1-$F132&gt;18,IF($F$1-$F132&lt;40,"A",IF($F$1-$F132&gt;49,IF($F$1-$F132&gt;59,IF($F$1-$F132&gt;69,"E","D"),"C"),"B")),"JM"),IF($F$1-$F132&gt;18,IF($F$1-$F132&lt;40,"F",IF($F$1-$F132&lt;50,"G","H")),"JŽ"))</f>
        <v>D</v>
      </c>
      <c r="I132" s="182">
        <f>COUNTIF($F$6:$H132,$H132)</f>
        <v>1</v>
      </c>
      <c r="J132" s="186">
        <v>0.04693287037037037</v>
      </c>
    </row>
    <row r="133" spans="1:10" s="28" customFormat="1" ht="15" customHeight="1">
      <c r="A133" s="106">
        <v>2</v>
      </c>
      <c r="B133" s="106">
        <v>44</v>
      </c>
      <c r="C133" s="231" t="s">
        <v>78</v>
      </c>
      <c r="D133" s="193" t="s">
        <v>32</v>
      </c>
      <c r="E133" s="18" t="s">
        <v>3</v>
      </c>
      <c r="F133" s="197">
        <v>1951</v>
      </c>
      <c r="G133" s="198" t="s">
        <v>35</v>
      </c>
      <c r="H133" s="191" t="str">
        <f t="shared" si="4"/>
        <v>D</v>
      </c>
      <c r="I133" s="191">
        <f>COUNTIF($F$6:$H133,$H133)</f>
        <v>2</v>
      </c>
      <c r="J133" s="195">
        <v>0.04774305555555555</v>
      </c>
    </row>
    <row r="134" spans="1:10" s="100" customFormat="1" ht="15" customHeight="1">
      <c r="A134" s="103">
        <v>3</v>
      </c>
      <c r="B134" s="103">
        <v>98</v>
      </c>
      <c r="C134" s="233" t="s">
        <v>46</v>
      </c>
      <c r="D134" s="201" t="s">
        <v>32</v>
      </c>
      <c r="E134" s="17" t="s">
        <v>3</v>
      </c>
      <c r="F134" s="202">
        <v>1957</v>
      </c>
      <c r="G134" s="203" t="s">
        <v>58</v>
      </c>
      <c r="H134" s="199" t="str">
        <f t="shared" si="4"/>
        <v>D</v>
      </c>
      <c r="I134" s="199">
        <f>COUNTIF($F$6:$H134,$H134)</f>
        <v>3</v>
      </c>
      <c r="J134" s="204">
        <v>0.0499537037037037</v>
      </c>
    </row>
    <row r="135" spans="1:10" ht="15" customHeight="1">
      <c r="A135" s="16">
        <v>4</v>
      </c>
      <c r="B135" s="16">
        <v>58</v>
      </c>
      <c r="C135" s="146" t="s">
        <v>145</v>
      </c>
      <c r="D135" s="21" t="s">
        <v>32</v>
      </c>
      <c r="E135" s="1" t="s">
        <v>3</v>
      </c>
      <c r="F135" s="151">
        <v>1958</v>
      </c>
      <c r="G135" s="161" t="s">
        <v>146</v>
      </c>
      <c r="H135" s="5" t="str">
        <f t="shared" si="4"/>
        <v>D</v>
      </c>
      <c r="I135" s="5">
        <f>COUNTIF($F$6:$H135,$H135)</f>
        <v>4</v>
      </c>
      <c r="J135" s="168">
        <v>0.05016203703703703</v>
      </c>
    </row>
    <row r="136" spans="1:10" ht="15" customHeight="1" hidden="1">
      <c r="A136" s="123">
        <v>61</v>
      </c>
      <c r="B136" s="16">
        <v>99</v>
      </c>
      <c r="C136" s="84" t="s">
        <v>83</v>
      </c>
      <c r="D136" s="21" t="s">
        <v>32</v>
      </c>
      <c r="E136" s="1" t="s">
        <v>3</v>
      </c>
      <c r="F136" s="5">
        <v>1956</v>
      </c>
      <c r="G136" s="160" t="s">
        <v>11</v>
      </c>
      <c r="H136" s="5" t="str">
        <f t="shared" si="4"/>
        <v>D</v>
      </c>
      <c r="I136" s="5">
        <f>COUNTIF($F$6:$H136,$H136)</f>
        <v>5</v>
      </c>
      <c r="J136" s="168">
        <v>0.05143518518518519</v>
      </c>
    </row>
    <row r="137" spans="1:10" ht="15" customHeight="1" hidden="1">
      <c r="A137" s="123">
        <v>65</v>
      </c>
      <c r="B137" s="16">
        <v>69</v>
      </c>
      <c r="C137" s="84" t="s">
        <v>285</v>
      </c>
      <c r="D137" s="21" t="s">
        <v>32</v>
      </c>
      <c r="E137" s="1" t="s">
        <v>3</v>
      </c>
      <c r="F137" s="5">
        <v>1950</v>
      </c>
      <c r="G137" s="160" t="s">
        <v>107</v>
      </c>
      <c r="H137" s="5" t="str">
        <f t="shared" si="4"/>
        <v>D</v>
      </c>
      <c r="I137" s="5">
        <f>COUNTIF($F$6:$H137,$H137)</f>
        <v>6</v>
      </c>
      <c r="J137" s="168">
        <v>0.051724537037037034</v>
      </c>
    </row>
    <row r="138" spans="1:10" ht="15" customHeight="1" hidden="1">
      <c r="A138" s="16">
        <v>98</v>
      </c>
      <c r="B138" s="16">
        <v>151</v>
      </c>
      <c r="C138" s="166" t="s">
        <v>68</v>
      </c>
      <c r="D138" s="21" t="s">
        <v>32</v>
      </c>
      <c r="E138" s="1" t="s">
        <v>3</v>
      </c>
      <c r="F138" s="5">
        <v>1956</v>
      </c>
      <c r="G138" s="160" t="s">
        <v>23</v>
      </c>
      <c r="H138" s="5" t="str">
        <f t="shared" si="4"/>
        <v>D</v>
      </c>
      <c r="I138" s="5">
        <f>COUNTIF($F$6:$H138,$H138)</f>
        <v>7</v>
      </c>
      <c r="J138" s="168">
        <v>0.054699074074074074</v>
      </c>
    </row>
    <row r="139" spans="1:10" ht="15" customHeight="1" hidden="1">
      <c r="A139" s="123">
        <v>105</v>
      </c>
      <c r="B139" s="16">
        <v>54</v>
      </c>
      <c r="C139" s="146" t="s">
        <v>53</v>
      </c>
      <c r="D139" s="21" t="s">
        <v>32</v>
      </c>
      <c r="E139" s="1" t="s">
        <v>3</v>
      </c>
      <c r="F139" s="151">
        <v>1957</v>
      </c>
      <c r="G139" s="161" t="s">
        <v>171</v>
      </c>
      <c r="H139" s="5" t="str">
        <f t="shared" si="4"/>
        <v>D</v>
      </c>
      <c r="I139" s="5">
        <f>COUNTIF($F$6:$H139,$H139)</f>
        <v>8</v>
      </c>
      <c r="J139" s="168">
        <v>0.05535879629629629</v>
      </c>
    </row>
    <row r="140" spans="1:10" ht="15" customHeight="1" hidden="1">
      <c r="A140" s="16">
        <v>106</v>
      </c>
      <c r="B140" s="16">
        <v>111</v>
      </c>
      <c r="C140" s="146" t="s">
        <v>238</v>
      </c>
      <c r="D140" s="21" t="s">
        <v>32</v>
      </c>
      <c r="E140" s="1" t="s">
        <v>3</v>
      </c>
      <c r="F140" s="151">
        <v>1949</v>
      </c>
      <c r="G140" s="161" t="s">
        <v>239</v>
      </c>
      <c r="H140" s="5" t="str">
        <f t="shared" si="4"/>
        <v>D</v>
      </c>
      <c r="I140" s="5">
        <f>COUNTIF($F$6:$H140,$H140)</f>
        <v>9</v>
      </c>
      <c r="J140" s="168">
        <v>0.055462962962962964</v>
      </c>
    </row>
    <row r="141" spans="1:10" ht="15" customHeight="1" hidden="1">
      <c r="A141" s="16">
        <v>112</v>
      </c>
      <c r="B141" s="16">
        <v>78</v>
      </c>
      <c r="C141" s="146" t="s">
        <v>220</v>
      </c>
      <c r="D141" s="21" t="s">
        <v>32</v>
      </c>
      <c r="E141" s="1" t="s">
        <v>3</v>
      </c>
      <c r="F141" s="151">
        <v>1958</v>
      </c>
      <c r="G141" s="161" t="s">
        <v>221</v>
      </c>
      <c r="H141" s="5" t="str">
        <f t="shared" si="4"/>
        <v>D</v>
      </c>
      <c r="I141" s="5">
        <f>COUNTIF($F$6:$H141,$H141)</f>
        <v>10</v>
      </c>
      <c r="J141" s="168">
        <v>0.05597222222222222</v>
      </c>
    </row>
    <row r="142" spans="1:10" ht="15" customHeight="1" hidden="1">
      <c r="A142" s="123">
        <v>115</v>
      </c>
      <c r="B142" s="16">
        <v>2</v>
      </c>
      <c r="C142" s="84" t="s">
        <v>254</v>
      </c>
      <c r="D142" s="21" t="s">
        <v>32</v>
      </c>
      <c r="E142" s="1" t="s">
        <v>3</v>
      </c>
      <c r="F142" s="5">
        <v>1950</v>
      </c>
      <c r="G142" s="160" t="s">
        <v>255</v>
      </c>
      <c r="H142" s="5" t="str">
        <f t="shared" si="4"/>
        <v>D</v>
      </c>
      <c r="I142" s="5">
        <f>COUNTIF($F$6:$H142,$H142)</f>
        <v>11</v>
      </c>
      <c r="J142" s="168">
        <v>0.056134259259259266</v>
      </c>
    </row>
    <row r="143" spans="1:10" ht="15" customHeight="1" hidden="1">
      <c r="A143" s="123">
        <v>131</v>
      </c>
      <c r="B143" s="16">
        <v>48</v>
      </c>
      <c r="C143" s="146" t="s">
        <v>105</v>
      </c>
      <c r="D143" s="21" t="s">
        <v>32</v>
      </c>
      <c r="E143" s="1" t="s">
        <v>3</v>
      </c>
      <c r="F143" s="151">
        <v>1954</v>
      </c>
      <c r="G143" s="161" t="s">
        <v>144</v>
      </c>
      <c r="H143" s="5" t="str">
        <f t="shared" si="4"/>
        <v>D</v>
      </c>
      <c r="I143" s="5">
        <f>COUNTIF($F$6:$H143,$H143)</f>
        <v>12</v>
      </c>
      <c r="J143" s="168">
        <v>0.059201388888888894</v>
      </c>
    </row>
    <row r="144" spans="1:10" ht="15" customHeight="1" hidden="1">
      <c r="A144" s="123">
        <v>141</v>
      </c>
      <c r="B144" s="16">
        <v>135</v>
      </c>
      <c r="C144" s="84" t="s">
        <v>307</v>
      </c>
      <c r="D144" s="21" t="s">
        <v>32</v>
      </c>
      <c r="E144" s="1" t="s">
        <v>3</v>
      </c>
      <c r="F144" s="5">
        <v>1954</v>
      </c>
      <c r="G144" s="159" t="s">
        <v>308</v>
      </c>
      <c r="H144" s="5" t="str">
        <f t="shared" si="4"/>
        <v>D</v>
      </c>
      <c r="I144" s="5">
        <f>COUNTIF($F$6:$H144,$H144)</f>
        <v>13</v>
      </c>
      <c r="J144" s="168">
        <v>0.061238425925925925</v>
      </c>
    </row>
    <row r="145" spans="1:10" ht="15" customHeight="1" hidden="1">
      <c r="A145" s="123">
        <v>149</v>
      </c>
      <c r="B145" s="16">
        <v>64</v>
      </c>
      <c r="C145" s="146" t="s">
        <v>40</v>
      </c>
      <c r="D145" s="21" t="s">
        <v>32</v>
      </c>
      <c r="E145" s="1" t="s">
        <v>3</v>
      </c>
      <c r="F145" s="151">
        <v>1958</v>
      </c>
      <c r="G145" s="161" t="s">
        <v>248</v>
      </c>
      <c r="H145" s="5" t="str">
        <f t="shared" si="4"/>
        <v>D</v>
      </c>
      <c r="I145" s="5">
        <f>COUNTIF($F$6:$H145,$H145)</f>
        <v>14</v>
      </c>
      <c r="J145" s="168">
        <v>0.0628587962962963</v>
      </c>
    </row>
    <row r="146" spans="1:10" ht="15" customHeight="1" hidden="1">
      <c r="A146" s="123">
        <v>157</v>
      </c>
      <c r="B146" s="16">
        <v>46</v>
      </c>
      <c r="C146" s="146" t="s">
        <v>38</v>
      </c>
      <c r="D146" s="21" t="s">
        <v>32</v>
      </c>
      <c r="E146" s="1" t="s">
        <v>3</v>
      </c>
      <c r="F146" s="151">
        <v>1953</v>
      </c>
      <c r="G146" s="161" t="s">
        <v>144</v>
      </c>
      <c r="H146" s="5" t="str">
        <f t="shared" si="4"/>
        <v>D</v>
      </c>
      <c r="I146" s="5">
        <f>COUNTIF($F$6:$H146,$H146)</f>
        <v>15</v>
      </c>
      <c r="J146" s="168">
        <v>0.06537037037037037</v>
      </c>
    </row>
    <row r="147" spans="1:10" ht="15" customHeight="1" hidden="1">
      <c r="A147" s="16">
        <v>176</v>
      </c>
      <c r="B147" s="16">
        <v>13</v>
      </c>
      <c r="C147" s="146" t="s">
        <v>155</v>
      </c>
      <c r="D147" s="21" t="s">
        <v>32</v>
      </c>
      <c r="E147" s="1" t="s">
        <v>3</v>
      </c>
      <c r="F147" s="151">
        <v>1953</v>
      </c>
      <c r="G147" s="161" t="s">
        <v>156</v>
      </c>
      <c r="H147" s="5" t="str">
        <f t="shared" si="4"/>
        <v>D</v>
      </c>
      <c r="I147" s="5">
        <f>COUNTIF($F$6:$H147,$H147)</f>
        <v>16</v>
      </c>
      <c r="J147" s="168">
        <v>0.07472222222222223</v>
      </c>
    </row>
    <row r="148" spans="1:10" ht="15" customHeight="1" hidden="1">
      <c r="A148" s="16">
        <v>178</v>
      </c>
      <c r="B148" s="16">
        <v>168</v>
      </c>
      <c r="C148" s="84" t="s">
        <v>330</v>
      </c>
      <c r="D148" s="21" t="s">
        <v>32</v>
      </c>
      <c r="E148" s="1" t="s">
        <v>3</v>
      </c>
      <c r="F148" s="5">
        <v>1956</v>
      </c>
      <c r="G148" s="160" t="s">
        <v>331</v>
      </c>
      <c r="H148" s="5" t="str">
        <f t="shared" si="4"/>
        <v>D</v>
      </c>
      <c r="I148" s="5">
        <f>COUNTIF($F$6:$H148,$H148)</f>
        <v>17</v>
      </c>
      <c r="J148" s="168">
        <v>0.07523148148148148</v>
      </c>
    </row>
    <row r="149" spans="1:10" ht="15" customHeight="1" hidden="1">
      <c r="A149" s="16">
        <v>180</v>
      </c>
      <c r="B149" s="16">
        <v>23</v>
      </c>
      <c r="C149" s="146" t="s">
        <v>244</v>
      </c>
      <c r="D149" s="21" t="s">
        <v>32</v>
      </c>
      <c r="E149" s="1" t="s">
        <v>3</v>
      </c>
      <c r="F149" s="151">
        <v>1954</v>
      </c>
      <c r="G149" s="161" t="s">
        <v>57</v>
      </c>
      <c r="H149" s="5" t="str">
        <f t="shared" si="4"/>
        <v>D</v>
      </c>
      <c r="I149" s="5">
        <f>COUNTIF($F$6:$H149,$H149)</f>
        <v>18</v>
      </c>
      <c r="J149" s="168">
        <v>0.08329861111111111</v>
      </c>
    </row>
    <row r="150" spans="1:10" ht="15" customHeight="1" hidden="1">
      <c r="A150" s="123">
        <v>133</v>
      </c>
      <c r="B150" s="16">
        <v>83</v>
      </c>
      <c r="C150" s="166" t="s">
        <v>112</v>
      </c>
      <c r="D150" s="21" t="s">
        <v>32</v>
      </c>
      <c r="E150" s="1" t="s">
        <v>3</v>
      </c>
      <c r="F150" s="5">
        <v>1947</v>
      </c>
      <c r="G150" s="160" t="s">
        <v>113</v>
      </c>
      <c r="H150" s="5" t="str">
        <f t="shared" si="4"/>
        <v>E</v>
      </c>
      <c r="I150" s="5">
        <f>COUNTIF($F$6:$H150,$H150)</f>
        <v>1</v>
      </c>
      <c r="J150" s="168">
        <v>0.05974537037037037</v>
      </c>
    </row>
    <row r="151" spans="1:10" ht="15" customHeight="1">
      <c r="A151" s="123"/>
      <c r="B151" s="16"/>
      <c r="C151" s="166"/>
      <c r="D151" s="21"/>
      <c r="E151" s="1"/>
      <c r="F151" s="5"/>
      <c r="G151" s="160"/>
      <c r="H151" s="5"/>
      <c r="I151" s="5"/>
      <c r="J151" s="168"/>
    </row>
    <row r="152" spans="1:10" s="7" customFormat="1" ht="15" customHeight="1">
      <c r="A152" s="181">
        <v>1</v>
      </c>
      <c r="B152" s="181">
        <v>90</v>
      </c>
      <c r="C152" s="229" t="s">
        <v>172</v>
      </c>
      <c r="D152" s="184" t="s">
        <v>32</v>
      </c>
      <c r="E152" s="19" t="s">
        <v>4</v>
      </c>
      <c r="F152" s="188">
        <v>1980</v>
      </c>
      <c r="G152" s="189" t="s">
        <v>173</v>
      </c>
      <c r="H152" s="182" t="str">
        <f aca="true" t="shared" si="5" ref="H152:H168">IF($E152="m",IF($F$1-$F152&gt;18,IF($F$1-$F152&lt;40,"A",IF($F$1-$F152&gt;49,IF($F$1-$F152&gt;59,IF($F$1-$F152&gt;69,"E","D"),"C"),"B")),"JM"),IF($F$1-$F152&gt;18,IF($F$1-$F152&lt;40,"F",IF($F$1-$F152&lt;50,"G","H")),"JŽ"))</f>
        <v>F</v>
      </c>
      <c r="I152" s="182">
        <f>COUNTIF($F$6:$H152,$H152)</f>
        <v>1</v>
      </c>
      <c r="J152" s="186">
        <v>0.050150462962962966</v>
      </c>
    </row>
    <row r="153" spans="1:10" s="28" customFormat="1" ht="15" customHeight="1">
      <c r="A153" s="106">
        <v>2</v>
      </c>
      <c r="B153" s="106">
        <v>16</v>
      </c>
      <c r="C153" s="231" t="s">
        <v>236</v>
      </c>
      <c r="D153" s="193" t="s">
        <v>32</v>
      </c>
      <c r="E153" s="18" t="s">
        <v>4</v>
      </c>
      <c r="F153" s="197">
        <v>1979</v>
      </c>
      <c r="G153" s="198" t="s">
        <v>251</v>
      </c>
      <c r="H153" s="191" t="str">
        <f t="shared" si="5"/>
        <v>F</v>
      </c>
      <c r="I153" s="191">
        <f>COUNTIF($F$6:$H153,$H153)</f>
        <v>2</v>
      </c>
      <c r="J153" s="195">
        <v>0.05254629629629629</v>
      </c>
    </row>
    <row r="154" spans="1:10" s="100" customFormat="1" ht="15" customHeight="1">
      <c r="A154" s="103">
        <v>3</v>
      </c>
      <c r="B154" s="103">
        <v>129</v>
      </c>
      <c r="C154" s="233" t="s">
        <v>137</v>
      </c>
      <c r="D154" s="201" t="s">
        <v>32</v>
      </c>
      <c r="E154" s="17" t="s">
        <v>4</v>
      </c>
      <c r="F154" s="202">
        <v>1981</v>
      </c>
      <c r="G154" s="203" t="s">
        <v>138</v>
      </c>
      <c r="H154" s="199" t="str">
        <f t="shared" si="5"/>
        <v>F</v>
      </c>
      <c r="I154" s="199">
        <f>COUNTIF($F$6:$H154,$H154)</f>
        <v>3</v>
      </c>
      <c r="J154" s="204">
        <v>0.05403935185185185</v>
      </c>
    </row>
    <row r="155" spans="1:10" ht="15" customHeight="1">
      <c r="A155" s="123">
        <v>4</v>
      </c>
      <c r="B155" s="16">
        <v>153</v>
      </c>
      <c r="C155" s="146" t="s">
        <v>198</v>
      </c>
      <c r="D155" s="21" t="s">
        <v>32</v>
      </c>
      <c r="E155" s="1" t="s">
        <v>4</v>
      </c>
      <c r="F155" s="151">
        <v>1979</v>
      </c>
      <c r="G155" s="161" t="s">
        <v>191</v>
      </c>
      <c r="H155" s="5" t="str">
        <f t="shared" si="5"/>
        <v>F</v>
      </c>
      <c r="I155" s="5">
        <f>COUNTIF($F$6:$H155,$H155)</f>
        <v>4</v>
      </c>
      <c r="J155" s="168">
        <v>0.05553240740740741</v>
      </c>
    </row>
    <row r="156" spans="1:10" ht="15" customHeight="1" hidden="1">
      <c r="A156" s="16">
        <v>116</v>
      </c>
      <c r="B156" s="16">
        <v>123</v>
      </c>
      <c r="C156" s="146" t="s">
        <v>232</v>
      </c>
      <c r="D156" s="21" t="s">
        <v>32</v>
      </c>
      <c r="E156" s="1" t="s">
        <v>4</v>
      </c>
      <c r="F156" s="151">
        <v>1985</v>
      </c>
      <c r="G156" s="161" t="s">
        <v>197</v>
      </c>
      <c r="H156" s="5" t="str">
        <f t="shared" si="5"/>
        <v>F</v>
      </c>
      <c r="I156" s="5">
        <f>COUNTIF($F$6:$H156,$H156)</f>
        <v>5</v>
      </c>
      <c r="J156" s="168">
        <v>0.056157407407407406</v>
      </c>
    </row>
    <row r="157" spans="1:10" ht="15" customHeight="1" hidden="1">
      <c r="A157" s="16">
        <v>118</v>
      </c>
      <c r="B157" s="16">
        <v>59</v>
      </c>
      <c r="C157" s="146" t="s">
        <v>142</v>
      </c>
      <c r="D157" s="21" t="s">
        <v>32</v>
      </c>
      <c r="E157" s="1" t="s">
        <v>4</v>
      </c>
      <c r="F157" s="151">
        <v>1986</v>
      </c>
      <c r="G157" s="161" t="s">
        <v>143</v>
      </c>
      <c r="H157" s="5" t="str">
        <f t="shared" si="5"/>
        <v>F</v>
      </c>
      <c r="I157" s="5">
        <f>COUNTIF($F$6:$H157,$H157)</f>
        <v>6</v>
      </c>
      <c r="J157" s="168">
        <v>0.05630787037037036</v>
      </c>
    </row>
    <row r="158" spans="1:10" ht="15" customHeight="1" hidden="1">
      <c r="A158" s="16">
        <v>120</v>
      </c>
      <c r="B158" s="16">
        <v>93</v>
      </c>
      <c r="C158" s="84" t="s">
        <v>296</v>
      </c>
      <c r="D158" s="21" t="s">
        <v>32</v>
      </c>
      <c r="E158" s="1" t="s">
        <v>4</v>
      </c>
      <c r="F158" s="5">
        <v>1979</v>
      </c>
      <c r="G158" s="160" t="s">
        <v>294</v>
      </c>
      <c r="H158" s="5" t="str">
        <f t="shared" si="5"/>
        <v>F</v>
      </c>
      <c r="I158" s="5">
        <f>COUNTIF($F$6:$H158,$H158)</f>
        <v>7</v>
      </c>
      <c r="J158" s="168">
        <v>0.0565162037037037</v>
      </c>
    </row>
    <row r="159" spans="1:10" ht="15" customHeight="1" hidden="1">
      <c r="A159" s="16">
        <v>126</v>
      </c>
      <c r="B159" s="16">
        <v>124</v>
      </c>
      <c r="C159" s="146" t="s">
        <v>90</v>
      </c>
      <c r="D159" s="21" t="s">
        <v>32</v>
      </c>
      <c r="E159" s="1" t="s">
        <v>4</v>
      </c>
      <c r="F159" s="151">
        <v>1982</v>
      </c>
      <c r="G159" s="161" t="s">
        <v>97</v>
      </c>
      <c r="H159" s="5" t="str">
        <f t="shared" si="5"/>
        <v>F</v>
      </c>
      <c r="I159" s="5">
        <f>COUNTIF($F$6:$H159,$H159)</f>
        <v>8</v>
      </c>
      <c r="J159" s="168">
        <v>0.05789351851851852</v>
      </c>
    </row>
    <row r="160" spans="1:10" ht="15" customHeight="1" hidden="1">
      <c r="A160" s="16">
        <v>130</v>
      </c>
      <c r="B160" s="16">
        <v>159</v>
      </c>
      <c r="C160" s="146" t="s">
        <v>204</v>
      </c>
      <c r="D160" s="21" t="s">
        <v>32</v>
      </c>
      <c r="E160" s="1" t="s">
        <v>4</v>
      </c>
      <c r="F160" s="151">
        <v>1989</v>
      </c>
      <c r="G160" s="161" t="s">
        <v>16</v>
      </c>
      <c r="H160" s="5" t="str">
        <f t="shared" si="5"/>
        <v>F</v>
      </c>
      <c r="I160" s="5">
        <f>COUNTIF($F$6:$H160,$H160)</f>
        <v>9</v>
      </c>
      <c r="J160" s="168">
        <v>0.058460648148148144</v>
      </c>
    </row>
    <row r="161" spans="1:10" ht="15" customHeight="1" hidden="1">
      <c r="A161" s="123">
        <v>145</v>
      </c>
      <c r="B161" s="16">
        <v>100</v>
      </c>
      <c r="C161" s="146" t="s">
        <v>212</v>
      </c>
      <c r="D161" s="21" t="s">
        <v>32</v>
      </c>
      <c r="E161" s="1" t="s">
        <v>4</v>
      </c>
      <c r="F161" s="151">
        <v>1988</v>
      </c>
      <c r="G161" s="161" t="s">
        <v>213</v>
      </c>
      <c r="H161" s="5" t="str">
        <f t="shared" si="5"/>
        <v>F</v>
      </c>
      <c r="I161" s="5">
        <f>COUNTIF($F$6:$H161,$H161)</f>
        <v>10</v>
      </c>
      <c r="J161" s="168">
        <v>0.06185185185185185</v>
      </c>
    </row>
    <row r="162" spans="1:10" ht="15" customHeight="1" hidden="1">
      <c r="A162" s="123">
        <v>147</v>
      </c>
      <c r="B162" s="16">
        <v>71</v>
      </c>
      <c r="C162" s="84" t="s">
        <v>85</v>
      </c>
      <c r="D162" s="21" t="s">
        <v>32</v>
      </c>
      <c r="E162" s="1" t="s">
        <v>4</v>
      </c>
      <c r="F162" s="5">
        <v>1986</v>
      </c>
      <c r="G162" s="160" t="s">
        <v>94</v>
      </c>
      <c r="H162" s="5" t="str">
        <f t="shared" si="5"/>
        <v>F</v>
      </c>
      <c r="I162" s="5">
        <f>COUNTIF($F$6:$H162,$H162)</f>
        <v>11</v>
      </c>
      <c r="J162" s="168">
        <v>0.062280092592592595</v>
      </c>
    </row>
    <row r="163" spans="1:10" ht="15" customHeight="1" hidden="1">
      <c r="A163" s="16">
        <v>154</v>
      </c>
      <c r="B163" s="16">
        <v>24</v>
      </c>
      <c r="C163" s="146" t="s">
        <v>224</v>
      </c>
      <c r="D163" s="21" t="s">
        <v>32</v>
      </c>
      <c r="E163" s="1" t="s">
        <v>4</v>
      </c>
      <c r="F163" s="151">
        <v>1983</v>
      </c>
      <c r="G163" s="161" t="s">
        <v>225</v>
      </c>
      <c r="H163" s="5" t="str">
        <f t="shared" si="5"/>
        <v>F</v>
      </c>
      <c r="I163" s="5">
        <f>COUNTIF($F$6:$H163,$H163)</f>
        <v>12</v>
      </c>
      <c r="J163" s="168">
        <v>0.06436342592592592</v>
      </c>
    </row>
    <row r="164" spans="1:10" ht="15" customHeight="1" hidden="1">
      <c r="A164" s="123">
        <v>155</v>
      </c>
      <c r="B164" s="16">
        <v>63</v>
      </c>
      <c r="C164" s="146" t="s">
        <v>133</v>
      </c>
      <c r="D164" s="21" t="s">
        <v>32</v>
      </c>
      <c r="E164" s="1" t="s">
        <v>4</v>
      </c>
      <c r="F164" s="151">
        <v>1981</v>
      </c>
      <c r="G164" s="161" t="s">
        <v>129</v>
      </c>
      <c r="H164" s="5" t="str">
        <f t="shared" si="5"/>
        <v>F</v>
      </c>
      <c r="I164" s="5">
        <f>COUNTIF($F$6:$H164,$H164)</f>
        <v>13</v>
      </c>
      <c r="J164" s="168">
        <v>0.06436342592592592</v>
      </c>
    </row>
    <row r="165" spans="1:10" ht="15" customHeight="1" hidden="1">
      <c r="A165" s="123">
        <v>165</v>
      </c>
      <c r="B165" s="16">
        <v>106</v>
      </c>
      <c r="C165" s="146" t="s">
        <v>211</v>
      </c>
      <c r="D165" s="21" t="s">
        <v>32</v>
      </c>
      <c r="E165" s="1" t="s">
        <v>4</v>
      </c>
      <c r="F165" s="151">
        <v>1986</v>
      </c>
      <c r="G165" s="161" t="s">
        <v>14</v>
      </c>
      <c r="H165" s="5" t="str">
        <f t="shared" si="5"/>
        <v>F</v>
      </c>
      <c r="I165" s="5">
        <f>COUNTIF($F$6:$H165,$H165)</f>
        <v>14</v>
      </c>
      <c r="J165" s="168">
        <v>0.06707175925925926</v>
      </c>
    </row>
    <row r="166" spans="1:10" ht="15" customHeight="1" hidden="1">
      <c r="A166" s="16">
        <v>170</v>
      </c>
      <c r="B166" s="16">
        <v>169</v>
      </c>
      <c r="C166" s="84" t="s">
        <v>332</v>
      </c>
      <c r="D166" s="21" t="s">
        <v>32</v>
      </c>
      <c r="E166" s="1" t="s">
        <v>4</v>
      </c>
      <c r="F166" s="5">
        <v>1986</v>
      </c>
      <c r="G166" s="160" t="s">
        <v>331</v>
      </c>
      <c r="H166" s="5" t="str">
        <f t="shared" si="5"/>
        <v>F</v>
      </c>
      <c r="I166" s="5">
        <f>COUNTIF($F$6:$H166,$H166)</f>
        <v>15</v>
      </c>
      <c r="J166" s="168">
        <v>0.07096064814814815</v>
      </c>
    </row>
    <row r="167" spans="1:10" ht="15" customHeight="1" hidden="1">
      <c r="A167" s="123">
        <v>179</v>
      </c>
      <c r="B167" s="16">
        <v>122</v>
      </c>
      <c r="C167" s="146" t="s">
        <v>196</v>
      </c>
      <c r="D167" s="21" t="s">
        <v>32</v>
      </c>
      <c r="E167" s="1" t="s">
        <v>4</v>
      </c>
      <c r="F167" s="151">
        <v>1985</v>
      </c>
      <c r="G167" s="161" t="s">
        <v>197</v>
      </c>
      <c r="H167" s="5" t="str">
        <f t="shared" si="5"/>
        <v>F</v>
      </c>
      <c r="I167" s="5">
        <f>COUNTIF($F$6:$H167,$H167)</f>
        <v>16</v>
      </c>
      <c r="J167" s="168">
        <v>0.07587962962962963</v>
      </c>
    </row>
    <row r="168" spans="1:10" ht="15" customHeight="1" hidden="1">
      <c r="A168" s="16">
        <v>182</v>
      </c>
      <c r="B168" s="16">
        <v>51</v>
      </c>
      <c r="C168" s="146" t="s">
        <v>253</v>
      </c>
      <c r="D168" s="21" t="s">
        <v>32</v>
      </c>
      <c r="E168" s="1" t="s">
        <v>4</v>
      </c>
      <c r="F168" s="151">
        <v>1979</v>
      </c>
      <c r="G168" s="161" t="s">
        <v>109</v>
      </c>
      <c r="H168" s="5" t="str">
        <f t="shared" si="5"/>
        <v>F</v>
      </c>
      <c r="I168" s="5">
        <f>COUNTIF($F$6:$H168,$H168)</f>
        <v>17</v>
      </c>
      <c r="J168" s="168">
        <v>0.08356481481481481</v>
      </c>
    </row>
    <row r="169" spans="1:10" ht="15" customHeight="1">
      <c r="A169" s="16"/>
      <c r="B169" s="16"/>
      <c r="C169" s="146"/>
      <c r="D169" s="21"/>
      <c r="E169" s="1"/>
      <c r="F169" s="151"/>
      <c r="G169" s="161"/>
      <c r="H169" s="5"/>
      <c r="I169" s="5"/>
      <c r="J169" s="168"/>
    </row>
    <row r="170" spans="1:10" s="7" customFormat="1" ht="15" customHeight="1">
      <c r="A170" s="181">
        <v>1</v>
      </c>
      <c r="B170" s="181">
        <v>47</v>
      </c>
      <c r="C170" s="229" t="s">
        <v>245</v>
      </c>
      <c r="D170" s="184" t="s">
        <v>32</v>
      </c>
      <c r="E170" s="19" t="s">
        <v>4</v>
      </c>
      <c r="F170" s="188">
        <v>1972</v>
      </c>
      <c r="G170" s="189" t="s">
        <v>250</v>
      </c>
      <c r="H170" s="182" t="str">
        <f aca="true" t="shared" si="6" ref="H170:H184">IF($E170="m",IF($F$1-$F170&gt;18,IF($F$1-$F170&lt;40,"A",IF($F$1-$F170&gt;49,IF($F$1-$F170&gt;59,IF($F$1-$F170&gt;69,"E","D"),"C"),"B")),"JM"),IF($F$1-$F170&gt;18,IF($F$1-$F170&lt;40,"F",IF($F$1-$F170&lt;50,"G","H")),"JŽ"))</f>
        <v>G</v>
      </c>
      <c r="I170" s="182">
        <f>COUNTIF($F$6:$H170,$H170)</f>
        <v>1</v>
      </c>
      <c r="J170" s="186">
        <v>0.04548611111111111</v>
      </c>
    </row>
    <row r="171" spans="1:10" s="28" customFormat="1" ht="15" customHeight="1">
      <c r="A171" s="106">
        <v>2</v>
      </c>
      <c r="B171" s="106">
        <v>163</v>
      </c>
      <c r="C171" s="108" t="s">
        <v>325</v>
      </c>
      <c r="D171" s="193" t="s">
        <v>32</v>
      </c>
      <c r="E171" s="18" t="s">
        <v>4</v>
      </c>
      <c r="F171" s="191">
        <v>1971</v>
      </c>
      <c r="G171" s="194" t="s">
        <v>326</v>
      </c>
      <c r="H171" s="191" t="str">
        <f t="shared" si="6"/>
        <v>G</v>
      </c>
      <c r="I171" s="191">
        <f>COUNTIF($F$6:$H171,$H171)</f>
        <v>2</v>
      </c>
      <c r="J171" s="195">
        <v>0.048576388888888884</v>
      </c>
    </row>
    <row r="172" spans="1:10" s="100" customFormat="1" ht="15" customHeight="1">
      <c r="A172" s="103">
        <v>3</v>
      </c>
      <c r="B172" s="103">
        <v>11</v>
      </c>
      <c r="C172" s="233" t="s">
        <v>50</v>
      </c>
      <c r="D172" s="201" t="s">
        <v>32</v>
      </c>
      <c r="E172" s="17" t="s">
        <v>4</v>
      </c>
      <c r="F172" s="202">
        <v>1974</v>
      </c>
      <c r="G172" s="203" t="s">
        <v>34</v>
      </c>
      <c r="H172" s="199" t="str">
        <f t="shared" si="6"/>
        <v>G</v>
      </c>
      <c r="I172" s="199">
        <f>COUNTIF($F$6:$H172,$H172)</f>
        <v>3</v>
      </c>
      <c r="J172" s="204">
        <v>0.04895833333333333</v>
      </c>
    </row>
    <row r="173" spans="1:10" ht="15" customHeight="1">
      <c r="A173" s="123">
        <v>4</v>
      </c>
      <c r="B173" s="16">
        <v>57</v>
      </c>
      <c r="C173" s="146" t="s">
        <v>165</v>
      </c>
      <c r="D173" s="21" t="s">
        <v>32</v>
      </c>
      <c r="E173" s="1" t="s">
        <v>4</v>
      </c>
      <c r="F173" s="151">
        <v>1976</v>
      </c>
      <c r="G173" s="161" t="s">
        <v>93</v>
      </c>
      <c r="H173" s="5" t="str">
        <f t="shared" si="6"/>
        <v>G</v>
      </c>
      <c r="I173" s="5">
        <f>COUNTIF($F$6:$H173,$H173)</f>
        <v>4</v>
      </c>
      <c r="J173" s="168">
        <v>0.050798611111111114</v>
      </c>
    </row>
    <row r="174" spans="1:10" ht="15" customHeight="1" hidden="1">
      <c r="A174" s="123">
        <v>69</v>
      </c>
      <c r="B174" s="16">
        <v>164</v>
      </c>
      <c r="C174" s="84" t="s">
        <v>327</v>
      </c>
      <c r="D174" s="21" t="s">
        <v>32</v>
      </c>
      <c r="E174" s="1" t="s">
        <v>4</v>
      </c>
      <c r="F174" s="5">
        <v>1972</v>
      </c>
      <c r="G174" s="160" t="s">
        <v>16</v>
      </c>
      <c r="H174" s="5" t="str">
        <f t="shared" si="6"/>
        <v>G</v>
      </c>
      <c r="I174" s="5">
        <f>COUNTIF($F$6:$H174,$H174)</f>
        <v>5</v>
      </c>
      <c r="J174" s="168">
        <v>0.05229166666666666</v>
      </c>
    </row>
    <row r="175" spans="1:10" ht="15" customHeight="1" hidden="1">
      <c r="A175" s="123">
        <v>103</v>
      </c>
      <c r="B175" s="16">
        <v>121</v>
      </c>
      <c r="C175" s="146" t="s">
        <v>74</v>
      </c>
      <c r="D175" s="21" t="s">
        <v>32</v>
      </c>
      <c r="E175" s="1" t="s">
        <v>4</v>
      </c>
      <c r="F175" s="151">
        <v>1978</v>
      </c>
      <c r="G175" s="161" t="s">
        <v>97</v>
      </c>
      <c r="H175" s="5" t="str">
        <f t="shared" si="6"/>
        <v>G</v>
      </c>
      <c r="I175" s="5">
        <f>COUNTIF($F$6:$H175,$H175)</f>
        <v>6</v>
      </c>
      <c r="J175" s="168">
        <v>0.05506944444444445</v>
      </c>
    </row>
    <row r="176" spans="1:10" ht="15" customHeight="1" hidden="1">
      <c r="A176" s="16">
        <v>146</v>
      </c>
      <c r="B176" s="16">
        <v>182</v>
      </c>
      <c r="C176" s="146" t="s">
        <v>188</v>
      </c>
      <c r="D176" s="21" t="s">
        <v>32</v>
      </c>
      <c r="E176" s="1" t="s">
        <v>4</v>
      </c>
      <c r="F176" s="151">
        <v>1974</v>
      </c>
      <c r="G176" s="161" t="s">
        <v>189</v>
      </c>
      <c r="H176" s="5" t="str">
        <f t="shared" si="6"/>
        <v>G</v>
      </c>
      <c r="I176" s="5">
        <f>COUNTIF($F$6:$H176,$H176)</f>
        <v>7</v>
      </c>
      <c r="J176" s="168">
        <v>0.061967592592592595</v>
      </c>
    </row>
    <row r="177" spans="1:10" ht="15" customHeight="1" hidden="1">
      <c r="A177" s="16">
        <v>148</v>
      </c>
      <c r="B177" s="16">
        <v>94</v>
      </c>
      <c r="C177" s="146" t="s">
        <v>81</v>
      </c>
      <c r="D177" s="21" t="s">
        <v>32</v>
      </c>
      <c r="E177" s="1" t="s">
        <v>4</v>
      </c>
      <c r="F177" s="151">
        <v>1976</v>
      </c>
      <c r="G177" s="161" t="s">
        <v>93</v>
      </c>
      <c r="H177" s="5" t="str">
        <f t="shared" si="6"/>
        <v>G</v>
      </c>
      <c r="I177" s="5">
        <f>COUNTIF($F$6:$H177,$H177)</f>
        <v>8</v>
      </c>
      <c r="J177" s="168">
        <v>0.06277777777777778</v>
      </c>
    </row>
    <row r="178" spans="1:10" ht="15" customHeight="1" hidden="1">
      <c r="A178" s="123">
        <v>159</v>
      </c>
      <c r="B178" s="16">
        <v>52</v>
      </c>
      <c r="C178" s="146" t="s">
        <v>216</v>
      </c>
      <c r="D178" s="21" t="s">
        <v>32</v>
      </c>
      <c r="E178" s="1" t="s">
        <v>4</v>
      </c>
      <c r="F178" s="151">
        <v>1972</v>
      </c>
      <c r="G178" s="161" t="s">
        <v>217</v>
      </c>
      <c r="H178" s="5" t="str">
        <f t="shared" si="6"/>
        <v>G</v>
      </c>
      <c r="I178" s="5">
        <f>COUNTIF($F$6:$H178,$H178)</f>
        <v>9</v>
      </c>
      <c r="J178" s="168">
        <v>0.06559027777777778</v>
      </c>
    </row>
    <row r="179" spans="1:10" ht="15" customHeight="1" hidden="1">
      <c r="A179" s="16">
        <v>166</v>
      </c>
      <c r="B179" s="16">
        <v>56</v>
      </c>
      <c r="C179" s="146" t="s">
        <v>161</v>
      </c>
      <c r="D179" s="21" t="s">
        <v>32</v>
      </c>
      <c r="E179" s="1" t="s">
        <v>4</v>
      </c>
      <c r="F179" s="151">
        <v>1976</v>
      </c>
      <c r="G179" s="161" t="s">
        <v>27</v>
      </c>
      <c r="H179" s="5" t="str">
        <f t="shared" si="6"/>
        <v>G</v>
      </c>
      <c r="I179" s="5">
        <f>COUNTIF($F$6:$H179,$H179)</f>
        <v>10</v>
      </c>
      <c r="J179" s="168">
        <v>0.06744212962962963</v>
      </c>
    </row>
    <row r="180" spans="1:10" ht="15" customHeight="1" hidden="1">
      <c r="A180" s="123">
        <v>169</v>
      </c>
      <c r="B180" s="16">
        <v>60</v>
      </c>
      <c r="C180" s="146" t="s">
        <v>128</v>
      </c>
      <c r="D180" s="21" t="s">
        <v>32</v>
      </c>
      <c r="E180" s="1" t="s">
        <v>4</v>
      </c>
      <c r="F180" s="151">
        <v>1973</v>
      </c>
      <c r="G180" s="161" t="s">
        <v>129</v>
      </c>
      <c r="H180" s="5" t="str">
        <f t="shared" si="6"/>
        <v>G</v>
      </c>
      <c r="I180" s="5">
        <f>COUNTIF($F$6:$H180,$H180)</f>
        <v>11</v>
      </c>
      <c r="J180" s="168">
        <v>0.06930555555555555</v>
      </c>
    </row>
    <row r="181" spans="1:10" ht="15" customHeight="1" hidden="1">
      <c r="A181" s="123">
        <v>173</v>
      </c>
      <c r="B181" s="16">
        <v>119</v>
      </c>
      <c r="C181" s="146" t="s">
        <v>203</v>
      </c>
      <c r="D181" s="21" t="s">
        <v>32</v>
      </c>
      <c r="E181" s="1" t="s">
        <v>4</v>
      </c>
      <c r="F181" s="151">
        <v>1972</v>
      </c>
      <c r="G181" s="161" t="s">
        <v>99</v>
      </c>
      <c r="H181" s="5" t="str">
        <f t="shared" si="6"/>
        <v>G</v>
      </c>
      <c r="I181" s="5">
        <f>COUNTIF($F$6:$H181,$H181)</f>
        <v>12</v>
      </c>
      <c r="J181" s="168">
        <v>0.07126157407407407</v>
      </c>
    </row>
    <row r="182" spans="1:10" ht="15" customHeight="1" hidden="1">
      <c r="A182" s="123">
        <v>175</v>
      </c>
      <c r="B182" s="16">
        <v>95</v>
      </c>
      <c r="C182" s="146" t="s">
        <v>175</v>
      </c>
      <c r="D182" s="21" t="s">
        <v>32</v>
      </c>
      <c r="E182" s="1" t="s">
        <v>4</v>
      </c>
      <c r="F182" s="151">
        <v>1969</v>
      </c>
      <c r="G182" s="161" t="s">
        <v>16</v>
      </c>
      <c r="H182" s="5" t="str">
        <f t="shared" si="6"/>
        <v>G</v>
      </c>
      <c r="I182" s="5">
        <f>COUNTIF($F$6:$H182,$H182)</f>
        <v>13</v>
      </c>
      <c r="J182" s="168">
        <v>0.07255787037037037</v>
      </c>
    </row>
    <row r="183" spans="1:10" ht="15" customHeight="1" hidden="1">
      <c r="A183" s="123">
        <v>177</v>
      </c>
      <c r="B183" s="16">
        <v>183</v>
      </c>
      <c r="C183" s="146" t="s">
        <v>185</v>
      </c>
      <c r="D183" s="21" t="s">
        <v>32</v>
      </c>
      <c r="E183" s="1" t="s">
        <v>4</v>
      </c>
      <c r="F183" s="151">
        <v>1970</v>
      </c>
      <c r="G183" s="161" t="s">
        <v>186</v>
      </c>
      <c r="H183" s="5" t="str">
        <f t="shared" si="6"/>
        <v>G</v>
      </c>
      <c r="I183" s="5">
        <f>COUNTIF($F$6:$H183,$H183)</f>
        <v>14</v>
      </c>
      <c r="J183" s="168">
        <v>0.07496527777777778</v>
      </c>
    </row>
    <row r="184" spans="1:10" ht="15" customHeight="1" hidden="1">
      <c r="A184" s="123">
        <v>181</v>
      </c>
      <c r="B184" s="16">
        <v>12</v>
      </c>
      <c r="C184" s="146" t="s">
        <v>174</v>
      </c>
      <c r="D184" s="21" t="s">
        <v>32</v>
      </c>
      <c r="E184" s="1" t="s">
        <v>4</v>
      </c>
      <c r="F184" s="151">
        <v>1975</v>
      </c>
      <c r="G184" s="161" t="s">
        <v>156</v>
      </c>
      <c r="H184" s="5" t="str">
        <f t="shared" si="6"/>
        <v>G</v>
      </c>
      <c r="I184" s="5">
        <f>COUNTIF($F$6:$H184,$H184)</f>
        <v>15</v>
      </c>
      <c r="J184" s="168">
        <v>0.08356481481481481</v>
      </c>
    </row>
    <row r="185" spans="1:10" ht="15" customHeight="1">
      <c r="A185" s="123"/>
      <c r="B185" s="16"/>
      <c r="C185" s="146"/>
      <c r="D185" s="21"/>
      <c r="E185" s="1"/>
      <c r="F185" s="151"/>
      <c r="G185" s="161"/>
      <c r="H185" s="5"/>
      <c r="I185" s="5"/>
      <c r="J185" s="168"/>
    </row>
    <row r="186" spans="1:10" s="7" customFormat="1" ht="15" customHeight="1">
      <c r="A186" s="181">
        <v>1</v>
      </c>
      <c r="B186" s="181">
        <v>62</v>
      </c>
      <c r="C186" s="229" t="s">
        <v>167</v>
      </c>
      <c r="D186" s="184" t="s">
        <v>32</v>
      </c>
      <c r="E186" s="19" t="s">
        <v>4</v>
      </c>
      <c r="F186" s="188">
        <v>1963</v>
      </c>
      <c r="G186" s="189" t="s">
        <v>168</v>
      </c>
      <c r="H186" s="182" t="str">
        <f aca="true" t="shared" si="7" ref="H186:H194">IF($E186="m",IF($F$1-$F186&gt;18,IF($F$1-$F186&lt;40,"A",IF($F$1-$F186&gt;49,IF($F$1-$F186&gt;59,IF($F$1-$F186&gt;69,"E","D"),"C"),"B")),"JM"),IF($F$1-$F186&gt;18,IF($F$1-$F186&lt;40,"F",IF($F$1-$F186&lt;50,"G","H")),"JŽ"))</f>
        <v>H</v>
      </c>
      <c r="I186" s="182">
        <f>COUNTIF($F$6:$H186,$H186)</f>
        <v>1</v>
      </c>
      <c r="J186" s="186">
        <v>0.054178240740740735</v>
      </c>
    </row>
    <row r="187" spans="1:10" s="28" customFormat="1" ht="15" customHeight="1">
      <c r="A187" s="106">
        <v>2</v>
      </c>
      <c r="B187" s="106">
        <v>45</v>
      </c>
      <c r="C187" s="231" t="s">
        <v>89</v>
      </c>
      <c r="D187" s="193" t="s">
        <v>32</v>
      </c>
      <c r="E187" s="18" t="s">
        <v>4</v>
      </c>
      <c r="F187" s="197">
        <v>1958</v>
      </c>
      <c r="G187" s="198" t="s">
        <v>144</v>
      </c>
      <c r="H187" s="191" t="str">
        <f t="shared" si="7"/>
        <v>H</v>
      </c>
      <c r="I187" s="191">
        <f>COUNTIF($F$6:$H187,$H187)</f>
        <v>2</v>
      </c>
      <c r="J187" s="195">
        <v>0.05517361111111111</v>
      </c>
    </row>
    <row r="188" spans="1:10" s="100" customFormat="1" ht="15" customHeight="1">
      <c r="A188" s="103">
        <v>3</v>
      </c>
      <c r="B188" s="103">
        <v>80</v>
      </c>
      <c r="C188" s="233" t="s">
        <v>163</v>
      </c>
      <c r="D188" s="201" t="s">
        <v>32</v>
      </c>
      <c r="E188" s="17" t="s">
        <v>4</v>
      </c>
      <c r="F188" s="202">
        <v>1968</v>
      </c>
      <c r="G188" s="203" t="s">
        <v>12</v>
      </c>
      <c r="H188" s="199" t="str">
        <f t="shared" si="7"/>
        <v>H</v>
      </c>
      <c r="I188" s="199">
        <f>COUNTIF($F$6:$H188,$H188)</f>
        <v>3</v>
      </c>
      <c r="J188" s="204">
        <v>0.05604166666666666</v>
      </c>
    </row>
    <row r="189" spans="1:10" ht="15" customHeight="1">
      <c r="A189" s="123">
        <v>4</v>
      </c>
      <c r="B189" s="16">
        <v>55</v>
      </c>
      <c r="C189" s="146" t="s">
        <v>54</v>
      </c>
      <c r="D189" s="21" t="s">
        <v>32</v>
      </c>
      <c r="E189" s="1" t="s">
        <v>4</v>
      </c>
      <c r="F189" s="151">
        <v>1957</v>
      </c>
      <c r="G189" s="161" t="s">
        <v>170</v>
      </c>
      <c r="H189" s="5" t="str">
        <f t="shared" si="7"/>
        <v>H</v>
      </c>
      <c r="I189" s="5">
        <f>COUNTIF($F$6:$H189,$H189)</f>
        <v>4</v>
      </c>
      <c r="J189" s="168">
        <v>0.0569675925925926</v>
      </c>
    </row>
    <row r="190" spans="1:10" ht="15" customHeight="1" hidden="1">
      <c r="A190" s="16">
        <v>140</v>
      </c>
      <c r="B190" s="16">
        <v>92</v>
      </c>
      <c r="C190" s="146" t="s">
        <v>101</v>
      </c>
      <c r="D190" s="21" t="s">
        <v>32</v>
      </c>
      <c r="E190" s="1" t="s">
        <v>4</v>
      </c>
      <c r="F190" s="151">
        <v>1967</v>
      </c>
      <c r="G190" s="161" t="s">
        <v>93</v>
      </c>
      <c r="H190" s="5" t="str">
        <f t="shared" si="7"/>
        <v>H</v>
      </c>
      <c r="I190" s="5">
        <f>COUNTIF($F$6:$H190,$H190)</f>
        <v>5</v>
      </c>
      <c r="J190" s="172">
        <v>0.061203703703703705</v>
      </c>
    </row>
    <row r="191" spans="1:10" ht="15" customHeight="1" hidden="1">
      <c r="A191" s="123">
        <v>161</v>
      </c>
      <c r="B191" s="123">
        <v>91</v>
      </c>
      <c r="C191" s="146" t="s">
        <v>180</v>
      </c>
      <c r="D191" s="170" t="s">
        <v>32</v>
      </c>
      <c r="E191" s="44" t="s">
        <v>4</v>
      </c>
      <c r="F191" s="151">
        <v>1967</v>
      </c>
      <c r="G191" s="161" t="s">
        <v>93</v>
      </c>
      <c r="H191" s="171" t="str">
        <f t="shared" si="7"/>
        <v>H</v>
      </c>
      <c r="I191" s="171">
        <f>COUNTIF($F$6:$H191,$H191)</f>
        <v>6</v>
      </c>
      <c r="J191" s="173">
        <v>0.06578703703703703</v>
      </c>
    </row>
    <row r="192" spans="1:10" ht="15" customHeight="1" hidden="1">
      <c r="A192" s="16">
        <v>162</v>
      </c>
      <c r="B192" s="16">
        <v>105</v>
      </c>
      <c r="C192" s="146" t="s">
        <v>200</v>
      </c>
      <c r="D192" s="21" t="s">
        <v>32</v>
      </c>
      <c r="E192" s="1" t="s">
        <v>4</v>
      </c>
      <c r="F192" s="151">
        <v>1961</v>
      </c>
      <c r="G192" s="161" t="s">
        <v>201</v>
      </c>
      <c r="H192" s="5" t="str">
        <f t="shared" si="7"/>
        <v>H</v>
      </c>
      <c r="I192" s="5">
        <f>COUNTIF($F$6:$H192,$H192)</f>
        <v>7</v>
      </c>
      <c r="J192" s="168">
        <v>0.06607638888888889</v>
      </c>
    </row>
    <row r="193" spans="1:10" ht="15" customHeight="1" hidden="1">
      <c r="A193" s="123">
        <v>167</v>
      </c>
      <c r="B193" s="16">
        <v>186</v>
      </c>
      <c r="C193" s="146" t="s">
        <v>230</v>
      </c>
      <c r="D193" s="21" t="s">
        <v>32</v>
      </c>
      <c r="E193" s="1" t="s">
        <v>4</v>
      </c>
      <c r="F193" s="151">
        <v>1965</v>
      </c>
      <c r="G193" s="161" t="s">
        <v>108</v>
      </c>
      <c r="H193" s="5" t="str">
        <f t="shared" si="7"/>
        <v>H</v>
      </c>
      <c r="I193" s="5">
        <f>COUNTIF($F$6:$H193,$H193)</f>
        <v>8</v>
      </c>
      <c r="J193" s="168">
        <v>0.06777777777777778</v>
      </c>
    </row>
    <row r="194" spans="1:10" s="85" customFormat="1" ht="15" customHeight="1" hidden="1">
      <c r="A194" s="123">
        <v>183</v>
      </c>
      <c r="B194" s="16">
        <v>104</v>
      </c>
      <c r="C194" s="146" t="s">
        <v>199</v>
      </c>
      <c r="D194" s="21" t="s">
        <v>32</v>
      </c>
      <c r="E194" s="1" t="s">
        <v>4</v>
      </c>
      <c r="F194" s="151">
        <v>1963</v>
      </c>
      <c r="G194" s="161" t="s">
        <v>14</v>
      </c>
      <c r="H194" s="5" t="str">
        <f t="shared" si="7"/>
        <v>H</v>
      </c>
      <c r="I194" s="5">
        <f>COUNTIF($F$6:$H194,$H194)</f>
        <v>9</v>
      </c>
      <c r="J194" s="168">
        <v>0.09010416666666667</v>
      </c>
    </row>
    <row r="195" spans="1:10" s="70" customFormat="1" ht="21" customHeight="1">
      <c r="A195" s="155" t="s">
        <v>121</v>
      </c>
      <c r="B195" s="155"/>
      <c r="C195" s="226"/>
      <c r="D195" s="227"/>
      <c r="E195" s="98"/>
      <c r="F195" s="175"/>
      <c r="G195" s="176"/>
      <c r="H195" s="175"/>
      <c r="I195" s="175"/>
      <c r="J195" s="228"/>
    </row>
    <row r="196" spans="1:10" ht="22.5" customHeight="1">
      <c r="A196" s="87"/>
      <c r="B196" s="87"/>
      <c r="C196" s="110"/>
      <c r="D196" s="79"/>
      <c r="E196" s="3"/>
      <c r="F196" s="81"/>
      <c r="G196" s="159"/>
      <c r="H196" s="81"/>
      <c r="I196" s="81"/>
      <c r="J196" s="169"/>
    </row>
    <row r="197" spans="1:10" ht="24">
      <c r="A197" s="89" t="s">
        <v>25</v>
      </c>
      <c r="B197" s="89" t="s">
        <v>8</v>
      </c>
      <c r="C197" s="166" t="s">
        <v>33</v>
      </c>
      <c r="D197" s="21" t="s">
        <v>31</v>
      </c>
      <c r="E197" s="1" t="s">
        <v>5</v>
      </c>
      <c r="F197" s="91" t="s">
        <v>22</v>
      </c>
      <c r="G197" s="160" t="s">
        <v>1</v>
      </c>
      <c r="H197" s="5" t="s">
        <v>7</v>
      </c>
      <c r="I197" s="91" t="s">
        <v>26</v>
      </c>
      <c r="J197" s="16" t="s">
        <v>2</v>
      </c>
    </row>
    <row r="198" spans="1:10" s="7" customFormat="1" ht="15" customHeight="1">
      <c r="A198" s="181">
        <v>1</v>
      </c>
      <c r="B198" s="181">
        <v>5</v>
      </c>
      <c r="C198" s="230" t="s">
        <v>256</v>
      </c>
      <c r="D198" s="184" t="s">
        <v>32</v>
      </c>
      <c r="E198" s="19" t="s">
        <v>3</v>
      </c>
      <c r="F198" s="182">
        <v>1942</v>
      </c>
      <c r="G198" s="185" t="s">
        <v>257</v>
      </c>
      <c r="H198" s="182" t="str">
        <f aca="true" t="shared" si="8" ref="H198:H203">IF($E198="m",IF($F$1-$F198&gt;18,IF($F$1-$F198&lt;40,"A",IF($F$1-$F198&gt;49,IF($F$1-$F198&gt;59,IF($F$1-$F198&gt;69,"E","D"),"C"),"B")),"JM"),IF($F$1-$F198&gt;18,IF($F$1-$F198&lt;40,"F",IF($F$1-$F198&lt;50,"G","H")),"JŽ"))</f>
        <v>E</v>
      </c>
      <c r="I198" s="182">
        <f>COUNTIF($F$6:$H198,$H198)</f>
        <v>2</v>
      </c>
      <c r="J198" s="186">
        <v>0.02957175925925926</v>
      </c>
    </row>
    <row r="199" spans="1:10" s="28" customFormat="1" ht="15" customHeight="1">
      <c r="A199" s="106">
        <v>2</v>
      </c>
      <c r="B199" s="106">
        <v>14</v>
      </c>
      <c r="C199" s="232" t="s">
        <v>66</v>
      </c>
      <c r="D199" s="193" t="s">
        <v>32</v>
      </c>
      <c r="E199" s="18" t="s">
        <v>3</v>
      </c>
      <c r="F199" s="191">
        <v>1945</v>
      </c>
      <c r="G199" s="194" t="s">
        <v>34</v>
      </c>
      <c r="H199" s="191" t="str">
        <f t="shared" si="8"/>
        <v>E</v>
      </c>
      <c r="I199" s="191">
        <f>COUNTIF($F$6:$H199,$H199)</f>
        <v>3</v>
      </c>
      <c r="J199" s="195">
        <v>0.031655092592592596</v>
      </c>
    </row>
    <row r="200" spans="1:10" s="100" customFormat="1" ht="15" customHeight="1">
      <c r="A200" s="103">
        <v>3</v>
      </c>
      <c r="B200" s="103">
        <v>77</v>
      </c>
      <c r="C200" s="233" t="s">
        <v>237</v>
      </c>
      <c r="D200" s="201" t="s">
        <v>32</v>
      </c>
      <c r="E200" s="17" t="s">
        <v>3</v>
      </c>
      <c r="F200" s="202">
        <v>1948</v>
      </c>
      <c r="G200" s="203" t="s">
        <v>249</v>
      </c>
      <c r="H200" s="199" t="str">
        <f t="shared" si="8"/>
        <v>E</v>
      </c>
      <c r="I200" s="199">
        <f>COUNTIF($F$6:$H200,$H200)</f>
        <v>4</v>
      </c>
      <c r="J200" s="204">
        <v>0.03378472222222222</v>
      </c>
    </row>
    <row r="201" spans="1:10" s="85" customFormat="1" ht="15" customHeight="1">
      <c r="A201" s="16">
        <v>4</v>
      </c>
      <c r="B201" s="16">
        <v>86</v>
      </c>
      <c r="C201" s="166" t="s">
        <v>65</v>
      </c>
      <c r="D201" s="21" t="s">
        <v>32</v>
      </c>
      <c r="E201" s="1" t="s">
        <v>3</v>
      </c>
      <c r="F201" s="5">
        <v>1942</v>
      </c>
      <c r="G201" s="160" t="s">
        <v>11</v>
      </c>
      <c r="H201" s="5" t="str">
        <f t="shared" si="8"/>
        <v>E</v>
      </c>
      <c r="I201" s="5">
        <f>COUNTIF($F$6:$H201,$H201)</f>
        <v>5</v>
      </c>
      <c r="J201" s="168">
        <v>0.037905092592592594</v>
      </c>
    </row>
    <row r="202" spans="1:10" s="85" customFormat="1" ht="15" customHeight="1" hidden="1">
      <c r="A202" s="16">
        <v>5</v>
      </c>
      <c r="B202" s="16">
        <v>87</v>
      </c>
      <c r="C202" s="166" t="s">
        <v>295</v>
      </c>
      <c r="D202" s="21" t="s">
        <v>32</v>
      </c>
      <c r="E202" s="1" t="s">
        <v>3</v>
      </c>
      <c r="F202" s="5">
        <v>1947</v>
      </c>
      <c r="G202" s="160" t="s">
        <v>294</v>
      </c>
      <c r="H202" s="5" t="str">
        <f t="shared" si="8"/>
        <v>E</v>
      </c>
      <c r="I202" s="5">
        <f>COUNTIF($F$6:$H202,$H202)</f>
        <v>6</v>
      </c>
      <c r="J202" s="168">
        <v>0.03804398148148148</v>
      </c>
    </row>
    <row r="203" spans="1:10" ht="15" customHeight="1" hidden="1">
      <c r="A203" s="16">
        <v>6</v>
      </c>
      <c r="B203" s="16">
        <v>108</v>
      </c>
      <c r="C203" s="166" t="s">
        <v>160</v>
      </c>
      <c r="D203" s="21" t="s">
        <v>32</v>
      </c>
      <c r="E203" s="1" t="s">
        <v>3</v>
      </c>
      <c r="F203" s="5">
        <v>1946</v>
      </c>
      <c r="G203" s="160" t="s">
        <v>294</v>
      </c>
      <c r="H203" s="5" t="str">
        <f t="shared" si="8"/>
        <v>E</v>
      </c>
      <c r="I203" s="5">
        <f>COUNTIF($F$6:$H203,$H203)</f>
        <v>7</v>
      </c>
      <c r="J203" s="168">
        <v>0.059537037037037034</v>
      </c>
    </row>
    <row r="204" spans="1:10" s="77" customFormat="1" ht="12">
      <c r="A204" s="164"/>
      <c r="B204" s="153"/>
      <c r="C204" s="164"/>
      <c r="D204" s="164"/>
      <c r="E204" s="164"/>
      <c r="F204" s="78"/>
      <c r="G204" s="158"/>
      <c r="H204" s="78"/>
      <c r="I204" s="78"/>
      <c r="J204" s="74"/>
    </row>
    <row r="205" spans="1:3" ht="15.75" customHeight="1">
      <c r="A205" s="244" t="s">
        <v>355</v>
      </c>
      <c r="B205" s="244"/>
      <c r="C205" s="244"/>
    </row>
    <row r="206" spans="1:10" ht="15" customHeight="1">
      <c r="A206" s="16">
        <v>1</v>
      </c>
      <c r="B206" s="16">
        <v>113</v>
      </c>
      <c r="C206" s="146" t="s">
        <v>240</v>
      </c>
      <c r="D206" s="21" t="s">
        <v>32</v>
      </c>
      <c r="E206" s="1" t="s">
        <v>3</v>
      </c>
      <c r="F206" s="151">
        <v>1955</v>
      </c>
      <c r="G206" s="161" t="s">
        <v>239</v>
      </c>
      <c r="H206" s="5" t="str">
        <f>IF($E206="m",IF($F$1-$F206&gt;18,IF($F$1-$F206&lt;40,"A",IF($F$1-$F206&gt;49,IF($F$1-$F206&gt;59,IF($F$1-$F206&gt;69,"E","D"),"C"),"B")),"JM"),IF($F$1-$F206&gt;18,IF($F$1-$F206&lt;40,"F",IF($F$1-$F206&lt;50,"G","H")),"JŽ"))</f>
        <v>D</v>
      </c>
      <c r="I206" s="5">
        <f>COUNTIF($F$6:$H206,$H206)</f>
        <v>19</v>
      </c>
      <c r="J206" s="168">
        <v>0.033796296296296297</v>
      </c>
    </row>
    <row r="208" spans="1:10" s="77" customFormat="1" ht="12">
      <c r="A208" s="110" t="s">
        <v>30</v>
      </c>
      <c r="B208" s="94"/>
      <c r="C208" s="110"/>
      <c r="D208" s="79"/>
      <c r="E208" s="81"/>
      <c r="F208" s="81"/>
      <c r="G208" s="159"/>
      <c r="H208" s="81"/>
      <c r="I208" s="81"/>
      <c r="J208" s="169"/>
    </row>
    <row r="209" spans="1:10" s="77" customFormat="1" ht="12">
      <c r="A209" s="238" t="s">
        <v>17</v>
      </c>
      <c r="B209" s="238"/>
      <c r="C209" s="238"/>
      <c r="D209" s="238"/>
      <c r="E209" s="238"/>
      <c r="F209" s="78"/>
      <c r="G209" s="158"/>
      <c r="H209" s="78"/>
      <c r="I209" s="78"/>
      <c r="J209" s="74"/>
    </row>
  </sheetData>
  <sheetProtection/>
  <mergeCells count="5">
    <mergeCell ref="A2:J2"/>
    <mergeCell ref="A3:J3"/>
    <mergeCell ref="A4:B4"/>
    <mergeCell ref="A205:C205"/>
    <mergeCell ref="A209:E209"/>
  </mergeCells>
  <printOptions/>
  <pageMargins left="0.7086614173228347" right="0.7086614173228347" top="0.3937007874015748" bottom="0.3937007874015748" header="0.31496062992125984" footer="0.31496062992125984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34"/>
  <sheetViews>
    <sheetView zoomScalePageLayoutView="0" workbookViewId="0" topLeftCell="A1">
      <selection activeCell="O10" sqref="O10"/>
    </sheetView>
  </sheetViews>
  <sheetFormatPr defaultColWidth="8.8515625" defaultRowHeight="12.75"/>
  <cols>
    <col min="1" max="1" width="5.28125" style="92" customWidth="1"/>
    <col min="2" max="2" width="6.57421875" style="111" customWidth="1"/>
    <col min="3" max="3" width="18.421875" style="112" customWidth="1"/>
    <col min="4" max="4" width="4.57421875" style="92" customWidth="1"/>
    <col min="5" max="5" width="9.140625" style="113" customWidth="1"/>
    <col min="6" max="6" width="19.00390625" style="114" customWidth="1"/>
    <col min="7" max="7" width="6.00390625" style="92" hidden="1" customWidth="1"/>
    <col min="8" max="8" width="5.28125" style="92" hidden="1" customWidth="1"/>
    <col min="9" max="9" width="13.421875" style="92" customWidth="1"/>
    <col min="10" max="16384" width="8.8515625" style="115" customWidth="1"/>
  </cols>
  <sheetData>
    <row r="1" spans="4:5" ht="3" customHeight="1" thickBot="1">
      <c r="D1" s="92" t="s">
        <v>6</v>
      </c>
      <c r="E1" s="113">
        <v>2017</v>
      </c>
    </row>
    <row r="2" spans="1:10" s="156" customFormat="1" ht="30" customHeight="1" thickBot="1">
      <c r="A2" s="239" t="s">
        <v>124</v>
      </c>
      <c r="B2" s="240"/>
      <c r="C2" s="240"/>
      <c r="D2" s="240"/>
      <c r="E2" s="240"/>
      <c r="F2" s="240"/>
      <c r="G2" s="240"/>
      <c r="H2" s="240"/>
      <c r="I2" s="240"/>
      <c r="J2" s="241"/>
    </row>
    <row r="3" spans="1:10" ht="19.5" customHeight="1">
      <c r="A3" s="248" t="s">
        <v>125</v>
      </c>
      <c r="B3" s="248"/>
      <c r="C3" s="248"/>
      <c r="D3" s="248"/>
      <c r="E3" s="248"/>
      <c r="F3" s="248"/>
      <c r="G3" s="248"/>
      <c r="H3" s="248"/>
      <c r="I3" s="248"/>
      <c r="J3" s="140"/>
    </row>
    <row r="4" spans="1:9" s="121" customFormat="1" ht="17.25" customHeight="1">
      <c r="A4" s="117" t="s">
        <v>24</v>
      </c>
      <c r="B4" s="118"/>
      <c r="C4" s="118"/>
      <c r="D4" s="119"/>
      <c r="E4" s="120"/>
      <c r="F4" s="120"/>
      <c r="G4" s="119"/>
      <c r="H4" s="119"/>
      <c r="I4" s="120"/>
    </row>
    <row r="5" spans="1:9" ht="23.25" customHeight="1">
      <c r="A5" s="247" t="s">
        <v>37</v>
      </c>
      <c r="B5" s="247"/>
      <c r="C5" s="137"/>
      <c r="D5" s="46"/>
      <c r="E5" s="128"/>
      <c r="F5" s="128"/>
      <c r="G5" s="46"/>
      <c r="H5" s="46"/>
      <c r="I5" s="140"/>
    </row>
    <row r="6" spans="1:9" s="116" customFormat="1" ht="38.25">
      <c r="A6" s="130" t="s">
        <v>25</v>
      </c>
      <c r="B6" s="131" t="s">
        <v>8</v>
      </c>
      <c r="C6" s="132" t="s">
        <v>0</v>
      </c>
      <c r="D6" s="43" t="s">
        <v>5</v>
      </c>
      <c r="E6" s="130" t="s">
        <v>22</v>
      </c>
      <c r="F6" s="133" t="s">
        <v>1</v>
      </c>
      <c r="G6" s="43" t="s">
        <v>7</v>
      </c>
      <c r="H6" s="130" t="s">
        <v>9</v>
      </c>
      <c r="I6" s="43" t="s">
        <v>2</v>
      </c>
    </row>
    <row r="7" spans="1:9" s="7" customFormat="1" ht="15" customHeight="1">
      <c r="A7" s="207">
        <v>1</v>
      </c>
      <c r="B7" s="208">
        <v>222</v>
      </c>
      <c r="C7" s="209" t="s">
        <v>348</v>
      </c>
      <c r="D7" s="210" t="s">
        <v>3</v>
      </c>
      <c r="E7" s="208">
        <v>1983</v>
      </c>
      <c r="F7" s="211" t="s">
        <v>16</v>
      </c>
      <c r="G7" s="210"/>
      <c r="H7" s="210"/>
      <c r="I7" s="212">
        <v>0.01199074074074074</v>
      </c>
    </row>
    <row r="8" spans="1:9" s="28" customFormat="1" ht="15" customHeight="1">
      <c r="A8" s="213">
        <v>2</v>
      </c>
      <c r="B8" s="106">
        <v>217</v>
      </c>
      <c r="C8" s="107" t="s">
        <v>318</v>
      </c>
      <c r="D8" s="18" t="s">
        <v>3</v>
      </c>
      <c r="E8" s="106">
        <v>2000</v>
      </c>
      <c r="F8" s="108" t="s">
        <v>67</v>
      </c>
      <c r="G8" s="18"/>
      <c r="H8" s="18"/>
      <c r="I8" s="109">
        <v>0.012002314814814815</v>
      </c>
    </row>
    <row r="9" spans="1:9" s="100" customFormat="1" ht="15" customHeight="1">
      <c r="A9" s="206">
        <v>3</v>
      </c>
      <c r="B9" s="103">
        <v>214</v>
      </c>
      <c r="C9" s="102" t="s">
        <v>305</v>
      </c>
      <c r="D9" s="17" t="s">
        <v>3</v>
      </c>
      <c r="E9" s="103">
        <v>2003</v>
      </c>
      <c r="F9" s="205" t="s">
        <v>306</v>
      </c>
      <c r="G9" s="17"/>
      <c r="H9" s="17"/>
      <c r="I9" s="105">
        <v>0.012974537037037036</v>
      </c>
    </row>
    <row r="10" spans="1:9" ht="15" customHeight="1">
      <c r="A10" s="122">
        <v>4</v>
      </c>
      <c r="B10" s="123">
        <v>213</v>
      </c>
      <c r="C10" s="20" t="s">
        <v>299</v>
      </c>
      <c r="D10" s="44" t="s">
        <v>3</v>
      </c>
      <c r="E10" s="123">
        <v>2002</v>
      </c>
      <c r="F10" s="124" t="s">
        <v>300</v>
      </c>
      <c r="G10" s="44"/>
      <c r="H10" s="44"/>
      <c r="I10" s="125">
        <v>0.014363425925925925</v>
      </c>
    </row>
    <row r="11" spans="1:9" ht="15" customHeight="1">
      <c r="A11" s="149">
        <v>5</v>
      </c>
      <c r="B11" s="123">
        <v>205</v>
      </c>
      <c r="C11" s="20" t="s">
        <v>269</v>
      </c>
      <c r="D11" s="44" t="s">
        <v>3</v>
      </c>
      <c r="E11" s="123">
        <v>2007</v>
      </c>
      <c r="F11" s="124" t="s">
        <v>23</v>
      </c>
      <c r="G11" s="44"/>
      <c r="H11" s="44"/>
      <c r="I11" s="125">
        <v>0.015729166666666666</v>
      </c>
    </row>
    <row r="12" spans="1:9" ht="15" customHeight="1">
      <c r="A12" s="122">
        <v>6</v>
      </c>
      <c r="B12" s="123">
        <v>219</v>
      </c>
      <c r="C12" s="20" t="s">
        <v>344</v>
      </c>
      <c r="D12" s="44" t="s">
        <v>3</v>
      </c>
      <c r="E12" s="123">
        <v>1955</v>
      </c>
      <c r="F12" s="124" t="s">
        <v>173</v>
      </c>
      <c r="G12" s="44"/>
      <c r="H12" s="44"/>
      <c r="I12" s="125">
        <v>0.015868055555555555</v>
      </c>
    </row>
    <row r="13" spans="1:10" ht="15" customHeight="1">
      <c r="A13" s="149">
        <v>7</v>
      </c>
      <c r="B13" s="123">
        <v>200</v>
      </c>
      <c r="C13" s="20" t="s">
        <v>261</v>
      </c>
      <c r="D13" s="44" t="s">
        <v>3</v>
      </c>
      <c r="E13" s="123">
        <v>1953</v>
      </c>
      <c r="F13" s="124" t="s">
        <v>11</v>
      </c>
      <c r="G13" s="44"/>
      <c r="H13" s="44"/>
      <c r="I13" s="125">
        <v>0.017962962962962962</v>
      </c>
      <c r="J13" s="140"/>
    </row>
    <row r="14" spans="1:10" ht="15" customHeight="1">
      <c r="A14" s="122">
        <v>8</v>
      </c>
      <c r="B14" s="123">
        <v>211</v>
      </c>
      <c r="C14" s="20" t="s">
        <v>116</v>
      </c>
      <c r="D14" s="44" t="s">
        <v>3</v>
      </c>
      <c r="E14" s="123">
        <v>1996</v>
      </c>
      <c r="F14" s="124" t="s">
        <v>16</v>
      </c>
      <c r="G14" s="44" t="str">
        <f>IF($D14="m",IF($E$1-$E14&gt;18,IF($E$1-$E14&lt;40,"A",IF($E$1-$E14&gt;49,IF($E$1-$E14&gt;59,IF($E$1-$E14&gt;69,"E","D"),"C"),"B")),"JM"),IF($E$1-$E14&gt;18,IF($E$1-$E14&lt;40,"F",IF($E$1-$E14&lt;50,"G","H")),"JŽ"))</f>
        <v>A</v>
      </c>
      <c r="H14" s="44">
        <f>COUNTIF($E$6:$G14,$G14)</f>
        <v>1</v>
      </c>
      <c r="I14" s="125">
        <v>0.01861111111111111</v>
      </c>
      <c r="J14" s="88"/>
    </row>
    <row r="15" spans="1:10" ht="15" customHeight="1">
      <c r="A15" s="149">
        <v>9</v>
      </c>
      <c r="B15" s="123">
        <v>206</v>
      </c>
      <c r="C15" s="20" t="s">
        <v>272</v>
      </c>
      <c r="D15" s="44" t="s">
        <v>3</v>
      </c>
      <c r="E15" s="123">
        <v>2002</v>
      </c>
      <c r="F15" s="150" t="s">
        <v>353</v>
      </c>
      <c r="G15" s="44"/>
      <c r="H15" s="44"/>
      <c r="I15" s="125" t="s">
        <v>122</v>
      </c>
      <c r="J15" s="140"/>
    </row>
    <row r="16" spans="1:9" ht="29.25" customHeight="1">
      <c r="A16" s="246" t="s">
        <v>36</v>
      </c>
      <c r="B16" s="246"/>
      <c r="C16" s="126"/>
      <c r="D16" s="46"/>
      <c r="E16" s="127"/>
      <c r="F16" s="128"/>
      <c r="G16" s="46"/>
      <c r="H16" s="46"/>
      <c r="I16" s="129"/>
    </row>
    <row r="17" spans="1:9" s="116" customFormat="1" ht="27.75" customHeight="1">
      <c r="A17" s="130" t="s">
        <v>25</v>
      </c>
      <c r="B17" s="131" t="s">
        <v>8</v>
      </c>
      <c r="C17" s="132" t="s">
        <v>0</v>
      </c>
      <c r="D17" s="43" t="s">
        <v>5</v>
      </c>
      <c r="E17" s="130" t="s">
        <v>22</v>
      </c>
      <c r="F17" s="133" t="s">
        <v>1</v>
      </c>
      <c r="G17" s="43" t="s">
        <v>7</v>
      </c>
      <c r="H17" s="130" t="s">
        <v>9</v>
      </c>
      <c r="I17" s="43" t="s">
        <v>2</v>
      </c>
    </row>
    <row r="18" spans="1:9" s="7" customFormat="1" ht="14.25" customHeight="1">
      <c r="A18" s="214">
        <v>1</v>
      </c>
      <c r="B18" s="181">
        <v>221</v>
      </c>
      <c r="C18" s="183" t="s">
        <v>346</v>
      </c>
      <c r="D18" s="19" t="s">
        <v>4</v>
      </c>
      <c r="E18" s="181">
        <v>1984</v>
      </c>
      <c r="F18" s="215" t="s">
        <v>114</v>
      </c>
      <c r="G18" s="19" t="str">
        <f>IF($D18="m",IF($E$1-$E18&gt;18,IF($E$1-$E18&lt;40,"A",IF($E$1-$E18&gt;49,IF($E$1-$E18&gt;59,IF($E$1-$E18&gt;69,"E","D"),"C"),"B")),"JM"),IF($E$1-$E18&gt;18,IF($E$1-$E18&lt;40,"F",IF($E$1-$E18&lt;50,"G","H")),"JŽ"))</f>
        <v>F</v>
      </c>
      <c r="H18" s="19"/>
      <c r="I18" s="216">
        <v>0.013703703703703704</v>
      </c>
    </row>
    <row r="19" spans="1:9" s="28" customFormat="1" ht="15" customHeight="1">
      <c r="A19" s="213">
        <v>2</v>
      </c>
      <c r="B19" s="106">
        <v>203</v>
      </c>
      <c r="C19" s="107" t="s">
        <v>267</v>
      </c>
      <c r="D19" s="18" t="s">
        <v>4</v>
      </c>
      <c r="E19" s="106">
        <v>1986</v>
      </c>
      <c r="F19" s="108" t="s">
        <v>23</v>
      </c>
      <c r="G19" s="18"/>
      <c r="H19" s="18"/>
      <c r="I19" s="109">
        <v>0.015520833333333333</v>
      </c>
    </row>
    <row r="20" spans="1:9" s="100" customFormat="1" ht="15" customHeight="1">
      <c r="A20" s="104">
        <v>3</v>
      </c>
      <c r="B20" s="103">
        <v>202</v>
      </c>
      <c r="C20" s="102" t="s">
        <v>266</v>
      </c>
      <c r="D20" s="17" t="s">
        <v>4</v>
      </c>
      <c r="E20" s="103">
        <v>1998</v>
      </c>
      <c r="F20" s="205" t="s">
        <v>23</v>
      </c>
      <c r="G20" s="17"/>
      <c r="H20" s="17"/>
      <c r="I20" s="105">
        <v>0.015601851851851851</v>
      </c>
    </row>
    <row r="21" spans="1:9" ht="15" customHeight="1">
      <c r="A21" s="122">
        <v>4</v>
      </c>
      <c r="B21" s="123">
        <v>204</v>
      </c>
      <c r="C21" s="126" t="s">
        <v>268</v>
      </c>
      <c r="D21" s="44" t="s">
        <v>4</v>
      </c>
      <c r="E21" s="123">
        <v>1987</v>
      </c>
      <c r="F21" s="124" t="s">
        <v>23</v>
      </c>
      <c r="G21" s="44"/>
      <c r="H21" s="44"/>
      <c r="I21" s="125">
        <v>0.01601851851851852</v>
      </c>
    </row>
    <row r="22" spans="1:9" ht="15" customHeight="1">
      <c r="A22" s="122">
        <v>5</v>
      </c>
      <c r="B22" s="123">
        <v>215</v>
      </c>
      <c r="C22" s="20" t="s">
        <v>315</v>
      </c>
      <c r="D22" s="44" t="s">
        <v>4</v>
      </c>
      <c r="E22" s="123">
        <v>1985</v>
      </c>
      <c r="F22" s="124" t="s">
        <v>316</v>
      </c>
      <c r="G22" s="44" t="str">
        <f>IF($D22="m",IF($E$1-$E22&gt;18,IF($E$1-$E22&lt;40,"A",IF($E$1-$E22&gt;49,IF($E$1-$E22&gt;59,IF($E$1-$E22&gt;69,"E","D"),"C"),"B")),"JM"),IF($E$1-$E22&gt;18,IF($E$1-$E22&lt;40,"F",IF($E$1-$E22&lt;50,"G","H")),"JŽ"))</f>
        <v>F</v>
      </c>
      <c r="H22" s="44">
        <f>COUNTIF($E$6:$G22,$G22)</f>
        <v>2</v>
      </c>
      <c r="I22" s="125">
        <v>0.016469907407407405</v>
      </c>
    </row>
    <row r="23" spans="1:9" ht="15" customHeight="1">
      <c r="A23" s="122">
        <v>6</v>
      </c>
      <c r="B23" s="134">
        <v>216</v>
      </c>
      <c r="C23" s="83" t="s">
        <v>317</v>
      </c>
      <c r="D23" s="44" t="s">
        <v>4</v>
      </c>
      <c r="E23" s="123">
        <v>1987</v>
      </c>
      <c r="F23" s="124" t="s">
        <v>316</v>
      </c>
      <c r="G23" s="44"/>
      <c r="H23" s="122"/>
      <c r="I23" s="125">
        <v>0.016550925925925924</v>
      </c>
    </row>
    <row r="24" spans="1:9" ht="15" customHeight="1">
      <c r="A24" s="122">
        <v>7</v>
      </c>
      <c r="B24" s="123">
        <v>210</v>
      </c>
      <c r="C24" s="20" t="s">
        <v>291</v>
      </c>
      <c r="D24" s="44" t="s">
        <v>4</v>
      </c>
      <c r="E24" s="123">
        <v>1974</v>
      </c>
      <c r="F24" s="124" t="s">
        <v>23</v>
      </c>
      <c r="G24" s="44"/>
      <c r="H24" s="44"/>
      <c r="I24" s="125">
        <v>0.01664351851851852</v>
      </c>
    </row>
    <row r="25" spans="1:9" ht="15" customHeight="1">
      <c r="A25" s="122">
        <v>8</v>
      </c>
      <c r="B25" s="134">
        <v>220</v>
      </c>
      <c r="C25" s="20" t="s">
        <v>345</v>
      </c>
      <c r="D25" s="44" t="s">
        <v>4</v>
      </c>
      <c r="E25" s="123">
        <v>1982</v>
      </c>
      <c r="F25" s="124" t="s">
        <v>347</v>
      </c>
      <c r="G25" s="44"/>
      <c r="H25" s="122"/>
      <c r="I25" s="125">
        <v>0.01667824074074074</v>
      </c>
    </row>
    <row r="26" spans="1:9" ht="15" customHeight="1">
      <c r="A26" s="122">
        <v>9</v>
      </c>
      <c r="B26" s="123">
        <v>201</v>
      </c>
      <c r="C26" s="20" t="s">
        <v>263</v>
      </c>
      <c r="D26" s="44" t="s">
        <v>4</v>
      </c>
      <c r="E26" s="123">
        <v>1965</v>
      </c>
      <c r="F26" s="124" t="s">
        <v>23</v>
      </c>
      <c r="G26" s="44"/>
      <c r="H26" s="44"/>
      <c r="I26" s="125">
        <v>0.017604166666666667</v>
      </c>
    </row>
    <row r="27" spans="1:9" ht="15" customHeight="1">
      <c r="A27" s="46"/>
      <c r="B27" s="135"/>
      <c r="C27" s="126"/>
      <c r="D27" s="46"/>
      <c r="E27" s="127"/>
      <c r="F27" s="128"/>
      <c r="G27" s="46"/>
      <c r="H27" s="46"/>
      <c r="I27" s="129"/>
    </row>
    <row r="28" spans="1:6" ht="12.75">
      <c r="A28" s="249" t="s">
        <v>354</v>
      </c>
      <c r="B28" s="249"/>
      <c r="C28" s="249"/>
      <c r="E28" s="92"/>
      <c r="F28" s="112"/>
    </row>
    <row r="29" spans="1:9" s="116" customFormat="1" ht="12.75">
      <c r="A29" s="250"/>
      <c r="B29" s="250"/>
      <c r="C29" s="250"/>
      <c r="D29" s="138"/>
      <c r="E29" s="138"/>
      <c r="F29" s="139"/>
      <c r="G29" s="138"/>
      <c r="H29" s="138"/>
      <c r="I29" s="138"/>
    </row>
    <row r="30" spans="1:9" ht="15" customHeight="1">
      <c r="A30" s="122">
        <v>1</v>
      </c>
      <c r="B30" s="16">
        <v>32</v>
      </c>
      <c r="C30" s="148" t="s">
        <v>152</v>
      </c>
      <c r="D30" s="44" t="s">
        <v>3</v>
      </c>
      <c r="E30" s="1">
        <v>1980</v>
      </c>
      <c r="F30" s="146" t="s">
        <v>153</v>
      </c>
      <c r="G30" s="83" t="s">
        <v>153</v>
      </c>
      <c r="H30" s="1" t="e">
        <f>IF($E30="m",IF($F$1-$F30&gt;18,IF($F$1-$F30&lt;40,"A",IF($F$1-$F30&gt;49,IF($F$1-$F30&gt;59,IF($F$1-$F30&gt;69,"E","D"),"C"),"B")),"JM"),IF($F$1-$F30&gt;18,IF($F$1-$F30&lt;40,"F",IF($F$1-$F30&lt;50,"G","H")),"JŽ"))</f>
        <v>#VALUE!</v>
      </c>
      <c r="I30" s="9">
        <v>0.012268518518518519</v>
      </c>
    </row>
    <row r="31" spans="5:7" ht="12.75">
      <c r="E31" s="127"/>
      <c r="F31" s="128"/>
      <c r="G31" s="46"/>
    </row>
    <row r="32" spans="5:7" ht="12.75">
      <c r="E32" s="127"/>
      <c r="F32" s="128"/>
      <c r="G32" s="46"/>
    </row>
    <row r="33" spans="1:9" ht="12.75">
      <c r="A33" s="136" t="s">
        <v>30</v>
      </c>
      <c r="B33" s="137"/>
      <c r="C33" s="137"/>
      <c r="D33" s="135"/>
      <c r="E33" s="135"/>
      <c r="F33" s="128"/>
      <c r="G33" s="46"/>
      <c r="H33" s="46"/>
      <c r="I33" s="129"/>
    </row>
    <row r="34" spans="1:5" ht="12.75">
      <c r="A34" s="245" t="s">
        <v>17</v>
      </c>
      <c r="B34" s="245"/>
      <c r="C34" s="245"/>
      <c r="D34" s="245"/>
      <c r="E34" s="111"/>
    </row>
  </sheetData>
  <sheetProtection/>
  <mergeCells count="6">
    <mergeCell ref="A34:D34"/>
    <mergeCell ref="A2:J2"/>
    <mergeCell ref="A16:B16"/>
    <mergeCell ref="A5:B5"/>
    <mergeCell ref="A3:I3"/>
    <mergeCell ref="A28:C29"/>
  </mergeCells>
  <printOptions/>
  <pageMargins left="0.9448818897637796" right="0.7480314960629921" top="0.984251968503937" bottom="0.984251968503937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23"/>
  <sheetViews>
    <sheetView zoomScalePageLayoutView="0" workbookViewId="0" topLeftCell="A1">
      <selection activeCell="E12" sqref="E12"/>
    </sheetView>
  </sheetViews>
  <sheetFormatPr defaultColWidth="8.8515625" defaultRowHeight="12.75"/>
  <cols>
    <col min="1" max="1" width="5.28125" style="30" customWidth="1"/>
    <col min="2" max="2" width="6.57421875" style="31" customWidth="1"/>
    <col min="3" max="3" width="18.00390625" style="29" customWidth="1"/>
    <col min="4" max="4" width="4.57421875" style="30" customWidth="1"/>
    <col min="5" max="5" width="7.421875" style="32" customWidth="1"/>
    <col min="6" max="6" width="18.421875" style="33" customWidth="1"/>
    <col min="7" max="7" width="6.00390625" style="30" customWidth="1"/>
    <col min="8" max="8" width="5.28125" style="30" hidden="1" customWidth="1"/>
    <col min="9" max="9" width="12.421875" style="30" customWidth="1"/>
    <col min="10" max="10" width="3.57421875" style="29" customWidth="1"/>
    <col min="11" max="16384" width="8.8515625" style="29" customWidth="1"/>
  </cols>
  <sheetData>
    <row r="1" spans="4:5" ht="2.25" customHeight="1" thickBot="1">
      <c r="D1" s="30" t="s">
        <v>6</v>
      </c>
      <c r="E1" s="32">
        <v>2018</v>
      </c>
    </row>
    <row r="2" spans="1:11" ht="30" customHeight="1" thickBot="1">
      <c r="A2" s="252" t="s">
        <v>124</v>
      </c>
      <c r="B2" s="253"/>
      <c r="C2" s="253"/>
      <c r="D2" s="253"/>
      <c r="E2" s="253"/>
      <c r="F2" s="253"/>
      <c r="G2" s="253"/>
      <c r="H2" s="253"/>
      <c r="I2" s="254"/>
      <c r="J2" s="60"/>
      <c r="K2" s="60"/>
    </row>
    <row r="3" spans="1:11" s="62" customFormat="1" ht="19.5" customHeight="1">
      <c r="A3" s="255" t="s">
        <v>125</v>
      </c>
      <c r="B3" s="255"/>
      <c r="C3" s="255"/>
      <c r="D3" s="255"/>
      <c r="E3" s="255"/>
      <c r="F3" s="255"/>
      <c r="G3" s="255"/>
      <c r="H3" s="255"/>
      <c r="I3" s="255"/>
      <c r="J3" s="61"/>
      <c r="K3" s="61"/>
    </row>
    <row r="4" spans="1:9" s="37" customFormat="1" ht="19.5" customHeight="1">
      <c r="A4" s="38" t="s">
        <v>351</v>
      </c>
      <c r="B4" s="38"/>
      <c r="C4" s="39"/>
      <c r="D4" s="35"/>
      <c r="E4" s="36"/>
      <c r="F4" s="36"/>
      <c r="G4" s="35"/>
      <c r="H4" s="35"/>
      <c r="I4" s="36"/>
    </row>
    <row r="5" spans="1:9" s="34" customFormat="1" ht="19.5" customHeight="1">
      <c r="A5" s="256" t="s">
        <v>75</v>
      </c>
      <c r="B5" s="256"/>
      <c r="C5" s="256"/>
      <c r="D5" s="40"/>
      <c r="E5" s="41"/>
      <c r="F5" s="41"/>
      <c r="G5" s="40"/>
      <c r="H5" s="40"/>
      <c r="I5" s="42"/>
    </row>
    <row r="6" spans="1:9" ht="31.5" customHeight="1">
      <c r="A6" s="63" t="s">
        <v>25</v>
      </c>
      <c r="B6" s="63" t="s">
        <v>8</v>
      </c>
      <c r="C6" s="65" t="s">
        <v>0</v>
      </c>
      <c r="D6" s="64" t="s">
        <v>5</v>
      </c>
      <c r="E6" s="63" t="s">
        <v>22</v>
      </c>
      <c r="F6" s="65" t="s">
        <v>1</v>
      </c>
      <c r="G6" s="64" t="s">
        <v>7</v>
      </c>
      <c r="H6" s="63" t="s">
        <v>9</v>
      </c>
      <c r="I6" s="64" t="s">
        <v>2</v>
      </c>
    </row>
    <row r="7" spans="1:9" s="23" customFormat="1" ht="15" customHeight="1">
      <c r="A7" s="181">
        <v>1</v>
      </c>
      <c r="B7" s="13">
        <v>207</v>
      </c>
      <c r="C7" s="217" t="s">
        <v>273</v>
      </c>
      <c r="D7" s="13" t="s">
        <v>3</v>
      </c>
      <c r="E7" s="13">
        <v>2002</v>
      </c>
      <c r="F7" s="22" t="s">
        <v>274</v>
      </c>
      <c r="G7" s="13" t="s">
        <v>350</v>
      </c>
      <c r="H7" s="13"/>
      <c r="I7" s="218">
        <v>0.009664351851851851</v>
      </c>
    </row>
    <row r="8" spans="1:9" s="25" customFormat="1" ht="15" customHeight="1">
      <c r="A8" s="106">
        <v>2</v>
      </c>
      <c r="B8" s="15">
        <v>209</v>
      </c>
      <c r="C8" s="219" t="s">
        <v>279</v>
      </c>
      <c r="D8" s="15" t="s">
        <v>3</v>
      </c>
      <c r="E8" s="15">
        <v>2001</v>
      </c>
      <c r="F8" s="24" t="s">
        <v>35</v>
      </c>
      <c r="G8" s="15" t="s">
        <v>350</v>
      </c>
      <c r="H8" s="15"/>
      <c r="I8" s="220">
        <v>0.009849537037037037</v>
      </c>
    </row>
    <row r="9" spans="1:9" s="27" customFormat="1" ht="15" customHeight="1">
      <c r="A9" s="103">
        <v>3</v>
      </c>
      <c r="B9" s="14">
        <v>218</v>
      </c>
      <c r="C9" s="221" t="s">
        <v>323</v>
      </c>
      <c r="D9" s="14" t="s">
        <v>3</v>
      </c>
      <c r="E9" s="14">
        <v>2001</v>
      </c>
      <c r="F9" s="26" t="s">
        <v>324</v>
      </c>
      <c r="G9" s="14" t="s">
        <v>350</v>
      </c>
      <c r="H9" s="14"/>
      <c r="I9" s="222">
        <v>0.009942129629629629</v>
      </c>
    </row>
    <row r="10" spans="1:9" ht="15" customHeight="1">
      <c r="A10" s="123">
        <v>4</v>
      </c>
      <c r="B10" s="2">
        <v>206</v>
      </c>
      <c r="C10" s="10" t="s">
        <v>272</v>
      </c>
      <c r="D10" s="2" t="s">
        <v>3</v>
      </c>
      <c r="E10" s="2">
        <v>2002</v>
      </c>
      <c r="F10" s="45" t="s">
        <v>274</v>
      </c>
      <c r="G10" s="64" t="s">
        <v>350</v>
      </c>
      <c r="H10" s="64"/>
      <c r="I10" s="145">
        <v>0.010150462962962964</v>
      </c>
    </row>
    <row r="11" spans="1:9" ht="15" customHeight="1">
      <c r="A11" s="135"/>
      <c r="B11" s="4"/>
      <c r="C11" s="11"/>
      <c r="D11" s="4"/>
      <c r="E11" s="4"/>
      <c r="F11" s="49"/>
      <c r="G11" s="54"/>
      <c r="H11" s="54"/>
      <c r="I11" s="147"/>
    </row>
    <row r="12" spans="1:9" s="34" customFormat="1" ht="24" customHeight="1">
      <c r="A12" s="118" t="s">
        <v>352</v>
      </c>
      <c r="B12" s="12"/>
      <c r="C12" s="223"/>
      <c r="D12" s="71"/>
      <c r="E12" s="71"/>
      <c r="F12" s="58"/>
      <c r="G12" s="59"/>
      <c r="H12" s="59"/>
      <c r="I12" s="224"/>
    </row>
    <row r="13" spans="1:9" ht="31.5" customHeight="1">
      <c r="A13" s="63" t="s">
        <v>25</v>
      </c>
      <c r="B13" s="63" t="s">
        <v>8</v>
      </c>
      <c r="C13" s="65" t="s">
        <v>0</v>
      </c>
      <c r="D13" s="64" t="s">
        <v>5</v>
      </c>
      <c r="E13" s="63" t="s">
        <v>22</v>
      </c>
      <c r="F13" s="65" t="s">
        <v>1</v>
      </c>
      <c r="G13" s="64" t="s">
        <v>7</v>
      </c>
      <c r="H13" s="63" t="s">
        <v>9</v>
      </c>
      <c r="I13" s="64" t="s">
        <v>2</v>
      </c>
    </row>
    <row r="14" spans="1:9" s="23" customFormat="1" ht="15.75" customHeight="1">
      <c r="A14" s="181">
        <v>1</v>
      </c>
      <c r="B14" s="13">
        <v>212</v>
      </c>
      <c r="C14" s="217" t="s">
        <v>115</v>
      </c>
      <c r="D14" s="13" t="s">
        <v>4</v>
      </c>
      <c r="E14" s="13">
        <v>2001</v>
      </c>
      <c r="F14" s="22" t="s">
        <v>23</v>
      </c>
      <c r="G14" s="13" t="s">
        <v>350</v>
      </c>
      <c r="H14" s="13"/>
      <c r="I14" s="218">
        <v>0.015856481481481482</v>
      </c>
    </row>
    <row r="15" spans="1:9" s="25" customFormat="1" ht="15" customHeight="1">
      <c r="A15" s="106">
        <v>2</v>
      </c>
      <c r="B15" s="15">
        <v>208</v>
      </c>
      <c r="C15" s="219" t="s">
        <v>275</v>
      </c>
      <c r="D15" s="15" t="s">
        <v>4</v>
      </c>
      <c r="E15" s="15">
        <v>2002</v>
      </c>
      <c r="F15" s="24" t="s">
        <v>274</v>
      </c>
      <c r="G15" s="15" t="s">
        <v>350</v>
      </c>
      <c r="H15" s="15"/>
      <c r="I15" s="220">
        <v>0.016076388888888887</v>
      </c>
    </row>
    <row r="16" spans="1:9" s="55" customFormat="1" ht="19.5" customHeight="1">
      <c r="A16" s="46"/>
      <c r="B16" s="4"/>
      <c r="C16" s="11"/>
      <c r="D16" s="8"/>
      <c r="E16" s="4"/>
      <c r="F16" s="49"/>
      <c r="G16" s="47"/>
      <c r="H16" s="47"/>
      <c r="I16" s="50"/>
    </row>
    <row r="17" spans="1:9" ht="14.25">
      <c r="A17" s="51" t="s">
        <v>30</v>
      </c>
      <c r="B17" s="52"/>
      <c r="C17" s="53"/>
      <c r="D17" s="54"/>
      <c r="E17" s="54"/>
      <c r="F17" s="49"/>
      <c r="G17" s="47"/>
      <c r="H17" s="47"/>
      <c r="I17" s="50"/>
    </row>
    <row r="18" spans="1:5" ht="12.75">
      <c r="A18" s="251" t="s">
        <v>17</v>
      </c>
      <c r="B18" s="251"/>
      <c r="C18" s="251"/>
      <c r="D18" s="251"/>
      <c r="E18" s="56"/>
    </row>
    <row r="19" spans="5:6" ht="14.25">
      <c r="E19" s="30"/>
      <c r="F19" s="57"/>
    </row>
    <row r="20" spans="5:6" ht="14.25">
      <c r="E20" s="30"/>
      <c r="F20" s="57"/>
    </row>
    <row r="21" spans="5:7" ht="14.25">
      <c r="E21" s="48"/>
      <c r="F21" s="49"/>
      <c r="G21" s="47"/>
    </row>
    <row r="22" spans="5:7" ht="14.25">
      <c r="E22" s="48"/>
      <c r="F22" s="49"/>
      <c r="G22" s="47"/>
    </row>
    <row r="23" spans="5:7" ht="14.25">
      <c r="E23" s="48"/>
      <c r="F23" s="49"/>
      <c r="G23" s="47"/>
    </row>
  </sheetData>
  <sheetProtection/>
  <mergeCells count="4">
    <mergeCell ref="A18:D18"/>
    <mergeCell ref="A2:I2"/>
    <mergeCell ref="A3:I3"/>
    <mergeCell ref="A5:C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107"/>
  <sheetViews>
    <sheetView zoomScalePageLayoutView="0" workbookViewId="0" topLeftCell="A1">
      <selection activeCell="G115" sqref="G114:G115"/>
    </sheetView>
  </sheetViews>
  <sheetFormatPr defaultColWidth="8.8515625" defaultRowHeight="12.75"/>
  <cols>
    <col min="1" max="1" width="4.8515625" style="74" customWidth="1"/>
    <col min="2" max="2" width="5.421875" style="74" customWidth="1"/>
    <col min="3" max="3" width="19.421875" style="153" customWidth="1"/>
    <col min="4" max="4" width="4.8515625" style="75" customWidth="1"/>
    <col min="5" max="5" width="4.57421875" style="76" customWidth="1"/>
    <col min="6" max="6" width="7.00390625" style="76" customWidth="1"/>
    <col min="7" max="7" width="20.140625" style="158" customWidth="1"/>
    <col min="8" max="8" width="4.140625" style="78" customWidth="1"/>
    <col min="9" max="9" width="5.00390625" style="78" customWidth="1"/>
    <col min="10" max="10" width="9.421875" style="74" customWidth="1"/>
    <col min="11" max="16384" width="8.8515625" style="6" customWidth="1"/>
  </cols>
  <sheetData>
    <row r="1" spans="5:6" ht="2.25" customHeight="1" thickBot="1">
      <c r="E1" s="76" t="s">
        <v>6</v>
      </c>
      <c r="F1" s="76">
        <v>2018</v>
      </c>
    </row>
    <row r="2" spans="1:10" s="142" customFormat="1" ht="30" customHeight="1" thickBot="1">
      <c r="A2" s="257" t="s">
        <v>124</v>
      </c>
      <c r="B2" s="258"/>
      <c r="C2" s="258"/>
      <c r="D2" s="258"/>
      <c r="E2" s="258"/>
      <c r="F2" s="258"/>
      <c r="G2" s="258"/>
      <c r="H2" s="258"/>
      <c r="I2" s="258"/>
      <c r="J2" s="259"/>
    </row>
    <row r="3" spans="1:10" s="143" customFormat="1" ht="19.5" customHeight="1">
      <c r="A3" s="242" t="s">
        <v>125</v>
      </c>
      <c r="B3" s="242"/>
      <c r="C3" s="242"/>
      <c r="D3" s="242"/>
      <c r="E3" s="242"/>
      <c r="F3" s="242"/>
      <c r="G3" s="242"/>
      <c r="H3" s="242"/>
      <c r="I3" s="242"/>
      <c r="J3" s="242"/>
    </row>
    <row r="4" spans="1:10" s="143" customFormat="1" ht="19.5" customHeight="1">
      <c r="A4" s="243" t="s">
        <v>18</v>
      </c>
      <c r="B4" s="243"/>
      <c r="C4" s="94"/>
      <c r="D4" s="141"/>
      <c r="E4" s="144" t="s">
        <v>123</v>
      </c>
      <c r="F4" s="141"/>
      <c r="G4" s="159"/>
      <c r="H4" s="81"/>
      <c r="I4" s="81"/>
      <c r="J4" s="87"/>
    </row>
    <row r="5" spans="1:10" s="180" customFormat="1" ht="37.5" customHeight="1">
      <c r="A5" s="101" t="s">
        <v>25</v>
      </c>
      <c r="B5" s="101" t="s">
        <v>8</v>
      </c>
      <c r="C5" s="178" t="s">
        <v>349</v>
      </c>
      <c r="D5" s="66" t="s">
        <v>31</v>
      </c>
      <c r="E5" s="69" t="s">
        <v>5</v>
      </c>
      <c r="F5" s="101" t="s">
        <v>22</v>
      </c>
      <c r="G5" s="179" t="s">
        <v>1</v>
      </c>
      <c r="H5" s="68" t="s">
        <v>7</v>
      </c>
      <c r="I5" s="177" t="s">
        <v>26</v>
      </c>
      <c r="J5" s="69" t="s">
        <v>2</v>
      </c>
    </row>
    <row r="6" spans="1:10" s="73" customFormat="1" ht="15" customHeight="1" hidden="1">
      <c r="A6" s="123">
        <v>81</v>
      </c>
      <c r="B6" s="16">
        <v>107</v>
      </c>
      <c r="C6" s="148" t="s">
        <v>206</v>
      </c>
      <c r="D6" s="21" t="s">
        <v>32</v>
      </c>
      <c r="E6" s="1" t="s">
        <v>3</v>
      </c>
      <c r="F6" s="82">
        <v>1964</v>
      </c>
      <c r="G6" s="161" t="s">
        <v>14</v>
      </c>
      <c r="H6" s="5" t="str">
        <f aca="true" t="shared" si="0" ref="H6:H37">IF($E6="m",IF($F$1-$F6&gt;18,IF($F$1-$F6&lt;40,"A",IF($F$1-$F6&gt;49,IF($F$1-$F6&gt;59,IF($F$1-$F6&gt;69,"E","D"),"C"),"B")),"JM"),IF($F$1-$F6&gt;18,IF($F$1-$F6&lt;40,"F",IF($F$1-$F6&lt;50,"G","H")),"JŽ"))</f>
        <v>C</v>
      </c>
      <c r="I6" s="5">
        <f>COUNTIF($F$6:$H6,$H6)</f>
        <v>1</v>
      </c>
      <c r="J6" s="168">
        <v>0.05358796296296297</v>
      </c>
    </row>
    <row r="7" spans="1:10" s="72" customFormat="1" ht="15" customHeight="1" hidden="1">
      <c r="A7" s="123">
        <v>89</v>
      </c>
      <c r="B7" s="16">
        <v>134</v>
      </c>
      <c r="C7" s="99" t="s">
        <v>292</v>
      </c>
      <c r="D7" s="21" t="s">
        <v>32</v>
      </c>
      <c r="E7" s="1" t="s">
        <v>3</v>
      </c>
      <c r="F7" s="1">
        <v>1967</v>
      </c>
      <c r="G7" s="160" t="s">
        <v>14</v>
      </c>
      <c r="H7" s="5" t="str">
        <f t="shared" si="0"/>
        <v>C</v>
      </c>
      <c r="I7" s="5">
        <f>COUNTIF($F$6:$H7,$H7)</f>
        <v>2</v>
      </c>
      <c r="J7" s="168">
        <v>0.054178240740740735</v>
      </c>
    </row>
    <row r="8" spans="1:10" s="73" customFormat="1" ht="15" customHeight="1" hidden="1">
      <c r="A8" s="16">
        <v>164</v>
      </c>
      <c r="B8" s="16">
        <v>106</v>
      </c>
      <c r="C8" s="148" t="s">
        <v>211</v>
      </c>
      <c r="D8" s="21" t="s">
        <v>32</v>
      </c>
      <c r="E8" s="1" t="s">
        <v>4</v>
      </c>
      <c r="F8" s="82">
        <v>1986</v>
      </c>
      <c r="G8" s="161" t="s">
        <v>14</v>
      </c>
      <c r="H8" s="5" t="str">
        <f t="shared" si="0"/>
        <v>F</v>
      </c>
      <c r="I8" s="5">
        <f>COUNTIF($F$6:$H8,$H8)</f>
        <v>1</v>
      </c>
      <c r="J8" s="168">
        <v>0.06707175925925926</v>
      </c>
    </row>
    <row r="9" spans="1:10" s="73" customFormat="1" ht="15" customHeight="1" hidden="1">
      <c r="A9" s="16">
        <v>182</v>
      </c>
      <c r="B9" s="16">
        <v>104</v>
      </c>
      <c r="C9" s="148" t="s">
        <v>199</v>
      </c>
      <c r="D9" s="21" t="s">
        <v>32</v>
      </c>
      <c r="E9" s="1" t="s">
        <v>4</v>
      </c>
      <c r="F9" s="82">
        <v>1963</v>
      </c>
      <c r="G9" s="161" t="s">
        <v>14</v>
      </c>
      <c r="H9" s="5" t="str">
        <f t="shared" si="0"/>
        <v>H</v>
      </c>
      <c r="I9" s="5">
        <f>COUNTIF($F$6:$H9,$H9)</f>
        <v>1</v>
      </c>
      <c r="J9" s="168"/>
    </row>
    <row r="10" spans="1:10" s="73" customFormat="1" ht="15" customHeight="1" hidden="1">
      <c r="A10" s="16">
        <v>176</v>
      </c>
      <c r="B10" s="16">
        <v>183</v>
      </c>
      <c r="C10" s="148" t="s">
        <v>185</v>
      </c>
      <c r="D10" s="21" t="s">
        <v>32</v>
      </c>
      <c r="E10" s="1" t="s">
        <v>4</v>
      </c>
      <c r="F10" s="82">
        <v>1970</v>
      </c>
      <c r="G10" s="161" t="s">
        <v>186</v>
      </c>
      <c r="H10" s="5" t="str">
        <f t="shared" si="0"/>
        <v>G</v>
      </c>
      <c r="I10" s="5">
        <f>COUNTIF($F$6:$H10,$H10)</f>
        <v>1</v>
      </c>
      <c r="J10" s="168">
        <v>0.07496527777777778</v>
      </c>
    </row>
    <row r="11" spans="1:10" s="85" customFormat="1" ht="15" customHeight="1" hidden="1">
      <c r="A11" s="16">
        <v>146</v>
      </c>
      <c r="B11" s="16">
        <v>182</v>
      </c>
      <c r="C11" s="148" t="s">
        <v>188</v>
      </c>
      <c r="D11" s="21" t="s">
        <v>32</v>
      </c>
      <c r="E11" s="1" t="s">
        <v>4</v>
      </c>
      <c r="F11" s="82">
        <v>1974</v>
      </c>
      <c r="G11" s="161" t="s">
        <v>189</v>
      </c>
      <c r="H11" s="5" t="str">
        <f t="shared" si="0"/>
        <v>G</v>
      </c>
      <c r="I11" s="5">
        <f>COUNTIF($F$6:$H11,$H11)</f>
        <v>2</v>
      </c>
      <c r="J11" s="168">
        <v>0.061967592592592595</v>
      </c>
    </row>
    <row r="12" spans="1:10" s="72" customFormat="1" ht="15" customHeight="1" hidden="1">
      <c r="A12" s="16">
        <v>162</v>
      </c>
      <c r="B12" s="16">
        <v>68</v>
      </c>
      <c r="C12" s="99" t="s">
        <v>284</v>
      </c>
      <c r="D12" s="21" t="s">
        <v>32</v>
      </c>
      <c r="E12" s="1" t="s">
        <v>3</v>
      </c>
      <c r="F12" s="1">
        <v>1977</v>
      </c>
      <c r="G12" s="160" t="s">
        <v>189</v>
      </c>
      <c r="H12" s="5" t="str">
        <f t="shared" si="0"/>
        <v>B</v>
      </c>
      <c r="I12" s="5">
        <f>COUNTIF($F$6:$H12,$H12)</f>
        <v>1</v>
      </c>
      <c r="J12" s="168">
        <v>0.06635416666666666</v>
      </c>
    </row>
    <row r="13" spans="1:10" s="85" customFormat="1" ht="15" customHeight="1" hidden="1">
      <c r="A13" s="123">
        <v>129</v>
      </c>
      <c r="B13" s="16">
        <v>3</v>
      </c>
      <c r="C13" s="148" t="s">
        <v>135</v>
      </c>
      <c r="D13" s="21" t="s">
        <v>32</v>
      </c>
      <c r="E13" s="1" t="s">
        <v>3</v>
      </c>
      <c r="F13" s="82">
        <v>1979</v>
      </c>
      <c r="G13" s="161" t="s">
        <v>136</v>
      </c>
      <c r="H13" s="5" t="str">
        <f t="shared" si="0"/>
        <v>A</v>
      </c>
      <c r="I13" s="5">
        <f>COUNTIF($F$6:$H13,$H13)</f>
        <v>1</v>
      </c>
      <c r="J13" s="168">
        <v>0.05834490740740741</v>
      </c>
    </row>
    <row r="14" spans="1:10" ht="15" customHeight="1" hidden="1">
      <c r="A14" s="16">
        <v>48</v>
      </c>
      <c r="B14" s="16">
        <v>58</v>
      </c>
      <c r="C14" s="148" t="s">
        <v>145</v>
      </c>
      <c r="D14" s="21" t="s">
        <v>32</v>
      </c>
      <c r="E14" s="1" t="s">
        <v>3</v>
      </c>
      <c r="F14" s="82">
        <v>1958</v>
      </c>
      <c r="G14" s="161" t="s">
        <v>146</v>
      </c>
      <c r="H14" s="5" t="str">
        <f t="shared" si="0"/>
        <v>D</v>
      </c>
      <c r="I14" s="5">
        <f>COUNTIF($F$6:$H14,$H14)</f>
        <v>1</v>
      </c>
      <c r="J14" s="168">
        <v>0.05016203703703703</v>
      </c>
    </row>
    <row r="15" spans="1:10" ht="15" customHeight="1" hidden="1">
      <c r="A15" s="123">
        <v>181</v>
      </c>
      <c r="B15" s="16">
        <v>51</v>
      </c>
      <c r="C15" s="148" t="s">
        <v>253</v>
      </c>
      <c r="D15" s="21" t="s">
        <v>32</v>
      </c>
      <c r="E15" s="1" t="s">
        <v>4</v>
      </c>
      <c r="F15" s="82">
        <v>1979</v>
      </c>
      <c r="G15" s="161" t="s">
        <v>109</v>
      </c>
      <c r="H15" s="5" t="str">
        <f t="shared" si="0"/>
        <v>F</v>
      </c>
      <c r="I15" s="5">
        <f>COUNTIF($F$6:$H15,$H15)</f>
        <v>2</v>
      </c>
      <c r="J15" s="168">
        <v>0.08356481481481481</v>
      </c>
    </row>
    <row r="16" spans="1:10" s="72" customFormat="1" ht="15" customHeight="1" hidden="1">
      <c r="A16" s="123">
        <v>19</v>
      </c>
      <c r="B16" s="16">
        <v>149</v>
      </c>
      <c r="C16" s="99" t="s">
        <v>120</v>
      </c>
      <c r="D16" s="21" t="s">
        <v>32</v>
      </c>
      <c r="E16" s="1" t="s">
        <v>3</v>
      </c>
      <c r="F16" s="1">
        <v>1962</v>
      </c>
      <c r="G16" s="160" t="s">
        <v>314</v>
      </c>
      <c r="H16" s="5" t="str">
        <f t="shared" si="0"/>
        <v>C</v>
      </c>
      <c r="I16" s="5">
        <f>COUNTIF($F$6:$H16,$H16)</f>
        <v>3</v>
      </c>
      <c r="J16" s="168">
        <v>0.04644675925925926</v>
      </c>
    </row>
    <row r="17" spans="1:10" s="85" customFormat="1" ht="15" customHeight="1" hidden="1">
      <c r="A17" s="123">
        <v>163</v>
      </c>
      <c r="B17" s="16">
        <v>167</v>
      </c>
      <c r="C17" s="148" t="s">
        <v>77</v>
      </c>
      <c r="D17" s="21" t="s">
        <v>32</v>
      </c>
      <c r="E17" s="1" t="s">
        <v>3</v>
      </c>
      <c r="F17" s="82">
        <v>1985</v>
      </c>
      <c r="G17" s="161" t="s">
        <v>169</v>
      </c>
      <c r="H17" s="5" t="str">
        <f t="shared" si="0"/>
        <v>A</v>
      </c>
      <c r="I17" s="5">
        <f>COUNTIF($F$6:$H17,$H17)</f>
        <v>2</v>
      </c>
      <c r="J17" s="168">
        <v>0.06650462962962962</v>
      </c>
    </row>
    <row r="18" spans="1:10" s="85" customFormat="1" ht="15" customHeight="1" hidden="1">
      <c r="A18" s="123">
        <v>11</v>
      </c>
      <c r="B18" s="16">
        <v>76</v>
      </c>
      <c r="C18" s="99" t="s">
        <v>290</v>
      </c>
      <c r="D18" s="21" t="s">
        <v>32</v>
      </c>
      <c r="E18" s="1" t="s">
        <v>3</v>
      </c>
      <c r="F18" s="1">
        <v>1974</v>
      </c>
      <c r="G18" s="160" t="s">
        <v>56</v>
      </c>
      <c r="H18" s="5" t="str">
        <f t="shared" si="0"/>
        <v>B</v>
      </c>
      <c r="I18" s="5">
        <f>COUNTIF($F$6:$H18,$H18)</f>
        <v>2</v>
      </c>
      <c r="J18" s="168">
        <v>0.04497685185185185</v>
      </c>
    </row>
    <row r="19" spans="1:10" ht="15" customHeight="1" hidden="1">
      <c r="A19" s="123">
        <v>105</v>
      </c>
      <c r="B19" s="16">
        <v>54</v>
      </c>
      <c r="C19" s="148" t="s">
        <v>53</v>
      </c>
      <c r="D19" s="21" t="s">
        <v>32</v>
      </c>
      <c r="E19" s="1" t="s">
        <v>3</v>
      </c>
      <c r="F19" s="82">
        <v>1957</v>
      </c>
      <c r="G19" s="161" t="s">
        <v>171</v>
      </c>
      <c r="H19" s="5" t="str">
        <f t="shared" si="0"/>
        <v>D</v>
      </c>
      <c r="I19" s="5">
        <f>COUNTIF($F$6:$H19,$H19)</f>
        <v>2</v>
      </c>
      <c r="J19" s="168">
        <v>0.05535879629629629</v>
      </c>
    </row>
    <row r="20" spans="1:10" ht="15" customHeight="1" hidden="1">
      <c r="A20" s="16">
        <v>88</v>
      </c>
      <c r="B20" s="16">
        <v>62</v>
      </c>
      <c r="C20" s="148" t="s">
        <v>167</v>
      </c>
      <c r="D20" s="21" t="s">
        <v>32</v>
      </c>
      <c r="E20" s="1" t="s">
        <v>4</v>
      </c>
      <c r="F20" s="82">
        <v>1963</v>
      </c>
      <c r="G20" s="161" t="s">
        <v>168</v>
      </c>
      <c r="H20" s="5" t="str">
        <f t="shared" si="0"/>
        <v>H</v>
      </c>
      <c r="I20" s="5">
        <f>COUNTIF($F$6:$H20,$H20)</f>
        <v>2</v>
      </c>
      <c r="J20" s="168">
        <v>0.054178240740740735</v>
      </c>
    </row>
    <row r="21" spans="1:10" ht="15" customHeight="1" hidden="1">
      <c r="A21" s="16">
        <v>144</v>
      </c>
      <c r="B21" s="16">
        <v>61</v>
      </c>
      <c r="C21" s="99" t="s">
        <v>110</v>
      </c>
      <c r="D21" s="21" t="s">
        <v>32</v>
      </c>
      <c r="E21" s="1" t="s">
        <v>3</v>
      </c>
      <c r="F21" s="1">
        <v>1972</v>
      </c>
      <c r="G21" s="160" t="s">
        <v>168</v>
      </c>
      <c r="H21" s="5" t="str">
        <f t="shared" si="0"/>
        <v>B</v>
      </c>
      <c r="I21" s="5">
        <f>COUNTIF($F$6:$H21,$H21)</f>
        <v>3</v>
      </c>
      <c r="J21" s="168">
        <v>0.06185185185185185</v>
      </c>
    </row>
    <row r="22" spans="1:10" ht="15" customHeight="1" hidden="1">
      <c r="A22" s="123">
        <v>179</v>
      </c>
      <c r="B22" s="16">
        <v>23</v>
      </c>
      <c r="C22" s="148" t="s">
        <v>244</v>
      </c>
      <c r="D22" s="21" t="s">
        <v>32</v>
      </c>
      <c r="E22" s="1" t="s">
        <v>3</v>
      </c>
      <c r="F22" s="82">
        <v>1954</v>
      </c>
      <c r="G22" s="161" t="s">
        <v>57</v>
      </c>
      <c r="H22" s="5" t="str">
        <f t="shared" si="0"/>
        <v>D</v>
      </c>
      <c r="I22" s="5">
        <f>COUNTIF($F$6:$H22,$H22)</f>
        <v>3</v>
      </c>
      <c r="J22" s="168">
        <v>0.08329861111111111</v>
      </c>
    </row>
    <row r="23" spans="1:10" ht="15" customHeight="1" hidden="1">
      <c r="A23" s="123">
        <v>127</v>
      </c>
      <c r="B23" s="16">
        <v>31</v>
      </c>
      <c r="C23" s="99" t="s">
        <v>265</v>
      </c>
      <c r="D23" s="21" t="s">
        <v>32</v>
      </c>
      <c r="E23" s="1" t="s">
        <v>3</v>
      </c>
      <c r="F23" s="3">
        <v>1962</v>
      </c>
      <c r="G23" s="160" t="s">
        <v>60</v>
      </c>
      <c r="H23" s="5" t="str">
        <f t="shared" si="0"/>
        <v>C</v>
      </c>
      <c r="I23" s="5">
        <f>COUNTIF($F$6:$H23,$H23)</f>
        <v>4</v>
      </c>
      <c r="J23" s="168">
        <v>0.05792824074074074</v>
      </c>
    </row>
    <row r="24" spans="1:10" ht="15" customHeight="1" hidden="1">
      <c r="A24" s="16">
        <v>128</v>
      </c>
      <c r="B24" s="16">
        <v>30</v>
      </c>
      <c r="C24" s="99" t="s">
        <v>76</v>
      </c>
      <c r="D24" s="21" t="s">
        <v>32</v>
      </c>
      <c r="E24" s="1" t="s">
        <v>3</v>
      </c>
      <c r="F24" s="1">
        <v>1963</v>
      </c>
      <c r="G24" s="160" t="s">
        <v>60</v>
      </c>
      <c r="H24" s="5" t="str">
        <f t="shared" si="0"/>
        <v>C</v>
      </c>
      <c r="I24" s="5">
        <f>COUNTIF($F$6:$H24,$H24)</f>
        <v>5</v>
      </c>
      <c r="J24" s="168">
        <v>0.05814814814814815</v>
      </c>
    </row>
    <row r="25" spans="1:10" ht="15" customHeight="1" hidden="1">
      <c r="A25" s="123">
        <v>95</v>
      </c>
      <c r="B25" s="16">
        <v>50</v>
      </c>
      <c r="C25" s="99" t="s">
        <v>280</v>
      </c>
      <c r="D25" s="21" t="s">
        <v>32</v>
      </c>
      <c r="E25" s="1" t="s">
        <v>3</v>
      </c>
      <c r="F25" s="1">
        <v>1968</v>
      </c>
      <c r="G25" s="160" t="s">
        <v>27</v>
      </c>
      <c r="H25" s="5" t="str">
        <f t="shared" si="0"/>
        <v>C</v>
      </c>
      <c r="I25" s="5">
        <f>COUNTIF($F$6:$H25,$H25)</f>
        <v>6</v>
      </c>
      <c r="J25" s="168">
        <v>0.054537037037037044</v>
      </c>
    </row>
    <row r="26" spans="1:10" ht="15" customHeight="1" hidden="1">
      <c r="A26" s="123">
        <v>165</v>
      </c>
      <c r="B26" s="16">
        <v>56</v>
      </c>
      <c r="C26" s="148" t="s">
        <v>161</v>
      </c>
      <c r="D26" s="21" t="s">
        <v>32</v>
      </c>
      <c r="E26" s="1" t="s">
        <v>4</v>
      </c>
      <c r="F26" s="82">
        <v>1976</v>
      </c>
      <c r="G26" s="161" t="s">
        <v>27</v>
      </c>
      <c r="H26" s="5" t="str">
        <f t="shared" si="0"/>
        <v>G</v>
      </c>
      <c r="I26" s="5">
        <f>COUNTIF($F$6:$H26,$H26)</f>
        <v>3</v>
      </c>
      <c r="J26" s="168">
        <v>0.06744212962962963</v>
      </c>
    </row>
    <row r="27" spans="1:10" ht="15" customHeight="1" hidden="1">
      <c r="A27" s="16">
        <v>90</v>
      </c>
      <c r="B27" s="16">
        <v>160</v>
      </c>
      <c r="C27" s="148" t="s">
        <v>183</v>
      </c>
      <c r="D27" s="21" t="s">
        <v>32</v>
      </c>
      <c r="E27" s="1" t="s">
        <v>3</v>
      </c>
      <c r="F27" s="82">
        <v>1979</v>
      </c>
      <c r="G27" s="161" t="s">
        <v>184</v>
      </c>
      <c r="H27" s="5" t="str">
        <f t="shared" si="0"/>
        <v>A</v>
      </c>
      <c r="I27" s="5">
        <f>COUNTIF($F$6:$H27,$H27)</f>
        <v>3</v>
      </c>
      <c r="J27" s="168">
        <v>0.05423611111111112</v>
      </c>
    </row>
    <row r="28" spans="1:10" ht="15" customHeight="1" hidden="1">
      <c r="A28" s="123">
        <v>13</v>
      </c>
      <c r="B28" s="16">
        <v>47</v>
      </c>
      <c r="C28" s="148" t="s">
        <v>245</v>
      </c>
      <c r="D28" s="21" t="s">
        <v>32</v>
      </c>
      <c r="E28" s="1" t="s">
        <v>4</v>
      </c>
      <c r="F28" s="82">
        <v>1972</v>
      </c>
      <c r="G28" s="161" t="s">
        <v>250</v>
      </c>
      <c r="H28" s="5" t="str">
        <f t="shared" si="0"/>
        <v>G</v>
      </c>
      <c r="I28" s="5">
        <f>COUNTIF($F$6:$H28,$H28)</f>
        <v>4</v>
      </c>
      <c r="J28" s="168">
        <v>0.04548611111111111</v>
      </c>
    </row>
    <row r="29" spans="1:10" ht="15" customHeight="1" hidden="1">
      <c r="A29" s="16">
        <v>86</v>
      </c>
      <c r="B29" s="123">
        <v>129</v>
      </c>
      <c r="C29" s="148" t="s">
        <v>137</v>
      </c>
      <c r="D29" s="21" t="s">
        <v>32</v>
      </c>
      <c r="E29" s="1" t="s">
        <v>4</v>
      </c>
      <c r="F29" s="82">
        <v>1981</v>
      </c>
      <c r="G29" s="161" t="s">
        <v>138</v>
      </c>
      <c r="H29" s="5" t="str">
        <f t="shared" si="0"/>
        <v>F</v>
      </c>
      <c r="I29" s="5">
        <f>COUNTIF($F$6:$H29,$H29)</f>
        <v>3</v>
      </c>
      <c r="J29" s="168">
        <v>0.05403935185185185</v>
      </c>
    </row>
    <row r="30" spans="1:10" ht="15" customHeight="1" hidden="1">
      <c r="A30" s="123">
        <v>21</v>
      </c>
      <c r="B30" s="16">
        <v>152</v>
      </c>
      <c r="C30" s="148" t="s">
        <v>190</v>
      </c>
      <c r="D30" s="21" t="s">
        <v>32</v>
      </c>
      <c r="E30" s="1" t="s">
        <v>3</v>
      </c>
      <c r="F30" s="82">
        <v>1987</v>
      </c>
      <c r="G30" s="161" t="s">
        <v>191</v>
      </c>
      <c r="H30" s="5" t="str">
        <f t="shared" si="0"/>
        <v>A</v>
      </c>
      <c r="I30" s="5">
        <f>COUNTIF($F$6:$H30,$H30)</f>
        <v>4</v>
      </c>
      <c r="J30" s="168">
        <v>0.04653935185185185</v>
      </c>
    </row>
    <row r="31" spans="1:10" s="73" customFormat="1" ht="15" customHeight="1" hidden="1">
      <c r="A31" s="16">
        <v>68</v>
      </c>
      <c r="B31" s="16">
        <v>156</v>
      </c>
      <c r="C31" s="148" t="s">
        <v>192</v>
      </c>
      <c r="D31" s="21" t="s">
        <v>32</v>
      </c>
      <c r="E31" s="1" t="s">
        <v>3</v>
      </c>
      <c r="F31" s="82">
        <v>1985</v>
      </c>
      <c r="G31" s="161" t="s">
        <v>191</v>
      </c>
      <c r="H31" s="5" t="str">
        <f t="shared" si="0"/>
        <v>A</v>
      </c>
      <c r="I31" s="5">
        <f>COUNTIF($F$6:$H31,$H31)</f>
        <v>5</v>
      </c>
      <c r="J31" s="168">
        <v>0.052175925925925924</v>
      </c>
    </row>
    <row r="32" spans="1:10" ht="15" customHeight="1" hidden="1">
      <c r="A32" s="123">
        <v>109</v>
      </c>
      <c r="B32" s="16">
        <v>153</v>
      </c>
      <c r="C32" s="148" t="s">
        <v>198</v>
      </c>
      <c r="D32" s="21" t="s">
        <v>32</v>
      </c>
      <c r="E32" s="1" t="s">
        <v>4</v>
      </c>
      <c r="F32" s="86">
        <v>1979</v>
      </c>
      <c r="G32" s="161" t="s">
        <v>191</v>
      </c>
      <c r="H32" s="5" t="str">
        <f t="shared" si="0"/>
        <v>F</v>
      </c>
      <c r="I32" s="5">
        <f>COUNTIF($F$6:$H32,$H32)</f>
        <v>4</v>
      </c>
      <c r="J32" s="168">
        <v>0.05553240740740741</v>
      </c>
    </row>
    <row r="33" spans="1:10" ht="15" customHeight="1" hidden="1">
      <c r="A33" s="16">
        <v>2</v>
      </c>
      <c r="B33" s="16">
        <v>137</v>
      </c>
      <c r="C33" s="148" t="s">
        <v>154</v>
      </c>
      <c r="D33" s="21" t="s">
        <v>32</v>
      </c>
      <c r="E33" s="1" t="s">
        <v>3</v>
      </c>
      <c r="F33" s="82">
        <v>1980</v>
      </c>
      <c r="G33" s="161" t="s">
        <v>21</v>
      </c>
      <c r="H33" s="5" t="str">
        <f t="shared" si="0"/>
        <v>A</v>
      </c>
      <c r="I33" s="5">
        <f>COUNTIF($F$6:$H33,$H33)</f>
        <v>6</v>
      </c>
      <c r="J33" s="168">
        <v>0.03890046296296296</v>
      </c>
    </row>
    <row r="34" spans="1:10" ht="15" customHeight="1" hidden="1">
      <c r="A34" s="16">
        <v>28</v>
      </c>
      <c r="B34" s="16">
        <v>174</v>
      </c>
      <c r="C34" s="99" t="s">
        <v>339</v>
      </c>
      <c r="D34" s="21" t="s">
        <v>32</v>
      </c>
      <c r="E34" s="1" t="s">
        <v>3</v>
      </c>
      <c r="F34" s="1">
        <v>1977</v>
      </c>
      <c r="G34" s="160" t="s">
        <v>340</v>
      </c>
      <c r="H34" s="5" t="str">
        <f t="shared" si="0"/>
        <v>B</v>
      </c>
      <c r="I34" s="5">
        <f>COUNTIF($F$6:$H34,$H34)</f>
        <v>4</v>
      </c>
      <c r="J34" s="168">
        <v>0.04798611111111111</v>
      </c>
    </row>
    <row r="35" spans="1:10" ht="15" customHeight="1" hidden="1">
      <c r="A35" s="16">
        <v>142</v>
      </c>
      <c r="B35" s="16">
        <v>175</v>
      </c>
      <c r="C35" s="99" t="s">
        <v>341</v>
      </c>
      <c r="D35" s="21" t="s">
        <v>32</v>
      </c>
      <c r="E35" s="1" t="s">
        <v>3</v>
      </c>
      <c r="F35" s="1">
        <v>1981</v>
      </c>
      <c r="G35" s="160" t="s">
        <v>340</v>
      </c>
      <c r="H35" s="5" t="str">
        <f t="shared" si="0"/>
        <v>A</v>
      </c>
      <c r="I35" s="5">
        <f>COUNTIF($F$6:$H35,$H35)</f>
        <v>7</v>
      </c>
      <c r="J35" s="168">
        <v>0.06160879629629629</v>
      </c>
    </row>
    <row r="36" spans="1:10" ht="15" customHeight="1" hidden="1">
      <c r="A36" s="16">
        <v>42</v>
      </c>
      <c r="B36" s="16">
        <v>141</v>
      </c>
      <c r="C36" s="148" t="s">
        <v>208</v>
      </c>
      <c r="D36" s="21" t="s">
        <v>32</v>
      </c>
      <c r="E36" s="1" t="s">
        <v>3</v>
      </c>
      <c r="F36" s="82">
        <v>1986</v>
      </c>
      <c r="G36" s="161" t="s">
        <v>209</v>
      </c>
      <c r="H36" s="5" t="str">
        <f t="shared" si="0"/>
        <v>A</v>
      </c>
      <c r="I36" s="5">
        <f>COUNTIF($F$6:$H36,$H36)</f>
        <v>8</v>
      </c>
      <c r="J36" s="168">
        <v>0.0497337962962963</v>
      </c>
    </row>
    <row r="37" spans="1:10" s="73" customFormat="1" ht="15" customHeight="1" hidden="1">
      <c r="A37" s="123">
        <v>139</v>
      </c>
      <c r="B37" s="16">
        <v>75</v>
      </c>
      <c r="C37" s="99" t="s">
        <v>288</v>
      </c>
      <c r="D37" s="21" t="s">
        <v>32</v>
      </c>
      <c r="E37" s="1" t="s">
        <v>3</v>
      </c>
      <c r="F37" s="1">
        <v>1965</v>
      </c>
      <c r="G37" s="160" t="s">
        <v>289</v>
      </c>
      <c r="H37" s="5" t="str">
        <f t="shared" si="0"/>
        <v>C</v>
      </c>
      <c r="I37" s="5">
        <f>COUNTIF($F$6:$H37,$H37)</f>
        <v>7</v>
      </c>
      <c r="J37" s="168">
        <v>0.06114583333333334</v>
      </c>
    </row>
    <row r="38" spans="1:10" ht="15" customHeight="1" hidden="1">
      <c r="A38" s="123">
        <v>141</v>
      </c>
      <c r="B38" s="16">
        <v>135</v>
      </c>
      <c r="C38" s="99" t="s">
        <v>307</v>
      </c>
      <c r="D38" s="21" t="s">
        <v>32</v>
      </c>
      <c r="E38" s="1" t="s">
        <v>3</v>
      </c>
      <c r="F38" s="1">
        <v>1954</v>
      </c>
      <c r="G38" s="160" t="s">
        <v>308</v>
      </c>
      <c r="H38" s="5" t="str">
        <f aca="true" t="shared" si="1" ref="H38:H69">IF($E38="m",IF($F$1-$F38&gt;18,IF($F$1-$F38&lt;40,"A",IF($F$1-$F38&gt;49,IF($F$1-$F38&gt;59,IF($F$1-$F38&gt;69,"E","D"),"C"),"B")),"JM"),IF($F$1-$F38&gt;18,IF($F$1-$F38&lt;40,"F",IF($F$1-$F38&lt;50,"G","H")),"JŽ"))</f>
        <v>D</v>
      </c>
      <c r="I38" s="5">
        <f>COUNTIF($F$6:$H38,$H38)</f>
        <v>4</v>
      </c>
      <c r="J38" s="168">
        <v>0.061238425925925925</v>
      </c>
    </row>
    <row r="39" spans="1:10" s="72" customFormat="1" ht="15" customHeight="1" hidden="1">
      <c r="A39" s="16">
        <v>54</v>
      </c>
      <c r="B39" s="16">
        <v>36</v>
      </c>
      <c r="C39" s="99" t="s">
        <v>270</v>
      </c>
      <c r="D39" s="21" t="s">
        <v>32</v>
      </c>
      <c r="E39" s="1" t="s">
        <v>3</v>
      </c>
      <c r="F39" s="1">
        <v>1973</v>
      </c>
      <c r="G39" s="160" t="s">
        <v>271</v>
      </c>
      <c r="H39" s="5" t="str">
        <f t="shared" si="1"/>
        <v>B</v>
      </c>
      <c r="I39" s="5">
        <f>COUNTIF($F$6:$H39,$H39)</f>
        <v>5</v>
      </c>
      <c r="J39" s="168">
        <v>0.050740740740740746</v>
      </c>
    </row>
    <row r="40" spans="1:10" ht="15" customHeight="1" hidden="1">
      <c r="A40" s="123">
        <v>41</v>
      </c>
      <c r="B40" s="16">
        <v>171</v>
      </c>
      <c r="C40" s="99" t="s">
        <v>335</v>
      </c>
      <c r="D40" s="21" t="s">
        <v>32</v>
      </c>
      <c r="E40" s="1" t="s">
        <v>3</v>
      </c>
      <c r="F40" s="1">
        <v>1986</v>
      </c>
      <c r="G40" s="160" t="s">
        <v>336</v>
      </c>
      <c r="H40" s="5" t="str">
        <f t="shared" si="1"/>
        <v>A</v>
      </c>
      <c r="I40" s="5">
        <f>COUNTIF($F$6:$H40,$H40)</f>
        <v>9</v>
      </c>
      <c r="J40" s="168">
        <v>0.04939814814814814</v>
      </c>
    </row>
    <row r="41" spans="1:10" ht="15" customHeight="1" hidden="1">
      <c r="A41" s="16">
        <v>80</v>
      </c>
      <c r="B41" s="16">
        <v>172</v>
      </c>
      <c r="C41" s="99" t="s">
        <v>334</v>
      </c>
      <c r="D41" s="21" t="s">
        <v>32</v>
      </c>
      <c r="E41" s="1" t="s">
        <v>3</v>
      </c>
      <c r="F41" s="1">
        <v>1988</v>
      </c>
      <c r="G41" s="160" t="s">
        <v>336</v>
      </c>
      <c r="H41" s="5" t="str">
        <f t="shared" si="1"/>
        <v>A</v>
      </c>
      <c r="I41" s="5">
        <f>COUNTIF($F$6:$H41,$H41)</f>
        <v>10</v>
      </c>
      <c r="J41" s="168">
        <v>0.05350694444444445</v>
      </c>
    </row>
    <row r="42" spans="1:10" ht="15" customHeight="1" hidden="1">
      <c r="A42" s="16">
        <v>58</v>
      </c>
      <c r="B42" s="16">
        <v>88</v>
      </c>
      <c r="C42" s="148" t="s">
        <v>100</v>
      </c>
      <c r="D42" s="21" t="s">
        <v>32</v>
      </c>
      <c r="E42" s="1" t="s">
        <v>3</v>
      </c>
      <c r="F42" s="82">
        <v>1974</v>
      </c>
      <c r="G42" s="161" t="s">
        <v>108</v>
      </c>
      <c r="H42" s="5" t="str">
        <f t="shared" si="1"/>
        <v>B</v>
      </c>
      <c r="I42" s="5">
        <f>COUNTIF($F$6:$H42,$H42)</f>
        <v>6</v>
      </c>
      <c r="J42" s="168">
        <v>0.05096064814814815</v>
      </c>
    </row>
    <row r="43" spans="1:10" ht="15" customHeight="1" hidden="1">
      <c r="A43" s="16">
        <v>166</v>
      </c>
      <c r="B43" s="16">
        <v>186</v>
      </c>
      <c r="C43" s="148" t="s">
        <v>230</v>
      </c>
      <c r="D43" s="21" t="s">
        <v>32</v>
      </c>
      <c r="E43" s="1" t="s">
        <v>4</v>
      </c>
      <c r="F43" s="82">
        <v>1965</v>
      </c>
      <c r="G43" s="161" t="s">
        <v>108</v>
      </c>
      <c r="H43" s="5" t="str">
        <f t="shared" si="1"/>
        <v>H</v>
      </c>
      <c r="I43" s="5">
        <f>COUNTIF($F$6:$H43,$H43)</f>
        <v>3</v>
      </c>
      <c r="J43" s="168">
        <v>0.06777777777777778</v>
      </c>
    </row>
    <row r="44" spans="1:10" ht="15" customHeight="1" hidden="1">
      <c r="A44" s="123">
        <v>9</v>
      </c>
      <c r="B44" s="16">
        <v>38</v>
      </c>
      <c r="C44" s="99" t="s">
        <v>276</v>
      </c>
      <c r="D44" s="21" t="s">
        <v>32</v>
      </c>
      <c r="E44" s="1" t="s">
        <v>3</v>
      </c>
      <c r="F44" s="1">
        <v>1989</v>
      </c>
      <c r="G44" s="160" t="s">
        <v>277</v>
      </c>
      <c r="H44" s="5" t="str">
        <f t="shared" si="1"/>
        <v>A</v>
      </c>
      <c r="I44" s="5">
        <f>COUNTIF($F$6:$H44,$H44)</f>
        <v>11</v>
      </c>
      <c r="J44" s="168">
        <v>0.04434027777777778</v>
      </c>
    </row>
    <row r="45" spans="1:10" s="72" customFormat="1" ht="15" customHeight="1" hidden="1">
      <c r="A45" s="123">
        <v>7</v>
      </c>
      <c r="B45" s="16">
        <v>17</v>
      </c>
      <c r="C45" s="148" t="s">
        <v>51</v>
      </c>
      <c r="D45" s="21" t="s">
        <v>32</v>
      </c>
      <c r="E45" s="1" t="s">
        <v>3</v>
      </c>
      <c r="F45" s="82">
        <v>1967</v>
      </c>
      <c r="G45" s="161" t="s">
        <v>28</v>
      </c>
      <c r="H45" s="5" t="str">
        <f t="shared" si="1"/>
        <v>C</v>
      </c>
      <c r="I45" s="5">
        <f>COUNTIF($F$6:$H45,$H45)</f>
        <v>8</v>
      </c>
      <c r="J45" s="168">
        <v>0.04331018518518518</v>
      </c>
    </row>
    <row r="46" spans="1:10" ht="15" customHeight="1" hidden="1">
      <c r="A46" s="16">
        <v>40</v>
      </c>
      <c r="B46" s="16">
        <v>187</v>
      </c>
      <c r="C46" s="148" t="s">
        <v>106</v>
      </c>
      <c r="D46" s="21" t="s">
        <v>32</v>
      </c>
      <c r="E46" s="1" t="s">
        <v>3</v>
      </c>
      <c r="F46" s="82">
        <v>1980</v>
      </c>
      <c r="G46" s="161" t="s">
        <v>28</v>
      </c>
      <c r="H46" s="5" t="str">
        <f t="shared" si="1"/>
        <v>A</v>
      </c>
      <c r="I46" s="5">
        <f>COUNTIF($F$6:$H46,$H46)</f>
        <v>12</v>
      </c>
      <c r="J46" s="168">
        <v>0.04925925925925926</v>
      </c>
    </row>
    <row r="47" spans="1:10" ht="15" customHeight="1" hidden="1">
      <c r="A47" s="16">
        <v>60</v>
      </c>
      <c r="B47" s="16">
        <v>18</v>
      </c>
      <c r="C47" s="148" t="s">
        <v>102</v>
      </c>
      <c r="D47" s="21" t="s">
        <v>32</v>
      </c>
      <c r="E47" s="1" t="s">
        <v>3</v>
      </c>
      <c r="F47" s="82">
        <v>1977</v>
      </c>
      <c r="G47" s="161" t="s">
        <v>28</v>
      </c>
      <c r="H47" s="5" t="str">
        <f t="shared" si="1"/>
        <v>B</v>
      </c>
      <c r="I47" s="5">
        <f>COUNTIF($F$6:$H47,$H47)</f>
        <v>7</v>
      </c>
      <c r="J47" s="168">
        <v>0.051412037037037034</v>
      </c>
    </row>
    <row r="48" spans="1:10" ht="15" customHeight="1" hidden="1">
      <c r="A48" s="16">
        <v>18</v>
      </c>
      <c r="B48" s="16">
        <v>170</v>
      </c>
      <c r="C48" s="99" t="s">
        <v>333</v>
      </c>
      <c r="D48" s="21" t="s">
        <v>32</v>
      </c>
      <c r="E48" s="1" t="s">
        <v>3</v>
      </c>
      <c r="F48" s="1">
        <v>1983</v>
      </c>
      <c r="G48" s="160" t="s">
        <v>13</v>
      </c>
      <c r="H48" s="5" t="str">
        <f t="shared" si="1"/>
        <v>A</v>
      </c>
      <c r="I48" s="5">
        <f>COUNTIF($F$6:$H48,$H48)</f>
        <v>13</v>
      </c>
      <c r="J48" s="168">
        <v>0.04642361111111112</v>
      </c>
    </row>
    <row r="49" spans="1:10" ht="15" customHeight="1" hidden="1">
      <c r="A49" s="123">
        <v>23</v>
      </c>
      <c r="B49" s="16">
        <v>53</v>
      </c>
      <c r="C49" s="148" t="s">
        <v>205</v>
      </c>
      <c r="D49" s="21" t="s">
        <v>32</v>
      </c>
      <c r="E49" s="1" t="s">
        <v>3</v>
      </c>
      <c r="F49" s="82">
        <v>1954</v>
      </c>
      <c r="G49" s="161" t="s">
        <v>13</v>
      </c>
      <c r="H49" s="5" t="str">
        <f t="shared" si="1"/>
        <v>D</v>
      </c>
      <c r="I49" s="5">
        <f>COUNTIF($F$6:$H49,$H49)</f>
        <v>5</v>
      </c>
      <c r="J49" s="168">
        <v>0.04693287037037037</v>
      </c>
    </row>
    <row r="50" spans="1:10" ht="15" customHeight="1" hidden="1">
      <c r="A50" s="123">
        <v>79</v>
      </c>
      <c r="B50" s="16">
        <v>7</v>
      </c>
      <c r="C50" s="148" t="s">
        <v>159</v>
      </c>
      <c r="D50" s="21" t="s">
        <v>32</v>
      </c>
      <c r="E50" s="1" t="s">
        <v>3</v>
      </c>
      <c r="F50" s="82">
        <v>1966</v>
      </c>
      <c r="G50" s="161" t="s">
        <v>13</v>
      </c>
      <c r="H50" s="5" t="str">
        <f t="shared" si="1"/>
        <v>C</v>
      </c>
      <c r="I50" s="5">
        <f>COUNTIF($F$6:$H50,$H50)</f>
        <v>9</v>
      </c>
      <c r="J50" s="168">
        <v>0.053159722222222226</v>
      </c>
    </row>
    <row r="51" spans="1:10" ht="15" customHeight="1" hidden="1">
      <c r="A51" s="16">
        <v>110</v>
      </c>
      <c r="B51" s="16">
        <v>162</v>
      </c>
      <c r="C51" s="99" t="s">
        <v>322</v>
      </c>
      <c r="D51" s="21" t="s">
        <v>32</v>
      </c>
      <c r="E51" s="1" t="s">
        <v>3</v>
      </c>
      <c r="F51" s="1">
        <v>1987</v>
      </c>
      <c r="G51" s="160" t="s">
        <v>13</v>
      </c>
      <c r="H51" s="5" t="str">
        <f t="shared" si="1"/>
        <v>A</v>
      </c>
      <c r="I51" s="5">
        <f>COUNTIF($F$6:$H51,$H51)</f>
        <v>14</v>
      </c>
      <c r="J51" s="168">
        <v>0.05559027777777778</v>
      </c>
    </row>
    <row r="52" spans="1:10" ht="15" customHeight="1" hidden="1">
      <c r="A52" s="123">
        <v>137</v>
      </c>
      <c r="B52" s="16">
        <v>28</v>
      </c>
      <c r="C52" s="148" t="s">
        <v>150</v>
      </c>
      <c r="D52" s="21" t="s">
        <v>32</v>
      </c>
      <c r="E52" s="1" t="s">
        <v>3</v>
      </c>
      <c r="F52" s="82">
        <v>1976</v>
      </c>
      <c r="G52" s="161" t="s">
        <v>13</v>
      </c>
      <c r="H52" s="5" t="str">
        <f t="shared" si="1"/>
        <v>B</v>
      </c>
      <c r="I52" s="5">
        <f>COUNTIF($F$6:$H52,$H52)</f>
        <v>8</v>
      </c>
      <c r="J52" s="168">
        <v>0.06074074074074074</v>
      </c>
    </row>
    <row r="53" spans="1:10" s="85" customFormat="1" ht="15" customHeight="1" hidden="1">
      <c r="A53" s="123">
        <v>29</v>
      </c>
      <c r="B53" s="16">
        <v>101</v>
      </c>
      <c r="C53" s="148" t="s">
        <v>214</v>
      </c>
      <c r="D53" s="21" t="s">
        <v>32</v>
      </c>
      <c r="E53" s="1" t="s">
        <v>3</v>
      </c>
      <c r="F53" s="82">
        <v>1977</v>
      </c>
      <c r="G53" s="161" t="s">
        <v>215</v>
      </c>
      <c r="H53" s="5" t="str">
        <f t="shared" si="1"/>
        <v>B</v>
      </c>
      <c r="I53" s="5">
        <f>COUNTIF($F$6:$H53,$H53)</f>
        <v>9</v>
      </c>
      <c r="J53" s="168">
        <v>0.04802083333333334</v>
      </c>
    </row>
    <row r="54" spans="1:10" ht="15" customHeight="1" hidden="1">
      <c r="A54" s="123">
        <v>33</v>
      </c>
      <c r="B54" s="16">
        <v>33</v>
      </c>
      <c r="C54" s="148" t="s">
        <v>147</v>
      </c>
      <c r="D54" s="21" t="s">
        <v>32</v>
      </c>
      <c r="E54" s="1" t="s">
        <v>3</v>
      </c>
      <c r="F54" s="82">
        <v>1993</v>
      </c>
      <c r="G54" s="161" t="s">
        <v>148</v>
      </c>
      <c r="H54" s="5" t="str">
        <f t="shared" si="1"/>
        <v>A</v>
      </c>
      <c r="I54" s="5">
        <f>COUNTIF($F$6:$H54,$H54)</f>
        <v>15</v>
      </c>
      <c r="J54" s="168">
        <v>0.04856481481481482</v>
      </c>
    </row>
    <row r="55" spans="1:10" s="73" customFormat="1" ht="15" customHeight="1" hidden="1">
      <c r="A55" s="16">
        <v>132</v>
      </c>
      <c r="B55" s="16">
        <v>144</v>
      </c>
      <c r="C55" s="99" t="s">
        <v>311</v>
      </c>
      <c r="D55" s="21" t="s">
        <v>32</v>
      </c>
      <c r="E55" s="1" t="s">
        <v>3</v>
      </c>
      <c r="F55" s="1">
        <v>1982</v>
      </c>
      <c r="G55" s="160" t="s">
        <v>312</v>
      </c>
      <c r="H55" s="5" t="str">
        <f t="shared" si="1"/>
        <v>A</v>
      </c>
      <c r="I55" s="5">
        <f>COUNTIF($F$6:$H55,$H55)</f>
        <v>16</v>
      </c>
      <c r="J55" s="168">
        <v>0.059305555555555556</v>
      </c>
    </row>
    <row r="56" spans="1:10" ht="15" customHeight="1" hidden="1">
      <c r="A56" s="16">
        <v>36</v>
      </c>
      <c r="B56" s="16">
        <v>176</v>
      </c>
      <c r="C56" s="148" t="s">
        <v>226</v>
      </c>
      <c r="D56" s="21" t="s">
        <v>32</v>
      </c>
      <c r="E56" s="1" t="s">
        <v>3</v>
      </c>
      <c r="F56" s="82">
        <v>1979</v>
      </c>
      <c r="G56" s="161" t="s">
        <v>64</v>
      </c>
      <c r="H56" s="5" t="str">
        <f t="shared" si="1"/>
        <v>A</v>
      </c>
      <c r="I56" s="5">
        <f>COUNTIF($F$6:$H56,$H56)</f>
        <v>17</v>
      </c>
      <c r="J56" s="168">
        <v>0.04869212962962963</v>
      </c>
    </row>
    <row r="57" spans="1:10" ht="15" customHeight="1" hidden="1">
      <c r="A57" s="123">
        <v>123</v>
      </c>
      <c r="B57" s="16">
        <v>118</v>
      </c>
      <c r="C57" s="99" t="s">
        <v>302</v>
      </c>
      <c r="D57" s="21" t="s">
        <v>32</v>
      </c>
      <c r="E57" s="1" t="s">
        <v>3</v>
      </c>
      <c r="F57" s="1">
        <v>1985</v>
      </c>
      <c r="G57" s="160" t="s">
        <v>303</v>
      </c>
      <c r="H57" s="5" t="str">
        <f t="shared" si="1"/>
        <v>A</v>
      </c>
      <c r="I57" s="5">
        <f>COUNTIF($F$6:$H57,$H57)</f>
        <v>18</v>
      </c>
      <c r="J57" s="168">
        <v>0.05767361111111111</v>
      </c>
    </row>
    <row r="58" spans="1:10" ht="15" customHeight="1" hidden="1">
      <c r="A58" s="16">
        <v>160</v>
      </c>
      <c r="B58" s="16">
        <v>82</v>
      </c>
      <c r="C58" s="148" t="s">
        <v>55</v>
      </c>
      <c r="D58" s="21" t="s">
        <v>32</v>
      </c>
      <c r="E58" s="1" t="s">
        <v>3</v>
      </c>
      <c r="F58" s="82">
        <v>1974</v>
      </c>
      <c r="G58" s="161" t="s">
        <v>20</v>
      </c>
      <c r="H58" s="5" t="str">
        <f t="shared" si="1"/>
        <v>B</v>
      </c>
      <c r="I58" s="5">
        <f>COUNTIF($F$6:$H58,$H58)</f>
        <v>10</v>
      </c>
      <c r="J58" s="168">
        <v>0.06571759259259259</v>
      </c>
    </row>
    <row r="59" spans="1:10" ht="15" customHeight="1" hidden="1">
      <c r="A59" s="123">
        <v>53</v>
      </c>
      <c r="B59" s="16">
        <v>21</v>
      </c>
      <c r="C59" s="99" t="s">
        <v>264</v>
      </c>
      <c r="D59" s="21" t="s">
        <v>32</v>
      </c>
      <c r="E59" s="1" t="s">
        <v>3</v>
      </c>
      <c r="F59" s="1">
        <v>1979</v>
      </c>
      <c r="G59" s="160" t="s">
        <v>67</v>
      </c>
      <c r="H59" s="5" t="str">
        <f t="shared" si="1"/>
        <v>A</v>
      </c>
      <c r="I59" s="5">
        <f>COUNTIF($F$6:$H59,$H59)</f>
        <v>19</v>
      </c>
      <c r="J59" s="168">
        <v>0.0506712962962963</v>
      </c>
    </row>
    <row r="60" spans="1:10" s="73" customFormat="1" ht="15" customHeight="1" hidden="1">
      <c r="A60" s="123">
        <v>159</v>
      </c>
      <c r="B60" s="16">
        <v>52</v>
      </c>
      <c r="C60" s="148" t="s">
        <v>216</v>
      </c>
      <c r="D60" s="21" t="s">
        <v>32</v>
      </c>
      <c r="E60" s="1" t="s">
        <v>4</v>
      </c>
      <c r="F60" s="82">
        <v>1972</v>
      </c>
      <c r="G60" s="161" t="s">
        <v>217</v>
      </c>
      <c r="H60" s="5" t="str">
        <f t="shared" si="1"/>
        <v>G</v>
      </c>
      <c r="I60" s="5">
        <f>COUNTIF($F$6:$H60,$H60)</f>
        <v>5</v>
      </c>
      <c r="J60" s="168">
        <v>0.06559027777777778</v>
      </c>
    </row>
    <row r="61" spans="1:10" ht="15" customHeight="1" hidden="1">
      <c r="A61" s="16">
        <v>66</v>
      </c>
      <c r="B61" s="16">
        <v>166</v>
      </c>
      <c r="C61" s="99" t="s">
        <v>328</v>
      </c>
      <c r="D61" s="21" t="s">
        <v>32</v>
      </c>
      <c r="E61" s="1" t="s">
        <v>3</v>
      </c>
      <c r="F61" s="1">
        <v>1964</v>
      </c>
      <c r="G61" s="160" t="s">
        <v>329</v>
      </c>
      <c r="H61" s="5" t="str">
        <f t="shared" si="1"/>
        <v>C</v>
      </c>
      <c r="I61" s="5">
        <f>COUNTIF($F$6:$H61,$H61)</f>
        <v>10</v>
      </c>
      <c r="J61" s="168">
        <v>0.05195601851851852</v>
      </c>
    </row>
    <row r="62" spans="1:10" ht="15" customHeight="1" hidden="1">
      <c r="A62" s="123">
        <v>51</v>
      </c>
      <c r="B62" s="16">
        <v>179</v>
      </c>
      <c r="C62" s="148" t="s">
        <v>140</v>
      </c>
      <c r="D62" s="21" t="s">
        <v>32</v>
      </c>
      <c r="E62" s="1" t="s">
        <v>3</v>
      </c>
      <c r="F62" s="82">
        <v>1965</v>
      </c>
      <c r="G62" s="161" t="s">
        <v>141</v>
      </c>
      <c r="H62" s="5" t="str">
        <f t="shared" si="1"/>
        <v>C</v>
      </c>
      <c r="I62" s="5">
        <f>COUNTIF($F$6:$H62,$H62)</f>
        <v>11</v>
      </c>
      <c r="J62" s="168">
        <v>0.05063657407407407</v>
      </c>
    </row>
    <row r="63" spans="1:10" ht="15" customHeight="1" hidden="1">
      <c r="A63" s="16">
        <v>134</v>
      </c>
      <c r="B63" s="16">
        <v>189</v>
      </c>
      <c r="C63" s="148" t="s">
        <v>69</v>
      </c>
      <c r="D63" s="21" t="s">
        <v>32</v>
      </c>
      <c r="E63" s="1" t="s">
        <v>3</v>
      </c>
      <c r="F63" s="82">
        <v>1976</v>
      </c>
      <c r="G63" s="161" t="s">
        <v>141</v>
      </c>
      <c r="H63" s="5" t="str">
        <f t="shared" si="1"/>
        <v>B</v>
      </c>
      <c r="I63" s="5">
        <f>COUNTIF($F$6:$H63,$H63)</f>
        <v>11</v>
      </c>
      <c r="J63" s="168">
        <v>0.06008101851851852</v>
      </c>
    </row>
    <row r="64" spans="1:10" ht="15" customHeight="1" hidden="1">
      <c r="A64" s="123">
        <v>55</v>
      </c>
      <c r="B64" s="16">
        <v>57</v>
      </c>
      <c r="C64" s="148" t="s">
        <v>165</v>
      </c>
      <c r="D64" s="21" t="s">
        <v>32</v>
      </c>
      <c r="E64" s="1" t="s">
        <v>4</v>
      </c>
      <c r="F64" s="82">
        <v>1976</v>
      </c>
      <c r="G64" s="161" t="s">
        <v>93</v>
      </c>
      <c r="H64" s="5" t="str">
        <f t="shared" si="1"/>
        <v>G</v>
      </c>
      <c r="I64" s="5">
        <f>COUNTIF($F$6:$H64,$H64)</f>
        <v>6</v>
      </c>
      <c r="J64" s="168">
        <v>0.050798611111111114</v>
      </c>
    </row>
    <row r="65" spans="1:10" s="72" customFormat="1" ht="15" customHeight="1" hidden="1">
      <c r="A65" s="123">
        <v>111</v>
      </c>
      <c r="B65" s="123">
        <v>127</v>
      </c>
      <c r="C65" s="148" t="s">
        <v>151</v>
      </c>
      <c r="D65" s="170" t="s">
        <v>32</v>
      </c>
      <c r="E65" s="44" t="s">
        <v>3</v>
      </c>
      <c r="F65" s="82">
        <v>1977</v>
      </c>
      <c r="G65" s="161" t="s">
        <v>93</v>
      </c>
      <c r="H65" s="171" t="str">
        <f t="shared" si="1"/>
        <v>B</v>
      </c>
      <c r="I65" s="171">
        <f>COUNTIF($F$6:$H65,$H65)</f>
        <v>12</v>
      </c>
      <c r="J65" s="172">
        <v>0.05570601851851852</v>
      </c>
    </row>
    <row r="66" spans="1:10" ht="15" customHeight="1" hidden="1">
      <c r="A66" s="16">
        <v>120</v>
      </c>
      <c r="B66" s="16">
        <v>93</v>
      </c>
      <c r="C66" s="99" t="s">
        <v>296</v>
      </c>
      <c r="D66" s="21" t="s">
        <v>32</v>
      </c>
      <c r="E66" s="1" t="s">
        <v>4</v>
      </c>
      <c r="F66" s="1">
        <v>1979</v>
      </c>
      <c r="G66" s="160" t="s">
        <v>294</v>
      </c>
      <c r="H66" s="5" t="str">
        <f t="shared" si="1"/>
        <v>F</v>
      </c>
      <c r="I66" s="5">
        <f>COUNTIF($F$6:$H66,$H66)</f>
        <v>5</v>
      </c>
      <c r="J66" s="168">
        <v>0.0565162037037037</v>
      </c>
    </row>
    <row r="67" spans="1:10" s="85" customFormat="1" ht="15" customHeight="1" hidden="1">
      <c r="A67" s="16">
        <v>136</v>
      </c>
      <c r="B67" s="16">
        <v>84</v>
      </c>
      <c r="C67" s="99" t="s">
        <v>293</v>
      </c>
      <c r="D67" s="21" t="s">
        <v>32</v>
      </c>
      <c r="E67" s="1" t="s">
        <v>3</v>
      </c>
      <c r="F67" s="1">
        <v>1961</v>
      </c>
      <c r="G67" s="160" t="s">
        <v>294</v>
      </c>
      <c r="H67" s="5" t="str">
        <f t="shared" si="1"/>
        <v>C</v>
      </c>
      <c r="I67" s="5">
        <f>COUNTIF($F$6:$H67,$H67)</f>
        <v>12</v>
      </c>
      <c r="J67" s="168">
        <v>0.06032407407407408</v>
      </c>
    </row>
    <row r="68" spans="1:10" ht="15" customHeight="1" hidden="1">
      <c r="A68" s="16">
        <v>140</v>
      </c>
      <c r="B68" s="16">
        <v>92</v>
      </c>
      <c r="C68" s="148" t="s">
        <v>101</v>
      </c>
      <c r="D68" s="21" t="s">
        <v>32</v>
      </c>
      <c r="E68" s="1" t="s">
        <v>4</v>
      </c>
      <c r="F68" s="82">
        <v>1967</v>
      </c>
      <c r="G68" s="161" t="s">
        <v>93</v>
      </c>
      <c r="H68" s="5" t="str">
        <f t="shared" si="1"/>
        <v>H</v>
      </c>
      <c r="I68" s="5">
        <f>COUNTIF($F$6:$H68,$H68)</f>
        <v>4</v>
      </c>
      <c r="J68" s="172">
        <v>0.061203703703703705</v>
      </c>
    </row>
    <row r="69" spans="1:10" ht="15" customHeight="1" hidden="1">
      <c r="A69" s="16">
        <v>148</v>
      </c>
      <c r="B69" s="16">
        <v>94</v>
      </c>
      <c r="C69" s="148" t="s">
        <v>81</v>
      </c>
      <c r="D69" s="21" t="s">
        <v>32</v>
      </c>
      <c r="E69" s="1" t="s">
        <v>4</v>
      </c>
      <c r="F69" s="82">
        <v>1976</v>
      </c>
      <c r="G69" s="161" t="s">
        <v>93</v>
      </c>
      <c r="H69" s="5" t="str">
        <f t="shared" si="1"/>
        <v>G</v>
      </c>
      <c r="I69" s="5">
        <f>COUNTIF($F$6:$H69,$H69)</f>
        <v>7</v>
      </c>
      <c r="J69" s="168">
        <v>0.06277777777777778</v>
      </c>
    </row>
    <row r="70" spans="1:10" ht="15" customHeight="1" hidden="1">
      <c r="A70" s="123">
        <v>161</v>
      </c>
      <c r="B70" s="123">
        <v>91</v>
      </c>
      <c r="C70" s="148" t="s">
        <v>180</v>
      </c>
      <c r="D70" s="170" t="s">
        <v>32</v>
      </c>
      <c r="E70" s="44" t="s">
        <v>4</v>
      </c>
      <c r="F70" s="82">
        <v>1967</v>
      </c>
      <c r="G70" s="161" t="s">
        <v>93</v>
      </c>
      <c r="H70" s="171" t="str">
        <f aca="true" t="shared" si="2" ref="H70:H95">IF($E70="m",IF($F$1-$F70&gt;18,IF($F$1-$F70&lt;40,"A",IF($F$1-$F70&gt;49,IF($F$1-$F70&gt;59,IF($F$1-$F70&gt;69,"E","D"),"C"),"B")),"JM"),IF($F$1-$F70&gt;18,IF($F$1-$F70&lt;40,"F",IF($F$1-$F70&lt;50,"G","H")),"JŽ"))</f>
        <v>H</v>
      </c>
      <c r="I70" s="171">
        <f>COUNTIF($F$6:$H70,$H70)</f>
        <v>5</v>
      </c>
      <c r="J70" s="173">
        <v>0.06578703703703703</v>
      </c>
    </row>
    <row r="71" spans="1:10" ht="15" customHeight="1" hidden="1">
      <c r="A71" s="123">
        <v>77</v>
      </c>
      <c r="B71" s="16">
        <v>148</v>
      </c>
      <c r="C71" s="148" t="s">
        <v>176</v>
      </c>
      <c r="D71" s="21" t="s">
        <v>32</v>
      </c>
      <c r="E71" s="1" t="s">
        <v>3</v>
      </c>
      <c r="F71" s="82">
        <v>1992</v>
      </c>
      <c r="G71" s="161" t="s">
        <v>177</v>
      </c>
      <c r="H71" s="5" t="str">
        <f t="shared" si="2"/>
        <v>A</v>
      </c>
      <c r="I71" s="5">
        <f>COUNTIF($F$6:$H71,$H71)</f>
        <v>20</v>
      </c>
      <c r="J71" s="168">
        <v>0.05293981481481482</v>
      </c>
    </row>
    <row r="72" spans="1:10" ht="15" customHeight="1" hidden="1">
      <c r="A72" s="16">
        <v>70</v>
      </c>
      <c r="B72" s="16">
        <v>112</v>
      </c>
      <c r="C72" s="99" t="s">
        <v>91</v>
      </c>
      <c r="D72" s="21" t="s">
        <v>32</v>
      </c>
      <c r="E72" s="1" t="s">
        <v>3</v>
      </c>
      <c r="F72" s="1">
        <v>1970</v>
      </c>
      <c r="G72" s="160" t="s">
        <v>239</v>
      </c>
      <c r="H72" s="5" t="str">
        <f t="shared" si="2"/>
        <v>B</v>
      </c>
      <c r="I72" s="5">
        <f>COUNTIF($F$6:$H72,$H72)</f>
        <v>13</v>
      </c>
      <c r="J72" s="168">
        <v>0.05243055555555556</v>
      </c>
    </row>
    <row r="73" spans="1:10" ht="15" customHeight="1" hidden="1">
      <c r="A73" s="16">
        <v>106</v>
      </c>
      <c r="B73" s="16">
        <v>111</v>
      </c>
      <c r="C73" s="148" t="s">
        <v>238</v>
      </c>
      <c r="D73" s="21" t="s">
        <v>32</v>
      </c>
      <c r="E73" s="1" t="s">
        <v>3</v>
      </c>
      <c r="F73" s="82">
        <v>1949</v>
      </c>
      <c r="G73" s="161" t="s">
        <v>239</v>
      </c>
      <c r="H73" s="5" t="str">
        <f t="shared" si="2"/>
        <v>D</v>
      </c>
      <c r="I73" s="5">
        <f>COUNTIF($F$6:$H73,$H73)</f>
        <v>6</v>
      </c>
      <c r="J73" s="168">
        <v>0.055462962962962964</v>
      </c>
    </row>
    <row r="74" spans="1:10" ht="15" customHeight="1" hidden="1">
      <c r="A74" s="16">
        <v>114</v>
      </c>
      <c r="B74" s="16">
        <v>114</v>
      </c>
      <c r="C74" s="148" t="s">
        <v>242</v>
      </c>
      <c r="D74" s="21" t="s">
        <v>32</v>
      </c>
      <c r="E74" s="1" t="s">
        <v>3</v>
      </c>
      <c r="F74" s="82">
        <v>1988</v>
      </c>
      <c r="G74" s="161" t="s">
        <v>239</v>
      </c>
      <c r="H74" s="5" t="str">
        <f t="shared" si="2"/>
        <v>A</v>
      </c>
      <c r="I74" s="5">
        <f>COUNTIF($F$6:$H74,$H74)</f>
        <v>21</v>
      </c>
      <c r="J74" s="168">
        <v>0.056053240740740744</v>
      </c>
    </row>
    <row r="75" spans="1:10" ht="15" customHeight="1" hidden="1">
      <c r="A75" s="123">
        <v>119</v>
      </c>
      <c r="B75" s="16">
        <v>115</v>
      </c>
      <c r="C75" s="148" t="s">
        <v>243</v>
      </c>
      <c r="D75" s="21" t="s">
        <v>32</v>
      </c>
      <c r="E75" s="1" t="s">
        <v>3</v>
      </c>
      <c r="F75" s="82">
        <v>1983</v>
      </c>
      <c r="G75" s="163" t="s">
        <v>239</v>
      </c>
      <c r="H75" s="5" t="str">
        <f t="shared" si="2"/>
        <v>A</v>
      </c>
      <c r="I75" s="5">
        <f>COUNTIF($F$6:$H75,$H75)</f>
        <v>22</v>
      </c>
      <c r="J75" s="168">
        <v>0.05641203703703704</v>
      </c>
    </row>
    <row r="76" spans="1:10" s="85" customFormat="1" ht="15" customHeight="1" hidden="1">
      <c r="A76" s="16">
        <v>158</v>
      </c>
      <c r="B76" s="16">
        <v>102</v>
      </c>
      <c r="C76" s="148" t="s">
        <v>241</v>
      </c>
      <c r="D76" s="21" t="s">
        <v>32</v>
      </c>
      <c r="E76" s="1" t="s">
        <v>3</v>
      </c>
      <c r="F76" s="82">
        <v>1965</v>
      </c>
      <c r="G76" s="161" t="s">
        <v>239</v>
      </c>
      <c r="H76" s="5" t="str">
        <f t="shared" si="2"/>
        <v>C</v>
      </c>
      <c r="I76" s="5">
        <f>COUNTIF($F$6:$H76,$H76)</f>
        <v>13</v>
      </c>
      <c r="J76" s="168">
        <v>0.06538194444444444</v>
      </c>
    </row>
    <row r="77" spans="1:10" ht="15" customHeight="1" hidden="1">
      <c r="A77" s="16">
        <v>16</v>
      </c>
      <c r="B77" s="16">
        <v>130</v>
      </c>
      <c r="C77" s="148" t="s">
        <v>162</v>
      </c>
      <c r="D77" s="21" t="s">
        <v>32</v>
      </c>
      <c r="E77" s="1" t="s">
        <v>3</v>
      </c>
      <c r="F77" s="82">
        <v>1978</v>
      </c>
      <c r="G77" s="161" t="s">
        <v>12</v>
      </c>
      <c r="H77" s="5" t="str">
        <f t="shared" si="2"/>
        <v>B</v>
      </c>
      <c r="I77" s="5">
        <f>COUNTIF($F$6:$H77,$H77)</f>
        <v>14</v>
      </c>
      <c r="J77" s="168">
        <v>0.04594907407407408</v>
      </c>
    </row>
    <row r="78" spans="1:10" ht="15" customHeight="1" hidden="1">
      <c r="A78" s="16">
        <v>100</v>
      </c>
      <c r="B78" s="16">
        <v>132</v>
      </c>
      <c r="C78" s="148" t="s">
        <v>304</v>
      </c>
      <c r="D78" s="21" t="s">
        <v>32</v>
      </c>
      <c r="E78" s="1" t="s">
        <v>3</v>
      </c>
      <c r="F78" s="82">
        <v>1989</v>
      </c>
      <c r="G78" s="161" t="s">
        <v>12</v>
      </c>
      <c r="H78" s="5" t="str">
        <f t="shared" si="2"/>
        <v>A</v>
      </c>
      <c r="I78" s="5">
        <f>COUNTIF($F$6:$H78,$H78)</f>
        <v>23</v>
      </c>
      <c r="J78" s="168">
        <v>0.054953703703703706</v>
      </c>
    </row>
    <row r="79" spans="1:10" ht="15" customHeight="1" hidden="1">
      <c r="A79" s="123">
        <v>113</v>
      </c>
      <c r="B79" s="16">
        <v>80</v>
      </c>
      <c r="C79" s="148" t="s">
        <v>163</v>
      </c>
      <c r="D79" s="21" t="s">
        <v>32</v>
      </c>
      <c r="E79" s="1" t="s">
        <v>4</v>
      </c>
      <c r="F79" s="82">
        <v>1968</v>
      </c>
      <c r="G79" s="161" t="s">
        <v>12</v>
      </c>
      <c r="H79" s="5" t="str">
        <f t="shared" si="2"/>
        <v>H</v>
      </c>
      <c r="I79" s="5">
        <f>COUNTIF($F$6:$H79,$H79)</f>
        <v>6</v>
      </c>
      <c r="J79" s="168">
        <v>0.05604166666666666</v>
      </c>
    </row>
    <row r="80" spans="1:10" ht="15" customHeight="1" hidden="1">
      <c r="A80" s="16">
        <v>122</v>
      </c>
      <c r="B80" s="16">
        <v>133</v>
      </c>
      <c r="C80" s="148" t="s">
        <v>86</v>
      </c>
      <c r="D80" s="21" t="s">
        <v>32</v>
      </c>
      <c r="E80" s="1" t="s">
        <v>3</v>
      </c>
      <c r="F80" s="82">
        <v>1983</v>
      </c>
      <c r="G80" s="161" t="s">
        <v>12</v>
      </c>
      <c r="H80" s="5" t="str">
        <f t="shared" si="2"/>
        <v>A</v>
      </c>
      <c r="I80" s="5">
        <f>COUNTIF($F$6:$H80,$H80)</f>
        <v>24</v>
      </c>
      <c r="J80" s="168">
        <v>0.057499999999999996</v>
      </c>
    </row>
    <row r="81" spans="1:10" ht="15" customHeight="1" hidden="1">
      <c r="A81" s="123">
        <v>47</v>
      </c>
      <c r="B81" s="16">
        <v>90</v>
      </c>
      <c r="C81" s="148" t="s">
        <v>172</v>
      </c>
      <c r="D81" s="21" t="s">
        <v>32</v>
      </c>
      <c r="E81" s="1" t="s">
        <v>4</v>
      </c>
      <c r="F81" s="82">
        <v>1980</v>
      </c>
      <c r="G81" s="161" t="s">
        <v>173</v>
      </c>
      <c r="H81" s="5" t="str">
        <f t="shared" si="2"/>
        <v>F</v>
      </c>
      <c r="I81" s="5">
        <f>COUNTIF($F$6:$H81,$H81)</f>
        <v>6</v>
      </c>
      <c r="J81" s="168">
        <v>0.050150462962962966</v>
      </c>
    </row>
    <row r="82" spans="1:10" ht="15" customHeight="1" hidden="1">
      <c r="A82" s="16">
        <v>82</v>
      </c>
      <c r="B82" s="16">
        <v>89</v>
      </c>
      <c r="C82" s="148" t="s">
        <v>72</v>
      </c>
      <c r="D82" s="21" t="s">
        <v>32</v>
      </c>
      <c r="E82" s="1" t="s">
        <v>3</v>
      </c>
      <c r="F82" s="82">
        <v>1975</v>
      </c>
      <c r="G82" s="161" t="s">
        <v>111</v>
      </c>
      <c r="H82" s="5" t="str">
        <f t="shared" si="2"/>
        <v>B</v>
      </c>
      <c r="I82" s="5">
        <f>COUNTIF($F$6:$H82,$H82)</f>
        <v>15</v>
      </c>
      <c r="J82" s="168">
        <v>0.05378472222222222</v>
      </c>
    </row>
    <row r="83" spans="1:10" s="7" customFormat="1" ht="15" customHeight="1">
      <c r="A83" s="181">
        <v>1</v>
      </c>
      <c r="B83" s="181">
        <v>8</v>
      </c>
      <c r="C83" s="187" t="s">
        <v>84</v>
      </c>
      <c r="D83" s="184" t="s">
        <v>32</v>
      </c>
      <c r="E83" s="19" t="s">
        <v>3</v>
      </c>
      <c r="F83" s="235">
        <v>1989</v>
      </c>
      <c r="G83" s="189" t="s">
        <v>34</v>
      </c>
      <c r="H83" s="182" t="str">
        <f t="shared" si="2"/>
        <v>A</v>
      </c>
      <c r="I83" s="182">
        <f>COUNTIF($F$6:$H83,$H83)</f>
        <v>25</v>
      </c>
      <c r="J83" s="186">
        <v>0.04497685185185185</v>
      </c>
    </row>
    <row r="84" spans="1:10" s="28" customFormat="1" ht="15" customHeight="1">
      <c r="A84" s="106">
        <v>2</v>
      </c>
      <c r="B84" s="106">
        <v>20</v>
      </c>
      <c r="C84" s="196" t="s">
        <v>52</v>
      </c>
      <c r="D84" s="193" t="s">
        <v>32</v>
      </c>
      <c r="E84" s="18" t="s">
        <v>3</v>
      </c>
      <c r="F84" s="236">
        <v>1965</v>
      </c>
      <c r="G84" s="198" t="s">
        <v>34</v>
      </c>
      <c r="H84" s="191" t="str">
        <f t="shared" si="2"/>
        <v>C</v>
      </c>
      <c r="I84" s="191">
        <f>COUNTIF($F$6:$H84,$H84)</f>
        <v>14</v>
      </c>
      <c r="J84" s="195">
        <v>0.04555555555555555</v>
      </c>
    </row>
    <row r="85" spans="1:10" s="100" customFormat="1" ht="15" customHeight="1">
      <c r="A85" s="103">
        <v>3</v>
      </c>
      <c r="B85" s="103">
        <v>138</v>
      </c>
      <c r="C85" s="200" t="s">
        <v>79</v>
      </c>
      <c r="D85" s="201" t="s">
        <v>32</v>
      </c>
      <c r="E85" s="17" t="s">
        <v>3</v>
      </c>
      <c r="F85" s="237">
        <v>1984</v>
      </c>
      <c r="G85" s="203" t="s">
        <v>34</v>
      </c>
      <c r="H85" s="199" t="str">
        <f t="shared" si="2"/>
        <v>A</v>
      </c>
      <c r="I85" s="199">
        <f>COUNTIF($F$6:$H85,$H85)</f>
        <v>26</v>
      </c>
      <c r="J85" s="204">
        <v>0.04697916666666666</v>
      </c>
    </row>
    <row r="86" spans="1:10" ht="15" customHeight="1">
      <c r="A86" s="16">
        <v>4</v>
      </c>
      <c r="B86" s="16">
        <v>4</v>
      </c>
      <c r="C86" s="148" t="s">
        <v>44</v>
      </c>
      <c r="D86" s="21" t="s">
        <v>32</v>
      </c>
      <c r="E86" s="1" t="s">
        <v>3</v>
      </c>
      <c r="F86" s="82">
        <v>1975</v>
      </c>
      <c r="G86" s="161" t="s">
        <v>34</v>
      </c>
      <c r="H86" s="5" t="str">
        <f t="shared" si="2"/>
        <v>B</v>
      </c>
      <c r="I86" s="5">
        <f>COUNTIF($F$6:$H86,$H86)</f>
        <v>16</v>
      </c>
      <c r="J86" s="168">
        <v>0.04835648148148148</v>
      </c>
    </row>
    <row r="87" spans="1:10" ht="15" customHeight="1">
      <c r="A87" s="16">
        <v>5</v>
      </c>
      <c r="B87" s="16">
        <v>29</v>
      </c>
      <c r="C87" s="148" t="s">
        <v>59</v>
      </c>
      <c r="D87" s="21" t="s">
        <v>32</v>
      </c>
      <c r="E87" s="1" t="s">
        <v>3</v>
      </c>
      <c r="F87" s="82">
        <v>1967</v>
      </c>
      <c r="G87" s="161" t="s">
        <v>34</v>
      </c>
      <c r="H87" s="5" t="str">
        <f t="shared" si="2"/>
        <v>C</v>
      </c>
      <c r="I87" s="5">
        <f>COUNTIF($F$6:$H87,$H87)</f>
        <v>15</v>
      </c>
      <c r="J87" s="168">
        <v>0.048587962962962965</v>
      </c>
    </row>
    <row r="88" spans="1:10" ht="15" customHeight="1">
      <c r="A88" s="16">
        <v>6</v>
      </c>
      <c r="B88" s="16">
        <v>11</v>
      </c>
      <c r="C88" s="148" t="s">
        <v>50</v>
      </c>
      <c r="D88" s="21" t="s">
        <v>32</v>
      </c>
      <c r="E88" s="1" t="s">
        <v>4</v>
      </c>
      <c r="F88" s="82">
        <v>1974</v>
      </c>
      <c r="G88" s="161" t="s">
        <v>34</v>
      </c>
      <c r="H88" s="5" t="str">
        <f t="shared" si="2"/>
        <v>G</v>
      </c>
      <c r="I88" s="5">
        <f>COUNTIF($F$6:$H88,$H88)</f>
        <v>8</v>
      </c>
      <c r="J88" s="168">
        <v>0.04895833333333333</v>
      </c>
    </row>
    <row r="89" spans="1:11" s="115" customFormat="1" ht="15" customHeight="1">
      <c r="A89" s="16">
        <v>7</v>
      </c>
      <c r="B89" s="16">
        <v>188</v>
      </c>
      <c r="C89" s="148" t="s">
        <v>47</v>
      </c>
      <c r="D89" s="21" t="s">
        <v>32</v>
      </c>
      <c r="E89" s="1" t="s">
        <v>3</v>
      </c>
      <c r="F89" s="82">
        <v>1978</v>
      </c>
      <c r="G89" s="161" t="s">
        <v>34</v>
      </c>
      <c r="H89" s="5" t="str">
        <f t="shared" si="2"/>
        <v>B</v>
      </c>
      <c r="I89" s="5">
        <f>COUNTIF($F$6:$H89,$H89)</f>
        <v>17</v>
      </c>
      <c r="J89" s="168">
        <v>0.04922453703703703</v>
      </c>
      <c r="K89" s="165"/>
    </row>
    <row r="90" spans="1:10" ht="15" customHeight="1">
      <c r="A90" s="16">
        <v>8</v>
      </c>
      <c r="B90" s="16">
        <v>191</v>
      </c>
      <c r="C90" s="99" t="s">
        <v>41</v>
      </c>
      <c r="D90" s="21" t="s">
        <v>32</v>
      </c>
      <c r="E90" s="1" t="s">
        <v>3</v>
      </c>
      <c r="F90" s="1">
        <v>1978</v>
      </c>
      <c r="G90" s="160" t="s">
        <v>34</v>
      </c>
      <c r="H90" s="5" t="str">
        <f t="shared" si="2"/>
        <v>B</v>
      </c>
      <c r="I90" s="5">
        <f>COUNTIF($F$6:$H90,$H90)</f>
        <v>18</v>
      </c>
      <c r="J90" s="168">
        <v>0.05032407407407408</v>
      </c>
    </row>
    <row r="91" spans="1:10" ht="15" customHeight="1">
      <c r="A91" s="16">
        <v>9</v>
      </c>
      <c r="B91" s="16">
        <v>34</v>
      </c>
      <c r="C91" s="99" t="s">
        <v>118</v>
      </c>
      <c r="D91" s="21" t="s">
        <v>32</v>
      </c>
      <c r="E91" s="1" t="s">
        <v>3</v>
      </c>
      <c r="F91" s="1">
        <v>1974</v>
      </c>
      <c r="G91" s="160" t="s">
        <v>34</v>
      </c>
      <c r="H91" s="5" t="str">
        <f t="shared" si="2"/>
        <v>B</v>
      </c>
      <c r="I91" s="5">
        <f>COUNTIF($F$6:$H91,$H91)</f>
        <v>19</v>
      </c>
      <c r="J91" s="168">
        <v>0.050659722222222224</v>
      </c>
    </row>
    <row r="92" spans="1:10" ht="15" customHeight="1">
      <c r="A92" s="16">
        <v>10</v>
      </c>
      <c r="B92" s="16">
        <v>35</v>
      </c>
      <c r="C92" s="148" t="s">
        <v>187</v>
      </c>
      <c r="D92" s="21" t="s">
        <v>32</v>
      </c>
      <c r="E92" s="1" t="s">
        <v>3</v>
      </c>
      <c r="F92" s="82">
        <v>1985</v>
      </c>
      <c r="G92" s="161" t="s">
        <v>34</v>
      </c>
      <c r="H92" s="5" t="str">
        <f t="shared" si="2"/>
        <v>A</v>
      </c>
      <c r="I92" s="5">
        <f>COUNTIF($F$6:$H92,$H92)</f>
        <v>27</v>
      </c>
      <c r="J92" s="168">
        <v>0.05162037037037037</v>
      </c>
    </row>
    <row r="93" spans="1:10" ht="15" customHeight="1">
      <c r="A93" s="16">
        <v>11</v>
      </c>
      <c r="B93" s="16">
        <v>1</v>
      </c>
      <c r="C93" s="148" t="s">
        <v>126</v>
      </c>
      <c r="D93" s="21" t="s">
        <v>32</v>
      </c>
      <c r="E93" s="1" t="s">
        <v>3</v>
      </c>
      <c r="F93" s="82">
        <v>1959</v>
      </c>
      <c r="G93" s="161" t="s">
        <v>34</v>
      </c>
      <c r="H93" s="5" t="str">
        <f t="shared" si="2"/>
        <v>C</v>
      </c>
      <c r="I93" s="5">
        <f>COUNTIF($F$6:$H93,$H93)</f>
        <v>16</v>
      </c>
      <c r="J93" s="168">
        <v>0.054699074074074074</v>
      </c>
    </row>
    <row r="94" spans="1:10" ht="15" customHeight="1">
      <c r="A94" s="16">
        <v>12</v>
      </c>
      <c r="B94" s="16">
        <v>190</v>
      </c>
      <c r="C94" s="99" t="s">
        <v>71</v>
      </c>
      <c r="D94" s="21" t="s">
        <v>32</v>
      </c>
      <c r="E94" s="1" t="s">
        <v>3</v>
      </c>
      <c r="F94" s="1">
        <v>1979</v>
      </c>
      <c r="G94" s="160" t="s">
        <v>34</v>
      </c>
      <c r="H94" s="5" t="str">
        <f t="shared" si="2"/>
        <v>A</v>
      </c>
      <c r="I94" s="5">
        <f>COUNTIF($F$6:$H94,$H94)</f>
        <v>28</v>
      </c>
      <c r="J94" s="168">
        <v>0.06914351851851852</v>
      </c>
    </row>
    <row r="95" spans="1:10" ht="15" customHeight="1">
      <c r="A95" s="16">
        <v>13</v>
      </c>
      <c r="B95" s="16">
        <v>178</v>
      </c>
      <c r="C95" s="99" t="s">
        <v>342</v>
      </c>
      <c r="D95" s="21" t="s">
        <v>32</v>
      </c>
      <c r="E95" s="1" t="s">
        <v>3</v>
      </c>
      <c r="F95" s="1">
        <v>1987</v>
      </c>
      <c r="G95" s="160" t="s">
        <v>34</v>
      </c>
      <c r="H95" s="5" t="str">
        <f t="shared" si="2"/>
        <v>A</v>
      </c>
      <c r="I95" s="5">
        <f>COUNTIF($F$6:$H95,$H95)</f>
        <v>29</v>
      </c>
      <c r="J95" s="168">
        <v>0.07201388888888889</v>
      </c>
    </row>
    <row r="96" spans="1:10" s="70" customFormat="1" ht="21" customHeight="1">
      <c r="A96" s="155" t="s">
        <v>121</v>
      </c>
      <c r="B96" s="155"/>
      <c r="C96" s="97"/>
      <c r="D96" s="227"/>
      <c r="E96" s="98"/>
      <c r="F96" s="98"/>
      <c r="G96" s="176"/>
      <c r="H96" s="175"/>
      <c r="I96" s="175"/>
      <c r="J96" s="228"/>
    </row>
    <row r="97" spans="1:10" ht="22.5" customHeight="1">
      <c r="A97" s="87"/>
      <c r="B97" s="87"/>
      <c r="C97" s="94"/>
      <c r="D97" s="79"/>
      <c r="E97" s="3"/>
      <c r="F97" s="3"/>
      <c r="G97" s="159"/>
      <c r="H97" s="81"/>
      <c r="I97" s="81"/>
      <c r="J97" s="169"/>
    </row>
    <row r="98" spans="1:10" ht="25.5">
      <c r="A98" s="89" t="s">
        <v>25</v>
      </c>
      <c r="B98" s="89" t="s">
        <v>8</v>
      </c>
      <c r="C98" s="154" t="s">
        <v>33</v>
      </c>
      <c r="D98" s="21" t="s">
        <v>31</v>
      </c>
      <c r="E98" s="1" t="s">
        <v>5</v>
      </c>
      <c r="F98" s="90" t="s">
        <v>22</v>
      </c>
      <c r="G98" s="160" t="s">
        <v>1</v>
      </c>
      <c r="H98" s="5" t="s">
        <v>7</v>
      </c>
      <c r="I98" s="91" t="s">
        <v>26</v>
      </c>
      <c r="J98" s="16" t="s">
        <v>2</v>
      </c>
    </row>
    <row r="99" spans="1:10" s="73" customFormat="1" ht="15" customHeight="1" hidden="1">
      <c r="A99" s="16">
        <v>1</v>
      </c>
      <c r="B99" s="16">
        <v>5</v>
      </c>
      <c r="C99" s="154" t="s">
        <v>256</v>
      </c>
      <c r="D99" s="21" t="s">
        <v>32</v>
      </c>
      <c r="E99" s="1" t="s">
        <v>3</v>
      </c>
      <c r="F99" s="1">
        <v>1942</v>
      </c>
      <c r="G99" s="160" t="s">
        <v>257</v>
      </c>
      <c r="H99" s="5" t="str">
        <f aca="true" t="shared" si="3" ref="H99:H104">IF($E99="m",IF($F$1-$F99&gt;18,IF($F$1-$F99&lt;40,"A",IF($F$1-$F99&gt;49,IF($F$1-$F99&gt;59,IF($F$1-$F99&gt;69,"E","D"),"C"),"B")),"JM"),IF($F$1-$F99&gt;18,IF($F$1-$F99&lt;40,"F",IF($F$1-$F99&lt;50,"G","H")),"JŽ"))</f>
        <v>E</v>
      </c>
      <c r="I99" s="5">
        <f>COUNTIF($F$6:$H99,$H99)</f>
        <v>1</v>
      </c>
      <c r="J99" s="168">
        <v>0.02957175925925926</v>
      </c>
    </row>
    <row r="100" spans="1:10" s="7" customFormat="1" ht="15" customHeight="1">
      <c r="A100" s="181">
        <v>1</v>
      </c>
      <c r="B100" s="181">
        <v>14</v>
      </c>
      <c r="C100" s="190" t="s">
        <v>66</v>
      </c>
      <c r="D100" s="184" t="s">
        <v>32</v>
      </c>
      <c r="E100" s="19" t="s">
        <v>3</v>
      </c>
      <c r="F100" s="19">
        <v>1945</v>
      </c>
      <c r="G100" s="185" t="s">
        <v>34</v>
      </c>
      <c r="H100" s="182" t="str">
        <f t="shared" si="3"/>
        <v>E</v>
      </c>
      <c r="I100" s="182">
        <f>COUNTIF($F$6:$H100,$H100)</f>
        <v>2</v>
      </c>
      <c r="J100" s="186">
        <v>0.031655092592592596</v>
      </c>
    </row>
    <row r="101" spans="1:10" s="85" customFormat="1" ht="15" customHeight="1" hidden="1">
      <c r="A101" s="16">
        <v>75</v>
      </c>
      <c r="B101" s="16">
        <v>77</v>
      </c>
      <c r="C101" s="148" t="s">
        <v>237</v>
      </c>
      <c r="D101" s="21" t="s">
        <v>32</v>
      </c>
      <c r="E101" s="1" t="s">
        <v>3</v>
      </c>
      <c r="F101" s="82">
        <v>1948</v>
      </c>
      <c r="G101" s="161" t="s">
        <v>249</v>
      </c>
      <c r="H101" s="5" t="str">
        <f t="shared" si="3"/>
        <v>E</v>
      </c>
      <c r="I101" s="5">
        <f>COUNTIF($F$6:$H101,$H101)</f>
        <v>3</v>
      </c>
      <c r="J101" s="168">
        <v>0.03378472222222222</v>
      </c>
    </row>
    <row r="102" spans="1:10" s="85" customFormat="1" ht="15" customHeight="1" hidden="1">
      <c r="A102" s="16">
        <v>4</v>
      </c>
      <c r="B102" s="16">
        <v>86</v>
      </c>
      <c r="C102" s="154" t="s">
        <v>65</v>
      </c>
      <c r="D102" s="21" t="s">
        <v>32</v>
      </c>
      <c r="E102" s="1" t="s">
        <v>3</v>
      </c>
      <c r="F102" s="1">
        <v>1942</v>
      </c>
      <c r="G102" s="160" t="s">
        <v>11</v>
      </c>
      <c r="H102" s="5" t="str">
        <f t="shared" si="3"/>
        <v>E</v>
      </c>
      <c r="I102" s="5">
        <f>COUNTIF($F$6:$H102,$H102)</f>
        <v>4</v>
      </c>
      <c r="J102" s="168">
        <v>0.037905092592592594</v>
      </c>
    </row>
    <row r="103" spans="1:10" s="85" customFormat="1" ht="15" customHeight="1" hidden="1">
      <c r="A103" s="16">
        <v>6</v>
      </c>
      <c r="B103" s="16">
        <v>108</v>
      </c>
      <c r="C103" s="154" t="s">
        <v>160</v>
      </c>
      <c r="D103" s="21" t="s">
        <v>32</v>
      </c>
      <c r="E103" s="1" t="s">
        <v>3</v>
      </c>
      <c r="F103" s="1">
        <v>1946</v>
      </c>
      <c r="G103" s="160" t="s">
        <v>294</v>
      </c>
      <c r="H103" s="5" t="str">
        <f t="shared" si="3"/>
        <v>E</v>
      </c>
      <c r="I103" s="5">
        <f>COUNTIF($F$6:$H103,$H103)</f>
        <v>5</v>
      </c>
      <c r="J103" s="168">
        <v>0.059537037037037034</v>
      </c>
    </row>
    <row r="104" spans="1:10" ht="15" customHeight="1" hidden="1">
      <c r="A104" s="16">
        <v>5</v>
      </c>
      <c r="B104" s="16">
        <v>87</v>
      </c>
      <c r="C104" s="154" t="s">
        <v>295</v>
      </c>
      <c r="D104" s="21" t="s">
        <v>32</v>
      </c>
      <c r="E104" s="1" t="s">
        <v>3</v>
      </c>
      <c r="F104" s="1">
        <v>1947</v>
      </c>
      <c r="G104" s="160" t="s">
        <v>294</v>
      </c>
      <c r="H104" s="5" t="str">
        <f t="shared" si="3"/>
        <v>E</v>
      </c>
      <c r="I104" s="5">
        <f>COUNTIF($F$6:$H104,$H104)</f>
        <v>6</v>
      </c>
      <c r="J104" s="168"/>
    </row>
    <row r="105" spans="1:10" ht="15" customHeight="1">
      <c r="A105" s="93"/>
      <c r="B105" s="93"/>
      <c r="C105" s="167"/>
      <c r="D105" s="79"/>
      <c r="E105" s="3"/>
      <c r="F105" s="86"/>
      <c r="G105" s="163"/>
      <c r="H105" s="81"/>
      <c r="I105" s="81"/>
      <c r="J105" s="169"/>
    </row>
    <row r="106" spans="1:10" s="77" customFormat="1" ht="12">
      <c r="A106" s="110" t="s">
        <v>30</v>
      </c>
      <c r="B106" s="94"/>
      <c r="C106" s="94"/>
      <c r="D106" s="79"/>
      <c r="E106" s="81"/>
      <c r="F106" s="81"/>
      <c r="G106" s="159"/>
      <c r="H106" s="81"/>
      <c r="I106" s="81"/>
      <c r="J106" s="169"/>
    </row>
    <row r="107" spans="1:10" s="77" customFormat="1" ht="12">
      <c r="A107" s="238" t="s">
        <v>17</v>
      </c>
      <c r="B107" s="238"/>
      <c r="C107" s="238"/>
      <c r="D107" s="238"/>
      <c r="E107" s="238"/>
      <c r="F107" s="78"/>
      <c r="G107" s="158"/>
      <c r="H107" s="78"/>
      <c r="I107" s="78"/>
      <c r="J107" s="74"/>
    </row>
  </sheetData>
  <sheetProtection/>
  <mergeCells count="4">
    <mergeCell ref="A2:J2"/>
    <mergeCell ref="A3:J3"/>
    <mergeCell ref="A4:B4"/>
    <mergeCell ref="A107:E107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51"/>
  <sheetViews>
    <sheetView zoomScalePageLayoutView="0" workbookViewId="0" topLeftCell="A1">
      <selection activeCell="D21" sqref="D21"/>
    </sheetView>
  </sheetViews>
  <sheetFormatPr defaultColWidth="9.140625" defaultRowHeight="12.75"/>
  <cols>
    <col min="2" max="8" width="25.7109375" style="0" customWidth="1"/>
    <col min="9" max="9" width="27.8515625" style="0" customWidth="1"/>
  </cols>
  <sheetData>
    <row r="1" spans="1:9" ht="15">
      <c r="A1" s="260" t="s">
        <v>357</v>
      </c>
      <c r="B1" s="261"/>
      <c r="C1" s="261"/>
      <c r="D1" s="261"/>
      <c r="E1" s="261"/>
      <c r="F1" s="261"/>
      <c r="G1" s="261"/>
      <c r="H1" s="261"/>
      <c r="I1" s="262"/>
    </row>
    <row r="2" spans="1:9" ht="13.5" thickBot="1">
      <c r="A2" s="263" t="s">
        <v>358</v>
      </c>
      <c r="B2" s="264" t="s">
        <v>359</v>
      </c>
      <c r="C2" s="264" t="s">
        <v>360</v>
      </c>
      <c r="D2" s="264" t="s">
        <v>361</v>
      </c>
      <c r="E2" s="264" t="s">
        <v>362</v>
      </c>
      <c r="F2" s="264" t="s">
        <v>363</v>
      </c>
      <c r="G2" s="264" t="s">
        <v>364</v>
      </c>
      <c r="H2" s="264" t="s">
        <v>365</v>
      </c>
      <c r="I2" s="265"/>
    </row>
    <row r="4" spans="1:8" ht="12.75">
      <c r="A4" s="266" t="s">
        <v>366</v>
      </c>
      <c r="B4" s="266" t="s">
        <v>367</v>
      </c>
      <c r="C4" s="266" t="s">
        <v>368</v>
      </c>
      <c r="D4" s="266" t="s">
        <v>369</v>
      </c>
      <c r="E4" s="266" t="s">
        <v>370</v>
      </c>
      <c r="F4" s="266" t="s">
        <v>371</v>
      </c>
      <c r="G4" s="266" t="s">
        <v>372</v>
      </c>
      <c r="H4" s="266" t="s">
        <v>373</v>
      </c>
    </row>
    <row r="5" spans="1:8" ht="12.75">
      <c r="A5" t="s">
        <v>374</v>
      </c>
      <c r="B5" t="s">
        <v>375</v>
      </c>
      <c r="C5" t="s">
        <v>376</v>
      </c>
      <c r="D5" t="s">
        <v>377</v>
      </c>
      <c r="E5" t="s">
        <v>378</v>
      </c>
      <c r="F5" t="s">
        <v>379</v>
      </c>
      <c r="G5" t="s">
        <v>380</v>
      </c>
      <c r="H5" t="s">
        <v>381</v>
      </c>
    </row>
    <row r="6" spans="1:8" ht="12.75">
      <c r="A6" s="266" t="s">
        <v>382</v>
      </c>
      <c r="B6" s="266" t="s">
        <v>383</v>
      </c>
      <c r="C6" s="266" t="s">
        <v>384</v>
      </c>
      <c r="D6" s="266" t="s">
        <v>385</v>
      </c>
      <c r="E6" s="266" t="s">
        <v>386</v>
      </c>
      <c r="F6" s="266" t="s">
        <v>387</v>
      </c>
      <c r="G6" s="266" t="s">
        <v>388</v>
      </c>
      <c r="H6" s="266" t="s">
        <v>389</v>
      </c>
    </row>
    <row r="7" spans="1:7" ht="12.75">
      <c r="A7" t="s">
        <v>390</v>
      </c>
      <c r="B7" t="s">
        <v>391</v>
      </c>
      <c r="C7" t="s">
        <v>392</v>
      </c>
      <c r="D7" t="s">
        <v>393</v>
      </c>
      <c r="E7" t="s">
        <v>394</v>
      </c>
      <c r="F7" t="s">
        <v>395</v>
      </c>
      <c r="G7" t="s">
        <v>396</v>
      </c>
    </row>
    <row r="8" spans="1:7" ht="12.75">
      <c r="A8" s="266" t="s">
        <v>397</v>
      </c>
      <c r="B8" s="266" t="s">
        <v>398</v>
      </c>
      <c r="C8" s="266" t="s">
        <v>399</v>
      </c>
      <c r="D8" s="266" t="s">
        <v>400</v>
      </c>
      <c r="E8" s="266" t="s">
        <v>401</v>
      </c>
      <c r="F8" s="266" t="s">
        <v>402</v>
      </c>
      <c r="G8" s="266" t="s">
        <v>403</v>
      </c>
    </row>
    <row r="9" spans="1:7" ht="12.75">
      <c r="A9" t="s">
        <v>404</v>
      </c>
      <c r="B9" t="s">
        <v>405</v>
      </c>
      <c r="C9" t="s">
        <v>406</v>
      </c>
      <c r="D9" t="s">
        <v>407</v>
      </c>
      <c r="E9" t="s">
        <v>408</v>
      </c>
      <c r="F9" t="s">
        <v>409</v>
      </c>
      <c r="G9" t="s">
        <v>410</v>
      </c>
    </row>
    <row r="10" spans="1:7" ht="12.75">
      <c r="A10" s="266" t="s">
        <v>411</v>
      </c>
      <c r="B10" s="266" t="s">
        <v>412</v>
      </c>
      <c r="C10" s="266" t="s">
        <v>413</v>
      </c>
      <c r="D10" s="266" t="s">
        <v>414</v>
      </c>
      <c r="E10" s="266" t="s">
        <v>415</v>
      </c>
      <c r="F10" s="266" t="s">
        <v>416</v>
      </c>
      <c r="G10" s="266" t="s">
        <v>417</v>
      </c>
    </row>
    <row r="11" spans="1:7" ht="12.75">
      <c r="A11" t="s">
        <v>418</v>
      </c>
      <c r="B11" t="s">
        <v>419</v>
      </c>
      <c r="C11" t="s">
        <v>420</v>
      </c>
      <c r="D11" t="s">
        <v>421</v>
      </c>
      <c r="E11" t="s">
        <v>422</v>
      </c>
      <c r="F11" t="s">
        <v>423</v>
      </c>
      <c r="G11" t="s">
        <v>424</v>
      </c>
    </row>
    <row r="12" spans="1:7" ht="12.75">
      <c r="A12" s="266" t="s">
        <v>425</v>
      </c>
      <c r="B12" s="266" t="s">
        <v>426</v>
      </c>
      <c r="C12" s="266" t="s">
        <v>427</v>
      </c>
      <c r="D12" s="266" t="s">
        <v>428</v>
      </c>
      <c r="E12" s="266" t="s">
        <v>429</v>
      </c>
      <c r="F12" s="266" t="s">
        <v>430</v>
      </c>
      <c r="G12" s="266" t="s">
        <v>431</v>
      </c>
    </row>
    <row r="13" spans="1:6" ht="12.75">
      <c r="A13" t="s">
        <v>432</v>
      </c>
      <c r="B13" t="s">
        <v>433</v>
      </c>
      <c r="C13" t="s">
        <v>434</v>
      </c>
      <c r="D13" t="s">
        <v>435</v>
      </c>
      <c r="E13" t="s">
        <v>436</v>
      </c>
      <c r="F13" t="s">
        <v>437</v>
      </c>
    </row>
    <row r="14" spans="1:6" ht="12.75">
      <c r="A14" s="266" t="s">
        <v>438</v>
      </c>
      <c r="B14" s="266" t="s">
        <v>439</v>
      </c>
      <c r="C14" s="266" t="s">
        <v>440</v>
      </c>
      <c r="D14" s="266" t="s">
        <v>441</v>
      </c>
      <c r="E14" s="266" t="s">
        <v>442</v>
      </c>
      <c r="F14" s="266" t="s">
        <v>443</v>
      </c>
    </row>
    <row r="15" spans="1:6" ht="12.75">
      <c r="A15" t="s">
        <v>444</v>
      </c>
      <c r="B15" t="s">
        <v>445</v>
      </c>
      <c r="C15" t="s">
        <v>446</v>
      </c>
      <c r="D15" t="s">
        <v>447</v>
      </c>
      <c r="E15" t="s">
        <v>448</v>
      </c>
      <c r="F15" t="s">
        <v>449</v>
      </c>
    </row>
    <row r="16" spans="1:6" ht="12.75">
      <c r="A16" s="266" t="s">
        <v>450</v>
      </c>
      <c r="B16" s="266" t="s">
        <v>451</v>
      </c>
      <c r="C16" s="266" t="s">
        <v>452</v>
      </c>
      <c r="D16" s="266" t="s">
        <v>453</v>
      </c>
      <c r="E16" s="266" t="s">
        <v>454</v>
      </c>
      <c r="F16" s="266" t="s">
        <v>455</v>
      </c>
    </row>
    <row r="17" spans="1:6" ht="12.75">
      <c r="A17" t="s">
        <v>456</v>
      </c>
      <c r="B17" t="s">
        <v>457</v>
      </c>
      <c r="C17" t="s">
        <v>458</v>
      </c>
      <c r="D17" t="s">
        <v>459</v>
      </c>
      <c r="E17" t="s">
        <v>460</v>
      </c>
      <c r="F17" t="s">
        <v>461</v>
      </c>
    </row>
    <row r="18" spans="1:6" ht="12.75">
      <c r="A18" s="266" t="s">
        <v>462</v>
      </c>
      <c r="B18" s="266" t="s">
        <v>463</v>
      </c>
      <c r="C18" s="266"/>
      <c r="D18" s="266"/>
      <c r="E18" s="266" t="s">
        <v>464</v>
      </c>
      <c r="F18" s="266" t="s">
        <v>465</v>
      </c>
    </row>
    <row r="19" spans="1:6" ht="12.75">
      <c r="A19" t="s">
        <v>466</v>
      </c>
      <c r="B19" t="s">
        <v>467</v>
      </c>
      <c r="E19" t="s">
        <v>468</v>
      </c>
      <c r="F19" t="s">
        <v>469</v>
      </c>
    </row>
    <row r="20" ht="12.75">
      <c r="A20" t="s">
        <v>470</v>
      </c>
    </row>
    <row r="21" ht="12.75">
      <c r="A21" t="s">
        <v>471</v>
      </c>
    </row>
    <row r="22" ht="12.75">
      <c r="A22" t="s">
        <v>472</v>
      </c>
    </row>
    <row r="23" ht="12.75">
      <c r="A23" t="s">
        <v>473</v>
      </c>
    </row>
    <row r="25" ht="13.5" thickBot="1"/>
    <row r="26" spans="1:9" ht="15">
      <c r="A26" s="260" t="s">
        <v>474</v>
      </c>
      <c r="B26" s="261"/>
      <c r="C26" s="261"/>
      <c r="D26" s="261"/>
      <c r="E26" s="261"/>
      <c r="F26" s="261"/>
      <c r="G26" s="261"/>
      <c r="H26" s="261"/>
      <c r="I26" s="262"/>
    </row>
    <row r="27" spans="1:9" ht="13.5" thickBot="1">
      <c r="A27" s="263" t="s">
        <v>358</v>
      </c>
      <c r="B27" s="264" t="s">
        <v>475</v>
      </c>
      <c r="C27" s="264" t="s">
        <v>476</v>
      </c>
      <c r="D27" s="264" t="s">
        <v>477</v>
      </c>
      <c r="E27" s="264" t="s">
        <v>478</v>
      </c>
      <c r="F27" s="264" t="s">
        <v>479</v>
      </c>
      <c r="G27" s="264" t="s">
        <v>480</v>
      </c>
      <c r="H27" s="264" t="s">
        <v>481</v>
      </c>
      <c r="I27" s="265"/>
    </row>
    <row r="29" spans="1:8" ht="12.75">
      <c r="A29" s="267" t="s">
        <v>366</v>
      </c>
      <c r="B29" s="267" t="s">
        <v>482</v>
      </c>
      <c r="C29" s="267" t="s">
        <v>483</v>
      </c>
      <c r="D29" s="267" t="s">
        <v>484</v>
      </c>
      <c r="E29" s="267" t="s">
        <v>485</v>
      </c>
      <c r="F29" s="267" t="s">
        <v>486</v>
      </c>
      <c r="G29" s="267" t="s">
        <v>487</v>
      </c>
      <c r="H29" s="267" t="s">
        <v>488</v>
      </c>
    </row>
    <row r="30" spans="1:8" ht="12.75">
      <c r="A30" t="s">
        <v>374</v>
      </c>
      <c r="B30" t="s">
        <v>489</v>
      </c>
      <c r="C30" t="s">
        <v>490</v>
      </c>
      <c r="D30" t="s">
        <v>491</v>
      </c>
      <c r="E30" t="s">
        <v>492</v>
      </c>
      <c r="F30" t="s">
        <v>493</v>
      </c>
      <c r="G30" t="s">
        <v>494</v>
      </c>
      <c r="H30" t="s">
        <v>495</v>
      </c>
    </row>
    <row r="31" spans="1:8" ht="12.75">
      <c r="A31" s="267" t="s">
        <v>382</v>
      </c>
      <c r="B31" s="267" t="s">
        <v>496</v>
      </c>
      <c r="C31" s="267" t="s">
        <v>497</v>
      </c>
      <c r="D31" s="267" t="s">
        <v>498</v>
      </c>
      <c r="E31" s="267" t="s">
        <v>499</v>
      </c>
      <c r="F31" s="267" t="s">
        <v>500</v>
      </c>
      <c r="G31" s="267" t="s">
        <v>501</v>
      </c>
      <c r="H31" s="267" t="s">
        <v>502</v>
      </c>
    </row>
    <row r="32" spans="1:8" ht="12.75">
      <c r="A32" t="s">
        <v>390</v>
      </c>
      <c r="B32" t="s">
        <v>503</v>
      </c>
      <c r="C32" t="s">
        <v>504</v>
      </c>
      <c r="D32" t="s">
        <v>505</v>
      </c>
      <c r="E32" t="s">
        <v>506</v>
      </c>
      <c r="F32" t="s">
        <v>507</v>
      </c>
      <c r="G32" t="s">
        <v>508</v>
      </c>
      <c r="H32" t="s">
        <v>509</v>
      </c>
    </row>
    <row r="33" spans="1:8" ht="12.75">
      <c r="A33" s="267" t="s">
        <v>397</v>
      </c>
      <c r="B33" s="267" t="s">
        <v>510</v>
      </c>
      <c r="C33" s="267" t="s">
        <v>511</v>
      </c>
      <c r="D33" s="267" t="s">
        <v>512</v>
      </c>
      <c r="E33" s="267" t="s">
        <v>513</v>
      </c>
      <c r="F33" s="267" t="s">
        <v>514</v>
      </c>
      <c r="G33" s="267" t="s">
        <v>515</v>
      </c>
      <c r="H33" s="267" t="s">
        <v>516</v>
      </c>
    </row>
    <row r="34" spans="1:8" ht="12.75">
      <c r="A34" t="s">
        <v>404</v>
      </c>
      <c r="B34" t="s">
        <v>517</v>
      </c>
      <c r="C34" t="s">
        <v>518</v>
      </c>
      <c r="D34" t="s">
        <v>519</v>
      </c>
      <c r="E34" t="s">
        <v>520</v>
      </c>
      <c r="F34" t="s">
        <v>521</v>
      </c>
      <c r="G34" t="s">
        <v>522</v>
      </c>
      <c r="H34" t="s">
        <v>523</v>
      </c>
    </row>
    <row r="35" spans="1:8" ht="12.75">
      <c r="A35" s="267" t="s">
        <v>411</v>
      </c>
      <c r="B35" s="267" t="s">
        <v>524</v>
      </c>
      <c r="C35" s="267" t="s">
        <v>525</v>
      </c>
      <c r="D35" s="267" t="s">
        <v>526</v>
      </c>
      <c r="E35" s="267" t="s">
        <v>527</v>
      </c>
      <c r="F35" s="267" t="s">
        <v>528</v>
      </c>
      <c r="G35" s="267" t="s">
        <v>529</v>
      </c>
      <c r="H35" s="267" t="s">
        <v>530</v>
      </c>
    </row>
    <row r="36" spans="1:8" ht="12.75">
      <c r="A36" t="s">
        <v>418</v>
      </c>
      <c r="B36" t="s">
        <v>531</v>
      </c>
      <c r="C36" t="s">
        <v>532</v>
      </c>
      <c r="D36" t="s">
        <v>533</v>
      </c>
      <c r="E36" t="s">
        <v>534</v>
      </c>
      <c r="F36" t="s">
        <v>535</v>
      </c>
      <c r="G36" t="s">
        <v>536</v>
      </c>
      <c r="H36" t="s">
        <v>537</v>
      </c>
    </row>
    <row r="37" spans="1:6" ht="12.75">
      <c r="A37" s="267" t="s">
        <v>425</v>
      </c>
      <c r="B37" s="267" t="s">
        <v>538</v>
      </c>
      <c r="C37" s="267" t="s">
        <v>539</v>
      </c>
      <c r="D37" s="267" t="s">
        <v>540</v>
      </c>
      <c r="E37" s="267" t="s">
        <v>541</v>
      </c>
      <c r="F37" s="267" t="s">
        <v>542</v>
      </c>
    </row>
    <row r="38" spans="1:6" ht="12.75">
      <c r="A38" t="s">
        <v>432</v>
      </c>
      <c r="B38" t="s">
        <v>543</v>
      </c>
      <c r="C38" t="s">
        <v>544</v>
      </c>
      <c r="D38" t="s">
        <v>545</v>
      </c>
      <c r="E38" t="s">
        <v>546</v>
      </c>
      <c r="F38" t="s">
        <v>547</v>
      </c>
    </row>
    <row r="39" spans="1:6" ht="12.75">
      <c r="A39" s="267" t="s">
        <v>438</v>
      </c>
      <c r="B39" s="267" t="s">
        <v>548</v>
      </c>
      <c r="C39" s="267" t="s">
        <v>549</v>
      </c>
      <c r="D39" s="267" t="s">
        <v>550</v>
      </c>
      <c r="E39" s="267" t="s">
        <v>551</v>
      </c>
      <c r="F39" s="267" t="s">
        <v>552</v>
      </c>
    </row>
    <row r="40" spans="1:6" ht="12.75">
      <c r="A40" t="s">
        <v>444</v>
      </c>
      <c r="B40" t="s">
        <v>553</v>
      </c>
      <c r="C40" t="s">
        <v>554</v>
      </c>
      <c r="D40" t="s">
        <v>555</v>
      </c>
      <c r="E40" t="s">
        <v>556</v>
      </c>
      <c r="F40" t="s">
        <v>557</v>
      </c>
    </row>
    <row r="41" spans="1:6" ht="12.75">
      <c r="A41" s="267" t="s">
        <v>450</v>
      </c>
      <c r="B41" s="267" t="s">
        <v>558</v>
      </c>
      <c r="C41" s="267" t="s">
        <v>559</v>
      </c>
      <c r="D41" s="267" t="s">
        <v>560</v>
      </c>
      <c r="E41" s="267" t="s">
        <v>561</v>
      </c>
      <c r="F41" s="267" t="s">
        <v>562</v>
      </c>
    </row>
    <row r="42" spans="1:6" ht="12.75">
      <c r="A42" t="s">
        <v>456</v>
      </c>
      <c r="B42" t="s">
        <v>563</v>
      </c>
      <c r="C42" t="s">
        <v>564</v>
      </c>
      <c r="D42" t="s">
        <v>565</v>
      </c>
      <c r="E42" t="s">
        <v>566</v>
      </c>
      <c r="F42" t="s">
        <v>567</v>
      </c>
    </row>
    <row r="43" spans="1:6" ht="12.75">
      <c r="A43" s="267" t="s">
        <v>462</v>
      </c>
      <c r="B43" s="267" t="s">
        <v>568</v>
      </c>
      <c r="C43" s="267" t="s">
        <v>569</v>
      </c>
      <c r="D43" s="267" t="s">
        <v>570</v>
      </c>
      <c r="E43" s="267" t="s">
        <v>571</v>
      </c>
      <c r="F43" s="267" t="s">
        <v>572</v>
      </c>
    </row>
    <row r="44" spans="1:5" ht="12.75">
      <c r="A44" t="s">
        <v>466</v>
      </c>
      <c r="B44" t="s">
        <v>573</v>
      </c>
      <c r="C44" t="s">
        <v>574</v>
      </c>
      <c r="D44" t="s">
        <v>575</v>
      </c>
      <c r="E44" t="s">
        <v>576</v>
      </c>
    </row>
    <row r="45" spans="1:5" ht="12.75">
      <c r="A45" s="267" t="s">
        <v>470</v>
      </c>
      <c r="B45" s="267"/>
      <c r="C45" s="267"/>
      <c r="D45" s="267" t="s">
        <v>577</v>
      </c>
      <c r="E45" s="267" t="s">
        <v>578</v>
      </c>
    </row>
    <row r="46" spans="1:5" ht="12.75">
      <c r="A46" t="s">
        <v>471</v>
      </c>
      <c r="D46" t="s">
        <v>579</v>
      </c>
      <c r="E46" t="s">
        <v>580</v>
      </c>
    </row>
    <row r="47" spans="1:5" ht="12.75">
      <c r="A47" s="267" t="s">
        <v>472</v>
      </c>
      <c r="B47" s="267"/>
      <c r="C47" s="267"/>
      <c r="D47" s="267" t="s">
        <v>581</v>
      </c>
      <c r="E47" s="267" t="s">
        <v>582</v>
      </c>
    </row>
    <row r="48" spans="1:5" ht="12.75">
      <c r="A48" t="s">
        <v>473</v>
      </c>
      <c r="D48" t="s">
        <v>583</v>
      </c>
      <c r="E48" t="s">
        <v>530</v>
      </c>
    </row>
    <row r="49" spans="1:5" ht="12.75">
      <c r="A49" s="267" t="s">
        <v>584</v>
      </c>
      <c r="B49" s="267"/>
      <c r="C49" s="267"/>
      <c r="D49" s="267" t="s">
        <v>585</v>
      </c>
      <c r="E49" s="267"/>
    </row>
    <row r="50" spans="1:4" ht="12.75">
      <c r="A50" t="s">
        <v>586</v>
      </c>
      <c r="D50" t="s">
        <v>587</v>
      </c>
    </row>
    <row r="51" spans="1:4" ht="12.75">
      <c r="A51" s="267" t="s">
        <v>588</v>
      </c>
      <c r="B51" s="267"/>
      <c r="C51" s="267"/>
      <c r="D51" s="267" t="s">
        <v>589</v>
      </c>
    </row>
  </sheetData>
  <sheetProtection/>
  <mergeCells count="2">
    <mergeCell ref="A1:I1"/>
    <mergeCell ref="A26:I26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Sociálna poisťovňa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>vysledky</dc:subject>
  <dc:creator>kem-bucova_a</dc:creator>
  <cp:keywords/>
  <dc:description/>
  <cp:lastModifiedBy>Luboš Ferenc</cp:lastModifiedBy>
  <cp:lastPrinted>2018-06-03T11:47:40Z</cp:lastPrinted>
  <dcterms:created xsi:type="dcterms:W3CDTF">2006-08-10T15:02:00Z</dcterms:created>
  <dcterms:modified xsi:type="dcterms:W3CDTF">2018-06-08T05:48:04Z</dcterms:modified>
  <cp:category/>
  <cp:version/>
  <cp:contentType/>
  <cp:contentStatus/>
</cp:coreProperties>
</file>