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elkové výsledky" sheetId="1" r:id="rId1"/>
    <sheet name="Kar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<sst xmlns="http://schemas.openxmlformats.org/spreadsheetml/2006/main" count="991" uniqueCount="266">
  <si>
    <t>Meno</t>
  </si>
  <si>
    <t>Oddiel</t>
  </si>
  <si>
    <t>Čas</t>
  </si>
  <si>
    <t>m</t>
  </si>
  <si>
    <t>ž</t>
  </si>
  <si>
    <t>m/ž</t>
  </si>
  <si>
    <t>dátum</t>
  </si>
  <si>
    <t>KAT</t>
  </si>
  <si>
    <t>Por. v kat.</t>
  </si>
  <si>
    <t>Rok nar.</t>
  </si>
  <si>
    <t>Štart. čís.</t>
  </si>
  <si>
    <t>Por.čís.</t>
  </si>
  <si>
    <t>Zambory</t>
  </si>
  <si>
    <t>Menyhert</t>
  </si>
  <si>
    <t>Baláž</t>
  </si>
  <si>
    <t>Jurčišinová</t>
  </si>
  <si>
    <t>Fábry</t>
  </si>
  <si>
    <t>Kristan</t>
  </si>
  <si>
    <t>Kassay</t>
  </si>
  <si>
    <t>Štrbák</t>
  </si>
  <si>
    <t>Zábojová</t>
  </si>
  <si>
    <t>Skoncová</t>
  </si>
  <si>
    <t>Belopotoczky</t>
  </si>
  <si>
    <t>Perháč</t>
  </si>
  <si>
    <t>Tóthová</t>
  </si>
  <si>
    <t>Pijala</t>
  </si>
  <si>
    <t>Čiripová</t>
  </si>
  <si>
    <t>Henček</t>
  </si>
  <si>
    <t>Kompuš</t>
  </si>
  <si>
    <t>Tudevdorj</t>
  </si>
  <si>
    <t>Savková</t>
  </si>
  <si>
    <t>Šimko</t>
  </si>
  <si>
    <t>Fehérová</t>
  </si>
  <si>
    <t>Peržeľ</t>
  </si>
  <si>
    <t>Majerník</t>
  </si>
  <si>
    <t>Pástor</t>
  </si>
  <si>
    <t>Juhás</t>
  </si>
  <si>
    <t>Varga</t>
  </si>
  <si>
    <t>Rau</t>
  </si>
  <si>
    <t>Maťašovský</t>
  </si>
  <si>
    <t>Nitkulinec</t>
  </si>
  <si>
    <t>Jančíková</t>
  </si>
  <si>
    <t>Kozárik</t>
  </si>
  <si>
    <t>Paľovčík</t>
  </si>
  <si>
    <t>Mihok</t>
  </si>
  <si>
    <t>Kršiaková</t>
  </si>
  <si>
    <t>Šefara</t>
  </si>
  <si>
    <t>Jaroš</t>
  </si>
  <si>
    <t>Štofková</t>
  </si>
  <si>
    <t>Tiszová</t>
  </si>
  <si>
    <t>Pribičko</t>
  </si>
  <si>
    <t>Hegedüš</t>
  </si>
  <si>
    <t>Hudáková</t>
  </si>
  <si>
    <t>Bačík</t>
  </si>
  <si>
    <t>Semanová</t>
  </si>
  <si>
    <t>Švecová</t>
  </si>
  <si>
    <t>Lašutová</t>
  </si>
  <si>
    <t>Kubikova</t>
  </si>
  <si>
    <t>Lörinc</t>
  </si>
  <si>
    <t>Pogány</t>
  </si>
  <si>
    <t>Zaboj</t>
  </si>
  <si>
    <t>Cirner</t>
  </si>
  <si>
    <t>Herich</t>
  </si>
  <si>
    <t>Lipták</t>
  </si>
  <si>
    <t>Chmeľ</t>
  </si>
  <si>
    <t>Remias</t>
  </si>
  <si>
    <t>Ivanová</t>
  </si>
  <si>
    <t>Hudák</t>
  </si>
  <si>
    <t>Pindrochová</t>
  </si>
  <si>
    <t>Schnitzerová</t>
  </si>
  <si>
    <t>Hriczo</t>
  </si>
  <si>
    <t>Starodubtsev</t>
  </si>
  <si>
    <t>Fazekaš</t>
  </si>
  <si>
    <t>Pado</t>
  </si>
  <si>
    <t>Dlugosz</t>
  </si>
  <si>
    <t>Skubeň</t>
  </si>
  <si>
    <t>Špacai</t>
  </si>
  <si>
    <t>Jenčo</t>
  </si>
  <si>
    <t>Šebest</t>
  </si>
  <si>
    <t>Kriš</t>
  </si>
  <si>
    <t>Pavkovček</t>
  </si>
  <si>
    <t>Kamenec</t>
  </si>
  <si>
    <t>Čepko</t>
  </si>
  <si>
    <t>Dávid</t>
  </si>
  <si>
    <t>Vilhan</t>
  </si>
  <si>
    <t>Kováč</t>
  </si>
  <si>
    <t>Fedorová</t>
  </si>
  <si>
    <t>Priezvisko</t>
  </si>
  <si>
    <t>Tinka</t>
  </si>
  <si>
    <t>Viktor</t>
  </si>
  <si>
    <t>Jaro</t>
  </si>
  <si>
    <t>Alžbeta</t>
  </si>
  <si>
    <t>Jozef</t>
  </si>
  <si>
    <t>Štefan</t>
  </si>
  <si>
    <t>Zuzana</t>
  </si>
  <si>
    <t>Peter</t>
  </si>
  <si>
    <t>Matúš</t>
  </si>
  <si>
    <t>Dušan</t>
  </si>
  <si>
    <t>Vojtech</t>
  </si>
  <si>
    <t>Michal</t>
  </si>
  <si>
    <t>Silvia</t>
  </si>
  <si>
    <t>Magdaléna</t>
  </si>
  <si>
    <t>Július</t>
  </si>
  <si>
    <t>Martin</t>
  </si>
  <si>
    <t>Eva</t>
  </si>
  <si>
    <t>Slavomír</t>
  </si>
  <si>
    <t>Emil</t>
  </si>
  <si>
    <t>Marek</t>
  </si>
  <si>
    <t>Stela</t>
  </si>
  <si>
    <t>Natália</t>
  </si>
  <si>
    <t>Jaroslav</t>
  </si>
  <si>
    <t>Agnesa</t>
  </si>
  <si>
    <t>Ľubomír</t>
  </si>
  <si>
    <t>Radoslav</t>
  </si>
  <si>
    <t>Juraj</t>
  </si>
  <si>
    <t>Miroslav</t>
  </si>
  <si>
    <t>Richard</t>
  </si>
  <si>
    <t>Ján</t>
  </si>
  <si>
    <t>Lucia</t>
  </si>
  <si>
    <t>Anton</t>
  </si>
  <si>
    <t>Imrich</t>
  </si>
  <si>
    <t>Jana</t>
  </si>
  <si>
    <t>Tomáš</t>
  </si>
  <si>
    <t>Marcel</t>
  </si>
  <si>
    <t>Andrea</t>
  </si>
  <si>
    <t>Zlatka</t>
  </si>
  <si>
    <t>Renáta</t>
  </si>
  <si>
    <t>Mariana</t>
  </si>
  <si>
    <t>Branko</t>
  </si>
  <si>
    <t>Roman</t>
  </si>
  <si>
    <t>Róbert</t>
  </si>
  <si>
    <t>Ludvig</t>
  </si>
  <si>
    <t>Erik</t>
  </si>
  <si>
    <t>Alena</t>
  </si>
  <si>
    <t>Mirka</t>
  </si>
  <si>
    <t>Michaela</t>
  </si>
  <si>
    <t>Vladimír</t>
  </si>
  <si>
    <t>Rudolf</t>
  </si>
  <si>
    <t>Franciszek</t>
  </si>
  <si>
    <t>Rastislav</t>
  </si>
  <si>
    <t>Matej</t>
  </si>
  <si>
    <t>Monika</t>
  </si>
  <si>
    <t>Stanislav</t>
  </si>
  <si>
    <t>Gore</t>
  </si>
  <si>
    <t>Viktória</t>
  </si>
  <si>
    <t>Košice</t>
  </si>
  <si>
    <t>Active Life Košice</t>
  </si>
  <si>
    <t>pro-body triatlon team Košice</t>
  </si>
  <si>
    <t>ZŠT10 Košice</t>
  </si>
  <si>
    <t>MARAS team</t>
  </si>
  <si>
    <t>Košice - Jazero</t>
  </si>
  <si>
    <t>Active life Košice</t>
  </si>
  <si>
    <t>Gemerunners</t>
  </si>
  <si>
    <t>Rožňava</t>
  </si>
  <si>
    <t>Rozhanovce</t>
  </si>
  <si>
    <t>TJ Obalservis Košice</t>
  </si>
  <si>
    <t>SRTG Košice</t>
  </si>
  <si>
    <t>Moldava nad Bodvou</t>
  </si>
  <si>
    <t>Realfit</t>
  </si>
  <si>
    <t>OBS Prešov</t>
  </si>
  <si>
    <t>Cassa Hills</t>
  </si>
  <si>
    <t>o5 BK Furča Košice</t>
  </si>
  <si>
    <t>BK Spartak Medzev</t>
  </si>
  <si>
    <t>TMS International Košice, s.r.o.</t>
  </si>
  <si>
    <t>ŽSR Košice</t>
  </si>
  <si>
    <t>Košice-Krásna</t>
  </si>
  <si>
    <t>O5-Bežecký klub Furča Košice</t>
  </si>
  <si>
    <t>Lubela</t>
  </si>
  <si>
    <t>slov.klub 1 prieskumny prapor</t>
  </si>
  <si>
    <t>Bk Steel Košice</t>
  </si>
  <si>
    <t>Humenné</t>
  </si>
  <si>
    <t>Sačurov</t>
  </si>
  <si>
    <t>Bujarí Bujaci</t>
  </si>
  <si>
    <t>JM Demolex Bardejov</t>
  </si>
  <si>
    <t>Košický samosprávny kraj</t>
  </si>
  <si>
    <t>Liptovský Mikuláš</t>
  </si>
  <si>
    <t>Newag</t>
  </si>
  <si>
    <t>Forrest Gump OSSR</t>
  </si>
  <si>
    <t>CK FPM</t>
  </si>
  <si>
    <t>Prešov</t>
  </si>
  <si>
    <t>Záchranná služba Košice</t>
  </si>
  <si>
    <t>Krupskij</t>
  </si>
  <si>
    <t>Vasilij</t>
  </si>
  <si>
    <t xml:space="preserve">Košická Polianka </t>
  </si>
  <si>
    <t>Repák</t>
  </si>
  <si>
    <t>Leško</t>
  </si>
  <si>
    <t>Getrag</t>
  </si>
  <si>
    <t>Čižmár</t>
  </si>
  <si>
    <t>Filip</t>
  </si>
  <si>
    <t>Novota</t>
  </si>
  <si>
    <t>Ĺvov ABU</t>
  </si>
  <si>
    <t>Garčár</t>
  </si>
  <si>
    <t>Nemergut</t>
  </si>
  <si>
    <t>Butkay</t>
  </si>
  <si>
    <t>ELE-PELE</t>
  </si>
  <si>
    <t>Štelclová</t>
  </si>
  <si>
    <t>Gabriela</t>
  </si>
  <si>
    <t>Motosvet</t>
  </si>
  <si>
    <t>Opálková</t>
  </si>
  <si>
    <t>Mária</t>
  </si>
  <si>
    <t>Lokca</t>
  </si>
  <si>
    <t>Gekon</t>
  </si>
  <si>
    <t>Durcová</t>
  </si>
  <si>
    <t>Myjava</t>
  </si>
  <si>
    <t>Urban</t>
  </si>
  <si>
    <t>TJ Obal servis KE Magnetti mareli</t>
  </si>
  <si>
    <t>Šelleng</t>
  </si>
  <si>
    <t>LABAŠ s.r.o. Košice</t>
  </si>
  <si>
    <t>Butkovič</t>
  </si>
  <si>
    <t>Norbert</t>
  </si>
  <si>
    <t>NIKA WRC Rožňava</t>
  </si>
  <si>
    <t>Kolesár</t>
  </si>
  <si>
    <t>Zdoba</t>
  </si>
  <si>
    <t>Tatranský</t>
  </si>
  <si>
    <t>Imling</t>
  </si>
  <si>
    <t>Balogova</t>
  </si>
  <si>
    <t>Puchír</t>
  </si>
  <si>
    <t>Kamil</t>
  </si>
  <si>
    <t>Reuter</t>
  </si>
  <si>
    <t>Active life</t>
  </si>
  <si>
    <t>Mantič</t>
  </si>
  <si>
    <t>Pleša</t>
  </si>
  <si>
    <t>Atila</t>
  </si>
  <si>
    <t>Pastor</t>
  </si>
  <si>
    <t>Eugen</t>
  </si>
  <si>
    <t>Metropol Košice</t>
  </si>
  <si>
    <t>Onofrej</t>
  </si>
  <si>
    <t>Veles</t>
  </si>
  <si>
    <t>Mustang Ferrari</t>
  </si>
  <si>
    <t>Iľko</t>
  </si>
  <si>
    <t>Lemešany</t>
  </si>
  <si>
    <t>Berberich</t>
  </si>
  <si>
    <t>Bernard</t>
  </si>
  <si>
    <t>Boško</t>
  </si>
  <si>
    <t>Poprad</t>
  </si>
  <si>
    <t>Brošková</t>
  </si>
  <si>
    <t>Božka</t>
  </si>
  <si>
    <t>Timko</t>
  </si>
  <si>
    <t>Tonelli</t>
  </si>
  <si>
    <t>Luca</t>
  </si>
  <si>
    <t>Italy</t>
  </si>
  <si>
    <t>Gombálová</t>
  </si>
  <si>
    <t>Hriňová</t>
  </si>
  <si>
    <t>Rauova</t>
  </si>
  <si>
    <t>Mauer</t>
  </si>
  <si>
    <t xml:space="preserve">Seman </t>
  </si>
  <si>
    <t xml:space="preserve">Šport do Košíc </t>
  </si>
  <si>
    <t>Čáni</t>
  </si>
  <si>
    <t>9:99:99</t>
  </si>
  <si>
    <t>JM</t>
  </si>
  <si>
    <t>muži od 40 do 49 rokov</t>
  </si>
  <si>
    <t>muži od 50 do 59 rokov</t>
  </si>
  <si>
    <t>muži od 60 do 69 rokov</t>
  </si>
  <si>
    <t>muži nad 70 rokov</t>
  </si>
  <si>
    <t>ženy - abolútne poradie</t>
  </si>
  <si>
    <t>ženy od 40 do 49 rokov</t>
  </si>
  <si>
    <t>ženy nad 50 rokov</t>
  </si>
  <si>
    <t>Hlavný rozhodca: Buc Peter 0905299189 peter.buc59@gmail.com</t>
  </si>
  <si>
    <t>Výsledky spracovala: Bucová Anna</t>
  </si>
  <si>
    <t>TJ Obal servis KE Magnetti Mareli</t>
  </si>
  <si>
    <t xml:space="preserve">Výsledková listina 1.ročníka Košickopolianskej 10-tky </t>
  </si>
  <si>
    <t>10 km</t>
  </si>
  <si>
    <t>Absolutné poradie mužov</t>
  </si>
  <si>
    <t>Juniori</t>
  </si>
  <si>
    <t>Počasie: dážď,teplota 11 stupňov celzia</t>
  </si>
  <si>
    <t>NF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</si>
</sst>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6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7"/>
      <color indexed="30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7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7"/>
      <color rgb="FF0070C0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7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1" fontId="55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21" fontId="57" fillId="0" borderId="1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6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21" fontId="2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21" fontId="2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3" fillId="33" borderId="0" xfId="46" applyFont="1" applyFill="1" applyAlignment="1">
      <alignment horizontal="center"/>
      <protection/>
    </xf>
    <xf numFmtId="0" fontId="0" fillId="33" borderId="0" xfId="46" applyFont="1" applyFill="1" applyAlignment="1">
      <alignment horizontal="center"/>
      <protection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61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59" fillId="0" borderId="10" xfId="0" applyFont="1" applyFill="1" applyBorder="1" applyAlignment="1">
      <alignment horizontal="center"/>
    </xf>
    <xf numFmtId="21" fontId="61" fillId="0" borderId="1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60" fillId="0" borderId="10" xfId="0" applyFont="1" applyBorder="1" applyAlignment="1">
      <alignment/>
    </xf>
    <xf numFmtId="0" fontId="59" fillId="0" borderId="10" xfId="0" applyFont="1" applyBorder="1" applyAlignment="1">
      <alignment/>
    </xf>
    <xf numFmtId="1" fontId="59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62" fillId="0" borderId="10" xfId="0" applyFont="1" applyBorder="1" applyAlignment="1">
      <alignment wrapText="1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1" fontId="63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10" xfId="0" applyFont="1" applyFill="1" applyBorder="1" applyAlignment="1">
      <alignment horizontal="center"/>
    </xf>
    <xf numFmtId="21" fontId="65" fillId="0" borderId="10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64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wrapText="1"/>
    </xf>
    <xf numFmtId="0" fontId="55" fillId="0" borderId="12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7" fillId="0" borderId="12" xfId="0" applyFont="1" applyBorder="1" applyAlignment="1">
      <alignment horizontal="center"/>
    </xf>
    <xf numFmtId="1" fontId="55" fillId="0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/>
    </xf>
    <xf numFmtId="0" fontId="55" fillId="0" borderId="12" xfId="0" applyFont="1" applyFill="1" applyBorder="1" applyAlignment="1">
      <alignment horizontal="center"/>
    </xf>
    <xf numFmtId="21" fontId="57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33" borderId="0" xfId="46" applyFont="1" applyFill="1" applyAlignment="1">
      <alignment horizontal="left"/>
      <protection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selection activeCell="J120" sqref="J120"/>
    </sheetView>
  </sheetViews>
  <sheetFormatPr defaultColWidth="9.140625" defaultRowHeight="12.75"/>
  <cols>
    <col min="1" max="1" width="4.140625" style="15" customWidth="1"/>
    <col min="2" max="2" width="6.28125" style="15" customWidth="1"/>
    <col min="3" max="3" width="12.8515625" style="16" customWidth="1"/>
    <col min="4" max="4" width="9.421875" style="13" customWidth="1"/>
    <col min="5" max="5" width="5.00390625" style="1" customWidth="1"/>
    <col min="6" max="6" width="7.57421875" style="20" customWidth="1"/>
    <col min="7" max="7" width="29.7109375" style="19" customWidth="1"/>
    <col min="8" max="8" width="4.421875" style="14" customWidth="1"/>
    <col min="9" max="9" width="5.140625" style="14" customWidth="1"/>
    <col min="10" max="10" width="10.57421875" style="1" customWidth="1"/>
  </cols>
  <sheetData>
    <row r="1" spans="5:6" ht="1.5" customHeight="1">
      <c r="E1" s="1" t="s">
        <v>6</v>
      </c>
      <c r="F1" s="20">
        <v>2017</v>
      </c>
    </row>
    <row r="2" spans="1:10" s="31" customFormat="1" ht="19.5" customHeight="1">
      <c r="A2" s="122" t="s">
        <v>260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s="31" customFormat="1" ht="19.5" customHeight="1">
      <c r="A3" s="125">
        <v>43029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s="7" customFormat="1" ht="19.5" customHeight="1">
      <c r="A4" s="123" t="s">
        <v>183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s="48" customFormat="1" ht="15" customHeight="1" thickBot="1">
      <c r="A5" s="45"/>
      <c r="B5" s="45" t="s">
        <v>261</v>
      </c>
      <c r="C5" s="45"/>
      <c r="D5" s="45"/>
      <c r="E5" s="45"/>
      <c r="F5" s="45"/>
      <c r="G5" s="45"/>
      <c r="H5" s="45"/>
      <c r="I5" s="45"/>
      <c r="J5" s="45"/>
    </row>
    <row r="6" spans="1:10" s="27" customFormat="1" ht="27.75" customHeight="1" thickBot="1">
      <c r="A6" s="112" t="s">
        <v>11</v>
      </c>
      <c r="B6" s="113" t="s">
        <v>10</v>
      </c>
      <c r="C6" s="114" t="s">
        <v>87</v>
      </c>
      <c r="D6" s="115" t="s">
        <v>0</v>
      </c>
      <c r="E6" s="116" t="s">
        <v>5</v>
      </c>
      <c r="F6" s="117" t="s">
        <v>9</v>
      </c>
      <c r="G6" s="118" t="s">
        <v>1</v>
      </c>
      <c r="H6" s="119" t="s">
        <v>7</v>
      </c>
      <c r="I6" s="120" t="s">
        <v>8</v>
      </c>
      <c r="J6" s="121" t="s">
        <v>2</v>
      </c>
    </row>
    <row r="7" spans="1:10" s="57" customFormat="1" ht="15" customHeight="1">
      <c r="A7" s="104">
        <v>1</v>
      </c>
      <c r="B7" s="104">
        <v>25</v>
      </c>
      <c r="C7" s="105" t="s">
        <v>204</v>
      </c>
      <c r="D7" s="106" t="s">
        <v>92</v>
      </c>
      <c r="E7" s="107" t="s">
        <v>3</v>
      </c>
      <c r="F7" s="108">
        <v>1986</v>
      </c>
      <c r="G7" s="109" t="s">
        <v>259</v>
      </c>
      <c r="H7" s="110" t="str">
        <f>IF($E7="m",IF($F$1-$F7&gt;19,IF($F$1-$F7&lt;40,"A",IF($F$1-$F7&gt;49,IF($F$1-$F7&gt;59,IF($F$1-$F7&gt;69,"E","D"),"C"),"B")),"JM"),IF($F$1-$F7&gt;19,IF($F$1-$F7&lt;40,"F",IF($F$1-$F7&lt;50,"G","H")),"JŽ"))</f>
        <v>A</v>
      </c>
      <c r="I7" s="110">
        <f>COUNTIF(H$7:H7,H7)</f>
        <v>1</v>
      </c>
      <c r="J7" s="111">
        <v>0.02238425925925926</v>
      </c>
    </row>
    <row r="8" spans="1:10" s="57" customFormat="1" ht="15" customHeight="1">
      <c r="A8" s="49">
        <v>2</v>
      </c>
      <c r="B8" s="49">
        <v>10</v>
      </c>
      <c r="C8" s="58" t="s">
        <v>71</v>
      </c>
      <c r="D8" s="59" t="s">
        <v>89</v>
      </c>
      <c r="E8" s="52" t="s">
        <v>3</v>
      </c>
      <c r="F8" s="60">
        <v>1970</v>
      </c>
      <c r="G8" s="59" t="s">
        <v>173</v>
      </c>
      <c r="H8" s="55" t="str">
        <f aca="true" t="shared" si="0" ref="H8:H71">IF($E8="m",IF($F$1-$F8&gt;19,IF($F$1-$F8&lt;40,"A",IF($F$1-$F8&gt;49,IF($F$1-$F8&gt;59,IF($F$1-$F8&gt;69,"E","D"),"C"),"B")),"JM"),IF($F$1-$F8&gt;19,IF($F$1-$F8&lt;40,"F",IF($F$1-$F8&lt;50,"G","H")),"JŽ"))</f>
        <v>B</v>
      </c>
      <c r="I8" s="55">
        <f>COUNTIF(H$7:H8,H8)</f>
        <v>1</v>
      </c>
      <c r="J8" s="56">
        <v>0.02337962962962963</v>
      </c>
    </row>
    <row r="9" spans="1:10" s="85" customFormat="1" ht="15" customHeight="1">
      <c r="A9" s="78">
        <v>3</v>
      </c>
      <c r="B9" s="78">
        <v>21</v>
      </c>
      <c r="C9" s="86" t="s">
        <v>35</v>
      </c>
      <c r="D9" s="87" t="s">
        <v>120</v>
      </c>
      <c r="E9" s="81" t="s">
        <v>3</v>
      </c>
      <c r="F9" s="88">
        <v>1974</v>
      </c>
      <c r="G9" s="89" t="s">
        <v>201</v>
      </c>
      <c r="H9" s="83" t="str">
        <f t="shared" si="0"/>
        <v>B</v>
      </c>
      <c r="I9" s="83">
        <f>COUNTIF(H$7:H9,H9)</f>
        <v>2</v>
      </c>
      <c r="J9" s="84">
        <v>0.02445601851851852</v>
      </c>
    </row>
    <row r="10" spans="1:10" s="85" customFormat="1" ht="15" customHeight="1">
      <c r="A10" s="78">
        <v>4</v>
      </c>
      <c r="B10" s="78">
        <v>23</v>
      </c>
      <c r="C10" s="79" t="s">
        <v>27</v>
      </c>
      <c r="D10" s="80" t="s">
        <v>106</v>
      </c>
      <c r="E10" s="81" t="s">
        <v>3</v>
      </c>
      <c r="F10" s="82">
        <v>1992</v>
      </c>
      <c r="G10" s="80" t="s">
        <v>155</v>
      </c>
      <c r="H10" s="83" t="str">
        <f t="shared" si="0"/>
        <v>A</v>
      </c>
      <c r="I10" s="83">
        <f>COUNTIF(H$7:H10,H10)</f>
        <v>2</v>
      </c>
      <c r="J10" s="84">
        <v>0.024675925925925924</v>
      </c>
    </row>
    <row r="11" spans="1:10" s="99" customFormat="1" ht="15" customHeight="1">
      <c r="A11" s="91">
        <v>5</v>
      </c>
      <c r="B11" s="91">
        <v>1</v>
      </c>
      <c r="C11" s="92" t="s">
        <v>184</v>
      </c>
      <c r="D11" s="93" t="s">
        <v>132</v>
      </c>
      <c r="E11" s="94" t="s">
        <v>3</v>
      </c>
      <c r="F11" s="95">
        <v>1991</v>
      </c>
      <c r="G11" s="96" t="s">
        <v>155</v>
      </c>
      <c r="H11" s="97" t="str">
        <f t="shared" si="0"/>
        <v>A</v>
      </c>
      <c r="I11" s="97">
        <f>COUNTIF(H$7:H11,H11)</f>
        <v>3</v>
      </c>
      <c r="J11" s="98">
        <v>0.02496527777777778</v>
      </c>
    </row>
    <row r="12" spans="1:10" ht="15" customHeight="1">
      <c r="A12" s="10">
        <v>6</v>
      </c>
      <c r="B12" s="10">
        <v>27</v>
      </c>
      <c r="C12" s="17" t="s">
        <v>206</v>
      </c>
      <c r="D12" s="9" t="s">
        <v>107</v>
      </c>
      <c r="E12" s="2" t="s">
        <v>3</v>
      </c>
      <c r="F12" s="21">
        <v>1983</v>
      </c>
      <c r="G12" s="11" t="s">
        <v>207</v>
      </c>
      <c r="H12" s="12" t="str">
        <f t="shared" si="0"/>
        <v>A</v>
      </c>
      <c r="I12" s="12">
        <f>COUNTIF(H$7:H12,H12)</f>
        <v>4</v>
      </c>
      <c r="J12" s="4">
        <v>0.025069444444444446</v>
      </c>
    </row>
    <row r="13" spans="1:10" ht="15" customHeight="1">
      <c r="A13" s="10">
        <v>7</v>
      </c>
      <c r="B13" s="10">
        <v>113</v>
      </c>
      <c r="C13" s="17" t="s">
        <v>245</v>
      </c>
      <c r="D13" s="11" t="s">
        <v>132</v>
      </c>
      <c r="E13" s="6" t="s">
        <v>3</v>
      </c>
      <c r="F13" s="21">
        <v>1983</v>
      </c>
      <c r="G13" s="11" t="s">
        <v>246</v>
      </c>
      <c r="H13" s="12" t="str">
        <f t="shared" si="0"/>
        <v>A</v>
      </c>
      <c r="I13" s="12">
        <f>COUNTIF(H$7:H13,H13)</f>
        <v>5</v>
      </c>
      <c r="J13" s="4">
        <v>0.02516203703703704</v>
      </c>
    </row>
    <row r="14" spans="1:10" ht="15" customHeight="1">
      <c r="A14" s="10">
        <v>8</v>
      </c>
      <c r="B14" s="10">
        <v>4</v>
      </c>
      <c r="C14" s="5" t="s">
        <v>75</v>
      </c>
      <c r="D14" s="18" t="s">
        <v>139</v>
      </c>
      <c r="E14" s="2" t="s">
        <v>3</v>
      </c>
      <c r="F14" s="8">
        <v>1981</v>
      </c>
      <c r="G14" s="18" t="s">
        <v>177</v>
      </c>
      <c r="H14" s="12" t="str">
        <f t="shared" si="0"/>
        <v>A</v>
      </c>
      <c r="I14" s="12">
        <f>COUNTIF(H$7:H14,H14)</f>
        <v>6</v>
      </c>
      <c r="J14" s="4">
        <v>0.025208333333333333</v>
      </c>
    </row>
    <row r="15" spans="1:10" ht="15" customHeight="1">
      <c r="A15" s="10">
        <v>9</v>
      </c>
      <c r="B15" s="10">
        <v>37</v>
      </c>
      <c r="C15" s="5" t="s">
        <v>62</v>
      </c>
      <c r="D15" s="18" t="s">
        <v>131</v>
      </c>
      <c r="E15" s="2" t="s">
        <v>3</v>
      </c>
      <c r="F15" s="8">
        <v>1997</v>
      </c>
      <c r="G15" s="18" t="s">
        <v>162</v>
      </c>
      <c r="H15" s="12" t="str">
        <f t="shared" si="0"/>
        <v>A</v>
      </c>
      <c r="I15" s="12">
        <f>COUNTIF(H$7:H15,H15)</f>
        <v>7</v>
      </c>
      <c r="J15" s="4">
        <v>0.0253125</v>
      </c>
    </row>
    <row r="16" spans="1:10" s="57" customFormat="1" ht="15" customHeight="1">
      <c r="A16" s="49">
        <v>10</v>
      </c>
      <c r="B16" s="49">
        <v>5</v>
      </c>
      <c r="C16" s="50" t="s">
        <v>187</v>
      </c>
      <c r="D16" s="51" t="s">
        <v>188</v>
      </c>
      <c r="E16" s="52" t="s">
        <v>3</v>
      </c>
      <c r="F16" s="53">
        <v>1999</v>
      </c>
      <c r="G16" s="54" t="s">
        <v>155</v>
      </c>
      <c r="H16" s="55" t="str">
        <f t="shared" si="0"/>
        <v>JM</v>
      </c>
      <c r="I16" s="55">
        <f>COUNTIF(H$7:H16,H16)</f>
        <v>1</v>
      </c>
      <c r="J16" s="56">
        <v>0.026053240740740738</v>
      </c>
    </row>
    <row r="17" spans="1:10" ht="15" customHeight="1">
      <c r="A17" s="10">
        <v>11</v>
      </c>
      <c r="B17" s="10">
        <v>24</v>
      </c>
      <c r="C17" s="5" t="s">
        <v>39</v>
      </c>
      <c r="D17" s="18" t="s">
        <v>99</v>
      </c>
      <c r="E17" s="2" t="s">
        <v>3</v>
      </c>
      <c r="F17" s="8">
        <v>1991</v>
      </c>
      <c r="G17" s="18" t="s">
        <v>146</v>
      </c>
      <c r="H17" s="12" t="str">
        <f t="shared" si="0"/>
        <v>A</v>
      </c>
      <c r="I17" s="12">
        <f>COUNTIF(H$7:H17,H17)</f>
        <v>8</v>
      </c>
      <c r="J17" s="4">
        <v>0.026157407407407407</v>
      </c>
    </row>
    <row r="18" spans="1:10" s="57" customFormat="1" ht="15" customHeight="1">
      <c r="A18" s="49">
        <v>12</v>
      </c>
      <c r="B18" s="49">
        <v>66</v>
      </c>
      <c r="C18" s="50" t="s">
        <v>202</v>
      </c>
      <c r="D18" s="51" t="s">
        <v>94</v>
      </c>
      <c r="E18" s="52" t="s">
        <v>4</v>
      </c>
      <c r="F18" s="53">
        <v>1996</v>
      </c>
      <c r="G18" s="54" t="s">
        <v>203</v>
      </c>
      <c r="H18" s="55" t="str">
        <f t="shared" si="0"/>
        <v>F</v>
      </c>
      <c r="I18" s="55">
        <f>COUNTIF(H$7:H18,H18)</f>
        <v>1</v>
      </c>
      <c r="J18" s="56">
        <v>0.026493055555555558</v>
      </c>
    </row>
    <row r="19" spans="1:10" ht="15" customHeight="1">
      <c r="A19" s="10">
        <v>13</v>
      </c>
      <c r="B19" s="10">
        <v>68</v>
      </c>
      <c r="C19" s="17" t="s">
        <v>226</v>
      </c>
      <c r="D19" s="9" t="s">
        <v>132</v>
      </c>
      <c r="E19" s="6" t="s">
        <v>3</v>
      </c>
      <c r="F19" s="21">
        <v>1981</v>
      </c>
      <c r="G19" s="11" t="s">
        <v>161</v>
      </c>
      <c r="H19" s="12" t="str">
        <f t="shared" si="0"/>
        <v>A</v>
      </c>
      <c r="I19" s="12">
        <f>COUNTIF(H$7:H19,H19)</f>
        <v>9</v>
      </c>
      <c r="J19" s="4">
        <v>0.02693287037037037</v>
      </c>
    </row>
    <row r="20" spans="1:10" s="99" customFormat="1" ht="15" customHeight="1">
      <c r="A20" s="91">
        <v>14</v>
      </c>
      <c r="B20" s="91">
        <v>47</v>
      </c>
      <c r="C20" s="92" t="s">
        <v>216</v>
      </c>
      <c r="D20" s="93" t="s">
        <v>217</v>
      </c>
      <c r="E20" s="94" t="s">
        <v>3</v>
      </c>
      <c r="F20" s="95">
        <v>1976</v>
      </c>
      <c r="G20" s="96" t="s">
        <v>162</v>
      </c>
      <c r="H20" s="97" t="str">
        <f t="shared" si="0"/>
        <v>B</v>
      </c>
      <c r="I20" s="97">
        <f>COUNTIF(H$7:H20,H20)</f>
        <v>3</v>
      </c>
      <c r="J20" s="98">
        <v>0.026990740740740742</v>
      </c>
    </row>
    <row r="21" spans="1:10" ht="15" customHeight="1">
      <c r="A21" s="10">
        <v>15</v>
      </c>
      <c r="B21" s="10">
        <v>77</v>
      </c>
      <c r="C21" s="5" t="s">
        <v>40</v>
      </c>
      <c r="D21" s="18" t="s">
        <v>93</v>
      </c>
      <c r="E21" s="2" t="s">
        <v>3</v>
      </c>
      <c r="F21" s="8">
        <v>1989</v>
      </c>
      <c r="G21" s="18" t="s">
        <v>146</v>
      </c>
      <c r="H21" s="12" t="str">
        <f t="shared" si="0"/>
        <v>A</v>
      </c>
      <c r="I21" s="12">
        <f>COUNTIF(H$7:H21,H21)</f>
        <v>10</v>
      </c>
      <c r="J21" s="4">
        <v>0.027604166666666666</v>
      </c>
    </row>
    <row r="22" spans="1:10" s="57" customFormat="1" ht="15" customHeight="1">
      <c r="A22" s="49">
        <v>16</v>
      </c>
      <c r="B22" s="49">
        <v>89</v>
      </c>
      <c r="C22" s="58" t="s">
        <v>74</v>
      </c>
      <c r="D22" s="59" t="s">
        <v>138</v>
      </c>
      <c r="E22" s="52" t="s">
        <v>3</v>
      </c>
      <c r="F22" s="60">
        <v>1966</v>
      </c>
      <c r="G22" s="59" t="s">
        <v>176</v>
      </c>
      <c r="H22" s="55" t="str">
        <f t="shared" si="0"/>
        <v>C</v>
      </c>
      <c r="I22" s="55">
        <f>COUNTIF(H$7:H22,H22)</f>
        <v>1</v>
      </c>
      <c r="J22" s="56">
        <v>0.02783564814814815</v>
      </c>
    </row>
    <row r="23" spans="1:10" ht="15" customHeight="1">
      <c r="A23" s="10">
        <v>17</v>
      </c>
      <c r="B23" s="10">
        <v>31</v>
      </c>
      <c r="C23" s="17" t="s">
        <v>211</v>
      </c>
      <c r="D23" s="9" t="s">
        <v>122</v>
      </c>
      <c r="E23" s="2" t="s">
        <v>3</v>
      </c>
      <c r="F23" s="21">
        <v>1981</v>
      </c>
      <c r="G23" s="11" t="s">
        <v>212</v>
      </c>
      <c r="H23" s="12" t="str">
        <f t="shared" si="0"/>
        <v>A</v>
      </c>
      <c r="I23" s="12">
        <f>COUNTIF(H$7:H23,H23)</f>
        <v>11</v>
      </c>
      <c r="J23" s="4">
        <v>0.028460648148148148</v>
      </c>
    </row>
    <row r="24" spans="1:10" ht="15" customHeight="1">
      <c r="A24" s="10">
        <v>18</v>
      </c>
      <c r="B24" s="10">
        <v>22</v>
      </c>
      <c r="C24" s="5" t="s">
        <v>72</v>
      </c>
      <c r="D24" s="18" t="s">
        <v>115</v>
      </c>
      <c r="E24" s="2" t="s">
        <v>3</v>
      </c>
      <c r="F24" s="8">
        <v>1987</v>
      </c>
      <c r="G24" s="18" t="s">
        <v>174</v>
      </c>
      <c r="H24" s="12" t="str">
        <f t="shared" si="0"/>
        <v>A</v>
      </c>
      <c r="I24" s="12">
        <f>COUNTIF(H$7:H24,H24)</f>
        <v>12</v>
      </c>
      <c r="J24" s="4">
        <v>0.02908564814814815</v>
      </c>
    </row>
    <row r="25" spans="1:10" ht="15" customHeight="1">
      <c r="A25" s="10">
        <v>19</v>
      </c>
      <c r="B25" s="10">
        <v>30</v>
      </c>
      <c r="C25" s="17" t="s">
        <v>208</v>
      </c>
      <c r="D25" s="9" t="s">
        <v>209</v>
      </c>
      <c r="E25" s="2" t="s">
        <v>3</v>
      </c>
      <c r="F25" s="21">
        <v>1970</v>
      </c>
      <c r="G25" s="11" t="s">
        <v>210</v>
      </c>
      <c r="H25" s="12" t="str">
        <f t="shared" si="0"/>
        <v>B</v>
      </c>
      <c r="I25" s="12">
        <f>COUNTIF(H$7:H25,H25)</f>
        <v>4</v>
      </c>
      <c r="J25" s="4">
        <v>0.029328703703703704</v>
      </c>
    </row>
    <row r="26" spans="1:10" s="57" customFormat="1" ht="15" customHeight="1">
      <c r="A26" s="49">
        <v>20</v>
      </c>
      <c r="B26" s="49">
        <v>12</v>
      </c>
      <c r="C26" s="58" t="s">
        <v>84</v>
      </c>
      <c r="D26" s="59" t="s">
        <v>95</v>
      </c>
      <c r="E26" s="52" t="s">
        <v>3</v>
      </c>
      <c r="F26" s="60">
        <v>1954</v>
      </c>
      <c r="G26" s="59" t="s">
        <v>145</v>
      </c>
      <c r="H26" s="55" t="str">
        <f t="shared" si="0"/>
        <v>D</v>
      </c>
      <c r="I26" s="55">
        <f>COUNTIF(H$7:H26,H26)</f>
        <v>1</v>
      </c>
      <c r="J26" s="56">
        <v>0.02952546296296296</v>
      </c>
    </row>
    <row r="27" spans="1:10" ht="15" customHeight="1">
      <c r="A27" s="10">
        <v>21</v>
      </c>
      <c r="B27" s="10">
        <v>87</v>
      </c>
      <c r="C27" s="17" t="s">
        <v>233</v>
      </c>
      <c r="D27" s="11" t="s">
        <v>107</v>
      </c>
      <c r="E27" s="6" t="s">
        <v>3</v>
      </c>
      <c r="F27" s="21">
        <v>1979</v>
      </c>
      <c r="G27" s="11" t="s">
        <v>234</v>
      </c>
      <c r="H27" s="12" t="str">
        <f t="shared" si="0"/>
        <v>A</v>
      </c>
      <c r="I27" s="12">
        <f>COUNTIF(H$7:H27,H27)</f>
        <v>13</v>
      </c>
      <c r="J27" s="4">
        <v>0.029791666666666664</v>
      </c>
    </row>
    <row r="28" spans="1:10" s="85" customFormat="1" ht="15" customHeight="1">
      <c r="A28" s="78">
        <v>22</v>
      </c>
      <c r="B28" s="78">
        <v>65</v>
      </c>
      <c r="C28" s="79" t="s">
        <v>78</v>
      </c>
      <c r="D28" s="80" t="s">
        <v>142</v>
      </c>
      <c r="E28" s="81" t="s">
        <v>3</v>
      </c>
      <c r="F28" s="82">
        <v>1966</v>
      </c>
      <c r="G28" s="90" t="s">
        <v>147</v>
      </c>
      <c r="H28" s="83" t="str">
        <f t="shared" si="0"/>
        <v>C</v>
      </c>
      <c r="I28" s="83">
        <f>COUNTIF(H$7:H28,H28)</f>
        <v>2</v>
      </c>
      <c r="J28" s="84">
        <v>0.02989583333333333</v>
      </c>
    </row>
    <row r="29" spans="1:10" ht="15" customHeight="1">
      <c r="A29" s="10">
        <v>23</v>
      </c>
      <c r="B29" s="10">
        <v>36</v>
      </c>
      <c r="C29" s="17" t="s">
        <v>213</v>
      </c>
      <c r="D29" s="9" t="s">
        <v>122</v>
      </c>
      <c r="E29" s="2" t="s">
        <v>3</v>
      </c>
      <c r="F29" s="21">
        <v>1983</v>
      </c>
      <c r="G29" s="11" t="s">
        <v>162</v>
      </c>
      <c r="H29" s="12" t="str">
        <f t="shared" si="0"/>
        <v>A</v>
      </c>
      <c r="I29" s="12">
        <f>COUNTIF(H$7:H29,H29)</f>
        <v>14</v>
      </c>
      <c r="J29" s="4">
        <v>0.02990740740740741</v>
      </c>
    </row>
    <row r="30" spans="1:10" s="99" customFormat="1" ht="15" customHeight="1">
      <c r="A30" s="91">
        <v>24</v>
      </c>
      <c r="B30" s="91">
        <v>48</v>
      </c>
      <c r="C30" s="100" t="s">
        <v>14</v>
      </c>
      <c r="D30" s="101" t="s">
        <v>90</v>
      </c>
      <c r="E30" s="94" t="s">
        <v>3</v>
      </c>
      <c r="F30" s="102">
        <v>1958</v>
      </c>
      <c r="G30" s="101" t="s">
        <v>146</v>
      </c>
      <c r="H30" s="97" t="str">
        <f t="shared" si="0"/>
        <v>C</v>
      </c>
      <c r="I30" s="97">
        <f>COUNTIF(H$7:H30,H30)</f>
        <v>3</v>
      </c>
      <c r="J30" s="98">
        <v>0.02991898148148148</v>
      </c>
    </row>
    <row r="31" spans="1:10" ht="15" customHeight="1">
      <c r="A31" s="10">
        <v>25</v>
      </c>
      <c r="B31" s="10">
        <v>83</v>
      </c>
      <c r="C31" s="5" t="s">
        <v>23</v>
      </c>
      <c r="D31" s="18" t="s">
        <v>103</v>
      </c>
      <c r="E31" s="2" t="s">
        <v>3</v>
      </c>
      <c r="F31" s="8">
        <v>1985</v>
      </c>
      <c r="G31" s="18" t="s">
        <v>145</v>
      </c>
      <c r="H31" s="12" t="str">
        <f t="shared" si="0"/>
        <v>A</v>
      </c>
      <c r="I31" s="12">
        <f>COUNTIF(H$7:H31,H31)</f>
        <v>15</v>
      </c>
      <c r="J31" s="4">
        <v>0.029953703703703705</v>
      </c>
    </row>
    <row r="32" spans="1:10" ht="15" customHeight="1">
      <c r="A32" s="10">
        <v>26</v>
      </c>
      <c r="B32" s="10">
        <v>90</v>
      </c>
      <c r="C32" s="5" t="s">
        <v>85</v>
      </c>
      <c r="D32" s="18" t="s">
        <v>130</v>
      </c>
      <c r="E32" s="2" t="s">
        <v>3</v>
      </c>
      <c r="F32" s="8">
        <v>1995</v>
      </c>
      <c r="G32" s="18" t="s">
        <v>151</v>
      </c>
      <c r="H32" s="12" t="str">
        <f t="shared" si="0"/>
        <v>A</v>
      </c>
      <c r="I32" s="12">
        <f>COUNTIF(H$7:H32,H32)</f>
        <v>16</v>
      </c>
      <c r="J32" s="4">
        <v>0.030127314814814815</v>
      </c>
    </row>
    <row r="33" spans="1:10" ht="15" customHeight="1">
      <c r="A33" s="10">
        <v>27</v>
      </c>
      <c r="B33" s="10">
        <v>76</v>
      </c>
      <c r="C33" s="5" t="s">
        <v>63</v>
      </c>
      <c r="D33" s="18" t="s">
        <v>103</v>
      </c>
      <c r="E33" s="2" t="s">
        <v>3</v>
      </c>
      <c r="F33" s="8">
        <v>1990</v>
      </c>
      <c r="G33" s="18" t="s">
        <v>146</v>
      </c>
      <c r="H33" s="12" t="str">
        <f t="shared" si="0"/>
        <v>A</v>
      </c>
      <c r="I33" s="12">
        <f>COUNTIF(H$7:H33,H33)</f>
        <v>17</v>
      </c>
      <c r="J33" s="4">
        <v>0.030567129629629628</v>
      </c>
    </row>
    <row r="34" spans="1:10" ht="15" customHeight="1">
      <c r="A34" s="10">
        <v>28</v>
      </c>
      <c r="B34" s="10">
        <v>81</v>
      </c>
      <c r="C34" s="17" t="s">
        <v>229</v>
      </c>
      <c r="D34" s="11" t="s">
        <v>136</v>
      </c>
      <c r="E34" s="6" t="s">
        <v>3</v>
      </c>
      <c r="F34" s="21">
        <v>1982</v>
      </c>
      <c r="G34" s="11" t="s">
        <v>230</v>
      </c>
      <c r="H34" s="12" t="str">
        <f t="shared" si="0"/>
        <v>A</v>
      </c>
      <c r="I34" s="12">
        <f>COUNTIF(H$7:H34,H34)</f>
        <v>18</v>
      </c>
      <c r="J34" s="4">
        <v>0.030590277777777775</v>
      </c>
    </row>
    <row r="35" spans="1:10" ht="15" customHeight="1">
      <c r="A35" s="10">
        <v>29</v>
      </c>
      <c r="B35" s="10">
        <v>28</v>
      </c>
      <c r="C35" s="5" t="s">
        <v>77</v>
      </c>
      <c r="D35" s="18" t="s">
        <v>99</v>
      </c>
      <c r="E35" s="2" t="s">
        <v>3</v>
      </c>
      <c r="F35" s="8">
        <v>1992</v>
      </c>
      <c r="G35" s="18" t="s">
        <v>178</v>
      </c>
      <c r="H35" s="12" t="str">
        <f t="shared" si="0"/>
        <v>A</v>
      </c>
      <c r="I35" s="12">
        <f>COUNTIF(H$7:H35,H35)</f>
        <v>19</v>
      </c>
      <c r="J35" s="4">
        <v>0.030659722222222224</v>
      </c>
    </row>
    <row r="36" spans="1:10" ht="15" customHeight="1">
      <c r="A36" s="10">
        <v>30</v>
      </c>
      <c r="B36" s="10">
        <v>72</v>
      </c>
      <c r="C36" s="5" t="s">
        <v>73</v>
      </c>
      <c r="D36" s="18" t="s">
        <v>137</v>
      </c>
      <c r="E36" s="2" t="s">
        <v>3</v>
      </c>
      <c r="F36" s="8">
        <v>1969</v>
      </c>
      <c r="G36" s="18" t="s">
        <v>175</v>
      </c>
      <c r="H36" s="12" t="str">
        <f t="shared" si="0"/>
        <v>B</v>
      </c>
      <c r="I36" s="12">
        <f>COUNTIF(H$7:H36,H36)</f>
        <v>5</v>
      </c>
      <c r="J36" s="4">
        <v>0.030868055555555555</v>
      </c>
    </row>
    <row r="37" spans="1:10" ht="15" customHeight="1">
      <c r="A37" s="10">
        <v>31</v>
      </c>
      <c r="B37" s="10">
        <v>55</v>
      </c>
      <c r="C37" s="5" t="s">
        <v>37</v>
      </c>
      <c r="D37" s="18" t="s">
        <v>95</v>
      </c>
      <c r="E37" s="2" t="s">
        <v>3</v>
      </c>
      <c r="F37" s="8">
        <v>1980</v>
      </c>
      <c r="G37" s="18" t="s">
        <v>157</v>
      </c>
      <c r="H37" s="12" t="str">
        <f t="shared" si="0"/>
        <v>A</v>
      </c>
      <c r="I37" s="12">
        <f>COUNTIF(H$7:H37,H37)</f>
        <v>20</v>
      </c>
      <c r="J37" s="4">
        <v>0.031064814814814812</v>
      </c>
    </row>
    <row r="38" spans="1:10" s="85" customFormat="1" ht="15" customHeight="1">
      <c r="A38" s="78">
        <v>32</v>
      </c>
      <c r="B38" s="78">
        <v>63</v>
      </c>
      <c r="C38" s="79" t="s">
        <v>52</v>
      </c>
      <c r="D38" s="80" t="s">
        <v>124</v>
      </c>
      <c r="E38" s="81" t="s">
        <v>4</v>
      </c>
      <c r="F38" s="82">
        <v>1993</v>
      </c>
      <c r="G38" s="80" t="s">
        <v>146</v>
      </c>
      <c r="H38" s="83" t="str">
        <f t="shared" si="0"/>
        <v>F</v>
      </c>
      <c r="I38" s="83">
        <f>COUNTIF(H$7:H38,H38)</f>
        <v>2</v>
      </c>
      <c r="J38" s="84">
        <v>0.031261574074074074</v>
      </c>
    </row>
    <row r="39" spans="1:10" ht="15" customHeight="1">
      <c r="A39" s="10">
        <v>33</v>
      </c>
      <c r="B39" s="10">
        <v>50</v>
      </c>
      <c r="C39" s="17" t="s">
        <v>220</v>
      </c>
      <c r="D39" s="9" t="s">
        <v>139</v>
      </c>
      <c r="E39" s="6" t="s">
        <v>3</v>
      </c>
      <c r="F39" s="21">
        <v>1977</v>
      </c>
      <c r="G39" s="11" t="s">
        <v>219</v>
      </c>
      <c r="H39" s="12" t="str">
        <f t="shared" si="0"/>
        <v>B</v>
      </c>
      <c r="I39" s="12">
        <f>COUNTIF(H$7:H39,H39)</f>
        <v>6</v>
      </c>
      <c r="J39" s="4">
        <v>0.03130787037037037</v>
      </c>
    </row>
    <row r="40" spans="1:10" ht="15" customHeight="1">
      <c r="A40" s="10">
        <v>34</v>
      </c>
      <c r="B40" s="10">
        <v>104</v>
      </c>
      <c r="C40" s="17" t="s">
        <v>237</v>
      </c>
      <c r="D40" s="11" t="s">
        <v>99</v>
      </c>
      <c r="E40" s="6" t="s">
        <v>3</v>
      </c>
      <c r="F40" s="21">
        <v>1987</v>
      </c>
      <c r="G40" s="11" t="s">
        <v>145</v>
      </c>
      <c r="H40" s="12" t="str">
        <f t="shared" si="0"/>
        <v>A</v>
      </c>
      <c r="I40" s="12">
        <f>COUNTIF(H$7:H40,H40)</f>
        <v>21</v>
      </c>
      <c r="J40" s="4">
        <v>0.03179398148148148</v>
      </c>
    </row>
    <row r="41" spans="1:10" ht="15" customHeight="1">
      <c r="A41" s="10">
        <v>35</v>
      </c>
      <c r="B41" s="10">
        <v>9</v>
      </c>
      <c r="C41" s="17" t="s">
        <v>189</v>
      </c>
      <c r="D41" s="9" t="s">
        <v>115</v>
      </c>
      <c r="E41" s="2" t="s">
        <v>3</v>
      </c>
      <c r="F41" s="21">
        <v>1978</v>
      </c>
      <c r="G41" s="11" t="s">
        <v>145</v>
      </c>
      <c r="H41" s="12" t="str">
        <f t="shared" si="0"/>
        <v>A</v>
      </c>
      <c r="I41" s="12">
        <f>COUNTIF(H$7:H41,H41)</f>
        <v>22</v>
      </c>
      <c r="J41" s="4">
        <v>0.031828703703703706</v>
      </c>
    </row>
    <row r="42" spans="1:10" s="99" customFormat="1" ht="15" customHeight="1">
      <c r="A42" s="91">
        <v>36</v>
      </c>
      <c r="B42" s="91">
        <v>70</v>
      </c>
      <c r="C42" s="100" t="s">
        <v>45</v>
      </c>
      <c r="D42" s="101" t="s">
        <v>121</v>
      </c>
      <c r="E42" s="94" t="s">
        <v>4</v>
      </c>
      <c r="F42" s="102">
        <v>1989</v>
      </c>
      <c r="G42" s="101" t="s">
        <v>145</v>
      </c>
      <c r="H42" s="97" t="str">
        <f t="shared" si="0"/>
        <v>F</v>
      </c>
      <c r="I42" s="97">
        <f>COUNTIF(H$7:H42,H42)</f>
        <v>3</v>
      </c>
      <c r="J42" s="98">
        <v>0.03185185185185185</v>
      </c>
    </row>
    <row r="43" spans="1:10" ht="15" customHeight="1">
      <c r="A43" s="10">
        <v>37</v>
      </c>
      <c r="B43" s="10">
        <v>64</v>
      </c>
      <c r="C43" s="5" t="s">
        <v>65</v>
      </c>
      <c r="D43" s="18" t="s">
        <v>95</v>
      </c>
      <c r="E43" s="2" t="s">
        <v>3</v>
      </c>
      <c r="F43" s="8">
        <v>1977</v>
      </c>
      <c r="G43" s="18" t="s">
        <v>146</v>
      </c>
      <c r="H43" s="12" t="str">
        <f t="shared" si="0"/>
        <v>B</v>
      </c>
      <c r="I43" s="12">
        <f>COUNTIF(H$7:H43,H43)</f>
        <v>7</v>
      </c>
      <c r="J43" s="4">
        <v>0.032060185185185185</v>
      </c>
    </row>
    <row r="44" spans="1:10" s="85" customFormat="1" ht="15" customHeight="1">
      <c r="A44" s="78">
        <v>38</v>
      </c>
      <c r="B44" s="78">
        <v>34</v>
      </c>
      <c r="C44" s="79" t="s">
        <v>16</v>
      </c>
      <c r="D44" s="80" t="s">
        <v>96</v>
      </c>
      <c r="E44" s="81" t="s">
        <v>3</v>
      </c>
      <c r="F44" s="82">
        <v>2001</v>
      </c>
      <c r="G44" s="80" t="s">
        <v>148</v>
      </c>
      <c r="H44" s="83" t="str">
        <f t="shared" si="0"/>
        <v>JM</v>
      </c>
      <c r="I44" s="83">
        <f>COUNTIF(H$7:H44,H44)</f>
        <v>2</v>
      </c>
      <c r="J44" s="84">
        <v>0.032233796296296295</v>
      </c>
    </row>
    <row r="45" spans="1:10" s="57" customFormat="1" ht="15" customHeight="1">
      <c r="A45" s="49">
        <v>39</v>
      </c>
      <c r="B45" s="49">
        <v>95</v>
      </c>
      <c r="C45" s="58" t="s">
        <v>29</v>
      </c>
      <c r="D45" s="59" t="s">
        <v>108</v>
      </c>
      <c r="E45" s="52" t="s">
        <v>4</v>
      </c>
      <c r="F45" s="60">
        <v>1976</v>
      </c>
      <c r="G45" s="59" t="s">
        <v>145</v>
      </c>
      <c r="H45" s="55" t="str">
        <f t="shared" si="0"/>
        <v>G</v>
      </c>
      <c r="I45" s="55">
        <f>COUNTIF(H$7:H45,H45)</f>
        <v>1</v>
      </c>
      <c r="J45" s="56">
        <v>0.03228009259259259</v>
      </c>
    </row>
    <row r="46" spans="1:10" ht="15" customHeight="1">
      <c r="A46" s="10">
        <v>40</v>
      </c>
      <c r="B46" s="10">
        <v>46</v>
      </c>
      <c r="C46" s="5" t="s">
        <v>47</v>
      </c>
      <c r="D46" s="18" t="s">
        <v>123</v>
      </c>
      <c r="E46" s="2" t="s">
        <v>3</v>
      </c>
      <c r="F46" s="8">
        <v>1979</v>
      </c>
      <c r="G46" s="18" t="s">
        <v>162</v>
      </c>
      <c r="H46" s="12" t="str">
        <f t="shared" si="0"/>
        <v>A</v>
      </c>
      <c r="I46" s="12">
        <f>COUNTIF(H$7:H46,H46)</f>
        <v>23</v>
      </c>
      <c r="J46" s="4">
        <v>0.03241898148148148</v>
      </c>
    </row>
    <row r="47" spans="1:10" ht="15" customHeight="1">
      <c r="A47" s="10">
        <v>41</v>
      </c>
      <c r="B47" s="10">
        <v>18</v>
      </c>
      <c r="C47" s="17" t="s">
        <v>198</v>
      </c>
      <c r="D47" s="9" t="s">
        <v>199</v>
      </c>
      <c r="E47" s="6" t="s">
        <v>4</v>
      </c>
      <c r="F47" s="21">
        <v>1993</v>
      </c>
      <c r="G47" s="11" t="s">
        <v>200</v>
      </c>
      <c r="H47" s="12" t="str">
        <f t="shared" si="0"/>
        <v>F</v>
      </c>
      <c r="I47" s="12">
        <f>COUNTIF(H$7:H47,H47)</f>
        <v>4</v>
      </c>
      <c r="J47" s="4">
        <v>0.03259259259259259</v>
      </c>
    </row>
    <row r="48" spans="1:10" ht="15" customHeight="1">
      <c r="A48" s="10">
        <v>42</v>
      </c>
      <c r="B48" s="10">
        <v>96</v>
      </c>
      <c r="C48" s="5" t="s">
        <v>143</v>
      </c>
      <c r="D48" s="18" t="s">
        <v>83</v>
      </c>
      <c r="E48" s="2" t="s">
        <v>3</v>
      </c>
      <c r="F48" s="8">
        <v>1974</v>
      </c>
      <c r="G48" s="18" t="s">
        <v>172</v>
      </c>
      <c r="H48" s="12" t="str">
        <f t="shared" si="0"/>
        <v>B</v>
      </c>
      <c r="I48" s="12">
        <f>COUNTIF(H$7:H48,H48)</f>
        <v>8</v>
      </c>
      <c r="J48" s="4">
        <v>0.032650462962962964</v>
      </c>
    </row>
    <row r="49" spans="1:10" ht="15" customHeight="1">
      <c r="A49" s="10">
        <v>43</v>
      </c>
      <c r="B49" s="10">
        <v>15</v>
      </c>
      <c r="C49" s="17" t="s">
        <v>192</v>
      </c>
      <c r="D49" s="9" t="s">
        <v>116</v>
      </c>
      <c r="E49" s="2" t="s">
        <v>3</v>
      </c>
      <c r="F49" s="21">
        <v>1991</v>
      </c>
      <c r="G49" s="11" t="s">
        <v>145</v>
      </c>
      <c r="H49" s="12" t="str">
        <f t="shared" si="0"/>
        <v>A</v>
      </c>
      <c r="I49" s="12">
        <f>COUNTIF(H$7:H49,H49)</f>
        <v>24</v>
      </c>
      <c r="J49" s="4">
        <v>0.032685185185185185</v>
      </c>
    </row>
    <row r="50" spans="1:10" ht="15" customHeight="1">
      <c r="A50" s="10">
        <v>44</v>
      </c>
      <c r="B50" s="10">
        <v>60</v>
      </c>
      <c r="C50" s="5" t="s">
        <v>60</v>
      </c>
      <c r="D50" s="18" t="s">
        <v>129</v>
      </c>
      <c r="E50" s="2" t="s">
        <v>3</v>
      </c>
      <c r="F50" s="8">
        <v>1967</v>
      </c>
      <c r="G50" s="18" t="s">
        <v>151</v>
      </c>
      <c r="H50" s="12" t="str">
        <f t="shared" si="0"/>
        <v>C</v>
      </c>
      <c r="I50" s="12">
        <f>COUNTIF(H$7:H50,H50)</f>
        <v>4</v>
      </c>
      <c r="J50" s="4">
        <v>0.03269675925925926</v>
      </c>
    </row>
    <row r="51" spans="1:10" s="85" customFormat="1" ht="15" customHeight="1">
      <c r="A51" s="78">
        <v>45</v>
      </c>
      <c r="B51" s="78">
        <v>14</v>
      </c>
      <c r="C51" s="86" t="s">
        <v>191</v>
      </c>
      <c r="D51" s="87" t="s">
        <v>117</v>
      </c>
      <c r="E51" s="81" t="s">
        <v>3</v>
      </c>
      <c r="F51" s="88">
        <v>1952</v>
      </c>
      <c r="G51" s="89" t="s">
        <v>169</v>
      </c>
      <c r="H51" s="83" t="str">
        <f t="shared" si="0"/>
        <v>D</v>
      </c>
      <c r="I51" s="83">
        <f>COUNTIF(H$7:H51,H51)</f>
        <v>2</v>
      </c>
      <c r="J51" s="84">
        <v>0.032719907407407406</v>
      </c>
    </row>
    <row r="52" spans="1:10" ht="15" customHeight="1">
      <c r="A52" s="10">
        <v>46</v>
      </c>
      <c r="B52" s="10">
        <v>91</v>
      </c>
      <c r="C52" s="5" t="s">
        <v>76</v>
      </c>
      <c r="D52" s="18" t="s">
        <v>140</v>
      </c>
      <c r="E52" s="2" t="s">
        <v>3</v>
      </c>
      <c r="F52" s="8">
        <v>1992</v>
      </c>
      <c r="G52" s="18" t="s">
        <v>151</v>
      </c>
      <c r="H52" s="12" t="str">
        <f t="shared" si="0"/>
        <v>A</v>
      </c>
      <c r="I52" s="12">
        <f>COUNTIF(H$7:H52,H52)</f>
        <v>25</v>
      </c>
      <c r="J52" s="4">
        <v>0.0328125</v>
      </c>
    </row>
    <row r="53" spans="1:10" ht="15" customHeight="1">
      <c r="A53" s="10">
        <v>47</v>
      </c>
      <c r="B53" s="10">
        <v>40</v>
      </c>
      <c r="C53" s="5" t="s">
        <v>53</v>
      </c>
      <c r="D53" s="18" t="s">
        <v>95</v>
      </c>
      <c r="E53" s="2" t="s">
        <v>3</v>
      </c>
      <c r="F53" s="8">
        <v>1953</v>
      </c>
      <c r="G53" s="22" t="s">
        <v>166</v>
      </c>
      <c r="H53" s="12" t="str">
        <f t="shared" si="0"/>
        <v>D</v>
      </c>
      <c r="I53" s="12">
        <f>COUNTIF(H$7:H53,H53)</f>
        <v>3</v>
      </c>
      <c r="J53" s="4">
        <v>0.03293981481481481</v>
      </c>
    </row>
    <row r="54" spans="1:10" ht="15" customHeight="1">
      <c r="A54" s="10">
        <v>48</v>
      </c>
      <c r="B54" s="10">
        <v>58</v>
      </c>
      <c r="C54" s="5" t="s">
        <v>79</v>
      </c>
      <c r="D54" s="18" t="s">
        <v>119</v>
      </c>
      <c r="E54" s="2" t="s">
        <v>3</v>
      </c>
      <c r="F54" s="8">
        <v>1987</v>
      </c>
      <c r="G54" s="18" t="s">
        <v>156</v>
      </c>
      <c r="H54" s="12" t="str">
        <f t="shared" si="0"/>
        <v>A</v>
      </c>
      <c r="I54" s="12">
        <f>COUNTIF(H$7:H54,H54)</f>
        <v>26</v>
      </c>
      <c r="J54" s="4">
        <v>0.03319444444444444</v>
      </c>
    </row>
    <row r="55" spans="1:10" ht="15" customHeight="1">
      <c r="A55" s="10">
        <v>49</v>
      </c>
      <c r="B55" s="10">
        <v>71</v>
      </c>
      <c r="C55" s="5" t="s">
        <v>46</v>
      </c>
      <c r="D55" s="18" t="s">
        <v>122</v>
      </c>
      <c r="E55" s="2" t="s">
        <v>3</v>
      </c>
      <c r="F55" s="8">
        <v>1977</v>
      </c>
      <c r="G55" s="18" t="s">
        <v>145</v>
      </c>
      <c r="H55" s="12" t="str">
        <f t="shared" si="0"/>
        <v>B</v>
      </c>
      <c r="I55" s="12">
        <f>COUNTIF(H$7:H55,H55)</f>
        <v>9</v>
      </c>
      <c r="J55" s="4">
        <v>0.03335648148148148</v>
      </c>
    </row>
    <row r="56" spans="1:10" ht="15" customHeight="1">
      <c r="A56" s="10">
        <v>50</v>
      </c>
      <c r="B56" s="10">
        <v>44</v>
      </c>
      <c r="C56" s="5" t="s">
        <v>44</v>
      </c>
      <c r="D56" s="18" t="s">
        <v>120</v>
      </c>
      <c r="E56" s="2" t="s">
        <v>3</v>
      </c>
      <c r="F56" s="8">
        <v>1954</v>
      </c>
      <c r="G56" s="18" t="s">
        <v>161</v>
      </c>
      <c r="H56" s="12" t="str">
        <f t="shared" si="0"/>
        <v>D</v>
      </c>
      <c r="I56" s="12">
        <f>COUNTIF(H$7:H56,H56)</f>
        <v>4</v>
      </c>
      <c r="J56" s="4">
        <v>0.03363425925925926</v>
      </c>
    </row>
    <row r="57" spans="1:10" ht="15" customHeight="1">
      <c r="A57" s="10">
        <v>51</v>
      </c>
      <c r="B57" s="10">
        <v>16</v>
      </c>
      <c r="C57" s="17" t="s">
        <v>193</v>
      </c>
      <c r="D57" s="9" t="s">
        <v>95</v>
      </c>
      <c r="E57" s="2" t="s">
        <v>3</v>
      </c>
      <c r="F57" s="21">
        <v>1993</v>
      </c>
      <c r="G57" s="11" t="s">
        <v>194</v>
      </c>
      <c r="H57" s="12" t="str">
        <f t="shared" si="0"/>
        <v>A</v>
      </c>
      <c r="I57" s="12">
        <f>COUNTIF(H$7:H57,H57)</f>
        <v>27</v>
      </c>
      <c r="J57" s="4">
        <v>0.033680555555555554</v>
      </c>
    </row>
    <row r="58" spans="1:10" ht="15" customHeight="1">
      <c r="A58" s="10">
        <v>52</v>
      </c>
      <c r="B58" s="10">
        <v>41</v>
      </c>
      <c r="C58" s="5" t="s">
        <v>67</v>
      </c>
      <c r="D58" s="18" t="s">
        <v>122</v>
      </c>
      <c r="E58" s="2" t="s">
        <v>3</v>
      </c>
      <c r="F58" s="8">
        <v>1989</v>
      </c>
      <c r="G58" s="18" t="s">
        <v>171</v>
      </c>
      <c r="H58" s="12" t="str">
        <f t="shared" si="0"/>
        <v>A</v>
      </c>
      <c r="I58" s="12">
        <f>COUNTIF(H$7:H58,H58)</f>
        <v>28</v>
      </c>
      <c r="J58" s="4">
        <v>0.03375</v>
      </c>
    </row>
    <row r="59" spans="1:10" ht="15" customHeight="1">
      <c r="A59" s="10">
        <v>53</v>
      </c>
      <c r="B59" s="10">
        <v>32</v>
      </c>
      <c r="C59" s="5" t="s">
        <v>16</v>
      </c>
      <c r="D59" s="18" t="s">
        <v>95</v>
      </c>
      <c r="E59" s="2" t="s">
        <v>3</v>
      </c>
      <c r="F59" s="8">
        <v>1971</v>
      </c>
      <c r="G59" s="18" t="s">
        <v>148</v>
      </c>
      <c r="H59" s="12" t="str">
        <f t="shared" si="0"/>
        <v>B</v>
      </c>
      <c r="I59" s="12">
        <f>COUNTIF(H$7:H59,H59)</f>
        <v>10</v>
      </c>
      <c r="J59" s="4">
        <v>0.03395833333333333</v>
      </c>
    </row>
    <row r="60" spans="1:10" ht="15" customHeight="1">
      <c r="A60" s="10">
        <v>54</v>
      </c>
      <c r="B60" s="10">
        <v>6</v>
      </c>
      <c r="C60" s="5" t="s">
        <v>51</v>
      </c>
      <c r="D60" s="18" t="s">
        <v>92</v>
      </c>
      <c r="E60" s="2" t="s">
        <v>3</v>
      </c>
      <c r="F60" s="8">
        <v>1950</v>
      </c>
      <c r="G60" s="18" t="s">
        <v>165</v>
      </c>
      <c r="H60" s="12" t="str">
        <f t="shared" si="0"/>
        <v>D</v>
      </c>
      <c r="I60" s="12">
        <f>COUNTIF(H$7:H60,H60)</f>
        <v>5</v>
      </c>
      <c r="J60" s="4">
        <v>0.03409722222222222</v>
      </c>
    </row>
    <row r="61" spans="1:10" ht="15" customHeight="1">
      <c r="A61" s="10">
        <v>55</v>
      </c>
      <c r="B61" s="10">
        <v>19</v>
      </c>
      <c r="C61" s="5" t="s">
        <v>43</v>
      </c>
      <c r="D61" s="18" t="s">
        <v>119</v>
      </c>
      <c r="E61" s="2" t="s">
        <v>3</v>
      </c>
      <c r="F61" s="8">
        <v>1971</v>
      </c>
      <c r="G61" s="18" t="s">
        <v>160</v>
      </c>
      <c r="H61" s="12" t="str">
        <f t="shared" si="0"/>
        <v>B</v>
      </c>
      <c r="I61" s="12">
        <f>COUNTIF(H$7:H61,H61)</f>
        <v>11</v>
      </c>
      <c r="J61" s="4">
        <v>0.034305555555555554</v>
      </c>
    </row>
    <row r="62" spans="1:10" ht="15" customHeight="1">
      <c r="A62" s="10">
        <v>56</v>
      </c>
      <c r="B62" s="10">
        <v>39</v>
      </c>
      <c r="C62" s="5" t="s">
        <v>25</v>
      </c>
      <c r="D62" s="18" t="s">
        <v>105</v>
      </c>
      <c r="E62" s="2" t="s">
        <v>3</v>
      </c>
      <c r="F62" s="8">
        <v>1972</v>
      </c>
      <c r="G62" s="18" t="s">
        <v>145</v>
      </c>
      <c r="H62" s="12" t="str">
        <f t="shared" si="0"/>
        <v>B</v>
      </c>
      <c r="I62" s="12">
        <f>COUNTIF(H$7:H62,H62)</f>
        <v>12</v>
      </c>
      <c r="J62" s="4">
        <v>0.03462962962962963</v>
      </c>
    </row>
    <row r="63" spans="1:10" s="57" customFormat="1" ht="15" customHeight="1">
      <c r="A63" s="49">
        <v>57</v>
      </c>
      <c r="B63" s="49">
        <v>43</v>
      </c>
      <c r="C63" s="58" t="s">
        <v>49</v>
      </c>
      <c r="D63" s="59" t="s">
        <v>91</v>
      </c>
      <c r="E63" s="52" t="s">
        <v>4</v>
      </c>
      <c r="F63" s="60">
        <v>1957</v>
      </c>
      <c r="G63" s="77" t="s">
        <v>163</v>
      </c>
      <c r="H63" s="55" t="str">
        <f t="shared" si="0"/>
        <v>H</v>
      </c>
      <c r="I63" s="55">
        <f>COUNTIF(H$7:H63,H63)</f>
        <v>1</v>
      </c>
      <c r="J63" s="56">
        <v>0.03466435185185185</v>
      </c>
    </row>
    <row r="64" spans="1:10" ht="15" customHeight="1">
      <c r="A64" s="10">
        <v>58</v>
      </c>
      <c r="B64" s="10">
        <v>62</v>
      </c>
      <c r="C64" s="17" t="s">
        <v>221</v>
      </c>
      <c r="D64" s="9" t="s">
        <v>222</v>
      </c>
      <c r="E64" s="6" t="s">
        <v>3</v>
      </c>
      <c r="F64" s="21">
        <v>1975</v>
      </c>
      <c r="G64" s="11" t="s">
        <v>145</v>
      </c>
      <c r="H64" s="12" t="str">
        <f t="shared" si="0"/>
        <v>B</v>
      </c>
      <c r="I64" s="12">
        <f>COUNTIF(H$7:H64,H64)</f>
        <v>13</v>
      </c>
      <c r="J64" s="4">
        <v>0.034942129629629635</v>
      </c>
    </row>
    <row r="65" spans="1:10" ht="15" customHeight="1">
      <c r="A65" s="10">
        <v>59</v>
      </c>
      <c r="B65" s="10">
        <v>110</v>
      </c>
      <c r="C65" s="5" t="s">
        <v>38</v>
      </c>
      <c r="D65" s="18" t="s">
        <v>116</v>
      </c>
      <c r="E65" s="2" t="s">
        <v>3</v>
      </c>
      <c r="F65" s="8">
        <v>1981</v>
      </c>
      <c r="G65" s="18" t="s">
        <v>145</v>
      </c>
      <c r="H65" s="12" t="str">
        <f t="shared" si="0"/>
        <v>A</v>
      </c>
      <c r="I65" s="12">
        <f>COUNTIF(H$7:H65,H65)</f>
        <v>29</v>
      </c>
      <c r="J65" s="4">
        <v>0.03518518518518519</v>
      </c>
    </row>
    <row r="66" spans="1:10" s="57" customFormat="1" ht="15" customHeight="1">
      <c r="A66" s="49">
        <v>60</v>
      </c>
      <c r="B66" s="49">
        <v>53</v>
      </c>
      <c r="C66" s="58" t="s">
        <v>50</v>
      </c>
      <c r="D66" s="59" t="s">
        <v>95</v>
      </c>
      <c r="E66" s="52" t="s">
        <v>3</v>
      </c>
      <c r="F66" s="60">
        <v>1947</v>
      </c>
      <c r="G66" s="59" t="s">
        <v>164</v>
      </c>
      <c r="H66" s="55" t="str">
        <f t="shared" si="0"/>
        <v>E</v>
      </c>
      <c r="I66" s="55">
        <f>COUNTIF(H$7:H66,H66)</f>
        <v>1</v>
      </c>
      <c r="J66" s="56">
        <v>0.035416666666666666</v>
      </c>
    </row>
    <row r="67" spans="1:10" ht="15" customHeight="1">
      <c r="A67" s="10">
        <v>61</v>
      </c>
      <c r="B67" s="10">
        <v>86</v>
      </c>
      <c r="C67" s="17" t="s">
        <v>231</v>
      </c>
      <c r="D67" s="11" t="s">
        <v>232</v>
      </c>
      <c r="E67" s="6" t="s">
        <v>3</v>
      </c>
      <c r="F67" s="21">
        <v>1968</v>
      </c>
      <c r="G67" s="11" t="s">
        <v>145</v>
      </c>
      <c r="H67" s="12" t="str">
        <f t="shared" si="0"/>
        <v>B</v>
      </c>
      <c r="I67" s="12">
        <f>COUNTIF(H$7:H67,H67)</f>
        <v>14</v>
      </c>
      <c r="J67" s="4">
        <v>0.0355787037037037</v>
      </c>
    </row>
    <row r="68" spans="1:10" ht="15" customHeight="1">
      <c r="A68" s="10">
        <v>62</v>
      </c>
      <c r="B68" s="10">
        <v>109</v>
      </c>
      <c r="C68" s="17" t="s">
        <v>243</v>
      </c>
      <c r="D68" s="11" t="s">
        <v>141</v>
      </c>
      <c r="E68" s="6" t="s">
        <v>4</v>
      </c>
      <c r="F68" s="21">
        <v>1980</v>
      </c>
      <c r="G68" s="11" t="s">
        <v>145</v>
      </c>
      <c r="H68" s="12" t="str">
        <f t="shared" si="0"/>
        <v>F</v>
      </c>
      <c r="I68" s="12">
        <f>COUNTIF(H$7:H68,H68)</f>
        <v>5</v>
      </c>
      <c r="J68" s="4">
        <v>0.0355787037037037</v>
      </c>
    </row>
    <row r="69" spans="1:10" s="85" customFormat="1" ht="15" customHeight="1">
      <c r="A69" s="78">
        <v>63</v>
      </c>
      <c r="B69" s="78">
        <v>61</v>
      </c>
      <c r="C69" s="79" t="s">
        <v>20</v>
      </c>
      <c r="D69" s="80" t="s">
        <v>94</v>
      </c>
      <c r="E69" s="81" t="s">
        <v>4</v>
      </c>
      <c r="F69" s="82">
        <v>1970</v>
      </c>
      <c r="G69" s="80" t="s">
        <v>151</v>
      </c>
      <c r="H69" s="83" t="str">
        <f t="shared" si="0"/>
        <v>G</v>
      </c>
      <c r="I69" s="83">
        <f>COUNTIF(H$7:H69,H69)</f>
        <v>2</v>
      </c>
      <c r="J69" s="84">
        <v>0.035694444444444445</v>
      </c>
    </row>
    <row r="70" spans="1:10" ht="15" customHeight="1">
      <c r="A70" s="10">
        <v>64</v>
      </c>
      <c r="B70" s="10">
        <v>93</v>
      </c>
      <c r="C70" s="5" t="s">
        <v>82</v>
      </c>
      <c r="D70" s="18" t="s">
        <v>103</v>
      </c>
      <c r="E70" s="2" t="s">
        <v>3</v>
      </c>
      <c r="F70" s="8">
        <v>1990</v>
      </c>
      <c r="G70" s="18" t="s">
        <v>151</v>
      </c>
      <c r="H70" s="12" t="str">
        <f t="shared" si="0"/>
        <v>A</v>
      </c>
      <c r="I70" s="12">
        <f>COUNTIF(H$7:H70,H70)</f>
        <v>30</v>
      </c>
      <c r="J70" s="4">
        <v>0.03571759259259259</v>
      </c>
    </row>
    <row r="71" spans="1:10" ht="15" customHeight="1">
      <c r="A71" s="10">
        <v>65</v>
      </c>
      <c r="B71" s="10">
        <v>26</v>
      </c>
      <c r="C71" s="5" t="s">
        <v>42</v>
      </c>
      <c r="D71" s="18" t="s">
        <v>115</v>
      </c>
      <c r="E71" s="2" t="s">
        <v>3</v>
      </c>
      <c r="F71" s="8">
        <v>1960</v>
      </c>
      <c r="G71" s="18" t="s">
        <v>159</v>
      </c>
      <c r="H71" s="12" t="str">
        <f t="shared" si="0"/>
        <v>C</v>
      </c>
      <c r="I71" s="12">
        <f>COUNTIF(H$7:H71,H71)</f>
        <v>5</v>
      </c>
      <c r="J71" s="4">
        <v>0.0359837962962963</v>
      </c>
    </row>
    <row r="72" spans="1:10" ht="15" customHeight="1">
      <c r="A72" s="10">
        <v>66</v>
      </c>
      <c r="B72" s="10">
        <v>78</v>
      </c>
      <c r="C72" s="5" t="s">
        <v>57</v>
      </c>
      <c r="D72" s="18" t="s">
        <v>127</v>
      </c>
      <c r="E72" s="6" t="s">
        <v>4</v>
      </c>
      <c r="F72" s="8">
        <v>1986</v>
      </c>
      <c r="G72" s="18" t="s">
        <v>167</v>
      </c>
      <c r="H72" s="12" t="str">
        <f aca="true" t="shared" si="1" ref="H72:H120">IF($E72="m",IF($F$1-$F72&gt;19,IF($F$1-$F72&lt;40,"A",IF($F$1-$F72&gt;49,IF($F$1-$F72&gt;59,IF($F$1-$F72&gt;69,"E","D"),"C"),"B")),"JM"),IF($F$1-$F72&gt;19,IF($F$1-$F72&lt;40,"F",IF($F$1-$F72&lt;50,"G","H")),"JŽ"))</f>
        <v>F</v>
      </c>
      <c r="I72" s="12">
        <f>COUNTIF(H$7:H72,H72)</f>
        <v>6</v>
      </c>
      <c r="J72" s="4">
        <v>0.03607638888888889</v>
      </c>
    </row>
    <row r="73" spans="1:10" s="85" customFormat="1" ht="15" customHeight="1">
      <c r="A73" s="78">
        <v>67</v>
      </c>
      <c r="B73" s="78">
        <v>29</v>
      </c>
      <c r="C73" s="79" t="s">
        <v>32</v>
      </c>
      <c r="D73" s="80" t="s">
        <v>111</v>
      </c>
      <c r="E73" s="81" t="s">
        <v>4</v>
      </c>
      <c r="F73" s="82">
        <v>1957</v>
      </c>
      <c r="G73" s="80" t="s">
        <v>145</v>
      </c>
      <c r="H73" s="83" t="str">
        <f t="shared" si="1"/>
        <v>H</v>
      </c>
      <c r="I73" s="83">
        <f>COUNTIF(H$7:H73,H73)</f>
        <v>2</v>
      </c>
      <c r="J73" s="84">
        <v>0.03608796296296297</v>
      </c>
    </row>
    <row r="74" spans="1:10" ht="15" customHeight="1">
      <c r="A74" s="10">
        <v>68</v>
      </c>
      <c r="B74" s="10">
        <v>111</v>
      </c>
      <c r="C74" s="17" t="s">
        <v>244</v>
      </c>
      <c r="D74" s="11" t="s">
        <v>107</v>
      </c>
      <c r="E74" s="6" t="s">
        <v>3</v>
      </c>
      <c r="F74" s="21">
        <v>1978</v>
      </c>
      <c r="G74" s="11" t="s">
        <v>145</v>
      </c>
      <c r="H74" s="12" t="str">
        <f t="shared" si="1"/>
        <v>A</v>
      </c>
      <c r="I74" s="12">
        <f>COUNTIF(H$7:H74,H74)</f>
        <v>31</v>
      </c>
      <c r="J74" s="4">
        <v>0.03662037037037037</v>
      </c>
    </row>
    <row r="75" spans="1:10" ht="15" customHeight="1">
      <c r="A75" s="10">
        <v>69</v>
      </c>
      <c r="B75" s="10">
        <v>3</v>
      </c>
      <c r="C75" s="17" t="s">
        <v>185</v>
      </c>
      <c r="D75" s="9" t="s">
        <v>95</v>
      </c>
      <c r="E75" s="2" t="s">
        <v>3</v>
      </c>
      <c r="F75" s="21">
        <v>1976</v>
      </c>
      <c r="G75" s="11" t="s">
        <v>186</v>
      </c>
      <c r="H75" s="12" t="str">
        <f t="shared" si="1"/>
        <v>B</v>
      </c>
      <c r="I75" s="12">
        <f>COUNTIF(H$7:H75,H75)</f>
        <v>15</v>
      </c>
      <c r="J75" s="4">
        <v>0.036875</v>
      </c>
    </row>
    <row r="76" spans="1:10" ht="15" customHeight="1">
      <c r="A76" s="10">
        <v>70</v>
      </c>
      <c r="B76" s="10">
        <v>57</v>
      </c>
      <c r="C76" s="5" t="s">
        <v>35</v>
      </c>
      <c r="D76" s="18" t="s">
        <v>114</v>
      </c>
      <c r="E76" s="2" t="s">
        <v>3</v>
      </c>
      <c r="F76" s="8">
        <v>1982</v>
      </c>
      <c r="G76" s="18" t="s">
        <v>156</v>
      </c>
      <c r="H76" s="12" t="str">
        <f t="shared" si="1"/>
        <v>A</v>
      </c>
      <c r="I76" s="12">
        <f>COUNTIF(H$7:H76,H76)</f>
        <v>32</v>
      </c>
      <c r="J76" s="4">
        <v>0.036875</v>
      </c>
    </row>
    <row r="77" spans="1:10" ht="15" customHeight="1">
      <c r="A77" s="10">
        <v>71</v>
      </c>
      <c r="B77" s="10">
        <v>51</v>
      </c>
      <c r="C77" s="5" t="s">
        <v>28</v>
      </c>
      <c r="D77" s="18" t="s">
        <v>107</v>
      </c>
      <c r="E77" s="2" t="s">
        <v>3</v>
      </c>
      <c r="F77" s="8">
        <v>1971</v>
      </c>
      <c r="G77" s="18" t="s">
        <v>145</v>
      </c>
      <c r="H77" s="12" t="str">
        <f t="shared" si="1"/>
        <v>B</v>
      </c>
      <c r="I77" s="12">
        <f>COUNTIF(H$7:H77,H77)</f>
        <v>16</v>
      </c>
      <c r="J77" s="4">
        <v>0.03725694444444445</v>
      </c>
    </row>
    <row r="78" spans="1:10" s="85" customFormat="1" ht="15" customHeight="1">
      <c r="A78" s="78">
        <v>72</v>
      </c>
      <c r="B78" s="78">
        <v>11</v>
      </c>
      <c r="C78" s="79" t="s">
        <v>181</v>
      </c>
      <c r="D78" s="80" t="s">
        <v>182</v>
      </c>
      <c r="E78" s="81" t="s">
        <v>3</v>
      </c>
      <c r="F78" s="82">
        <v>1940</v>
      </c>
      <c r="G78" s="80" t="s">
        <v>190</v>
      </c>
      <c r="H78" s="83" t="str">
        <f t="shared" si="1"/>
        <v>E</v>
      </c>
      <c r="I78" s="83">
        <f>COUNTIF(H$7:H78,H78)</f>
        <v>2</v>
      </c>
      <c r="J78" s="84">
        <v>0.03733796296296296</v>
      </c>
    </row>
    <row r="79" spans="1:10" ht="15" customHeight="1">
      <c r="A79" s="10">
        <v>73</v>
      </c>
      <c r="B79" s="10">
        <v>20</v>
      </c>
      <c r="C79" s="5" t="s">
        <v>48</v>
      </c>
      <c r="D79" s="18" t="s">
        <v>94</v>
      </c>
      <c r="E79" s="6" t="s">
        <v>4</v>
      </c>
      <c r="F79" s="8">
        <v>1979</v>
      </c>
      <c r="G79" s="18" t="s">
        <v>145</v>
      </c>
      <c r="H79" s="12" t="str">
        <f t="shared" si="1"/>
        <v>F</v>
      </c>
      <c r="I79" s="12">
        <f>COUNTIF(H$7:H79,H79)</f>
        <v>7</v>
      </c>
      <c r="J79" s="4">
        <v>0.03743055555555556</v>
      </c>
    </row>
    <row r="80" spans="1:10" ht="15" customHeight="1">
      <c r="A80" s="10">
        <v>74</v>
      </c>
      <c r="B80" s="10">
        <v>54</v>
      </c>
      <c r="C80" s="5" t="s">
        <v>22</v>
      </c>
      <c r="D80" s="18" t="s">
        <v>102</v>
      </c>
      <c r="E80" s="2" t="s">
        <v>3</v>
      </c>
      <c r="F80" s="8">
        <v>1985</v>
      </c>
      <c r="G80" s="18" t="s">
        <v>152</v>
      </c>
      <c r="H80" s="12" t="str">
        <f t="shared" si="1"/>
        <v>A</v>
      </c>
      <c r="I80" s="12">
        <f>COUNTIF(H$7:H80,H80)</f>
        <v>33</v>
      </c>
      <c r="J80" s="4">
        <v>0.037731481481481484</v>
      </c>
    </row>
    <row r="81" spans="1:10" ht="15" customHeight="1">
      <c r="A81" s="10">
        <v>75</v>
      </c>
      <c r="B81" s="10">
        <v>88</v>
      </c>
      <c r="C81" s="17" t="s">
        <v>235</v>
      </c>
      <c r="D81" s="11" t="s">
        <v>236</v>
      </c>
      <c r="E81" s="6" t="s">
        <v>4</v>
      </c>
      <c r="F81" s="21">
        <v>1982</v>
      </c>
      <c r="G81" s="11" t="s">
        <v>234</v>
      </c>
      <c r="H81" s="12" t="str">
        <f t="shared" si="1"/>
        <v>F</v>
      </c>
      <c r="I81" s="12">
        <f>COUNTIF(H$7:H81,H81)</f>
        <v>8</v>
      </c>
      <c r="J81" s="4">
        <v>0.03826388888888889</v>
      </c>
    </row>
    <row r="82" spans="1:10" ht="15" customHeight="1">
      <c r="A82" s="10">
        <v>76</v>
      </c>
      <c r="B82" s="10">
        <v>52</v>
      </c>
      <c r="C82" s="5" t="s">
        <v>36</v>
      </c>
      <c r="D82" s="18" t="s">
        <v>115</v>
      </c>
      <c r="E82" s="2" t="s">
        <v>3</v>
      </c>
      <c r="F82" s="8">
        <v>1990</v>
      </c>
      <c r="G82" s="18" t="s">
        <v>145</v>
      </c>
      <c r="H82" s="12" t="str">
        <f t="shared" si="1"/>
        <v>A</v>
      </c>
      <c r="I82" s="12">
        <f>COUNTIF(H$7:H82,H82)</f>
        <v>34</v>
      </c>
      <c r="J82" s="4">
        <v>0.03827546296296296</v>
      </c>
    </row>
    <row r="83" spans="1:10" ht="15" customHeight="1">
      <c r="A83" s="10">
        <v>77</v>
      </c>
      <c r="B83" s="10">
        <v>38</v>
      </c>
      <c r="C83" s="17" t="s">
        <v>214</v>
      </c>
      <c r="D83" s="9" t="s">
        <v>117</v>
      </c>
      <c r="E83" s="2" t="s">
        <v>3</v>
      </c>
      <c r="F83" s="21">
        <v>1954</v>
      </c>
      <c r="G83" s="11" t="s">
        <v>162</v>
      </c>
      <c r="H83" s="12" t="str">
        <f t="shared" si="1"/>
        <v>D</v>
      </c>
      <c r="I83" s="12">
        <f>COUNTIF(H$7:H83,H83)</f>
        <v>6</v>
      </c>
      <c r="J83" s="4">
        <v>0.03849537037037037</v>
      </c>
    </row>
    <row r="84" spans="1:10" ht="15" customHeight="1">
      <c r="A84" s="10">
        <v>78</v>
      </c>
      <c r="B84" s="10">
        <v>56</v>
      </c>
      <c r="C84" s="5" t="s">
        <v>33</v>
      </c>
      <c r="D84" s="18" t="s">
        <v>112</v>
      </c>
      <c r="E84" s="2" t="s">
        <v>3</v>
      </c>
      <c r="F84" s="8">
        <v>1956</v>
      </c>
      <c r="G84" s="18" t="s">
        <v>145</v>
      </c>
      <c r="H84" s="12" t="str">
        <f t="shared" si="1"/>
        <v>D</v>
      </c>
      <c r="I84" s="12">
        <f>COUNTIF(H$7:H84,H84)</f>
        <v>7</v>
      </c>
      <c r="J84" s="4">
        <v>0.03858796296296297</v>
      </c>
    </row>
    <row r="85" spans="1:10" ht="15" customHeight="1">
      <c r="A85" s="10">
        <v>79</v>
      </c>
      <c r="B85" s="10">
        <v>49</v>
      </c>
      <c r="C85" s="17" t="s">
        <v>218</v>
      </c>
      <c r="D85" s="9" t="s">
        <v>130</v>
      </c>
      <c r="E85" s="6" t="s">
        <v>3</v>
      </c>
      <c r="F85" s="21">
        <v>1973</v>
      </c>
      <c r="G85" s="11" t="s">
        <v>219</v>
      </c>
      <c r="H85" s="12" t="str">
        <f t="shared" si="1"/>
        <v>B</v>
      </c>
      <c r="I85" s="12">
        <f>COUNTIF(H$7:H85,H85)</f>
        <v>17</v>
      </c>
      <c r="J85" s="4">
        <v>0.03869212962962963</v>
      </c>
    </row>
    <row r="86" spans="1:10" s="99" customFormat="1" ht="15" customHeight="1">
      <c r="A86" s="91">
        <v>80</v>
      </c>
      <c r="B86" s="91">
        <v>101</v>
      </c>
      <c r="C86" s="100" t="s">
        <v>55</v>
      </c>
      <c r="D86" s="101" t="s">
        <v>124</v>
      </c>
      <c r="E86" s="94" t="s">
        <v>4</v>
      </c>
      <c r="F86" s="102">
        <v>1977</v>
      </c>
      <c r="G86" s="101" t="s">
        <v>151</v>
      </c>
      <c r="H86" s="97" t="str">
        <f t="shared" si="1"/>
        <v>G</v>
      </c>
      <c r="I86" s="97">
        <f>COUNTIF(H$7:H86,H86)</f>
        <v>3</v>
      </c>
      <c r="J86" s="98">
        <v>0.03884259259259259</v>
      </c>
    </row>
    <row r="87" spans="1:10" ht="15" customHeight="1">
      <c r="A87" s="10">
        <v>81</v>
      </c>
      <c r="B87" s="10">
        <v>99</v>
      </c>
      <c r="C87" s="5" t="s">
        <v>66</v>
      </c>
      <c r="D87" s="18" t="s">
        <v>133</v>
      </c>
      <c r="E87" s="6" t="s">
        <v>4</v>
      </c>
      <c r="F87" s="8">
        <v>1973</v>
      </c>
      <c r="G87" s="18" t="s">
        <v>146</v>
      </c>
      <c r="H87" s="12" t="str">
        <f t="shared" si="1"/>
        <v>G</v>
      </c>
      <c r="I87" s="12">
        <f>COUNTIF(H$7:H87,H87)</f>
        <v>4</v>
      </c>
      <c r="J87" s="4">
        <v>0.03935185185185185</v>
      </c>
    </row>
    <row r="88" spans="1:10" ht="15" customHeight="1">
      <c r="A88" s="10">
        <v>82</v>
      </c>
      <c r="B88" s="10">
        <v>98</v>
      </c>
      <c r="C88" s="5" t="s">
        <v>70</v>
      </c>
      <c r="D88" s="18" t="s">
        <v>136</v>
      </c>
      <c r="E88" s="2" t="s">
        <v>3</v>
      </c>
      <c r="F88" s="8">
        <v>1986</v>
      </c>
      <c r="G88" s="18" t="s">
        <v>172</v>
      </c>
      <c r="H88" s="12" t="str">
        <f t="shared" si="1"/>
        <v>A</v>
      </c>
      <c r="I88" s="12">
        <f>COUNTIF(H$7:H88,H88)</f>
        <v>35</v>
      </c>
      <c r="J88" s="4">
        <v>0.03943287037037037</v>
      </c>
    </row>
    <row r="89" spans="1:10" ht="15" customHeight="1">
      <c r="A89" s="10">
        <v>83</v>
      </c>
      <c r="B89" s="10">
        <v>112</v>
      </c>
      <c r="C89" s="5" t="s">
        <v>34</v>
      </c>
      <c r="D89" s="18" t="s">
        <v>113</v>
      </c>
      <c r="E89" s="2" t="s">
        <v>3</v>
      </c>
      <c r="F89" s="8">
        <v>1983</v>
      </c>
      <c r="G89" s="18" t="s">
        <v>145</v>
      </c>
      <c r="H89" s="12" t="str">
        <f t="shared" si="1"/>
        <v>A</v>
      </c>
      <c r="I89" s="12">
        <f>COUNTIF(H$7:H89,H89)</f>
        <v>36</v>
      </c>
      <c r="J89" s="4">
        <v>0.03943287037037037</v>
      </c>
    </row>
    <row r="90" spans="1:10" ht="15" customHeight="1">
      <c r="A90" s="10">
        <v>84</v>
      </c>
      <c r="B90" s="10">
        <v>92</v>
      </c>
      <c r="C90" s="5" t="s">
        <v>30</v>
      </c>
      <c r="D90" s="18" t="s">
        <v>109</v>
      </c>
      <c r="E90" s="6" t="s">
        <v>4</v>
      </c>
      <c r="F90" s="8">
        <v>1993</v>
      </c>
      <c r="G90" s="18" t="s">
        <v>145</v>
      </c>
      <c r="H90" s="12" t="str">
        <f t="shared" si="1"/>
        <v>F</v>
      </c>
      <c r="I90" s="12">
        <f>COUNTIF(H$7:H90,H90)</f>
        <v>9</v>
      </c>
      <c r="J90" s="4">
        <v>0.03995370370370371</v>
      </c>
    </row>
    <row r="91" spans="1:10" ht="15" customHeight="1">
      <c r="A91" s="10">
        <v>85</v>
      </c>
      <c r="B91" s="10">
        <v>8</v>
      </c>
      <c r="C91" s="5" t="s">
        <v>80</v>
      </c>
      <c r="D91" s="18" t="s">
        <v>117</v>
      </c>
      <c r="E91" s="2" t="s">
        <v>3</v>
      </c>
      <c r="F91" s="8">
        <v>1954</v>
      </c>
      <c r="G91" s="18" t="s">
        <v>145</v>
      </c>
      <c r="H91" s="12" t="str">
        <f t="shared" si="1"/>
        <v>D</v>
      </c>
      <c r="I91" s="12">
        <f>COUNTIF(H$7:H91,H91)</f>
        <v>8</v>
      </c>
      <c r="J91" s="4">
        <v>0.04005787037037037</v>
      </c>
    </row>
    <row r="92" spans="1:10" ht="15" customHeight="1">
      <c r="A92" s="10">
        <v>86</v>
      </c>
      <c r="B92" s="10">
        <v>17</v>
      </c>
      <c r="C92" s="17" t="s">
        <v>195</v>
      </c>
      <c r="D92" s="9" t="s">
        <v>196</v>
      </c>
      <c r="E92" s="6" t="s">
        <v>4</v>
      </c>
      <c r="F92" s="21">
        <v>1973</v>
      </c>
      <c r="G92" s="11" t="s">
        <v>197</v>
      </c>
      <c r="H92" s="12" t="str">
        <f t="shared" si="1"/>
        <v>G</v>
      </c>
      <c r="I92" s="12">
        <f>COUNTIF(H$7:H92,H92)</f>
        <v>5</v>
      </c>
      <c r="J92" s="4">
        <v>0.04011574074074074</v>
      </c>
    </row>
    <row r="93" spans="1:10" ht="15" customHeight="1">
      <c r="A93" s="10">
        <v>87</v>
      </c>
      <c r="B93" s="10">
        <v>102</v>
      </c>
      <c r="C93" s="5" t="s">
        <v>56</v>
      </c>
      <c r="D93" s="18" t="s">
        <v>126</v>
      </c>
      <c r="E93" s="6" t="s">
        <v>4</v>
      </c>
      <c r="F93" s="8">
        <v>1974</v>
      </c>
      <c r="G93" s="18" t="s">
        <v>151</v>
      </c>
      <c r="H93" s="12" t="str">
        <f t="shared" si="1"/>
        <v>G</v>
      </c>
      <c r="I93" s="12">
        <f>COUNTIF(H$7:H93,H93)</f>
        <v>6</v>
      </c>
      <c r="J93" s="4">
        <v>0.04040509259259259</v>
      </c>
    </row>
    <row r="94" spans="1:10" ht="15" customHeight="1">
      <c r="A94" s="10">
        <v>88</v>
      </c>
      <c r="B94" s="10">
        <v>84</v>
      </c>
      <c r="C94" s="5" t="s">
        <v>21</v>
      </c>
      <c r="D94" s="18" t="s">
        <v>101</v>
      </c>
      <c r="E94" s="6" t="s">
        <v>4</v>
      </c>
      <c r="F94" s="8">
        <v>1980</v>
      </c>
      <c r="G94" s="18" t="s">
        <v>145</v>
      </c>
      <c r="H94" s="12" t="str">
        <f t="shared" si="1"/>
        <v>F</v>
      </c>
      <c r="I94" s="12">
        <f>COUNTIF(H$7:H94,H94)</f>
        <v>10</v>
      </c>
      <c r="J94" s="4">
        <v>0.04050925925925926</v>
      </c>
    </row>
    <row r="95" spans="1:10" ht="15" customHeight="1">
      <c r="A95" s="10">
        <v>89</v>
      </c>
      <c r="B95" s="10">
        <v>85</v>
      </c>
      <c r="C95" s="5" t="s">
        <v>19</v>
      </c>
      <c r="D95" s="18" t="s">
        <v>99</v>
      </c>
      <c r="E95" s="2" t="s">
        <v>3</v>
      </c>
      <c r="F95" s="8">
        <v>1966</v>
      </c>
      <c r="G95" s="18" t="s">
        <v>150</v>
      </c>
      <c r="H95" s="12" t="str">
        <f t="shared" si="1"/>
        <v>C</v>
      </c>
      <c r="I95" s="12">
        <f>COUNTIF(H$7:H95,H95)</f>
        <v>6</v>
      </c>
      <c r="J95" s="4">
        <v>0.04052083333333333</v>
      </c>
    </row>
    <row r="96" spans="1:10" ht="15" customHeight="1">
      <c r="A96" s="10">
        <v>90</v>
      </c>
      <c r="B96" s="10">
        <v>75</v>
      </c>
      <c r="C96" s="5" t="s">
        <v>61</v>
      </c>
      <c r="D96" s="18" t="s">
        <v>130</v>
      </c>
      <c r="E96" s="2" t="s">
        <v>3</v>
      </c>
      <c r="F96" s="8">
        <v>1974</v>
      </c>
      <c r="G96" s="22" t="s">
        <v>168</v>
      </c>
      <c r="H96" s="12" t="str">
        <f t="shared" si="1"/>
        <v>B</v>
      </c>
      <c r="I96" s="12">
        <f>COUNTIF(H$7:H96,H96)</f>
        <v>18</v>
      </c>
      <c r="J96" s="4">
        <v>0.04074074074074074</v>
      </c>
    </row>
    <row r="97" spans="1:10" ht="15" customHeight="1">
      <c r="A97" s="10">
        <v>91</v>
      </c>
      <c r="B97" s="10">
        <v>79</v>
      </c>
      <c r="C97" s="17" t="s">
        <v>227</v>
      </c>
      <c r="D97" s="9" t="s">
        <v>117</v>
      </c>
      <c r="E97" s="6" t="s">
        <v>3</v>
      </c>
      <c r="F97" s="21">
        <v>1993</v>
      </c>
      <c r="G97" s="11" t="s">
        <v>228</v>
      </c>
      <c r="H97" s="12" t="str">
        <f t="shared" si="1"/>
        <v>A</v>
      </c>
      <c r="I97" s="12">
        <f>COUNTIF(H$7:H97,H97)</f>
        <v>37</v>
      </c>
      <c r="J97" s="4">
        <v>0.04074074074074074</v>
      </c>
    </row>
    <row r="98" spans="1:10" ht="15" customHeight="1">
      <c r="A98" s="10">
        <v>92</v>
      </c>
      <c r="B98" s="10">
        <v>69</v>
      </c>
      <c r="C98" s="5" t="s">
        <v>64</v>
      </c>
      <c r="D98" s="18" t="s">
        <v>132</v>
      </c>
      <c r="E98" s="2" t="s">
        <v>3</v>
      </c>
      <c r="F98" s="8">
        <v>1994</v>
      </c>
      <c r="G98" s="18" t="s">
        <v>170</v>
      </c>
      <c r="H98" s="12" t="str">
        <f t="shared" si="1"/>
        <v>A</v>
      </c>
      <c r="I98" s="12">
        <f>COUNTIF(H$7:H98,H98)</f>
        <v>38</v>
      </c>
      <c r="J98" s="4">
        <v>0.041180555555555554</v>
      </c>
    </row>
    <row r="99" spans="1:10" ht="15" customHeight="1">
      <c r="A99" s="10">
        <v>93</v>
      </c>
      <c r="B99" s="10">
        <v>35</v>
      </c>
      <c r="C99" s="5" t="s">
        <v>13</v>
      </c>
      <c r="D99" s="18" t="s">
        <v>89</v>
      </c>
      <c r="E99" s="2" t="s">
        <v>3</v>
      </c>
      <c r="F99" s="8">
        <v>1977</v>
      </c>
      <c r="G99" s="18" t="s">
        <v>146</v>
      </c>
      <c r="H99" s="12" t="str">
        <f t="shared" si="1"/>
        <v>B</v>
      </c>
      <c r="I99" s="12">
        <f>COUNTIF(H$7:H99,H99)</f>
        <v>19</v>
      </c>
      <c r="J99" s="4">
        <v>0.04120370370370371</v>
      </c>
    </row>
    <row r="100" spans="1:12" ht="15" customHeight="1">
      <c r="A100" s="10">
        <v>94</v>
      </c>
      <c r="B100" s="10">
        <v>45</v>
      </c>
      <c r="C100" s="5" t="s">
        <v>58</v>
      </c>
      <c r="D100" s="18" t="s">
        <v>92</v>
      </c>
      <c r="E100" s="2" t="s">
        <v>3</v>
      </c>
      <c r="F100" s="8">
        <v>1982</v>
      </c>
      <c r="G100" s="18" t="s">
        <v>161</v>
      </c>
      <c r="H100" s="12" t="str">
        <f t="shared" si="1"/>
        <v>A</v>
      </c>
      <c r="I100" s="12">
        <f>COUNTIF(H$7:H100,H100)</f>
        <v>39</v>
      </c>
      <c r="J100" s="4">
        <v>0.041539351851851855</v>
      </c>
      <c r="L100" s="7"/>
    </row>
    <row r="101" spans="1:10" s="99" customFormat="1" ht="15" customHeight="1">
      <c r="A101" s="91">
        <v>95</v>
      </c>
      <c r="B101" s="91">
        <v>80</v>
      </c>
      <c r="C101" s="100" t="s">
        <v>54</v>
      </c>
      <c r="D101" s="101" t="s">
        <v>125</v>
      </c>
      <c r="E101" s="94" t="s">
        <v>4</v>
      </c>
      <c r="F101" s="102">
        <v>1958</v>
      </c>
      <c r="G101" s="103" t="s">
        <v>166</v>
      </c>
      <c r="H101" s="97" t="str">
        <f t="shared" si="1"/>
        <v>H</v>
      </c>
      <c r="I101" s="97">
        <f>COUNTIF(H$7:H101,H101)</f>
        <v>3</v>
      </c>
      <c r="J101" s="98">
        <v>0.041539351851851855</v>
      </c>
    </row>
    <row r="102" spans="1:10" s="99" customFormat="1" ht="15" customHeight="1">
      <c r="A102" s="91">
        <v>96</v>
      </c>
      <c r="B102" s="91">
        <v>67</v>
      </c>
      <c r="C102" s="92" t="s">
        <v>223</v>
      </c>
      <c r="D102" s="93" t="s">
        <v>224</v>
      </c>
      <c r="E102" s="94" t="s">
        <v>3</v>
      </c>
      <c r="F102" s="95">
        <v>1942</v>
      </c>
      <c r="G102" s="96" t="s">
        <v>225</v>
      </c>
      <c r="H102" s="97" t="str">
        <f t="shared" si="1"/>
        <v>E</v>
      </c>
      <c r="I102" s="97">
        <f>COUNTIF(H$7:H102,H102)</f>
        <v>3</v>
      </c>
      <c r="J102" s="98">
        <v>0.04206018518518518</v>
      </c>
    </row>
    <row r="103" spans="1:10" ht="15" customHeight="1">
      <c r="A103" s="10">
        <v>97</v>
      </c>
      <c r="B103" s="10">
        <v>105</v>
      </c>
      <c r="C103" s="17" t="s">
        <v>238</v>
      </c>
      <c r="D103" s="11" t="s">
        <v>239</v>
      </c>
      <c r="E103" s="6" t="s">
        <v>3</v>
      </c>
      <c r="F103" s="21">
        <v>1987</v>
      </c>
      <c r="G103" s="11" t="s">
        <v>240</v>
      </c>
      <c r="H103" s="12" t="str">
        <f t="shared" si="1"/>
        <v>A</v>
      </c>
      <c r="I103" s="12">
        <f>COUNTIF(H$7:H103,H103)</f>
        <v>40</v>
      </c>
      <c r="J103" s="4">
        <v>0.042569444444444444</v>
      </c>
    </row>
    <row r="104" spans="1:10" ht="15" customHeight="1">
      <c r="A104" s="10">
        <v>98</v>
      </c>
      <c r="B104" s="10">
        <v>94</v>
      </c>
      <c r="C104" s="5" t="s">
        <v>15</v>
      </c>
      <c r="D104" s="18" t="s">
        <v>91</v>
      </c>
      <c r="E104" s="6" t="s">
        <v>4</v>
      </c>
      <c r="F104" s="8">
        <v>1986</v>
      </c>
      <c r="G104" s="18" t="s">
        <v>146</v>
      </c>
      <c r="H104" s="12" t="str">
        <f t="shared" si="1"/>
        <v>F</v>
      </c>
      <c r="I104" s="12">
        <f>COUNTIF(H$7:H104,H104)</f>
        <v>11</v>
      </c>
      <c r="J104" s="4">
        <v>0.042581018518518525</v>
      </c>
    </row>
    <row r="105" spans="1:10" ht="15" customHeight="1">
      <c r="A105" s="10">
        <v>99</v>
      </c>
      <c r="B105" s="10">
        <v>106</v>
      </c>
      <c r="C105" s="17" t="s">
        <v>241</v>
      </c>
      <c r="D105" s="11" t="s">
        <v>94</v>
      </c>
      <c r="E105" s="6" t="s">
        <v>4</v>
      </c>
      <c r="F105" s="21">
        <v>1988</v>
      </c>
      <c r="G105" s="11" t="s">
        <v>242</v>
      </c>
      <c r="H105" s="12" t="str">
        <f t="shared" si="1"/>
        <v>F</v>
      </c>
      <c r="I105" s="12">
        <f>COUNTIF(H$7:H105,H105)</f>
        <v>12</v>
      </c>
      <c r="J105" s="4">
        <v>0.04261574074074074</v>
      </c>
    </row>
    <row r="106" spans="1:10" ht="15" customHeight="1">
      <c r="A106" s="10">
        <v>100</v>
      </c>
      <c r="B106" s="10">
        <v>33</v>
      </c>
      <c r="C106" s="5" t="s">
        <v>86</v>
      </c>
      <c r="D106" s="18" t="s">
        <v>144</v>
      </c>
      <c r="E106" s="6" t="s">
        <v>4</v>
      </c>
      <c r="F106" s="8">
        <v>1974</v>
      </c>
      <c r="G106" s="18" t="s">
        <v>180</v>
      </c>
      <c r="H106" s="12" t="str">
        <f t="shared" si="1"/>
        <v>G</v>
      </c>
      <c r="I106" s="12">
        <f>COUNTIF(H$7:H106,H106)</f>
        <v>7</v>
      </c>
      <c r="J106" s="4">
        <v>0.04269675925925926</v>
      </c>
    </row>
    <row r="107" spans="1:10" ht="15" customHeight="1">
      <c r="A107" s="10">
        <v>101</v>
      </c>
      <c r="B107" s="10">
        <v>97</v>
      </c>
      <c r="C107" s="5" t="s">
        <v>31</v>
      </c>
      <c r="D107" s="18" t="s">
        <v>110</v>
      </c>
      <c r="E107" s="2" t="s">
        <v>3</v>
      </c>
      <c r="F107" s="8">
        <v>1983</v>
      </c>
      <c r="G107" s="18" t="s">
        <v>145</v>
      </c>
      <c r="H107" s="12" t="str">
        <f t="shared" si="1"/>
        <v>A</v>
      </c>
      <c r="I107" s="12">
        <f>COUNTIF(H$7:H107,H107)</f>
        <v>41</v>
      </c>
      <c r="J107" s="4">
        <v>0.04270833333333333</v>
      </c>
    </row>
    <row r="108" spans="1:10" ht="15" customHeight="1">
      <c r="A108" s="10">
        <v>102</v>
      </c>
      <c r="B108" s="10">
        <v>73</v>
      </c>
      <c r="C108" s="5" t="s">
        <v>25</v>
      </c>
      <c r="D108" s="18" t="s">
        <v>117</v>
      </c>
      <c r="E108" s="2" t="s">
        <v>3</v>
      </c>
      <c r="F108" s="8">
        <v>1980</v>
      </c>
      <c r="G108" s="18" t="s">
        <v>146</v>
      </c>
      <c r="H108" s="12" t="str">
        <f t="shared" si="1"/>
        <v>A</v>
      </c>
      <c r="I108" s="12">
        <f>COUNTIF(H$7:H108,H108)</f>
        <v>42</v>
      </c>
      <c r="J108" s="4">
        <v>0.043009259259259254</v>
      </c>
    </row>
    <row r="109" spans="1:10" ht="15" customHeight="1">
      <c r="A109" s="10">
        <v>103</v>
      </c>
      <c r="B109" s="10">
        <v>42</v>
      </c>
      <c r="C109" s="17" t="s">
        <v>215</v>
      </c>
      <c r="D109" s="9" t="s">
        <v>100</v>
      </c>
      <c r="E109" s="6" t="s">
        <v>4</v>
      </c>
      <c r="F109" s="21">
        <v>1973</v>
      </c>
      <c r="G109" s="11" t="s">
        <v>145</v>
      </c>
      <c r="H109" s="12" t="str">
        <f t="shared" si="1"/>
        <v>G</v>
      </c>
      <c r="I109" s="12">
        <f>COUNTIF(H$7:H109,H109)</f>
        <v>8</v>
      </c>
      <c r="J109" s="4">
        <v>0.04313657407407407</v>
      </c>
    </row>
    <row r="110" spans="1:10" ht="15" customHeight="1">
      <c r="A110" s="10">
        <v>104</v>
      </c>
      <c r="B110" s="10">
        <v>7</v>
      </c>
      <c r="C110" s="5" t="s">
        <v>12</v>
      </c>
      <c r="D110" s="18" t="s">
        <v>88</v>
      </c>
      <c r="E110" s="2" t="s">
        <v>3</v>
      </c>
      <c r="F110" s="8">
        <v>1976</v>
      </c>
      <c r="G110" s="18" t="s">
        <v>145</v>
      </c>
      <c r="H110" s="12" t="str">
        <f t="shared" si="1"/>
        <v>B</v>
      </c>
      <c r="I110" s="12">
        <f>COUNTIF(H$7:H110,H110)</f>
        <v>20</v>
      </c>
      <c r="J110" s="4">
        <v>0.0433912037037037</v>
      </c>
    </row>
    <row r="111" spans="1:10" ht="15" customHeight="1">
      <c r="A111" s="10">
        <v>105</v>
      </c>
      <c r="B111" s="10">
        <v>82</v>
      </c>
      <c r="C111" s="5" t="s">
        <v>41</v>
      </c>
      <c r="D111" s="18" t="s">
        <v>118</v>
      </c>
      <c r="E111" s="6" t="s">
        <v>4</v>
      </c>
      <c r="F111" s="8">
        <v>1984</v>
      </c>
      <c r="G111" s="18" t="s">
        <v>158</v>
      </c>
      <c r="H111" s="12" t="str">
        <f t="shared" si="1"/>
        <v>F</v>
      </c>
      <c r="I111" s="12">
        <f>COUNTIF(H$7:H111,H111)</f>
        <v>13</v>
      </c>
      <c r="J111" s="4">
        <v>0.04361111111111111</v>
      </c>
    </row>
    <row r="112" spans="1:10" ht="15" customHeight="1">
      <c r="A112" s="10">
        <v>106</v>
      </c>
      <c r="B112" s="10">
        <v>107</v>
      </c>
      <c r="C112" s="5" t="s">
        <v>68</v>
      </c>
      <c r="D112" s="18" t="s">
        <v>134</v>
      </c>
      <c r="E112" s="6" t="s">
        <v>4</v>
      </c>
      <c r="F112" s="8">
        <v>1994</v>
      </c>
      <c r="G112" s="18" t="s">
        <v>153</v>
      </c>
      <c r="H112" s="12" t="str">
        <f t="shared" si="1"/>
        <v>F</v>
      </c>
      <c r="I112" s="12">
        <f>COUNTIF(H$7:H112,H112)</f>
        <v>14</v>
      </c>
      <c r="J112" s="4">
        <v>0.04362268518518519</v>
      </c>
    </row>
    <row r="113" spans="1:10" ht="15" customHeight="1">
      <c r="A113" s="10">
        <v>107</v>
      </c>
      <c r="B113" s="10">
        <v>2</v>
      </c>
      <c r="C113" s="5" t="s">
        <v>26</v>
      </c>
      <c r="D113" s="18" t="s">
        <v>94</v>
      </c>
      <c r="E113" s="6" t="s">
        <v>4</v>
      </c>
      <c r="F113" s="8">
        <v>1985</v>
      </c>
      <c r="G113" s="18" t="s">
        <v>154</v>
      </c>
      <c r="H113" s="12" t="str">
        <f t="shared" si="1"/>
        <v>F</v>
      </c>
      <c r="I113" s="12">
        <f>COUNTIF(H$7:H113,H113)</f>
        <v>15</v>
      </c>
      <c r="J113" s="4">
        <v>0.04400462962962962</v>
      </c>
    </row>
    <row r="114" spans="1:10" ht="15" customHeight="1">
      <c r="A114" s="10">
        <v>108</v>
      </c>
      <c r="B114" s="10">
        <v>103</v>
      </c>
      <c r="C114" s="5" t="s">
        <v>59</v>
      </c>
      <c r="D114" s="18" t="s">
        <v>128</v>
      </c>
      <c r="E114" s="2" t="s">
        <v>3</v>
      </c>
      <c r="F114" s="8">
        <v>1978</v>
      </c>
      <c r="G114" s="18" t="s">
        <v>151</v>
      </c>
      <c r="H114" s="12" t="str">
        <f t="shared" si="1"/>
        <v>A</v>
      </c>
      <c r="I114" s="12">
        <f>COUNTIF(H$7:H114,H114)</f>
        <v>43</v>
      </c>
      <c r="J114" s="4">
        <v>0.04489583333333333</v>
      </c>
    </row>
    <row r="115" spans="1:10" ht="15" customHeight="1">
      <c r="A115" s="10">
        <v>109</v>
      </c>
      <c r="B115" s="10">
        <v>59</v>
      </c>
      <c r="C115" s="5" t="s">
        <v>81</v>
      </c>
      <c r="D115" s="18" t="s">
        <v>96</v>
      </c>
      <c r="E115" s="2" t="s">
        <v>3</v>
      </c>
      <c r="F115" s="8">
        <v>1979</v>
      </c>
      <c r="G115" s="18" t="s">
        <v>179</v>
      </c>
      <c r="H115" s="12" t="str">
        <f t="shared" si="1"/>
        <v>A</v>
      </c>
      <c r="I115" s="12">
        <f>COUNTIF(H$7:H115,H115)</f>
        <v>44</v>
      </c>
      <c r="J115" s="4">
        <v>0.04510416666666667</v>
      </c>
    </row>
    <row r="116" spans="1:10" ht="15" customHeight="1">
      <c r="A116" s="10">
        <v>110</v>
      </c>
      <c r="B116" s="10">
        <v>74</v>
      </c>
      <c r="C116" s="5" t="s">
        <v>17</v>
      </c>
      <c r="D116" s="18" t="s">
        <v>97</v>
      </c>
      <c r="E116" s="2" t="s">
        <v>3</v>
      </c>
      <c r="F116" s="8">
        <v>1975</v>
      </c>
      <c r="G116" s="18" t="s">
        <v>145</v>
      </c>
      <c r="H116" s="12" t="str">
        <f t="shared" si="1"/>
        <v>B</v>
      </c>
      <c r="I116" s="12">
        <f>COUNTIF(H$7:H116,H116)</f>
        <v>21</v>
      </c>
      <c r="J116" s="4">
        <v>0.045266203703703704</v>
      </c>
    </row>
    <row r="117" spans="1:10" ht="15" customHeight="1">
      <c r="A117" s="10">
        <v>111</v>
      </c>
      <c r="B117" s="10">
        <v>108</v>
      </c>
      <c r="C117" s="5" t="s">
        <v>24</v>
      </c>
      <c r="D117" s="18" t="s">
        <v>104</v>
      </c>
      <c r="E117" s="6" t="s">
        <v>4</v>
      </c>
      <c r="F117" s="8">
        <v>1986</v>
      </c>
      <c r="G117" s="18" t="s">
        <v>153</v>
      </c>
      <c r="H117" s="12" t="str">
        <f t="shared" si="1"/>
        <v>F</v>
      </c>
      <c r="I117" s="12">
        <f>COUNTIF(H$7:H117,H117)</f>
        <v>16</v>
      </c>
      <c r="J117" s="4">
        <v>0.04699074074074074</v>
      </c>
    </row>
    <row r="118" spans="1:10" ht="15" customHeight="1">
      <c r="A118" s="10">
        <v>112</v>
      </c>
      <c r="B118" s="10">
        <v>13</v>
      </c>
      <c r="C118" s="5" t="s">
        <v>18</v>
      </c>
      <c r="D118" s="18" t="s">
        <v>98</v>
      </c>
      <c r="E118" s="2" t="s">
        <v>3</v>
      </c>
      <c r="F118" s="8">
        <v>1946</v>
      </c>
      <c r="G118" s="18" t="s">
        <v>149</v>
      </c>
      <c r="H118" s="12" t="str">
        <f t="shared" si="1"/>
        <v>E</v>
      </c>
      <c r="I118" s="12">
        <f>COUNTIF(H$7:H118,H118)</f>
        <v>4</v>
      </c>
      <c r="J118" s="4">
        <v>0.04730324074074074</v>
      </c>
    </row>
    <row r="119" spans="1:10" ht="15" customHeight="1">
      <c r="A119" s="10">
        <v>113</v>
      </c>
      <c r="B119" s="10">
        <v>100</v>
      </c>
      <c r="C119" s="5" t="s">
        <v>69</v>
      </c>
      <c r="D119" s="18" t="s">
        <v>135</v>
      </c>
      <c r="E119" s="6" t="s">
        <v>4</v>
      </c>
      <c r="F119" s="8">
        <v>1978</v>
      </c>
      <c r="G119" s="18" t="s">
        <v>146</v>
      </c>
      <c r="H119" s="12" t="str">
        <f t="shared" si="1"/>
        <v>F</v>
      </c>
      <c r="I119" s="12">
        <f>COUNTIF(H$7:H119,H119)</f>
        <v>17</v>
      </c>
      <c r="J119" s="4">
        <v>0.04902777777777778</v>
      </c>
    </row>
    <row r="120" spans="1:10" ht="15" customHeight="1">
      <c r="A120" s="10">
        <v>114</v>
      </c>
      <c r="B120" s="10">
        <v>114</v>
      </c>
      <c r="C120" s="17" t="s">
        <v>247</v>
      </c>
      <c r="D120" s="11" t="s">
        <v>136</v>
      </c>
      <c r="E120" s="6" t="s">
        <v>3</v>
      </c>
      <c r="F120" s="21">
        <v>1984</v>
      </c>
      <c r="G120" s="11" t="s">
        <v>145</v>
      </c>
      <c r="H120" s="12" t="str">
        <f t="shared" si="1"/>
        <v>A</v>
      </c>
      <c r="I120" s="12">
        <f>COUNTIF(H$7:H120,H120)</f>
        <v>45</v>
      </c>
      <c r="J120" s="6" t="s">
        <v>265</v>
      </c>
    </row>
    <row r="122" spans="1:11" ht="12.75">
      <c r="A122" s="124" t="s">
        <v>257</v>
      </c>
      <c r="B122" s="124"/>
      <c r="C122" s="124"/>
      <c r="D122" s="124"/>
      <c r="E122" s="124"/>
      <c r="F122" s="124"/>
      <c r="G122" s="124"/>
      <c r="H122" s="124"/>
      <c r="I122" s="75"/>
      <c r="J122" s="75"/>
      <c r="K122" s="76"/>
    </row>
    <row r="123" spans="1:11" ht="12.75">
      <c r="A123" s="124" t="s">
        <v>258</v>
      </c>
      <c r="B123" s="124"/>
      <c r="C123" s="124"/>
      <c r="D123" s="124"/>
      <c r="E123" s="124"/>
      <c r="F123" s="124"/>
      <c r="G123" s="124"/>
      <c r="H123" s="124"/>
      <c r="I123" s="75"/>
      <c r="J123" s="75"/>
      <c r="K123" s="76"/>
    </row>
    <row r="124" spans="1:10" s="7" customFormat="1" ht="12.75">
      <c r="A124" s="126" t="s">
        <v>264</v>
      </c>
      <c r="B124" s="126"/>
      <c r="C124" s="126"/>
      <c r="D124" s="126"/>
      <c r="E124" s="126"/>
      <c r="F124" s="126"/>
      <c r="G124" s="126"/>
      <c r="H124" s="30"/>
      <c r="I124" s="30"/>
      <c r="J124" s="24"/>
    </row>
  </sheetData>
  <sheetProtection/>
  <mergeCells count="6">
    <mergeCell ref="A2:J2"/>
    <mergeCell ref="A4:J4"/>
    <mergeCell ref="A122:H122"/>
    <mergeCell ref="A123:H123"/>
    <mergeCell ref="A3:J3"/>
    <mergeCell ref="A124:G124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A1">
      <selection activeCell="N131" sqref="N131"/>
    </sheetView>
  </sheetViews>
  <sheetFormatPr defaultColWidth="9.140625" defaultRowHeight="12.75"/>
  <cols>
    <col min="1" max="1" width="4.140625" style="25" customWidth="1"/>
    <col min="2" max="2" width="6.28125" style="25" customWidth="1"/>
    <col min="3" max="3" width="12.8515625" style="26" customWidth="1"/>
    <col min="4" max="4" width="9.421875" style="27" customWidth="1"/>
    <col min="5" max="5" width="5.00390625" style="24" customWidth="1"/>
    <col min="6" max="6" width="7.57421875" style="28" customWidth="1"/>
    <col min="7" max="7" width="30.421875" style="29" customWidth="1"/>
    <col min="8" max="8" width="4.421875" style="30" customWidth="1"/>
    <col min="9" max="9" width="5.140625" style="30" hidden="1" customWidth="1"/>
    <col min="10" max="10" width="10.57421875" style="24" customWidth="1"/>
    <col min="11" max="16384" width="9.140625" style="7" customWidth="1"/>
  </cols>
  <sheetData>
    <row r="1" spans="5:6" ht="1.5" customHeight="1">
      <c r="E1" s="24" t="s">
        <v>6</v>
      </c>
      <c r="F1" s="28">
        <v>2017</v>
      </c>
    </row>
    <row r="2" spans="1:10" s="31" customFormat="1" ht="19.5" customHeight="1">
      <c r="A2" s="122" t="s">
        <v>260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s="31" customFormat="1" ht="19.5" customHeight="1">
      <c r="A3" s="125">
        <v>43029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9.5" customHeight="1">
      <c r="A4" s="123" t="s">
        <v>183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s="48" customFormat="1" ht="15" customHeight="1">
      <c r="A5" s="45"/>
      <c r="B5" s="45" t="s">
        <v>261</v>
      </c>
      <c r="C5" s="45"/>
      <c r="D5" s="128" t="s">
        <v>262</v>
      </c>
      <c r="E5" s="128"/>
      <c r="F5" s="128"/>
      <c r="G5" s="128"/>
      <c r="H5" s="45"/>
      <c r="I5" s="45"/>
      <c r="J5" s="45"/>
    </row>
    <row r="6" spans="1:10" s="57" customFormat="1" ht="12.75">
      <c r="A6" s="49">
        <v>1</v>
      </c>
      <c r="B6" s="49">
        <v>25</v>
      </c>
      <c r="C6" s="50" t="s">
        <v>204</v>
      </c>
      <c r="D6" s="51" t="s">
        <v>92</v>
      </c>
      <c r="E6" s="52" t="s">
        <v>3</v>
      </c>
      <c r="F6" s="53">
        <v>1986</v>
      </c>
      <c r="G6" s="54" t="s">
        <v>259</v>
      </c>
      <c r="H6" s="55" t="str">
        <f>IF($E6="m",IF($F$1-$F6&gt;19,IF($F$1-$F6&lt;40,"A",IF($F$1-$F6&gt;49,IF($F$1-$F6&gt;59,IF($F$1-$F6&gt;69,"E","D"),"C"),"B")),"JM"),IF($F$1-$F6&gt;19,IF($F$1-$F6&lt;40,"F",IF($F$1-$F6&lt;50,"G","H")),"JŽ"))</f>
        <v>A</v>
      </c>
      <c r="I6" s="55">
        <f>COUNTIF(H$6:H6,H6)</f>
        <v>1</v>
      </c>
      <c r="J6" s="56">
        <v>0.02238425925925926</v>
      </c>
    </row>
    <row r="7" spans="1:10" s="85" customFormat="1" ht="12.75">
      <c r="A7" s="78">
        <v>2</v>
      </c>
      <c r="B7" s="78">
        <v>10</v>
      </c>
      <c r="C7" s="79" t="s">
        <v>71</v>
      </c>
      <c r="D7" s="80" t="s">
        <v>89</v>
      </c>
      <c r="E7" s="81" t="s">
        <v>3</v>
      </c>
      <c r="F7" s="82">
        <v>1970</v>
      </c>
      <c r="G7" s="80" t="s">
        <v>173</v>
      </c>
      <c r="H7" s="83" t="str">
        <f>IF($E7="m",IF($F$1-$F7&gt;19,IF($F$1-$F7&lt;40,"A",IF($F$1-$F7&gt;49,IF($F$1-$F7&gt;59,IF($F$1-$F7&gt;69,"E","D"),"C"),"B")),"JM"),IF($F$1-$F7&gt;19,IF($F$1-$F7&lt;40,"F",IF($F$1-$F7&lt;50,"G","H")),"JŽ"))</f>
        <v>B</v>
      </c>
      <c r="I7" s="83">
        <f>COUNTIF(H$6:H7,H7)</f>
        <v>1</v>
      </c>
      <c r="J7" s="84">
        <v>0.02337962962962963</v>
      </c>
    </row>
    <row r="8" spans="1:10" s="99" customFormat="1" ht="12.75">
      <c r="A8" s="91">
        <v>3</v>
      </c>
      <c r="B8" s="91">
        <v>21</v>
      </c>
      <c r="C8" s="92" t="s">
        <v>35</v>
      </c>
      <c r="D8" s="93" t="s">
        <v>120</v>
      </c>
      <c r="E8" s="94" t="s">
        <v>3</v>
      </c>
      <c r="F8" s="95">
        <v>1974</v>
      </c>
      <c r="G8" s="96" t="s">
        <v>201</v>
      </c>
      <c r="H8" s="97" t="str">
        <f>IF($E8="m",IF($F$1-$F8&gt;19,IF($F$1-$F8&lt;40,"A",IF($F$1-$F8&gt;49,IF($F$1-$F8&gt;59,IF($F$1-$F8&gt;69,"E","D"),"C"),"B")),"JM"),IF($F$1-$F8&gt;19,IF($F$1-$F8&lt;40,"F",IF($F$1-$F8&lt;50,"G","H")),"JŽ"))</f>
        <v>B</v>
      </c>
      <c r="I8" s="97">
        <f>COUNTIF(H$6:H8,H8)</f>
        <v>2</v>
      </c>
      <c r="J8" s="98">
        <v>0.02445601851851852</v>
      </c>
    </row>
    <row r="9" spans="1:4" ht="19.5" customHeight="1">
      <c r="A9" s="127" t="s">
        <v>250</v>
      </c>
      <c r="B9" s="127"/>
      <c r="C9" s="127"/>
      <c r="D9" s="127"/>
    </row>
    <row r="10" spans="1:10" ht="27.75" customHeight="1">
      <c r="A10" s="23" t="s">
        <v>11</v>
      </c>
      <c r="B10" s="23" t="s">
        <v>10</v>
      </c>
      <c r="C10" s="32" t="s">
        <v>87</v>
      </c>
      <c r="D10" s="33" t="s">
        <v>0</v>
      </c>
      <c r="E10" s="34" t="s">
        <v>5</v>
      </c>
      <c r="F10" s="35" t="s">
        <v>9</v>
      </c>
      <c r="G10" s="36" t="s">
        <v>1</v>
      </c>
      <c r="H10" s="37" t="s">
        <v>7</v>
      </c>
      <c r="I10" s="38" t="s">
        <v>8</v>
      </c>
      <c r="J10" s="34" t="s">
        <v>2</v>
      </c>
    </row>
    <row r="11" spans="1:10" ht="12.75" hidden="1">
      <c r="A11" s="34">
        <v>1</v>
      </c>
      <c r="B11" s="34">
        <v>25</v>
      </c>
      <c r="C11" s="32" t="s">
        <v>204</v>
      </c>
      <c r="D11" s="33" t="s">
        <v>92</v>
      </c>
      <c r="E11" s="3" t="s">
        <v>3</v>
      </c>
      <c r="F11" s="39">
        <v>1986</v>
      </c>
      <c r="G11" s="36" t="s">
        <v>205</v>
      </c>
      <c r="H11" s="37" t="str">
        <f aca="true" t="shared" si="0" ref="H11:H42">IF($E11="m",IF($F$1-$F11&gt;19,IF($F$1-$F11&lt;40,"A",IF($F$1-$F11&gt;49,IF($F$1-$F11&gt;59,IF($F$1-$F11&gt;69,"E","D"),"C"),"B")),"JM"),IF($F$1-$F11&gt;19,IF($F$1-$F11&lt;40,"F",IF($F$1-$F11&lt;50,"G","H")),"JŽ"))</f>
        <v>A</v>
      </c>
      <c r="I11" s="37">
        <f>COUNTIF(H$6:H11,H11)</f>
        <v>2</v>
      </c>
      <c r="J11" s="40">
        <v>0.02238425925925926</v>
      </c>
    </row>
    <row r="12" spans="1:10" ht="12.75" hidden="1">
      <c r="A12" s="34">
        <v>4</v>
      </c>
      <c r="B12" s="34">
        <v>23</v>
      </c>
      <c r="C12" s="41" t="s">
        <v>27</v>
      </c>
      <c r="D12" s="42" t="s">
        <v>106</v>
      </c>
      <c r="E12" s="3" t="s">
        <v>3</v>
      </c>
      <c r="F12" s="23">
        <v>1992</v>
      </c>
      <c r="G12" s="42" t="s">
        <v>155</v>
      </c>
      <c r="H12" s="37" t="str">
        <f t="shared" si="0"/>
        <v>A</v>
      </c>
      <c r="I12" s="37">
        <f>COUNTIF(H$6:H12,H12)</f>
        <v>3</v>
      </c>
      <c r="J12" s="40">
        <v>0.024675925925925924</v>
      </c>
    </row>
    <row r="13" spans="1:10" ht="12.75" hidden="1">
      <c r="A13" s="34">
        <v>5</v>
      </c>
      <c r="B13" s="34">
        <v>1</v>
      </c>
      <c r="C13" s="32" t="s">
        <v>184</v>
      </c>
      <c r="D13" s="33" t="s">
        <v>132</v>
      </c>
      <c r="E13" s="3" t="s">
        <v>3</v>
      </c>
      <c r="F13" s="39">
        <v>1991</v>
      </c>
      <c r="G13" s="36" t="s">
        <v>155</v>
      </c>
      <c r="H13" s="37" t="str">
        <f t="shared" si="0"/>
        <v>A</v>
      </c>
      <c r="I13" s="37">
        <f>COUNTIF(H$6:H13,H13)</f>
        <v>4</v>
      </c>
      <c r="J13" s="40">
        <v>0.02496527777777778</v>
      </c>
    </row>
    <row r="14" spans="1:10" ht="12.75" hidden="1">
      <c r="A14" s="34">
        <v>6</v>
      </c>
      <c r="B14" s="34">
        <v>27</v>
      </c>
      <c r="C14" s="32" t="s">
        <v>206</v>
      </c>
      <c r="D14" s="33" t="s">
        <v>107</v>
      </c>
      <c r="E14" s="3" t="s">
        <v>3</v>
      </c>
      <c r="F14" s="39">
        <v>1983</v>
      </c>
      <c r="G14" s="36" t="s">
        <v>207</v>
      </c>
      <c r="H14" s="37" t="str">
        <f t="shared" si="0"/>
        <v>A</v>
      </c>
      <c r="I14" s="37">
        <f>COUNTIF(H$6:H14,H14)</f>
        <v>5</v>
      </c>
      <c r="J14" s="40">
        <v>0.025069444444444446</v>
      </c>
    </row>
    <row r="15" spans="1:10" ht="12.75" hidden="1">
      <c r="A15" s="34">
        <v>7</v>
      </c>
      <c r="B15" s="34">
        <v>113</v>
      </c>
      <c r="C15" s="32" t="s">
        <v>245</v>
      </c>
      <c r="D15" s="36" t="s">
        <v>132</v>
      </c>
      <c r="E15" s="3" t="s">
        <v>3</v>
      </c>
      <c r="F15" s="39">
        <v>1983</v>
      </c>
      <c r="G15" s="36" t="s">
        <v>246</v>
      </c>
      <c r="H15" s="37" t="str">
        <f t="shared" si="0"/>
        <v>A</v>
      </c>
      <c r="I15" s="37">
        <f>COUNTIF(H$6:H15,H15)</f>
        <v>6</v>
      </c>
      <c r="J15" s="40">
        <v>0.02516203703703704</v>
      </c>
    </row>
    <row r="16" spans="1:10" ht="12.75" hidden="1">
      <c r="A16" s="34">
        <v>8</v>
      </c>
      <c r="B16" s="34">
        <v>4</v>
      </c>
      <c r="C16" s="41" t="s">
        <v>75</v>
      </c>
      <c r="D16" s="42" t="s">
        <v>139</v>
      </c>
      <c r="E16" s="3" t="s">
        <v>3</v>
      </c>
      <c r="F16" s="23">
        <v>1981</v>
      </c>
      <c r="G16" s="42" t="s">
        <v>177</v>
      </c>
      <c r="H16" s="37" t="str">
        <f t="shared" si="0"/>
        <v>A</v>
      </c>
      <c r="I16" s="37">
        <f>COUNTIF(H$6:H16,H16)</f>
        <v>7</v>
      </c>
      <c r="J16" s="40">
        <v>0.025208333333333333</v>
      </c>
    </row>
    <row r="17" spans="1:10" ht="12.75" hidden="1">
      <c r="A17" s="34">
        <v>9</v>
      </c>
      <c r="B17" s="34">
        <v>37</v>
      </c>
      <c r="C17" s="41" t="s">
        <v>62</v>
      </c>
      <c r="D17" s="42" t="s">
        <v>131</v>
      </c>
      <c r="E17" s="3" t="s">
        <v>3</v>
      </c>
      <c r="F17" s="23">
        <v>1997</v>
      </c>
      <c r="G17" s="42" t="s">
        <v>162</v>
      </c>
      <c r="H17" s="37" t="str">
        <f t="shared" si="0"/>
        <v>A</v>
      </c>
      <c r="I17" s="37">
        <f>COUNTIF(H$6:H17,H17)</f>
        <v>8</v>
      </c>
      <c r="J17" s="40">
        <v>0.0253125</v>
      </c>
    </row>
    <row r="18" spans="1:10" ht="12.75" hidden="1">
      <c r="A18" s="34">
        <v>11</v>
      </c>
      <c r="B18" s="34">
        <v>24</v>
      </c>
      <c r="C18" s="41" t="s">
        <v>39</v>
      </c>
      <c r="D18" s="42" t="s">
        <v>99</v>
      </c>
      <c r="E18" s="3" t="s">
        <v>3</v>
      </c>
      <c r="F18" s="23">
        <v>1991</v>
      </c>
      <c r="G18" s="42" t="s">
        <v>146</v>
      </c>
      <c r="H18" s="37" t="str">
        <f t="shared" si="0"/>
        <v>A</v>
      </c>
      <c r="I18" s="37">
        <f>COUNTIF(H$6:H18,H18)</f>
        <v>9</v>
      </c>
      <c r="J18" s="40">
        <v>0.026157407407407407</v>
      </c>
    </row>
    <row r="19" spans="1:10" ht="12.75" hidden="1">
      <c r="A19" s="34">
        <v>13</v>
      </c>
      <c r="B19" s="34">
        <v>68</v>
      </c>
      <c r="C19" s="32" t="s">
        <v>226</v>
      </c>
      <c r="D19" s="33" t="s">
        <v>132</v>
      </c>
      <c r="E19" s="3" t="s">
        <v>3</v>
      </c>
      <c r="F19" s="39">
        <v>1981</v>
      </c>
      <c r="G19" s="36" t="s">
        <v>161</v>
      </c>
      <c r="H19" s="37" t="str">
        <f t="shared" si="0"/>
        <v>A</v>
      </c>
      <c r="I19" s="37">
        <f>COUNTIF(H$6:H19,H19)</f>
        <v>10</v>
      </c>
      <c r="J19" s="40">
        <v>0.02693287037037037</v>
      </c>
    </row>
    <row r="20" spans="1:10" ht="12.75" hidden="1">
      <c r="A20" s="34">
        <v>15</v>
      </c>
      <c r="B20" s="34">
        <v>77</v>
      </c>
      <c r="C20" s="41" t="s">
        <v>40</v>
      </c>
      <c r="D20" s="42" t="s">
        <v>93</v>
      </c>
      <c r="E20" s="3" t="s">
        <v>3</v>
      </c>
      <c r="F20" s="23">
        <v>1989</v>
      </c>
      <c r="G20" s="42" t="s">
        <v>146</v>
      </c>
      <c r="H20" s="37" t="str">
        <f t="shared" si="0"/>
        <v>A</v>
      </c>
      <c r="I20" s="37">
        <f>COUNTIF(H$6:H20,H20)</f>
        <v>11</v>
      </c>
      <c r="J20" s="40">
        <v>0.027604166666666666</v>
      </c>
    </row>
    <row r="21" spans="1:10" ht="12.75" hidden="1">
      <c r="A21" s="34">
        <v>17</v>
      </c>
      <c r="B21" s="34">
        <v>31</v>
      </c>
      <c r="C21" s="32" t="s">
        <v>211</v>
      </c>
      <c r="D21" s="33" t="s">
        <v>122</v>
      </c>
      <c r="E21" s="3" t="s">
        <v>3</v>
      </c>
      <c r="F21" s="39">
        <v>1981</v>
      </c>
      <c r="G21" s="36" t="s">
        <v>212</v>
      </c>
      <c r="H21" s="37" t="str">
        <f t="shared" si="0"/>
        <v>A</v>
      </c>
      <c r="I21" s="37">
        <f>COUNTIF(H$6:H21,H21)</f>
        <v>12</v>
      </c>
      <c r="J21" s="40">
        <v>0.028460648148148148</v>
      </c>
    </row>
    <row r="22" spans="1:10" ht="12.75" hidden="1">
      <c r="A22" s="34">
        <v>18</v>
      </c>
      <c r="B22" s="34">
        <v>22</v>
      </c>
      <c r="C22" s="41" t="s">
        <v>72</v>
      </c>
      <c r="D22" s="42" t="s">
        <v>115</v>
      </c>
      <c r="E22" s="3" t="s">
        <v>3</v>
      </c>
      <c r="F22" s="23">
        <v>1987</v>
      </c>
      <c r="G22" s="42" t="s">
        <v>174</v>
      </c>
      <c r="H22" s="37" t="str">
        <f t="shared" si="0"/>
        <v>A</v>
      </c>
      <c r="I22" s="37">
        <f>COUNTIF(H$6:H22,H22)</f>
        <v>13</v>
      </c>
      <c r="J22" s="40">
        <v>0.02908564814814815</v>
      </c>
    </row>
    <row r="23" spans="1:10" ht="12.75" hidden="1">
      <c r="A23" s="34">
        <v>21</v>
      </c>
      <c r="B23" s="34">
        <v>87</v>
      </c>
      <c r="C23" s="32" t="s">
        <v>233</v>
      </c>
      <c r="D23" s="36" t="s">
        <v>107</v>
      </c>
      <c r="E23" s="3" t="s">
        <v>3</v>
      </c>
      <c r="F23" s="39">
        <v>1979</v>
      </c>
      <c r="G23" s="36" t="s">
        <v>234</v>
      </c>
      <c r="H23" s="37" t="str">
        <f t="shared" si="0"/>
        <v>A</v>
      </c>
      <c r="I23" s="37">
        <f>COUNTIF(H$6:H23,H23)</f>
        <v>14</v>
      </c>
      <c r="J23" s="40">
        <v>0.029791666666666664</v>
      </c>
    </row>
    <row r="24" spans="1:10" ht="12.75" hidden="1">
      <c r="A24" s="34">
        <v>23</v>
      </c>
      <c r="B24" s="34">
        <v>36</v>
      </c>
      <c r="C24" s="32" t="s">
        <v>213</v>
      </c>
      <c r="D24" s="33" t="s">
        <v>122</v>
      </c>
      <c r="E24" s="3" t="s">
        <v>3</v>
      </c>
      <c r="F24" s="39">
        <v>1983</v>
      </c>
      <c r="G24" s="36" t="s">
        <v>162</v>
      </c>
      <c r="H24" s="37" t="str">
        <f t="shared" si="0"/>
        <v>A</v>
      </c>
      <c r="I24" s="37">
        <f>COUNTIF(H$6:H24,H24)</f>
        <v>15</v>
      </c>
      <c r="J24" s="40">
        <v>0.02990740740740741</v>
      </c>
    </row>
    <row r="25" spans="1:10" ht="12.75" hidden="1">
      <c r="A25" s="34">
        <v>25</v>
      </c>
      <c r="B25" s="34">
        <v>83</v>
      </c>
      <c r="C25" s="41" t="s">
        <v>23</v>
      </c>
      <c r="D25" s="42" t="s">
        <v>103</v>
      </c>
      <c r="E25" s="3" t="s">
        <v>3</v>
      </c>
      <c r="F25" s="23">
        <v>1985</v>
      </c>
      <c r="G25" s="42" t="s">
        <v>145</v>
      </c>
      <c r="H25" s="37" t="str">
        <f t="shared" si="0"/>
        <v>A</v>
      </c>
      <c r="I25" s="37">
        <f>COUNTIF(H$6:H25,H25)</f>
        <v>16</v>
      </c>
      <c r="J25" s="40">
        <v>0.029953703703703705</v>
      </c>
    </row>
    <row r="26" spans="1:10" ht="12.75" hidden="1">
      <c r="A26" s="34">
        <v>26</v>
      </c>
      <c r="B26" s="34">
        <v>90</v>
      </c>
      <c r="C26" s="41" t="s">
        <v>85</v>
      </c>
      <c r="D26" s="42" t="s">
        <v>130</v>
      </c>
      <c r="E26" s="3" t="s">
        <v>3</v>
      </c>
      <c r="F26" s="23">
        <v>1995</v>
      </c>
      <c r="G26" s="42" t="s">
        <v>151</v>
      </c>
      <c r="H26" s="37" t="str">
        <f t="shared" si="0"/>
        <v>A</v>
      </c>
      <c r="I26" s="37">
        <f>COUNTIF(H$6:H26,H26)</f>
        <v>17</v>
      </c>
      <c r="J26" s="40">
        <v>0.030127314814814815</v>
      </c>
    </row>
    <row r="27" spans="1:10" ht="12.75" hidden="1">
      <c r="A27" s="34">
        <v>27</v>
      </c>
      <c r="B27" s="34">
        <v>76</v>
      </c>
      <c r="C27" s="41" t="s">
        <v>63</v>
      </c>
      <c r="D27" s="42" t="s">
        <v>103</v>
      </c>
      <c r="E27" s="3" t="s">
        <v>3</v>
      </c>
      <c r="F27" s="23">
        <v>1990</v>
      </c>
      <c r="G27" s="42" t="s">
        <v>146</v>
      </c>
      <c r="H27" s="37" t="str">
        <f t="shared" si="0"/>
        <v>A</v>
      </c>
      <c r="I27" s="37">
        <f>COUNTIF(H$6:H27,H27)</f>
        <v>18</v>
      </c>
      <c r="J27" s="40">
        <v>0.030567129629629628</v>
      </c>
    </row>
    <row r="28" spans="1:10" ht="12.75" hidden="1">
      <c r="A28" s="34">
        <v>28</v>
      </c>
      <c r="B28" s="34">
        <v>81</v>
      </c>
      <c r="C28" s="32" t="s">
        <v>229</v>
      </c>
      <c r="D28" s="36" t="s">
        <v>136</v>
      </c>
      <c r="E28" s="3" t="s">
        <v>3</v>
      </c>
      <c r="F28" s="39">
        <v>1982</v>
      </c>
      <c r="G28" s="36" t="s">
        <v>230</v>
      </c>
      <c r="H28" s="37" t="str">
        <f t="shared" si="0"/>
        <v>A</v>
      </c>
      <c r="I28" s="37">
        <f>COUNTIF(H$6:H28,H28)</f>
        <v>19</v>
      </c>
      <c r="J28" s="40">
        <v>0.030590277777777775</v>
      </c>
    </row>
    <row r="29" spans="1:10" ht="12.75" hidden="1">
      <c r="A29" s="34">
        <v>29</v>
      </c>
      <c r="B29" s="34">
        <v>28</v>
      </c>
      <c r="C29" s="41" t="s">
        <v>77</v>
      </c>
      <c r="D29" s="42" t="s">
        <v>99</v>
      </c>
      <c r="E29" s="3" t="s">
        <v>3</v>
      </c>
      <c r="F29" s="23">
        <v>1992</v>
      </c>
      <c r="G29" s="42" t="s">
        <v>178</v>
      </c>
      <c r="H29" s="37" t="str">
        <f t="shared" si="0"/>
        <v>A</v>
      </c>
      <c r="I29" s="37">
        <f>COUNTIF(H$6:H29,H29)</f>
        <v>20</v>
      </c>
      <c r="J29" s="40">
        <v>0.030659722222222224</v>
      </c>
    </row>
    <row r="30" spans="1:10" ht="12.75" hidden="1">
      <c r="A30" s="34">
        <v>31</v>
      </c>
      <c r="B30" s="34">
        <v>55</v>
      </c>
      <c r="C30" s="41" t="s">
        <v>37</v>
      </c>
      <c r="D30" s="42" t="s">
        <v>95</v>
      </c>
      <c r="E30" s="3" t="s">
        <v>3</v>
      </c>
      <c r="F30" s="23">
        <v>1980</v>
      </c>
      <c r="G30" s="42" t="s">
        <v>157</v>
      </c>
      <c r="H30" s="37" t="str">
        <f t="shared" si="0"/>
        <v>A</v>
      </c>
      <c r="I30" s="37">
        <f>COUNTIF(H$6:H30,H30)</f>
        <v>21</v>
      </c>
      <c r="J30" s="40">
        <v>0.031064814814814812</v>
      </c>
    </row>
    <row r="31" spans="1:10" ht="12.75" hidden="1">
      <c r="A31" s="34">
        <v>34</v>
      </c>
      <c r="B31" s="34">
        <v>104</v>
      </c>
      <c r="C31" s="32" t="s">
        <v>237</v>
      </c>
      <c r="D31" s="36" t="s">
        <v>99</v>
      </c>
      <c r="E31" s="3" t="s">
        <v>3</v>
      </c>
      <c r="F31" s="39">
        <v>1987</v>
      </c>
      <c r="G31" s="36" t="s">
        <v>145</v>
      </c>
      <c r="H31" s="37" t="str">
        <f t="shared" si="0"/>
        <v>A</v>
      </c>
      <c r="I31" s="37">
        <f>COUNTIF(H$6:H31,H31)</f>
        <v>22</v>
      </c>
      <c r="J31" s="40">
        <v>0.03179398148148148</v>
      </c>
    </row>
    <row r="32" spans="1:10" ht="12.75" hidden="1">
      <c r="A32" s="34">
        <v>35</v>
      </c>
      <c r="B32" s="34">
        <v>9</v>
      </c>
      <c r="C32" s="32" t="s">
        <v>189</v>
      </c>
      <c r="D32" s="33" t="s">
        <v>115</v>
      </c>
      <c r="E32" s="3" t="s">
        <v>3</v>
      </c>
      <c r="F32" s="39">
        <v>1978</v>
      </c>
      <c r="G32" s="36" t="s">
        <v>145</v>
      </c>
      <c r="H32" s="37" t="str">
        <f t="shared" si="0"/>
        <v>A</v>
      </c>
      <c r="I32" s="37">
        <f>COUNTIF(H$6:H32,H32)</f>
        <v>23</v>
      </c>
      <c r="J32" s="40">
        <v>0.031828703703703706</v>
      </c>
    </row>
    <row r="33" spans="1:10" ht="12.75" hidden="1">
      <c r="A33" s="34">
        <v>40</v>
      </c>
      <c r="B33" s="34">
        <v>46</v>
      </c>
      <c r="C33" s="41" t="s">
        <v>47</v>
      </c>
      <c r="D33" s="42" t="s">
        <v>123</v>
      </c>
      <c r="E33" s="3" t="s">
        <v>3</v>
      </c>
      <c r="F33" s="23">
        <v>1979</v>
      </c>
      <c r="G33" s="42" t="s">
        <v>162</v>
      </c>
      <c r="H33" s="37" t="str">
        <f t="shared" si="0"/>
        <v>A</v>
      </c>
      <c r="I33" s="37">
        <f>COUNTIF(H$6:H33,H33)</f>
        <v>24</v>
      </c>
      <c r="J33" s="40">
        <v>0.03241898148148148</v>
      </c>
    </row>
    <row r="34" spans="1:10" ht="12.75" hidden="1">
      <c r="A34" s="34">
        <v>43</v>
      </c>
      <c r="B34" s="34">
        <v>15</v>
      </c>
      <c r="C34" s="32" t="s">
        <v>192</v>
      </c>
      <c r="D34" s="33" t="s">
        <v>116</v>
      </c>
      <c r="E34" s="3" t="s">
        <v>3</v>
      </c>
      <c r="F34" s="39">
        <v>1991</v>
      </c>
      <c r="G34" s="36" t="s">
        <v>145</v>
      </c>
      <c r="H34" s="37" t="str">
        <f t="shared" si="0"/>
        <v>A</v>
      </c>
      <c r="I34" s="37">
        <f>COUNTIF(H$6:H34,H34)</f>
        <v>25</v>
      </c>
      <c r="J34" s="40">
        <v>0.032685185185185185</v>
      </c>
    </row>
    <row r="35" spans="1:10" ht="12.75" hidden="1">
      <c r="A35" s="34">
        <v>46</v>
      </c>
      <c r="B35" s="34">
        <v>91</v>
      </c>
      <c r="C35" s="41" t="s">
        <v>76</v>
      </c>
      <c r="D35" s="42" t="s">
        <v>140</v>
      </c>
      <c r="E35" s="3" t="s">
        <v>3</v>
      </c>
      <c r="F35" s="23">
        <v>1992</v>
      </c>
      <c r="G35" s="42" t="s">
        <v>151</v>
      </c>
      <c r="H35" s="37" t="str">
        <f t="shared" si="0"/>
        <v>A</v>
      </c>
      <c r="I35" s="37">
        <f>COUNTIF(H$6:H35,H35)</f>
        <v>26</v>
      </c>
      <c r="J35" s="40">
        <v>0.0328125</v>
      </c>
    </row>
    <row r="36" spans="1:10" ht="12.75" hidden="1">
      <c r="A36" s="34">
        <v>48</v>
      </c>
      <c r="B36" s="34">
        <v>58</v>
      </c>
      <c r="C36" s="41" t="s">
        <v>79</v>
      </c>
      <c r="D36" s="42" t="s">
        <v>119</v>
      </c>
      <c r="E36" s="3" t="s">
        <v>3</v>
      </c>
      <c r="F36" s="23">
        <v>1987</v>
      </c>
      <c r="G36" s="42" t="s">
        <v>156</v>
      </c>
      <c r="H36" s="37" t="str">
        <f t="shared" si="0"/>
        <v>A</v>
      </c>
      <c r="I36" s="37">
        <f>COUNTIF(H$6:H36,H36)</f>
        <v>27</v>
      </c>
      <c r="J36" s="40">
        <v>0.03319444444444444</v>
      </c>
    </row>
    <row r="37" spans="1:10" ht="12.75" hidden="1">
      <c r="A37" s="34">
        <v>51</v>
      </c>
      <c r="B37" s="34">
        <v>16</v>
      </c>
      <c r="C37" s="32" t="s">
        <v>193</v>
      </c>
      <c r="D37" s="33" t="s">
        <v>95</v>
      </c>
      <c r="E37" s="3" t="s">
        <v>3</v>
      </c>
      <c r="F37" s="39">
        <v>1993</v>
      </c>
      <c r="G37" s="36" t="s">
        <v>194</v>
      </c>
      <c r="H37" s="37" t="str">
        <f t="shared" si="0"/>
        <v>A</v>
      </c>
      <c r="I37" s="37">
        <f>COUNTIF(H$6:H37,H37)</f>
        <v>28</v>
      </c>
      <c r="J37" s="40">
        <v>0.033680555555555554</v>
      </c>
    </row>
    <row r="38" spans="1:10" ht="12.75" hidden="1">
      <c r="A38" s="34">
        <v>52</v>
      </c>
      <c r="B38" s="34">
        <v>41</v>
      </c>
      <c r="C38" s="41" t="s">
        <v>67</v>
      </c>
      <c r="D38" s="42" t="s">
        <v>122</v>
      </c>
      <c r="E38" s="3" t="s">
        <v>3</v>
      </c>
      <c r="F38" s="23">
        <v>1989</v>
      </c>
      <c r="G38" s="42" t="s">
        <v>171</v>
      </c>
      <c r="H38" s="37" t="str">
        <f t="shared" si="0"/>
        <v>A</v>
      </c>
      <c r="I38" s="37">
        <f>COUNTIF(H$6:H38,H38)</f>
        <v>29</v>
      </c>
      <c r="J38" s="40">
        <v>0.03375</v>
      </c>
    </row>
    <row r="39" spans="1:10" ht="12.75" hidden="1">
      <c r="A39" s="34">
        <v>59</v>
      </c>
      <c r="B39" s="34">
        <v>110</v>
      </c>
      <c r="C39" s="41" t="s">
        <v>38</v>
      </c>
      <c r="D39" s="42" t="s">
        <v>116</v>
      </c>
      <c r="E39" s="3" t="s">
        <v>3</v>
      </c>
      <c r="F39" s="23">
        <v>1981</v>
      </c>
      <c r="G39" s="42" t="s">
        <v>145</v>
      </c>
      <c r="H39" s="37" t="str">
        <f t="shared" si="0"/>
        <v>A</v>
      </c>
      <c r="I39" s="37">
        <f>COUNTIF(H$6:H39,H39)</f>
        <v>30</v>
      </c>
      <c r="J39" s="40">
        <v>0.03518518518518519</v>
      </c>
    </row>
    <row r="40" spans="1:10" ht="12.75" hidden="1">
      <c r="A40" s="34">
        <v>64</v>
      </c>
      <c r="B40" s="34">
        <v>93</v>
      </c>
      <c r="C40" s="41" t="s">
        <v>82</v>
      </c>
      <c r="D40" s="42" t="s">
        <v>103</v>
      </c>
      <c r="E40" s="3" t="s">
        <v>3</v>
      </c>
      <c r="F40" s="23">
        <v>1990</v>
      </c>
      <c r="G40" s="42" t="s">
        <v>151</v>
      </c>
      <c r="H40" s="37" t="str">
        <f t="shared" si="0"/>
        <v>A</v>
      </c>
      <c r="I40" s="37">
        <f>COUNTIF(H$6:H40,H40)</f>
        <v>31</v>
      </c>
      <c r="J40" s="40">
        <v>0.03571759259259259</v>
      </c>
    </row>
    <row r="41" spans="1:10" ht="12.75" hidden="1">
      <c r="A41" s="34">
        <v>68</v>
      </c>
      <c r="B41" s="34">
        <v>111</v>
      </c>
      <c r="C41" s="32" t="s">
        <v>244</v>
      </c>
      <c r="D41" s="36" t="s">
        <v>107</v>
      </c>
      <c r="E41" s="3" t="s">
        <v>3</v>
      </c>
      <c r="F41" s="39">
        <v>1978</v>
      </c>
      <c r="G41" s="36" t="s">
        <v>145</v>
      </c>
      <c r="H41" s="37" t="str">
        <f t="shared" si="0"/>
        <v>A</v>
      </c>
      <c r="I41" s="37">
        <f>COUNTIF(H$6:H41,H41)</f>
        <v>32</v>
      </c>
      <c r="J41" s="40">
        <v>0.03662037037037037</v>
      </c>
    </row>
    <row r="42" spans="1:10" ht="12.75" hidden="1">
      <c r="A42" s="34">
        <v>70</v>
      </c>
      <c r="B42" s="34">
        <v>57</v>
      </c>
      <c r="C42" s="41" t="s">
        <v>35</v>
      </c>
      <c r="D42" s="42" t="s">
        <v>114</v>
      </c>
      <c r="E42" s="3" t="s">
        <v>3</v>
      </c>
      <c r="F42" s="23">
        <v>1982</v>
      </c>
      <c r="G42" s="42" t="s">
        <v>156</v>
      </c>
      <c r="H42" s="37" t="str">
        <f t="shared" si="0"/>
        <v>A</v>
      </c>
      <c r="I42" s="37">
        <f>COUNTIF(H$6:H42,H42)</f>
        <v>33</v>
      </c>
      <c r="J42" s="40">
        <v>0.036875</v>
      </c>
    </row>
    <row r="43" spans="1:10" ht="12.75" hidden="1">
      <c r="A43" s="34">
        <v>74</v>
      </c>
      <c r="B43" s="34">
        <v>54</v>
      </c>
      <c r="C43" s="41" t="s">
        <v>22</v>
      </c>
      <c r="D43" s="42" t="s">
        <v>102</v>
      </c>
      <c r="E43" s="3" t="s">
        <v>3</v>
      </c>
      <c r="F43" s="23">
        <v>1985</v>
      </c>
      <c r="G43" s="42" t="s">
        <v>152</v>
      </c>
      <c r="H43" s="37" t="str">
        <f aca="true" t="shared" si="1" ref="H43:H76">IF($E43="m",IF($F$1-$F43&gt;19,IF($F$1-$F43&lt;40,"A",IF($F$1-$F43&gt;49,IF($F$1-$F43&gt;59,IF($F$1-$F43&gt;69,"E","D"),"C"),"B")),"JM"),IF($F$1-$F43&gt;19,IF($F$1-$F43&lt;40,"F",IF($F$1-$F43&lt;50,"G","H")),"JŽ"))</f>
        <v>A</v>
      </c>
      <c r="I43" s="37">
        <f>COUNTIF(H$6:H43,H43)</f>
        <v>34</v>
      </c>
      <c r="J43" s="40">
        <v>0.037731481481481484</v>
      </c>
    </row>
    <row r="44" spans="1:10" ht="12.75" hidden="1">
      <c r="A44" s="34">
        <v>76</v>
      </c>
      <c r="B44" s="34">
        <v>52</v>
      </c>
      <c r="C44" s="41" t="s">
        <v>36</v>
      </c>
      <c r="D44" s="42" t="s">
        <v>115</v>
      </c>
      <c r="E44" s="3" t="s">
        <v>3</v>
      </c>
      <c r="F44" s="23">
        <v>1990</v>
      </c>
      <c r="G44" s="42" t="s">
        <v>145</v>
      </c>
      <c r="H44" s="37" t="str">
        <f t="shared" si="1"/>
        <v>A</v>
      </c>
      <c r="I44" s="37">
        <f>COUNTIF(H$6:H44,H44)</f>
        <v>35</v>
      </c>
      <c r="J44" s="40">
        <v>0.03827546296296296</v>
      </c>
    </row>
    <row r="45" spans="1:10" ht="12.75" hidden="1">
      <c r="A45" s="34">
        <v>82</v>
      </c>
      <c r="B45" s="34">
        <v>98</v>
      </c>
      <c r="C45" s="41" t="s">
        <v>70</v>
      </c>
      <c r="D45" s="42" t="s">
        <v>136</v>
      </c>
      <c r="E45" s="3" t="s">
        <v>3</v>
      </c>
      <c r="F45" s="23">
        <v>1986</v>
      </c>
      <c r="G45" s="42" t="s">
        <v>172</v>
      </c>
      <c r="H45" s="37" t="str">
        <f t="shared" si="1"/>
        <v>A</v>
      </c>
      <c r="I45" s="37">
        <f>COUNTIF(H$6:H45,H45)</f>
        <v>36</v>
      </c>
      <c r="J45" s="40">
        <v>0.03943287037037037</v>
      </c>
    </row>
    <row r="46" spans="1:10" ht="12.75" hidden="1">
      <c r="A46" s="34">
        <v>83</v>
      </c>
      <c r="B46" s="34">
        <v>112</v>
      </c>
      <c r="C46" s="41" t="s">
        <v>34</v>
      </c>
      <c r="D46" s="42" t="s">
        <v>113</v>
      </c>
      <c r="E46" s="3" t="s">
        <v>3</v>
      </c>
      <c r="F46" s="23">
        <v>1983</v>
      </c>
      <c r="G46" s="42" t="s">
        <v>145</v>
      </c>
      <c r="H46" s="37" t="str">
        <f t="shared" si="1"/>
        <v>A</v>
      </c>
      <c r="I46" s="37">
        <f>COUNTIF(H$6:H46,H46)</f>
        <v>37</v>
      </c>
      <c r="J46" s="40">
        <v>0.03943287037037037</v>
      </c>
    </row>
    <row r="47" spans="1:10" ht="12.75" hidden="1">
      <c r="A47" s="34">
        <v>91</v>
      </c>
      <c r="B47" s="34">
        <v>79</v>
      </c>
      <c r="C47" s="32" t="s">
        <v>227</v>
      </c>
      <c r="D47" s="33" t="s">
        <v>117</v>
      </c>
      <c r="E47" s="3" t="s">
        <v>3</v>
      </c>
      <c r="F47" s="39">
        <v>1993</v>
      </c>
      <c r="G47" s="36" t="s">
        <v>228</v>
      </c>
      <c r="H47" s="37" t="str">
        <f t="shared" si="1"/>
        <v>A</v>
      </c>
      <c r="I47" s="37">
        <f>COUNTIF(H$6:H47,H47)</f>
        <v>38</v>
      </c>
      <c r="J47" s="40">
        <v>0.04074074074074074</v>
      </c>
    </row>
    <row r="48" spans="1:10" ht="12.75" hidden="1">
      <c r="A48" s="34">
        <v>92</v>
      </c>
      <c r="B48" s="34">
        <v>69</v>
      </c>
      <c r="C48" s="41" t="s">
        <v>64</v>
      </c>
      <c r="D48" s="42" t="s">
        <v>132</v>
      </c>
      <c r="E48" s="3" t="s">
        <v>3</v>
      </c>
      <c r="F48" s="23">
        <v>1994</v>
      </c>
      <c r="G48" s="42" t="s">
        <v>170</v>
      </c>
      <c r="H48" s="37" t="str">
        <f t="shared" si="1"/>
        <v>A</v>
      </c>
      <c r="I48" s="37">
        <f>COUNTIF(H$6:H48,H48)</f>
        <v>39</v>
      </c>
      <c r="J48" s="40">
        <v>0.041180555555555554</v>
      </c>
    </row>
    <row r="49" spans="1:10" ht="12.75" hidden="1">
      <c r="A49" s="34">
        <v>94</v>
      </c>
      <c r="B49" s="34">
        <v>45</v>
      </c>
      <c r="C49" s="41" t="s">
        <v>58</v>
      </c>
      <c r="D49" s="42" t="s">
        <v>92</v>
      </c>
      <c r="E49" s="3" t="s">
        <v>3</v>
      </c>
      <c r="F49" s="23">
        <v>1982</v>
      </c>
      <c r="G49" s="42" t="s">
        <v>161</v>
      </c>
      <c r="H49" s="37" t="str">
        <f t="shared" si="1"/>
        <v>A</v>
      </c>
      <c r="I49" s="37">
        <f>COUNTIF(H$6:H49,H49)</f>
        <v>40</v>
      </c>
      <c r="J49" s="40">
        <v>0.041539351851851855</v>
      </c>
    </row>
    <row r="50" spans="1:10" ht="12.75" hidden="1">
      <c r="A50" s="34">
        <v>97</v>
      </c>
      <c r="B50" s="34">
        <v>105</v>
      </c>
      <c r="C50" s="32" t="s">
        <v>238</v>
      </c>
      <c r="D50" s="36" t="s">
        <v>239</v>
      </c>
      <c r="E50" s="3" t="s">
        <v>3</v>
      </c>
      <c r="F50" s="39">
        <v>1987</v>
      </c>
      <c r="G50" s="36" t="s">
        <v>240</v>
      </c>
      <c r="H50" s="37" t="str">
        <f t="shared" si="1"/>
        <v>A</v>
      </c>
      <c r="I50" s="37">
        <f>COUNTIF(H$6:H50,H50)</f>
        <v>41</v>
      </c>
      <c r="J50" s="40">
        <v>0.042569444444444444</v>
      </c>
    </row>
    <row r="51" spans="1:10" ht="12.75" hidden="1">
      <c r="A51" s="34">
        <v>101</v>
      </c>
      <c r="B51" s="34">
        <v>97</v>
      </c>
      <c r="C51" s="41" t="s">
        <v>31</v>
      </c>
      <c r="D51" s="42" t="s">
        <v>110</v>
      </c>
      <c r="E51" s="3" t="s">
        <v>3</v>
      </c>
      <c r="F51" s="23">
        <v>1983</v>
      </c>
      <c r="G51" s="42" t="s">
        <v>145</v>
      </c>
      <c r="H51" s="37" t="str">
        <f t="shared" si="1"/>
        <v>A</v>
      </c>
      <c r="I51" s="37">
        <f>COUNTIF(H$6:H51,H51)</f>
        <v>42</v>
      </c>
      <c r="J51" s="40">
        <v>0.04270833333333333</v>
      </c>
    </row>
    <row r="52" spans="1:10" ht="12.75" hidden="1">
      <c r="A52" s="34">
        <v>102</v>
      </c>
      <c r="B52" s="34">
        <v>73</v>
      </c>
      <c r="C52" s="41" t="s">
        <v>25</v>
      </c>
      <c r="D52" s="42" t="s">
        <v>117</v>
      </c>
      <c r="E52" s="3" t="s">
        <v>3</v>
      </c>
      <c r="F52" s="23">
        <v>1980</v>
      </c>
      <c r="G52" s="42" t="s">
        <v>146</v>
      </c>
      <c r="H52" s="37" t="str">
        <f t="shared" si="1"/>
        <v>A</v>
      </c>
      <c r="I52" s="37">
        <f>COUNTIF(H$6:H52,H52)</f>
        <v>43</v>
      </c>
      <c r="J52" s="40">
        <v>0.043009259259259254</v>
      </c>
    </row>
    <row r="53" spans="1:10" ht="12.75" hidden="1">
      <c r="A53" s="34">
        <v>108</v>
      </c>
      <c r="B53" s="34">
        <v>103</v>
      </c>
      <c r="C53" s="41" t="s">
        <v>59</v>
      </c>
      <c r="D53" s="42" t="s">
        <v>128</v>
      </c>
      <c r="E53" s="3" t="s">
        <v>3</v>
      </c>
      <c r="F53" s="23">
        <v>1978</v>
      </c>
      <c r="G53" s="42" t="s">
        <v>151</v>
      </c>
      <c r="H53" s="37" t="str">
        <f t="shared" si="1"/>
        <v>A</v>
      </c>
      <c r="I53" s="37">
        <f>COUNTIF(H$6:H53,H53)</f>
        <v>44</v>
      </c>
      <c r="J53" s="40">
        <v>0.04489583333333333</v>
      </c>
    </row>
    <row r="54" spans="1:10" ht="12.75" hidden="1">
      <c r="A54" s="34">
        <v>109</v>
      </c>
      <c r="B54" s="34">
        <v>59</v>
      </c>
      <c r="C54" s="41" t="s">
        <v>81</v>
      </c>
      <c r="D54" s="42" t="s">
        <v>96</v>
      </c>
      <c r="E54" s="3" t="s">
        <v>3</v>
      </c>
      <c r="F54" s="23">
        <v>1979</v>
      </c>
      <c r="G54" s="42" t="s">
        <v>179</v>
      </c>
      <c r="H54" s="37" t="str">
        <f t="shared" si="1"/>
        <v>A</v>
      </c>
      <c r="I54" s="37">
        <f>COUNTIF(H$6:H54,H54)</f>
        <v>45</v>
      </c>
      <c r="J54" s="40">
        <v>0.04510416666666667</v>
      </c>
    </row>
    <row r="55" spans="1:10" ht="12.75" hidden="1">
      <c r="A55" s="34">
        <v>114</v>
      </c>
      <c r="B55" s="34">
        <v>114</v>
      </c>
      <c r="C55" s="32" t="s">
        <v>247</v>
      </c>
      <c r="D55" s="36" t="s">
        <v>136</v>
      </c>
      <c r="E55" s="3" t="s">
        <v>3</v>
      </c>
      <c r="F55" s="39">
        <v>1984</v>
      </c>
      <c r="G55" s="36" t="s">
        <v>145</v>
      </c>
      <c r="H55" s="37" t="str">
        <f t="shared" si="1"/>
        <v>A</v>
      </c>
      <c r="I55" s="37">
        <f>COUNTIF(H$6:H55,H55)</f>
        <v>46</v>
      </c>
      <c r="J55" s="3" t="s">
        <v>248</v>
      </c>
    </row>
    <row r="56" spans="1:10" s="57" customFormat="1" ht="12.75">
      <c r="A56" s="49">
        <v>1</v>
      </c>
      <c r="B56" s="49">
        <v>10</v>
      </c>
      <c r="C56" s="58" t="s">
        <v>71</v>
      </c>
      <c r="D56" s="59" t="s">
        <v>89</v>
      </c>
      <c r="E56" s="52" t="s">
        <v>3</v>
      </c>
      <c r="F56" s="60">
        <v>1970</v>
      </c>
      <c r="G56" s="59" t="s">
        <v>173</v>
      </c>
      <c r="H56" s="55" t="str">
        <f t="shared" si="1"/>
        <v>B</v>
      </c>
      <c r="I56" s="55">
        <f>COUNTIF(H$6:H56,H56)</f>
        <v>3</v>
      </c>
      <c r="J56" s="56">
        <v>0.02337962962962963</v>
      </c>
    </row>
    <row r="57" spans="1:10" s="85" customFormat="1" ht="12.75">
      <c r="A57" s="78">
        <v>2</v>
      </c>
      <c r="B57" s="78">
        <v>21</v>
      </c>
      <c r="C57" s="86" t="s">
        <v>35</v>
      </c>
      <c r="D57" s="87" t="s">
        <v>120</v>
      </c>
      <c r="E57" s="81" t="s">
        <v>3</v>
      </c>
      <c r="F57" s="88">
        <v>1974</v>
      </c>
      <c r="G57" s="89" t="s">
        <v>201</v>
      </c>
      <c r="H57" s="83" t="str">
        <f t="shared" si="1"/>
        <v>B</v>
      </c>
      <c r="I57" s="83">
        <f>COUNTIF(H$6:H57,H57)</f>
        <v>4</v>
      </c>
      <c r="J57" s="84">
        <v>0.02445601851851852</v>
      </c>
    </row>
    <row r="58" spans="1:10" s="99" customFormat="1" ht="12.75">
      <c r="A58" s="91">
        <v>3</v>
      </c>
      <c r="B58" s="91">
        <v>47</v>
      </c>
      <c r="C58" s="92" t="s">
        <v>216</v>
      </c>
      <c r="D58" s="93" t="s">
        <v>217</v>
      </c>
      <c r="E58" s="94" t="s">
        <v>3</v>
      </c>
      <c r="F58" s="95">
        <v>1976</v>
      </c>
      <c r="G58" s="96" t="s">
        <v>162</v>
      </c>
      <c r="H58" s="97" t="str">
        <f t="shared" si="1"/>
        <v>B</v>
      </c>
      <c r="I58" s="97">
        <f>COUNTIF(H$6:H58,H58)</f>
        <v>5</v>
      </c>
      <c r="J58" s="98">
        <v>0.026990740740740742</v>
      </c>
    </row>
    <row r="59" spans="1:10" ht="12" customHeight="1" hidden="1">
      <c r="A59" s="34">
        <v>19</v>
      </c>
      <c r="B59" s="34">
        <v>30</v>
      </c>
      <c r="C59" s="32" t="s">
        <v>208</v>
      </c>
      <c r="D59" s="33" t="s">
        <v>209</v>
      </c>
      <c r="E59" s="3" t="s">
        <v>3</v>
      </c>
      <c r="F59" s="39">
        <v>1970</v>
      </c>
      <c r="G59" s="36" t="s">
        <v>210</v>
      </c>
      <c r="H59" s="37" t="str">
        <f t="shared" si="1"/>
        <v>B</v>
      </c>
      <c r="I59" s="37">
        <f>COUNTIF(H$6:H59,H59)</f>
        <v>6</v>
      </c>
      <c r="J59" s="40">
        <v>0.029328703703703704</v>
      </c>
    </row>
    <row r="60" spans="1:10" ht="12.75" hidden="1">
      <c r="A60" s="34">
        <v>30</v>
      </c>
      <c r="B60" s="34">
        <v>72</v>
      </c>
      <c r="C60" s="41" t="s">
        <v>73</v>
      </c>
      <c r="D60" s="42" t="s">
        <v>137</v>
      </c>
      <c r="E60" s="3" t="s">
        <v>3</v>
      </c>
      <c r="F60" s="23">
        <v>1969</v>
      </c>
      <c r="G60" s="42" t="s">
        <v>175</v>
      </c>
      <c r="H60" s="37" t="str">
        <f t="shared" si="1"/>
        <v>B</v>
      </c>
      <c r="I60" s="37">
        <f>COUNTIF(H$6:H60,H60)</f>
        <v>7</v>
      </c>
      <c r="J60" s="40">
        <v>0.030868055555555555</v>
      </c>
    </row>
    <row r="61" spans="1:10" ht="12.75" hidden="1">
      <c r="A61" s="34">
        <v>33</v>
      </c>
      <c r="B61" s="34">
        <v>50</v>
      </c>
      <c r="C61" s="32" t="s">
        <v>220</v>
      </c>
      <c r="D61" s="33" t="s">
        <v>139</v>
      </c>
      <c r="E61" s="3" t="s">
        <v>3</v>
      </c>
      <c r="F61" s="39">
        <v>1977</v>
      </c>
      <c r="G61" s="36" t="s">
        <v>219</v>
      </c>
      <c r="H61" s="37" t="str">
        <f t="shared" si="1"/>
        <v>B</v>
      </c>
      <c r="I61" s="37">
        <f>COUNTIF(H$6:H61,H61)</f>
        <v>8</v>
      </c>
      <c r="J61" s="40">
        <v>0.03130787037037037</v>
      </c>
    </row>
    <row r="62" spans="1:10" ht="12.75" hidden="1">
      <c r="A62" s="34">
        <v>37</v>
      </c>
      <c r="B62" s="34">
        <v>64</v>
      </c>
      <c r="C62" s="41" t="s">
        <v>65</v>
      </c>
      <c r="D62" s="42" t="s">
        <v>95</v>
      </c>
      <c r="E62" s="3" t="s">
        <v>3</v>
      </c>
      <c r="F62" s="23">
        <v>1977</v>
      </c>
      <c r="G62" s="42" t="s">
        <v>146</v>
      </c>
      <c r="H62" s="37" t="str">
        <f t="shared" si="1"/>
        <v>B</v>
      </c>
      <c r="I62" s="37">
        <f>COUNTIF(H$6:H62,H62)</f>
        <v>9</v>
      </c>
      <c r="J62" s="40">
        <v>0.032060185185185185</v>
      </c>
    </row>
    <row r="63" spans="1:10" ht="12.75" hidden="1">
      <c r="A63" s="34">
        <v>42</v>
      </c>
      <c r="B63" s="34">
        <v>96</v>
      </c>
      <c r="C63" s="41" t="s">
        <v>143</v>
      </c>
      <c r="D63" s="42" t="s">
        <v>83</v>
      </c>
      <c r="E63" s="3" t="s">
        <v>3</v>
      </c>
      <c r="F63" s="23">
        <v>1974</v>
      </c>
      <c r="G63" s="42" t="s">
        <v>172</v>
      </c>
      <c r="H63" s="37" t="str">
        <f t="shared" si="1"/>
        <v>B</v>
      </c>
      <c r="I63" s="37">
        <f>COUNTIF(H$6:H63,H63)</f>
        <v>10</v>
      </c>
      <c r="J63" s="40">
        <v>0.032650462962962964</v>
      </c>
    </row>
    <row r="64" spans="1:10" ht="12.75" hidden="1">
      <c r="A64" s="34">
        <v>49</v>
      </c>
      <c r="B64" s="34">
        <v>71</v>
      </c>
      <c r="C64" s="41" t="s">
        <v>46</v>
      </c>
      <c r="D64" s="42" t="s">
        <v>122</v>
      </c>
      <c r="E64" s="3" t="s">
        <v>3</v>
      </c>
      <c r="F64" s="23">
        <v>1977</v>
      </c>
      <c r="G64" s="42" t="s">
        <v>145</v>
      </c>
      <c r="H64" s="37" t="str">
        <f t="shared" si="1"/>
        <v>B</v>
      </c>
      <c r="I64" s="37">
        <f>COUNTIF(H$6:H64,H64)</f>
        <v>11</v>
      </c>
      <c r="J64" s="40">
        <v>0.03335648148148148</v>
      </c>
    </row>
    <row r="65" spans="1:10" ht="12.75" hidden="1">
      <c r="A65" s="34">
        <v>53</v>
      </c>
      <c r="B65" s="34">
        <v>32</v>
      </c>
      <c r="C65" s="41" t="s">
        <v>16</v>
      </c>
      <c r="D65" s="42" t="s">
        <v>95</v>
      </c>
      <c r="E65" s="3" t="s">
        <v>3</v>
      </c>
      <c r="F65" s="23">
        <v>1971</v>
      </c>
      <c r="G65" s="42" t="s">
        <v>148</v>
      </c>
      <c r="H65" s="37" t="str">
        <f t="shared" si="1"/>
        <v>B</v>
      </c>
      <c r="I65" s="37">
        <f>COUNTIF(H$6:H65,H65)</f>
        <v>12</v>
      </c>
      <c r="J65" s="40">
        <v>0.03395833333333333</v>
      </c>
    </row>
    <row r="66" spans="1:10" ht="12.75" hidden="1">
      <c r="A66" s="34">
        <v>55</v>
      </c>
      <c r="B66" s="34">
        <v>19</v>
      </c>
      <c r="C66" s="41" t="s">
        <v>43</v>
      </c>
      <c r="D66" s="42" t="s">
        <v>119</v>
      </c>
      <c r="E66" s="3" t="s">
        <v>3</v>
      </c>
      <c r="F66" s="23">
        <v>1971</v>
      </c>
      <c r="G66" s="42" t="s">
        <v>160</v>
      </c>
      <c r="H66" s="37" t="str">
        <f t="shared" si="1"/>
        <v>B</v>
      </c>
      <c r="I66" s="37">
        <f>COUNTIF(H$6:H66,H66)</f>
        <v>13</v>
      </c>
      <c r="J66" s="40">
        <v>0.034305555555555554</v>
      </c>
    </row>
    <row r="67" spans="1:10" ht="12.75" hidden="1">
      <c r="A67" s="34">
        <v>56</v>
      </c>
      <c r="B67" s="34">
        <v>39</v>
      </c>
      <c r="C67" s="41" t="s">
        <v>25</v>
      </c>
      <c r="D67" s="42" t="s">
        <v>105</v>
      </c>
      <c r="E67" s="3" t="s">
        <v>3</v>
      </c>
      <c r="F67" s="23">
        <v>1972</v>
      </c>
      <c r="G67" s="42" t="s">
        <v>145</v>
      </c>
      <c r="H67" s="37" t="str">
        <f t="shared" si="1"/>
        <v>B</v>
      </c>
      <c r="I67" s="37">
        <f>COUNTIF(H$6:H67,H67)</f>
        <v>14</v>
      </c>
      <c r="J67" s="40">
        <v>0.03462962962962963</v>
      </c>
    </row>
    <row r="68" spans="1:10" ht="12.75" hidden="1">
      <c r="A68" s="34">
        <v>58</v>
      </c>
      <c r="B68" s="34">
        <v>62</v>
      </c>
      <c r="C68" s="32" t="s">
        <v>221</v>
      </c>
      <c r="D68" s="33" t="s">
        <v>222</v>
      </c>
      <c r="E68" s="3" t="s">
        <v>3</v>
      </c>
      <c r="F68" s="39">
        <v>1975</v>
      </c>
      <c r="G68" s="36" t="s">
        <v>145</v>
      </c>
      <c r="H68" s="37" t="str">
        <f t="shared" si="1"/>
        <v>B</v>
      </c>
      <c r="I68" s="37">
        <f>COUNTIF(H$6:H68,H68)</f>
        <v>15</v>
      </c>
      <c r="J68" s="40">
        <v>0.034942129629629635</v>
      </c>
    </row>
    <row r="69" spans="1:10" ht="12.75" hidden="1">
      <c r="A69" s="34">
        <v>61</v>
      </c>
      <c r="B69" s="34">
        <v>86</v>
      </c>
      <c r="C69" s="32" t="s">
        <v>231</v>
      </c>
      <c r="D69" s="36" t="s">
        <v>232</v>
      </c>
      <c r="E69" s="3" t="s">
        <v>3</v>
      </c>
      <c r="F69" s="39">
        <v>1968</v>
      </c>
      <c r="G69" s="36" t="s">
        <v>145</v>
      </c>
      <c r="H69" s="37" t="str">
        <f t="shared" si="1"/>
        <v>B</v>
      </c>
      <c r="I69" s="37">
        <f>COUNTIF(H$6:H69,H69)</f>
        <v>16</v>
      </c>
      <c r="J69" s="40">
        <v>0.0355787037037037</v>
      </c>
    </row>
    <row r="70" spans="1:10" ht="12.75" hidden="1">
      <c r="A70" s="34">
        <v>69</v>
      </c>
      <c r="B70" s="34">
        <v>3</v>
      </c>
      <c r="C70" s="32" t="s">
        <v>185</v>
      </c>
      <c r="D70" s="33" t="s">
        <v>95</v>
      </c>
      <c r="E70" s="3" t="s">
        <v>3</v>
      </c>
      <c r="F70" s="39">
        <v>1976</v>
      </c>
      <c r="G70" s="36" t="s">
        <v>186</v>
      </c>
      <c r="H70" s="37" t="str">
        <f t="shared" si="1"/>
        <v>B</v>
      </c>
      <c r="I70" s="37">
        <f>COUNTIF(H$6:H70,H70)</f>
        <v>17</v>
      </c>
      <c r="J70" s="40">
        <v>0.036875</v>
      </c>
    </row>
    <row r="71" spans="1:10" ht="12.75" hidden="1">
      <c r="A71" s="34">
        <v>71</v>
      </c>
      <c r="B71" s="34">
        <v>51</v>
      </c>
      <c r="C71" s="41" t="s">
        <v>28</v>
      </c>
      <c r="D71" s="42" t="s">
        <v>107</v>
      </c>
      <c r="E71" s="3" t="s">
        <v>3</v>
      </c>
      <c r="F71" s="23">
        <v>1971</v>
      </c>
      <c r="G71" s="42" t="s">
        <v>145</v>
      </c>
      <c r="H71" s="37" t="str">
        <f t="shared" si="1"/>
        <v>B</v>
      </c>
      <c r="I71" s="37">
        <f>COUNTIF(H$6:H71,H71)</f>
        <v>18</v>
      </c>
      <c r="J71" s="40">
        <v>0.03725694444444445</v>
      </c>
    </row>
    <row r="72" spans="1:10" ht="12.75" hidden="1">
      <c r="A72" s="34">
        <v>79</v>
      </c>
      <c r="B72" s="34">
        <v>49</v>
      </c>
      <c r="C72" s="32" t="s">
        <v>218</v>
      </c>
      <c r="D72" s="33" t="s">
        <v>130</v>
      </c>
      <c r="E72" s="3" t="s">
        <v>3</v>
      </c>
      <c r="F72" s="39">
        <v>1973</v>
      </c>
      <c r="G72" s="36" t="s">
        <v>219</v>
      </c>
      <c r="H72" s="37" t="str">
        <f t="shared" si="1"/>
        <v>B</v>
      </c>
      <c r="I72" s="37">
        <f>COUNTIF(H$6:H72,H72)</f>
        <v>19</v>
      </c>
      <c r="J72" s="40">
        <v>0.03869212962962963</v>
      </c>
    </row>
    <row r="73" spans="1:10" ht="12.75" hidden="1">
      <c r="A73" s="34">
        <v>90</v>
      </c>
      <c r="B73" s="34">
        <v>75</v>
      </c>
      <c r="C73" s="41" t="s">
        <v>61</v>
      </c>
      <c r="D73" s="42" t="s">
        <v>130</v>
      </c>
      <c r="E73" s="3" t="s">
        <v>3</v>
      </c>
      <c r="F73" s="23">
        <v>1974</v>
      </c>
      <c r="G73" s="43" t="s">
        <v>168</v>
      </c>
      <c r="H73" s="37" t="str">
        <f t="shared" si="1"/>
        <v>B</v>
      </c>
      <c r="I73" s="37">
        <f>COUNTIF(H$6:H73,H73)</f>
        <v>20</v>
      </c>
      <c r="J73" s="40">
        <v>0.04074074074074074</v>
      </c>
    </row>
    <row r="74" spans="1:10" ht="12.75" hidden="1">
      <c r="A74" s="34">
        <v>93</v>
      </c>
      <c r="B74" s="34">
        <v>35</v>
      </c>
      <c r="C74" s="41" t="s">
        <v>13</v>
      </c>
      <c r="D74" s="42" t="s">
        <v>89</v>
      </c>
      <c r="E74" s="3" t="s">
        <v>3</v>
      </c>
      <c r="F74" s="23">
        <v>1977</v>
      </c>
      <c r="G74" s="42" t="s">
        <v>146</v>
      </c>
      <c r="H74" s="37" t="str">
        <f t="shared" si="1"/>
        <v>B</v>
      </c>
      <c r="I74" s="37">
        <f>COUNTIF(H$6:H74,H74)</f>
        <v>21</v>
      </c>
      <c r="J74" s="40">
        <v>0.04120370370370371</v>
      </c>
    </row>
    <row r="75" spans="1:10" ht="12.75" hidden="1">
      <c r="A75" s="34">
        <v>104</v>
      </c>
      <c r="B75" s="34">
        <v>7</v>
      </c>
      <c r="C75" s="41" t="s">
        <v>12</v>
      </c>
      <c r="D75" s="42" t="s">
        <v>88</v>
      </c>
      <c r="E75" s="3" t="s">
        <v>3</v>
      </c>
      <c r="F75" s="23">
        <v>1976</v>
      </c>
      <c r="G75" s="42" t="s">
        <v>145</v>
      </c>
      <c r="H75" s="37" t="str">
        <f t="shared" si="1"/>
        <v>B</v>
      </c>
      <c r="I75" s="37">
        <f>COUNTIF(H$6:H75,H75)</f>
        <v>22</v>
      </c>
      <c r="J75" s="40">
        <v>0.0433912037037037</v>
      </c>
    </row>
    <row r="76" spans="1:10" ht="12.75" hidden="1">
      <c r="A76" s="61">
        <v>110</v>
      </c>
      <c r="B76" s="61">
        <v>74</v>
      </c>
      <c r="C76" s="62" t="s">
        <v>17</v>
      </c>
      <c r="D76" s="63" t="s">
        <v>97</v>
      </c>
      <c r="E76" s="64" t="s">
        <v>3</v>
      </c>
      <c r="F76" s="65">
        <v>1975</v>
      </c>
      <c r="G76" s="63" t="s">
        <v>145</v>
      </c>
      <c r="H76" s="66" t="str">
        <f t="shared" si="1"/>
        <v>B</v>
      </c>
      <c r="I76" s="66">
        <f>COUNTIF(H$6:H76,H76)</f>
        <v>23</v>
      </c>
      <c r="J76" s="67">
        <v>0.045266203703703704</v>
      </c>
    </row>
    <row r="77" spans="1:10" ht="24" customHeight="1">
      <c r="A77" s="127" t="s">
        <v>251</v>
      </c>
      <c r="B77" s="127"/>
      <c r="C77" s="127"/>
      <c r="D77" s="127"/>
      <c r="E77" s="45"/>
      <c r="F77" s="69"/>
      <c r="G77" s="68"/>
      <c r="H77" s="47"/>
      <c r="I77" s="47"/>
      <c r="J77" s="70"/>
    </row>
    <row r="78" spans="1:10" s="57" customFormat="1" ht="13.5" customHeight="1">
      <c r="A78" s="49">
        <v>1</v>
      </c>
      <c r="B78" s="49">
        <v>89</v>
      </c>
      <c r="C78" s="58" t="s">
        <v>74</v>
      </c>
      <c r="D78" s="59" t="s">
        <v>138</v>
      </c>
      <c r="E78" s="52" t="s">
        <v>3</v>
      </c>
      <c r="F78" s="60">
        <v>1966</v>
      </c>
      <c r="G78" s="59" t="s">
        <v>176</v>
      </c>
      <c r="H78" s="55" t="str">
        <f aca="true" t="shared" si="2" ref="H78:H83">IF($E78="m",IF($F$1-$F78&gt;19,IF($F$1-$F78&lt;40,"A",IF($F$1-$F78&gt;49,IF($F$1-$F78&gt;59,IF($F$1-$F78&gt;69,"E","D"),"C"),"B")),"JM"),IF($F$1-$F78&gt;19,IF($F$1-$F78&lt;40,"F",IF($F$1-$F78&lt;50,"G","H")),"JŽ"))</f>
        <v>C</v>
      </c>
      <c r="I78" s="55">
        <f>COUNTIF(H$6:H78,H78)</f>
        <v>1</v>
      </c>
      <c r="J78" s="56">
        <v>0.02783564814814815</v>
      </c>
    </row>
    <row r="79" spans="1:10" s="85" customFormat="1" ht="15" customHeight="1">
      <c r="A79" s="78">
        <v>2</v>
      </c>
      <c r="B79" s="78">
        <v>65</v>
      </c>
      <c r="C79" s="79" t="s">
        <v>78</v>
      </c>
      <c r="D79" s="80" t="s">
        <v>142</v>
      </c>
      <c r="E79" s="81" t="s">
        <v>3</v>
      </c>
      <c r="F79" s="82">
        <v>1966</v>
      </c>
      <c r="G79" s="90" t="s">
        <v>147</v>
      </c>
      <c r="H79" s="83" t="str">
        <f t="shared" si="2"/>
        <v>C</v>
      </c>
      <c r="I79" s="83">
        <f>COUNTIF(H$6:H79,H79)</f>
        <v>2</v>
      </c>
      <c r="J79" s="84">
        <v>0.02989583333333333</v>
      </c>
    </row>
    <row r="80" spans="1:10" s="99" customFormat="1" ht="12.75">
      <c r="A80" s="91">
        <v>3</v>
      </c>
      <c r="B80" s="91">
        <v>48</v>
      </c>
      <c r="C80" s="100" t="s">
        <v>14</v>
      </c>
      <c r="D80" s="101" t="s">
        <v>90</v>
      </c>
      <c r="E80" s="94" t="s">
        <v>3</v>
      </c>
      <c r="F80" s="102">
        <v>1958</v>
      </c>
      <c r="G80" s="101" t="s">
        <v>146</v>
      </c>
      <c r="H80" s="97" t="str">
        <f t="shared" si="2"/>
        <v>C</v>
      </c>
      <c r="I80" s="97">
        <f>COUNTIF(H$6:H80,H80)</f>
        <v>3</v>
      </c>
      <c r="J80" s="98">
        <v>0.02991898148148148</v>
      </c>
    </row>
    <row r="81" spans="1:10" ht="12.75" hidden="1">
      <c r="A81" s="34">
        <v>44</v>
      </c>
      <c r="B81" s="34">
        <v>60</v>
      </c>
      <c r="C81" s="41" t="s">
        <v>60</v>
      </c>
      <c r="D81" s="42" t="s">
        <v>129</v>
      </c>
      <c r="E81" s="3" t="s">
        <v>3</v>
      </c>
      <c r="F81" s="23">
        <v>1967</v>
      </c>
      <c r="G81" s="42" t="s">
        <v>151</v>
      </c>
      <c r="H81" s="37" t="str">
        <f t="shared" si="2"/>
        <v>C</v>
      </c>
      <c r="I81" s="37">
        <f>COUNTIF(H$6:H81,H81)</f>
        <v>4</v>
      </c>
      <c r="J81" s="40">
        <v>0.03269675925925926</v>
      </c>
    </row>
    <row r="82" spans="1:10" ht="12.75" hidden="1">
      <c r="A82" s="34">
        <v>65</v>
      </c>
      <c r="B82" s="34">
        <v>26</v>
      </c>
      <c r="C82" s="41" t="s">
        <v>42</v>
      </c>
      <c r="D82" s="42" t="s">
        <v>115</v>
      </c>
      <c r="E82" s="3" t="s">
        <v>3</v>
      </c>
      <c r="F82" s="23">
        <v>1960</v>
      </c>
      <c r="G82" s="42" t="s">
        <v>159</v>
      </c>
      <c r="H82" s="37" t="str">
        <f t="shared" si="2"/>
        <v>C</v>
      </c>
      <c r="I82" s="37">
        <f>COUNTIF(H$6:H82,H82)</f>
        <v>5</v>
      </c>
      <c r="J82" s="40">
        <v>0.0359837962962963</v>
      </c>
    </row>
    <row r="83" spans="1:10" ht="12.75" hidden="1">
      <c r="A83" s="61">
        <v>89</v>
      </c>
      <c r="B83" s="61">
        <v>85</v>
      </c>
      <c r="C83" s="62" t="s">
        <v>19</v>
      </c>
      <c r="D83" s="63" t="s">
        <v>99</v>
      </c>
      <c r="E83" s="64" t="s">
        <v>3</v>
      </c>
      <c r="F83" s="65">
        <v>1966</v>
      </c>
      <c r="G83" s="63" t="s">
        <v>150</v>
      </c>
      <c r="H83" s="66" t="str">
        <f t="shared" si="2"/>
        <v>C</v>
      </c>
      <c r="I83" s="66">
        <f>COUNTIF(H$6:H83,H83)</f>
        <v>6</v>
      </c>
      <c r="J83" s="67">
        <v>0.04052083333333333</v>
      </c>
    </row>
    <row r="84" spans="1:10" s="48" customFormat="1" ht="22.5" customHeight="1">
      <c r="A84" s="127" t="s">
        <v>252</v>
      </c>
      <c r="B84" s="127"/>
      <c r="C84" s="127"/>
      <c r="D84" s="127"/>
      <c r="E84" s="45"/>
      <c r="F84" s="69"/>
      <c r="G84" s="68"/>
      <c r="H84" s="47"/>
      <c r="I84" s="47"/>
      <c r="J84" s="70"/>
    </row>
    <row r="85" spans="1:10" s="57" customFormat="1" ht="18" customHeight="1">
      <c r="A85" s="49">
        <v>1</v>
      </c>
      <c r="B85" s="49">
        <v>12</v>
      </c>
      <c r="C85" s="58" t="s">
        <v>84</v>
      </c>
      <c r="D85" s="59" t="s">
        <v>95</v>
      </c>
      <c r="E85" s="52" t="s">
        <v>3</v>
      </c>
      <c r="F85" s="60">
        <v>1954</v>
      </c>
      <c r="G85" s="59" t="s">
        <v>145</v>
      </c>
      <c r="H85" s="55" t="str">
        <f aca="true" t="shared" si="3" ref="H85:H92">IF($E85="m",IF($F$1-$F85&gt;19,IF($F$1-$F85&lt;40,"A",IF($F$1-$F85&gt;49,IF($F$1-$F85&gt;59,IF($F$1-$F85&gt;69,"E","D"),"C"),"B")),"JM"),IF($F$1-$F85&gt;19,IF($F$1-$F85&lt;40,"F",IF($F$1-$F85&lt;50,"G","H")),"JŽ"))</f>
        <v>D</v>
      </c>
      <c r="I85" s="55">
        <f>COUNTIF(H$6:H85,H85)</f>
        <v>1</v>
      </c>
      <c r="J85" s="56">
        <v>0.02952546296296296</v>
      </c>
    </row>
    <row r="86" spans="1:10" s="85" customFormat="1" ht="12.75">
      <c r="A86" s="78">
        <v>2</v>
      </c>
      <c r="B86" s="78">
        <v>14</v>
      </c>
      <c r="C86" s="86" t="s">
        <v>191</v>
      </c>
      <c r="D86" s="87" t="s">
        <v>117</v>
      </c>
      <c r="E86" s="81" t="s">
        <v>3</v>
      </c>
      <c r="F86" s="88">
        <v>1952</v>
      </c>
      <c r="G86" s="89" t="s">
        <v>169</v>
      </c>
      <c r="H86" s="83" t="str">
        <f t="shared" si="3"/>
        <v>D</v>
      </c>
      <c r="I86" s="83">
        <f>COUNTIF(H$6:H86,H86)</f>
        <v>2</v>
      </c>
      <c r="J86" s="84">
        <v>0.032719907407407406</v>
      </c>
    </row>
    <row r="87" spans="1:10" s="99" customFormat="1" ht="15" customHeight="1">
      <c r="A87" s="91">
        <v>3</v>
      </c>
      <c r="B87" s="91">
        <v>40</v>
      </c>
      <c r="C87" s="100" t="s">
        <v>53</v>
      </c>
      <c r="D87" s="101" t="s">
        <v>95</v>
      </c>
      <c r="E87" s="94" t="s">
        <v>3</v>
      </c>
      <c r="F87" s="102">
        <v>1953</v>
      </c>
      <c r="G87" s="103" t="s">
        <v>166</v>
      </c>
      <c r="H87" s="97" t="str">
        <f t="shared" si="3"/>
        <v>D</v>
      </c>
      <c r="I87" s="97">
        <f>COUNTIF(H$6:H87,H87)</f>
        <v>3</v>
      </c>
      <c r="J87" s="98">
        <v>0.03293981481481481</v>
      </c>
    </row>
    <row r="88" spans="1:10" ht="12.75" hidden="1">
      <c r="A88" s="34">
        <v>50</v>
      </c>
      <c r="B88" s="34">
        <v>44</v>
      </c>
      <c r="C88" s="41" t="s">
        <v>44</v>
      </c>
      <c r="D88" s="42" t="s">
        <v>120</v>
      </c>
      <c r="E88" s="3" t="s">
        <v>3</v>
      </c>
      <c r="F88" s="23">
        <v>1954</v>
      </c>
      <c r="G88" s="42" t="s">
        <v>161</v>
      </c>
      <c r="H88" s="37" t="str">
        <f t="shared" si="3"/>
        <v>D</v>
      </c>
      <c r="I88" s="37">
        <f>COUNTIF(H$6:H88,H88)</f>
        <v>4</v>
      </c>
      <c r="J88" s="40">
        <v>0.03363425925925926</v>
      </c>
    </row>
    <row r="89" spans="1:10" ht="12.75" hidden="1">
      <c r="A89" s="34">
        <v>54</v>
      </c>
      <c r="B89" s="34">
        <v>6</v>
      </c>
      <c r="C89" s="41" t="s">
        <v>51</v>
      </c>
      <c r="D89" s="42" t="s">
        <v>92</v>
      </c>
      <c r="E89" s="3" t="s">
        <v>3</v>
      </c>
      <c r="F89" s="23">
        <v>1950</v>
      </c>
      <c r="G89" s="42" t="s">
        <v>165</v>
      </c>
      <c r="H89" s="37" t="str">
        <f t="shared" si="3"/>
        <v>D</v>
      </c>
      <c r="I89" s="37">
        <f>COUNTIF(H$6:H89,H89)</f>
        <v>5</v>
      </c>
      <c r="J89" s="40">
        <v>0.03409722222222222</v>
      </c>
    </row>
    <row r="90" spans="1:10" ht="12.75" hidden="1">
      <c r="A90" s="34">
        <v>77</v>
      </c>
      <c r="B90" s="34">
        <v>38</v>
      </c>
      <c r="C90" s="32" t="s">
        <v>214</v>
      </c>
      <c r="D90" s="33" t="s">
        <v>117</v>
      </c>
      <c r="E90" s="3" t="s">
        <v>3</v>
      </c>
      <c r="F90" s="39">
        <v>1954</v>
      </c>
      <c r="G90" s="36" t="s">
        <v>162</v>
      </c>
      <c r="H90" s="37" t="str">
        <f t="shared" si="3"/>
        <v>D</v>
      </c>
      <c r="I90" s="37">
        <f>COUNTIF(H$6:H90,H90)</f>
        <v>6</v>
      </c>
      <c r="J90" s="40">
        <v>0.03849537037037037</v>
      </c>
    </row>
    <row r="91" spans="1:10" ht="12.75" hidden="1">
      <c r="A91" s="34">
        <v>78</v>
      </c>
      <c r="B91" s="34">
        <v>56</v>
      </c>
      <c r="C91" s="41" t="s">
        <v>33</v>
      </c>
      <c r="D91" s="42" t="s">
        <v>112</v>
      </c>
      <c r="E91" s="3" t="s">
        <v>3</v>
      </c>
      <c r="F91" s="23">
        <v>1956</v>
      </c>
      <c r="G91" s="42" t="s">
        <v>145</v>
      </c>
      <c r="H91" s="37" t="str">
        <f t="shared" si="3"/>
        <v>D</v>
      </c>
      <c r="I91" s="37">
        <f>COUNTIF(H$6:H91,H91)</f>
        <v>7</v>
      </c>
      <c r="J91" s="40">
        <v>0.03858796296296297</v>
      </c>
    </row>
    <row r="92" spans="1:10" ht="12.75" hidden="1">
      <c r="A92" s="61">
        <v>85</v>
      </c>
      <c r="B92" s="61">
        <v>8</v>
      </c>
      <c r="C92" s="62" t="s">
        <v>80</v>
      </c>
      <c r="D92" s="63" t="s">
        <v>117</v>
      </c>
      <c r="E92" s="64" t="s">
        <v>3</v>
      </c>
      <c r="F92" s="65">
        <v>1954</v>
      </c>
      <c r="G92" s="63" t="s">
        <v>145</v>
      </c>
      <c r="H92" s="66" t="str">
        <f t="shared" si="3"/>
        <v>D</v>
      </c>
      <c r="I92" s="66">
        <f>COUNTIF(H$6:H92,H92)</f>
        <v>8</v>
      </c>
      <c r="J92" s="67">
        <v>0.04005787037037037</v>
      </c>
    </row>
    <row r="93" spans="1:10" s="48" customFormat="1" ht="26.25" customHeight="1">
      <c r="A93" s="127" t="s">
        <v>253</v>
      </c>
      <c r="B93" s="127"/>
      <c r="C93" s="127"/>
      <c r="D93" s="127"/>
      <c r="E93" s="45"/>
      <c r="F93" s="69"/>
      <c r="G93" s="68"/>
      <c r="H93" s="47"/>
      <c r="I93" s="47"/>
      <c r="J93" s="70"/>
    </row>
    <row r="94" spans="1:10" s="57" customFormat="1" ht="12.75">
      <c r="A94" s="49">
        <v>1</v>
      </c>
      <c r="B94" s="49">
        <v>53</v>
      </c>
      <c r="C94" s="58" t="s">
        <v>50</v>
      </c>
      <c r="D94" s="59" t="s">
        <v>95</v>
      </c>
      <c r="E94" s="52" t="s">
        <v>3</v>
      </c>
      <c r="F94" s="60">
        <v>1947</v>
      </c>
      <c r="G94" s="59" t="s">
        <v>164</v>
      </c>
      <c r="H94" s="55" t="str">
        <f>IF($E94="m",IF($F$1-$F94&gt;19,IF($F$1-$F94&lt;40,"A",IF($F$1-$F94&gt;49,IF($F$1-$F94&gt;59,IF($F$1-$F94&gt;69,"E","D"),"C"),"B")),"JM"),IF($F$1-$F94&gt;19,IF($F$1-$F94&lt;40,"F",IF($F$1-$F94&lt;50,"G","H")),"JŽ"))</f>
        <v>E</v>
      </c>
      <c r="I94" s="55">
        <f>COUNTIF(H$6:H94,H94)</f>
        <v>1</v>
      </c>
      <c r="J94" s="56">
        <v>0.035416666666666666</v>
      </c>
    </row>
    <row r="95" spans="1:10" s="85" customFormat="1" ht="12.75">
      <c r="A95" s="78">
        <v>2</v>
      </c>
      <c r="B95" s="78">
        <v>11</v>
      </c>
      <c r="C95" s="79" t="s">
        <v>181</v>
      </c>
      <c r="D95" s="80" t="s">
        <v>182</v>
      </c>
      <c r="E95" s="81" t="s">
        <v>3</v>
      </c>
      <c r="F95" s="82">
        <v>1940</v>
      </c>
      <c r="G95" s="80" t="s">
        <v>190</v>
      </c>
      <c r="H95" s="83" t="str">
        <f>IF($E95="m",IF($F$1-$F95&gt;19,IF($F$1-$F95&lt;40,"A",IF($F$1-$F95&gt;49,IF($F$1-$F95&gt;59,IF($F$1-$F95&gt;69,"E","D"),"C"),"B")),"JM"),IF($F$1-$F95&gt;19,IF($F$1-$F95&lt;40,"F",IF($F$1-$F95&lt;50,"G","H")),"JŽ"))</f>
        <v>E</v>
      </c>
      <c r="I95" s="83">
        <f>COUNTIF(H$6:H95,H95)</f>
        <v>2</v>
      </c>
      <c r="J95" s="84">
        <v>0.03733796296296296</v>
      </c>
    </row>
    <row r="96" spans="1:10" s="99" customFormat="1" ht="13.5" customHeight="1">
      <c r="A96" s="91">
        <v>3</v>
      </c>
      <c r="B96" s="91">
        <v>67</v>
      </c>
      <c r="C96" s="92" t="s">
        <v>223</v>
      </c>
      <c r="D96" s="93" t="s">
        <v>224</v>
      </c>
      <c r="E96" s="94" t="s">
        <v>3</v>
      </c>
      <c r="F96" s="95">
        <v>1942</v>
      </c>
      <c r="G96" s="96" t="s">
        <v>225</v>
      </c>
      <c r="H96" s="97" t="str">
        <f>IF($E96="m",IF($F$1-$F96&gt;19,IF($F$1-$F96&lt;40,"A",IF($F$1-$F96&gt;49,IF($F$1-$F96&gt;59,IF($F$1-$F96&gt;69,"E","D"),"C"),"B")),"JM"),IF($F$1-$F96&gt;19,IF($F$1-$F96&lt;40,"F",IF($F$1-$F96&lt;50,"G","H")),"JŽ"))</f>
        <v>E</v>
      </c>
      <c r="I96" s="97">
        <f>COUNTIF(H$6:H96,H96)</f>
        <v>3</v>
      </c>
      <c r="J96" s="98">
        <v>0.04206018518518518</v>
      </c>
    </row>
    <row r="97" spans="1:10" ht="12.75" hidden="1">
      <c r="A97" s="61">
        <v>112</v>
      </c>
      <c r="B97" s="61">
        <v>13</v>
      </c>
      <c r="C97" s="62" t="s">
        <v>18</v>
      </c>
      <c r="D97" s="63" t="s">
        <v>98</v>
      </c>
      <c r="E97" s="64" t="s">
        <v>3</v>
      </c>
      <c r="F97" s="65">
        <v>1946</v>
      </c>
      <c r="G97" s="63" t="s">
        <v>149</v>
      </c>
      <c r="H97" s="66" t="str">
        <f>IF($E97="m",IF($F$1-$F97&gt;19,IF($F$1-$F97&lt;40,"A",IF($F$1-$F97&gt;49,IF($F$1-$F97&gt;59,IF($F$1-$F97&gt;69,"E","D"),"C"),"B")),"JM"),IF($F$1-$F97&gt;19,IF($F$1-$F97&lt;40,"F",IF($F$1-$F97&lt;50,"G","H")),"JŽ"))</f>
        <v>E</v>
      </c>
      <c r="I97" s="66">
        <f>COUNTIF(H$6:H97,H97)</f>
        <v>4</v>
      </c>
      <c r="J97" s="67">
        <v>0.04730324074074074</v>
      </c>
    </row>
    <row r="98" spans="1:10" s="48" customFormat="1" ht="27.75" customHeight="1">
      <c r="A98" s="127" t="s">
        <v>263</v>
      </c>
      <c r="B98" s="127"/>
      <c r="C98" s="127"/>
      <c r="D98" s="127"/>
      <c r="E98" s="45"/>
      <c r="F98" s="69"/>
      <c r="G98" s="68"/>
      <c r="H98" s="47"/>
      <c r="I98" s="47"/>
      <c r="J98" s="70"/>
    </row>
    <row r="99" spans="1:10" s="57" customFormat="1" ht="12.75">
      <c r="A99" s="49">
        <v>1</v>
      </c>
      <c r="B99" s="49">
        <v>5</v>
      </c>
      <c r="C99" s="50" t="s">
        <v>187</v>
      </c>
      <c r="D99" s="51" t="s">
        <v>188</v>
      </c>
      <c r="E99" s="52" t="s">
        <v>3</v>
      </c>
      <c r="F99" s="53">
        <v>1999</v>
      </c>
      <c r="G99" s="54" t="s">
        <v>155</v>
      </c>
      <c r="H99" s="55" t="s">
        <v>249</v>
      </c>
      <c r="I99" s="55">
        <f>COUNTIF(H$6:H99,H99)</f>
        <v>1</v>
      </c>
      <c r="J99" s="56">
        <v>0.026053240740740738</v>
      </c>
    </row>
    <row r="100" spans="1:10" s="85" customFormat="1" ht="12.75">
      <c r="A100" s="78">
        <v>2</v>
      </c>
      <c r="B100" s="78">
        <v>34</v>
      </c>
      <c r="C100" s="79" t="s">
        <v>16</v>
      </c>
      <c r="D100" s="80" t="s">
        <v>96</v>
      </c>
      <c r="E100" s="81" t="s">
        <v>3</v>
      </c>
      <c r="F100" s="82">
        <v>2001</v>
      </c>
      <c r="G100" s="80" t="s">
        <v>148</v>
      </c>
      <c r="H100" s="83" t="s">
        <v>249</v>
      </c>
      <c r="I100" s="83">
        <f>COUNTIF(H$6:H100,H100)</f>
        <v>2</v>
      </c>
      <c r="J100" s="84">
        <v>0.032233796296296295</v>
      </c>
    </row>
    <row r="101" spans="1:10" s="48" customFormat="1" ht="38.25" customHeight="1">
      <c r="A101" s="129" t="s">
        <v>254</v>
      </c>
      <c r="B101" s="129"/>
      <c r="C101" s="129"/>
      <c r="D101" s="129"/>
      <c r="E101" s="45"/>
      <c r="F101" s="46"/>
      <c r="G101" s="44"/>
      <c r="H101" s="47"/>
      <c r="I101" s="47"/>
      <c r="J101" s="45"/>
    </row>
    <row r="102" spans="1:10" ht="27.75" customHeight="1">
      <c r="A102" s="23" t="s">
        <v>11</v>
      </c>
      <c r="B102" s="23" t="s">
        <v>10</v>
      </c>
      <c r="C102" s="32" t="s">
        <v>87</v>
      </c>
      <c r="D102" s="33" t="s">
        <v>0</v>
      </c>
      <c r="E102" s="34" t="s">
        <v>5</v>
      </c>
      <c r="F102" s="35" t="s">
        <v>9</v>
      </c>
      <c r="G102" s="36" t="s">
        <v>1</v>
      </c>
      <c r="H102" s="37" t="s">
        <v>7</v>
      </c>
      <c r="I102" s="38" t="s">
        <v>8</v>
      </c>
      <c r="J102" s="34" t="s">
        <v>2</v>
      </c>
    </row>
    <row r="103" spans="1:10" s="57" customFormat="1" ht="12.75">
      <c r="A103" s="49">
        <v>1</v>
      </c>
      <c r="B103" s="49">
        <v>66</v>
      </c>
      <c r="C103" s="50" t="s">
        <v>202</v>
      </c>
      <c r="D103" s="51" t="s">
        <v>94</v>
      </c>
      <c r="E103" s="52" t="s">
        <v>4</v>
      </c>
      <c r="F103" s="53">
        <v>1996</v>
      </c>
      <c r="G103" s="54" t="s">
        <v>203</v>
      </c>
      <c r="H103" s="55" t="str">
        <f>IF($E103="m",IF($F$1-$F103&gt;19,IF($F$1-$F103&lt;40,"A",IF($F$1-$F103&gt;49,IF($F$1-$F103&gt;59,IF($F$1-$F103&gt;69,"E","D"),"C"),"B")),"JM"),IF($F$1-$F103&gt;19,IF($F$1-$F103&lt;40,"F",IF($F$1-$F103&lt;50,"G","H")),"JŽ"))</f>
        <v>F</v>
      </c>
      <c r="I103" s="55">
        <f>COUNTIF(H$6:H103,H103)</f>
        <v>1</v>
      </c>
      <c r="J103" s="56">
        <v>0.026493055555555558</v>
      </c>
    </row>
    <row r="104" spans="1:10" s="85" customFormat="1" ht="12" customHeight="1">
      <c r="A104" s="78">
        <v>2</v>
      </c>
      <c r="B104" s="78">
        <v>63</v>
      </c>
      <c r="C104" s="79" t="s">
        <v>52</v>
      </c>
      <c r="D104" s="80" t="s">
        <v>124</v>
      </c>
      <c r="E104" s="81" t="s">
        <v>4</v>
      </c>
      <c r="F104" s="82">
        <v>1993</v>
      </c>
      <c r="G104" s="80" t="s">
        <v>146</v>
      </c>
      <c r="H104" s="83" t="str">
        <f>IF($E104="m",IF($F$1-$F104&gt;19,IF($F$1-$F104&lt;40,"A",IF($F$1-$F104&gt;49,IF($F$1-$F104&gt;59,IF($F$1-$F104&gt;69,"E","D"),"C"),"B")),"JM"),IF($F$1-$F104&gt;19,IF($F$1-$F104&lt;40,"F",IF($F$1-$F104&lt;50,"G","H")),"JŽ"))</f>
        <v>F</v>
      </c>
      <c r="I104" s="83">
        <f>COUNTIF(H$6:H104,H104)</f>
        <v>2</v>
      </c>
      <c r="J104" s="84">
        <v>0.031261574074074074</v>
      </c>
    </row>
    <row r="105" spans="1:10" s="99" customFormat="1" ht="12.75">
      <c r="A105" s="91">
        <v>3</v>
      </c>
      <c r="B105" s="91">
        <v>70</v>
      </c>
      <c r="C105" s="100" t="s">
        <v>45</v>
      </c>
      <c r="D105" s="101" t="s">
        <v>121</v>
      </c>
      <c r="E105" s="94" t="s">
        <v>4</v>
      </c>
      <c r="F105" s="102">
        <v>1989</v>
      </c>
      <c r="G105" s="101" t="s">
        <v>145</v>
      </c>
      <c r="H105" s="97" t="str">
        <f>IF($E105="m",IF($F$1-$F105&gt;19,IF($F$1-$F105&lt;40,"A",IF($F$1-$F105&gt;49,IF($F$1-$F105&gt;59,IF($F$1-$F105&gt;69,"E","D"),"C"),"B")),"JM"),IF($F$1-$F105&gt;19,IF($F$1-$F105&lt;40,"F",IF($F$1-$F105&lt;50,"G","H")),"JŽ"))</f>
        <v>F</v>
      </c>
      <c r="I105" s="97">
        <f>COUNTIF(H$6:H105,H105)</f>
        <v>3</v>
      </c>
      <c r="J105" s="98">
        <v>0.03185185185185185</v>
      </c>
    </row>
    <row r="106" spans="1:10" s="48" customFormat="1" ht="21.75" customHeight="1">
      <c r="A106" s="129" t="s">
        <v>255</v>
      </c>
      <c r="B106" s="129"/>
      <c r="C106" s="129"/>
      <c r="D106" s="129"/>
      <c r="E106" s="45"/>
      <c r="F106" s="69"/>
      <c r="G106" s="68"/>
      <c r="H106" s="47"/>
      <c r="I106" s="47"/>
      <c r="J106" s="70"/>
    </row>
    <row r="107" spans="1:10" ht="27.75" customHeight="1">
      <c r="A107" s="23" t="s">
        <v>11</v>
      </c>
      <c r="B107" s="23" t="s">
        <v>10</v>
      </c>
      <c r="C107" s="32" t="s">
        <v>87</v>
      </c>
      <c r="D107" s="33" t="s">
        <v>0</v>
      </c>
      <c r="E107" s="34" t="s">
        <v>5</v>
      </c>
      <c r="F107" s="35" t="s">
        <v>9</v>
      </c>
      <c r="G107" s="36" t="s">
        <v>1</v>
      </c>
      <c r="H107" s="37" t="s">
        <v>7</v>
      </c>
      <c r="I107" s="38" t="s">
        <v>8</v>
      </c>
      <c r="J107" s="34" t="s">
        <v>2</v>
      </c>
    </row>
    <row r="108" spans="1:10" ht="12.75" hidden="1">
      <c r="A108" s="34">
        <v>41</v>
      </c>
      <c r="B108" s="34">
        <v>18</v>
      </c>
      <c r="C108" s="32" t="s">
        <v>198</v>
      </c>
      <c r="D108" s="33" t="s">
        <v>199</v>
      </c>
      <c r="E108" s="3" t="s">
        <v>4</v>
      </c>
      <c r="F108" s="39">
        <v>1993</v>
      </c>
      <c r="G108" s="36" t="s">
        <v>200</v>
      </c>
      <c r="H108" s="37" t="str">
        <f aca="true" t="shared" si="4" ref="H108:H129">IF($E108="m",IF($F$1-$F108&gt;19,IF($F$1-$F108&lt;40,"A",IF($F$1-$F108&gt;49,IF($F$1-$F108&gt;59,IF($F$1-$F108&gt;69,"E","D"),"C"),"B")),"JM"),IF($F$1-$F108&gt;19,IF($F$1-$F108&lt;40,"F",IF($F$1-$F108&lt;50,"G","H")),"JŽ"))</f>
        <v>F</v>
      </c>
      <c r="I108" s="37">
        <f>COUNTIF(H$6:H108,H108)</f>
        <v>4</v>
      </c>
      <c r="J108" s="40">
        <v>0.03259259259259259</v>
      </c>
    </row>
    <row r="109" spans="1:10" ht="12.75" hidden="1">
      <c r="A109" s="34">
        <v>62</v>
      </c>
      <c r="B109" s="34">
        <v>109</v>
      </c>
      <c r="C109" s="32" t="s">
        <v>243</v>
      </c>
      <c r="D109" s="36" t="s">
        <v>141</v>
      </c>
      <c r="E109" s="3" t="s">
        <v>4</v>
      </c>
      <c r="F109" s="39">
        <v>1980</v>
      </c>
      <c r="G109" s="36" t="s">
        <v>145</v>
      </c>
      <c r="H109" s="37" t="str">
        <f t="shared" si="4"/>
        <v>F</v>
      </c>
      <c r="I109" s="37">
        <f>COUNTIF(H$6:H109,H109)</f>
        <v>5</v>
      </c>
      <c r="J109" s="40">
        <v>0.0355787037037037</v>
      </c>
    </row>
    <row r="110" spans="1:10" ht="12.75" hidden="1">
      <c r="A110" s="34">
        <v>66</v>
      </c>
      <c r="B110" s="34">
        <v>78</v>
      </c>
      <c r="C110" s="41" t="s">
        <v>57</v>
      </c>
      <c r="D110" s="42" t="s">
        <v>127</v>
      </c>
      <c r="E110" s="3" t="s">
        <v>4</v>
      </c>
      <c r="F110" s="23">
        <v>1986</v>
      </c>
      <c r="G110" s="42" t="s">
        <v>167</v>
      </c>
      <c r="H110" s="37" t="str">
        <f t="shared" si="4"/>
        <v>F</v>
      </c>
      <c r="I110" s="37">
        <f>COUNTIF(H$6:H110,H110)</f>
        <v>6</v>
      </c>
      <c r="J110" s="40">
        <v>0.03607638888888889</v>
      </c>
    </row>
    <row r="111" spans="1:10" ht="12.75" hidden="1">
      <c r="A111" s="34">
        <v>73</v>
      </c>
      <c r="B111" s="34">
        <v>20</v>
      </c>
      <c r="C111" s="41" t="s">
        <v>48</v>
      </c>
      <c r="D111" s="42" t="s">
        <v>94</v>
      </c>
      <c r="E111" s="3" t="s">
        <v>4</v>
      </c>
      <c r="F111" s="23">
        <v>1979</v>
      </c>
      <c r="G111" s="42" t="s">
        <v>145</v>
      </c>
      <c r="H111" s="37" t="str">
        <f t="shared" si="4"/>
        <v>F</v>
      </c>
      <c r="I111" s="37">
        <f>COUNTIF(H$6:H111,H111)</f>
        <v>7</v>
      </c>
      <c r="J111" s="40">
        <v>0.03743055555555556</v>
      </c>
    </row>
    <row r="112" spans="1:10" ht="12.75" hidden="1">
      <c r="A112" s="34">
        <v>75</v>
      </c>
      <c r="B112" s="34">
        <v>88</v>
      </c>
      <c r="C112" s="32" t="s">
        <v>235</v>
      </c>
      <c r="D112" s="36" t="s">
        <v>236</v>
      </c>
      <c r="E112" s="3" t="s">
        <v>4</v>
      </c>
      <c r="F112" s="39">
        <v>1982</v>
      </c>
      <c r="G112" s="36" t="s">
        <v>234</v>
      </c>
      <c r="H112" s="37" t="str">
        <f t="shared" si="4"/>
        <v>F</v>
      </c>
      <c r="I112" s="37">
        <f>COUNTIF(H$6:H112,H112)</f>
        <v>8</v>
      </c>
      <c r="J112" s="40">
        <v>0.03826388888888889</v>
      </c>
    </row>
    <row r="113" spans="1:10" ht="12.75" hidden="1">
      <c r="A113" s="34">
        <v>84</v>
      </c>
      <c r="B113" s="34">
        <v>92</v>
      </c>
      <c r="C113" s="41" t="s">
        <v>30</v>
      </c>
      <c r="D113" s="42" t="s">
        <v>109</v>
      </c>
      <c r="E113" s="3" t="s">
        <v>4</v>
      </c>
      <c r="F113" s="23">
        <v>1993</v>
      </c>
      <c r="G113" s="42" t="s">
        <v>145</v>
      </c>
      <c r="H113" s="37" t="str">
        <f t="shared" si="4"/>
        <v>F</v>
      </c>
      <c r="I113" s="37">
        <f>COUNTIF(H$6:H113,H113)</f>
        <v>9</v>
      </c>
      <c r="J113" s="40">
        <v>0.03995370370370371</v>
      </c>
    </row>
    <row r="114" spans="1:10" ht="12.75" hidden="1">
      <c r="A114" s="34">
        <v>88</v>
      </c>
      <c r="B114" s="34">
        <v>84</v>
      </c>
      <c r="C114" s="41" t="s">
        <v>21</v>
      </c>
      <c r="D114" s="42" t="s">
        <v>101</v>
      </c>
      <c r="E114" s="3" t="s">
        <v>4</v>
      </c>
      <c r="F114" s="23">
        <v>1980</v>
      </c>
      <c r="G114" s="42" t="s">
        <v>145</v>
      </c>
      <c r="H114" s="37" t="str">
        <f t="shared" si="4"/>
        <v>F</v>
      </c>
      <c r="I114" s="37">
        <f>COUNTIF(H$6:H114,H114)</f>
        <v>10</v>
      </c>
      <c r="J114" s="40">
        <v>0.04050925925925926</v>
      </c>
    </row>
    <row r="115" spans="1:10" ht="12.75" hidden="1">
      <c r="A115" s="34">
        <v>98</v>
      </c>
      <c r="B115" s="34">
        <v>94</v>
      </c>
      <c r="C115" s="41" t="s">
        <v>15</v>
      </c>
      <c r="D115" s="42" t="s">
        <v>91</v>
      </c>
      <c r="E115" s="3" t="s">
        <v>4</v>
      </c>
      <c r="F115" s="23">
        <v>1986</v>
      </c>
      <c r="G115" s="42" t="s">
        <v>146</v>
      </c>
      <c r="H115" s="37" t="str">
        <f t="shared" si="4"/>
        <v>F</v>
      </c>
      <c r="I115" s="37">
        <f>COUNTIF(H$6:H115,H115)</f>
        <v>11</v>
      </c>
      <c r="J115" s="40">
        <v>0.042581018518518525</v>
      </c>
    </row>
    <row r="116" spans="1:10" ht="12.75" hidden="1">
      <c r="A116" s="34">
        <v>99</v>
      </c>
      <c r="B116" s="34">
        <v>106</v>
      </c>
      <c r="C116" s="32" t="s">
        <v>241</v>
      </c>
      <c r="D116" s="36" t="s">
        <v>94</v>
      </c>
      <c r="E116" s="3" t="s">
        <v>4</v>
      </c>
      <c r="F116" s="39">
        <v>1988</v>
      </c>
      <c r="G116" s="36" t="s">
        <v>242</v>
      </c>
      <c r="H116" s="37" t="str">
        <f t="shared" si="4"/>
        <v>F</v>
      </c>
      <c r="I116" s="37">
        <f>COUNTIF(H$6:H116,H116)</f>
        <v>12</v>
      </c>
      <c r="J116" s="40">
        <v>0.04261574074074074</v>
      </c>
    </row>
    <row r="117" spans="1:10" ht="12.75" hidden="1">
      <c r="A117" s="34">
        <v>105</v>
      </c>
      <c r="B117" s="34">
        <v>82</v>
      </c>
      <c r="C117" s="41" t="s">
        <v>41</v>
      </c>
      <c r="D117" s="42" t="s">
        <v>118</v>
      </c>
      <c r="E117" s="3" t="s">
        <v>4</v>
      </c>
      <c r="F117" s="23">
        <v>1984</v>
      </c>
      <c r="G117" s="42" t="s">
        <v>158</v>
      </c>
      <c r="H117" s="37" t="str">
        <f t="shared" si="4"/>
        <v>F</v>
      </c>
      <c r="I117" s="37">
        <f>COUNTIF(H$6:H117,H117)</f>
        <v>13</v>
      </c>
      <c r="J117" s="40">
        <v>0.04361111111111111</v>
      </c>
    </row>
    <row r="118" spans="1:10" ht="12.75" hidden="1">
      <c r="A118" s="34">
        <v>106</v>
      </c>
      <c r="B118" s="34">
        <v>107</v>
      </c>
      <c r="C118" s="41" t="s">
        <v>68</v>
      </c>
      <c r="D118" s="42" t="s">
        <v>134</v>
      </c>
      <c r="E118" s="3" t="s">
        <v>4</v>
      </c>
      <c r="F118" s="23">
        <v>1994</v>
      </c>
      <c r="G118" s="42" t="s">
        <v>153</v>
      </c>
      <c r="H118" s="37" t="str">
        <f t="shared" si="4"/>
        <v>F</v>
      </c>
      <c r="I118" s="37">
        <f>COUNTIF(H$6:H118,H118)</f>
        <v>14</v>
      </c>
      <c r="J118" s="40">
        <v>0.04362268518518519</v>
      </c>
    </row>
    <row r="119" spans="1:10" ht="12.75" hidden="1">
      <c r="A119" s="34">
        <v>107</v>
      </c>
      <c r="B119" s="34">
        <v>2</v>
      </c>
      <c r="C119" s="41" t="s">
        <v>26</v>
      </c>
      <c r="D119" s="42" t="s">
        <v>94</v>
      </c>
      <c r="E119" s="3" t="s">
        <v>4</v>
      </c>
      <c r="F119" s="23">
        <v>1985</v>
      </c>
      <c r="G119" s="42" t="s">
        <v>154</v>
      </c>
      <c r="H119" s="37" t="str">
        <f t="shared" si="4"/>
        <v>F</v>
      </c>
      <c r="I119" s="37">
        <f>COUNTIF(H$6:H119,H119)</f>
        <v>15</v>
      </c>
      <c r="J119" s="40">
        <v>0.04400462962962962</v>
      </c>
    </row>
    <row r="120" spans="1:10" ht="12.75" hidden="1">
      <c r="A120" s="34">
        <v>111</v>
      </c>
      <c r="B120" s="34">
        <v>108</v>
      </c>
      <c r="C120" s="41" t="s">
        <v>24</v>
      </c>
      <c r="D120" s="42" t="s">
        <v>104</v>
      </c>
      <c r="E120" s="3" t="s">
        <v>4</v>
      </c>
      <c r="F120" s="23">
        <v>1986</v>
      </c>
      <c r="G120" s="42" t="s">
        <v>153</v>
      </c>
      <c r="H120" s="37" t="str">
        <f t="shared" si="4"/>
        <v>F</v>
      </c>
      <c r="I120" s="37">
        <f>COUNTIF(H$6:H120,H120)</f>
        <v>16</v>
      </c>
      <c r="J120" s="40">
        <v>0.04699074074074074</v>
      </c>
    </row>
    <row r="121" spans="1:10" ht="12.75" hidden="1">
      <c r="A121" s="34">
        <v>113</v>
      </c>
      <c r="B121" s="34">
        <v>100</v>
      </c>
      <c r="C121" s="41" t="s">
        <v>69</v>
      </c>
      <c r="D121" s="42" t="s">
        <v>135</v>
      </c>
      <c r="E121" s="3" t="s">
        <v>4</v>
      </c>
      <c r="F121" s="23">
        <v>1978</v>
      </c>
      <c r="G121" s="42" t="s">
        <v>146</v>
      </c>
      <c r="H121" s="37" t="str">
        <f t="shared" si="4"/>
        <v>F</v>
      </c>
      <c r="I121" s="37">
        <f>COUNTIF(H$6:H121,H121)</f>
        <v>17</v>
      </c>
      <c r="J121" s="40">
        <v>0.04902777777777778</v>
      </c>
    </row>
    <row r="122" spans="1:10" s="57" customFormat="1" ht="12.75">
      <c r="A122" s="49">
        <v>1</v>
      </c>
      <c r="B122" s="49">
        <v>95</v>
      </c>
      <c r="C122" s="58" t="s">
        <v>29</v>
      </c>
      <c r="D122" s="59" t="s">
        <v>108</v>
      </c>
      <c r="E122" s="52" t="s">
        <v>4</v>
      </c>
      <c r="F122" s="60">
        <v>1976</v>
      </c>
      <c r="G122" s="59" t="s">
        <v>145</v>
      </c>
      <c r="H122" s="55" t="str">
        <f t="shared" si="4"/>
        <v>G</v>
      </c>
      <c r="I122" s="55">
        <f>COUNTIF(H$6:H122,H122)</f>
        <v>1</v>
      </c>
      <c r="J122" s="56">
        <v>0.03228009259259259</v>
      </c>
    </row>
    <row r="123" spans="1:10" s="85" customFormat="1" ht="12.75">
      <c r="A123" s="78">
        <v>2</v>
      </c>
      <c r="B123" s="78">
        <v>61</v>
      </c>
      <c r="C123" s="79" t="s">
        <v>20</v>
      </c>
      <c r="D123" s="80" t="s">
        <v>94</v>
      </c>
      <c r="E123" s="81" t="s">
        <v>4</v>
      </c>
      <c r="F123" s="82">
        <v>1970</v>
      </c>
      <c r="G123" s="80" t="s">
        <v>151</v>
      </c>
      <c r="H123" s="83" t="str">
        <f t="shared" si="4"/>
        <v>G</v>
      </c>
      <c r="I123" s="83">
        <f>COUNTIF(H$6:H123,H123)</f>
        <v>2</v>
      </c>
      <c r="J123" s="84">
        <v>0.035694444444444445</v>
      </c>
    </row>
    <row r="124" spans="1:10" s="99" customFormat="1" ht="12.75">
      <c r="A124" s="91">
        <v>3</v>
      </c>
      <c r="B124" s="91">
        <v>101</v>
      </c>
      <c r="C124" s="100" t="s">
        <v>55</v>
      </c>
      <c r="D124" s="101" t="s">
        <v>124</v>
      </c>
      <c r="E124" s="94" t="s">
        <v>4</v>
      </c>
      <c r="F124" s="102">
        <v>1977</v>
      </c>
      <c r="G124" s="101" t="s">
        <v>151</v>
      </c>
      <c r="H124" s="97" t="str">
        <f t="shared" si="4"/>
        <v>G</v>
      </c>
      <c r="I124" s="97">
        <f>COUNTIF(H$6:H124,H124)</f>
        <v>3</v>
      </c>
      <c r="J124" s="98">
        <v>0.03884259259259259</v>
      </c>
    </row>
    <row r="125" spans="1:10" ht="12.75" hidden="1">
      <c r="A125" s="34">
        <v>81</v>
      </c>
      <c r="B125" s="34">
        <v>99</v>
      </c>
      <c r="C125" s="41" t="s">
        <v>66</v>
      </c>
      <c r="D125" s="42" t="s">
        <v>133</v>
      </c>
      <c r="E125" s="3" t="s">
        <v>4</v>
      </c>
      <c r="F125" s="23">
        <v>1973</v>
      </c>
      <c r="G125" s="42" t="s">
        <v>146</v>
      </c>
      <c r="H125" s="37" t="str">
        <f t="shared" si="4"/>
        <v>G</v>
      </c>
      <c r="I125" s="37">
        <f>COUNTIF(H$6:H125,H125)</f>
        <v>4</v>
      </c>
      <c r="J125" s="40">
        <v>0.03935185185185185</v>
      </c>
    </row>
    <row r="126" spans="1:10" ht="12.75" hidden="1">
      <c r="A126" s="34">
        <v>86</v>
      </c>
      <c r="B126" s="34">
        <v>17</v>
      </c>
      <c r="C126" s="32" t="s">
        <v>195</v>
      </c>
      <c r="D126" s="33" t="s">
        <v>196</v>
      </c>
      <c r="E126" s="3" t="s">
        <v>4</v>
      </c>
      <c r="F126" s="39">
        <v>1973</v>
      </c>
      <c r="G126" s="36" t="s">
        <v>197</v>
      </c>
      <c r="H126" s="37" t="str">
        <f t="shared" si="4"/>
        <v>G</v>
      </c>
      <c r="I126" s="37">
        <f>COUNTIF(H$6:H126,H126)</f>
        <v>5</v>
      </c>
      <c r="J126" s="40">
        <v>0.04011574074074074</v>
      </c>
    </row>
    <row r="127" spans="1:10" ht="12.75" hidden="1">
      <c r="A127" s="34">
        <v>87</v>
      </c>
      <c r="B127" s="34">
        <v>102</v>
      </c>
      <c r="C127" s="41" t="s">
        <v>56</v>
      </c>
      <c r="D127" s="42" t="s">
        <v>126</v>
      </c>
      <c r="E127" s="3" t="s">
        <v>4</v>
      </c>
      <c r="F127" s="23">
        <v>1974</v>
      </c>
      <c r="G127" s="42" t="s">
        <v>151</v>
      </c>
      <c r="H127" s="37" t="str">
        <f t="shared" si="4"/>
        <v>G</v>
      </c>
      <c r="I127" s="37">
        <f>COUNTIF(H$6:H127,H127)</f>
        <v>6</v>
      </c>
      <c r="J127" s="40">
        <v>0.04040509259259259</v>
      </c>
    </row>
    <row r="128" spans="1:10" ht="12.75" hidden="1">
      <c r="A128" s="34">
        <v>100</v>
      </c>
      <c r="B128" s="34">
        <v>33</v>
      </c>
      <c r="C128" s="41" t="s">
        <v>86</v>
      </c>
      <c r="D128" s="42" t="s">
        <v>144</v>
      </c>
      <c r="E128" s="3" t="s">
        <v>4</v>
      </c>
      <c r="F128" s="23">
        <v>1974</v>
      </c>
      <c r="G128" s="42" t="s">
        <v>180</v>
      </c>
      <c r="H128" s="37" t="str">
        <f t="shared" si="4"/>
        <v>G</v>
      </c>
      <c r="I128" s="37">
        <f>COUNTIF(H$6:H128,H128)</f>
        <v>7</v>
      </c>
      <c r="J128" s="40">
        <v>0.04269675925925926</v>
      </c>
    </row>
    <row r="129" spans="1:10" ht="12.75" hidden="1">
      <c r="A129" s="61">
        <v>103</v>
      </c>
      <c r="B129" s="61">
        <v>42</v>
      </c>
      <c r="C129" s="71" t="s">
        <v>215</v>
      </c>
      <c r="D129" s="72" t="s">
        <v>100</v>
      </c>
      <c r="E129" s="64" t="s">
        <v>4</v>
      </c>
      <c r="F129" s="73">
        <v>1973</v>
      </c>
      <c r="G129" s="74" t="s">
        <v>145</v>
      </c>
      <c r="H129" s="66" t="str">
        <f t="shared" si="4"/>
        <v>G</v>
      </c>
      <c r="I129" s="66">
        <f>COUNTIF(H$6:H129,H129)</f>
        <v>8</v>
      </c>
      <c r="J129" s="67">
        <v>0.04313657407407407</v>
      </c>
    </row>
    <row r="130" spans="1:10" s="48" customFormat="1" ht="25.5" customHeight="1">
      <c r="A130" s="127" t="s">
        <v>256</v>
      </c>
      <c r="B130" s="127"/>
      <c r="C130" s="127"/>
      <c r="D130" s="127"/>
      <c r="E130" s="45"/>
      <c r="F130" s="46"/>
      <c r="G130" s="44"/>
      <c r="H130" s="47"/>
      <c r="I130" s="47"/>
      <c r="J130" s="70"/>
    </row>
    <row r="131" spans="1:10" s="57" customFormat="1" ht="16.5" customHeight="1">
      <c r="A131" s="49">
        <v>1</v>
      </c>
      <c r="B131" s="49">
        <v>43</v>
      </c>
      <c r="C131" s="58" t="s">
        <v>49</v>
      </c>
      <c r="D131" s="59" t="s">
        <v>91</v>
      </c>
      <c r="E131" s="52" t="s">
        <v>4</v>
      </c>
      <c r="F131" s="60">
        <v>1957</v>
      </c>
      <c r="G131" s="77" t="s">
        <v>163</v>
      </c>
      <c r="H131" s="55" t="str">
        <f>IF($E131="m",IF($F$1-$F131&gt;19,IF($F$1-$F131&lt;40,"A",IF($F$1-$F131&gt;49,IF($F$1-$F131&gt;59,IF($F$1-$F131&gt;69,"E","D"),"C"),"B")),"JM"),IF($F$1-$F131&gt;19,IF($F$1-$F131&lt;40,"F",IF($F$1-$F131&lt;50,"G","H")),"JŽ"))</f>
        <v>H</v>
      </c>
      <c r="I131" s="55">
        <f>COUNTIF(H$6:H131,H131)</f>
        <v>1</v>
      </c>
      <c r="J131" s="56">
        <v>0.03466435185185185</v>
      </c>
    </row>
    <row r="132" spans="1:10" s="85" customFormat="1" ht="12.75">
      <c r="A132" s="78">
        <v>2</v>
      </c>
      <c r="B132" s="78">
        <v>29</v>
      </c>
      <c r="C132" s="79" t="s">
        <v>32</v>
      </c>
      <c r="D132" s="80" t="s">
        <v>111</v>
      </c>
      <c r="E132" s="81" t="s">
        <v>4</v>
      </c>
      <c r="F132" s="82">
        <v>1957</v>
      </c>
      <c r="G132" s="80" t="s">
        <v>145</v>
      </c>
      <c r="H132" s="83" t="str">
        <f>IF($E132="m",IF($F$1-$F132&gt;19,IF($F$1-$F132&lt;40,"A",IF($F$1-$F132&gt;49,IF($F$1-$F132&gt;59,IF($F$1-$F132&gt;69,"E","D"),"C"),"B")),"JM"),IF($F$1-$F132&gt;19,IF($F$1-$F132&lt;40,"F",IF($F$1-$F132&lt;50,"G","H")),"JŽ"))</f>
        <v>H</v>
      </c>
      <c r="I132" s="83">
        <f>COUNTIF(H$6:H132,H132)</f>
        <v>2</v>
      </c>
      <c r="J132" s="84">
        <v>0.03608796296296297</v>
      </c>
    </row>
    <row r="133" spans="1:10" s="99" customFormat="1" ht="13.5" customHeight="1">
      <c r="A133" s="91">
        <v>3</v>
      </c>
      <c r="B133" s="91">
        <v>80</v>
      </c>
      <c r="C133" s="100" t="s">
        <v>54</v>
      </c>
      <c r="D133" s="101" t="s">
        <v>125</v>
      </c>
      <c r="E133" s="94" t="s">
        <v>4</v>
      </c>
      <c r="F133" s="102">
        <v>1958</v>
      </c>
      <c r="G133" s="103" t="s">
        <v>166</v>
      </c>
      <c r="H133" s="97" t="str">
        <f>IF($E133="m",IF($F$1-$F133&gt;19,IF($F$1-$F133&lt;40,"A",IF($F$1-$F133&gt;49,IF($F$1-$F133&gt;59,IF($F$1-$F133&gt;69,"E","D"),"C"),"B")),"JM"),IF($F$1-$F133&gt;19,IF($F$1-$F133&lt;40,"F",IF($F$1-$F133&lt;50,"G","H")),"JŽ"))</f>
        <v>H</v>
      </c>
      <c r="I133" s="97">
        <f>COUNTIF(H$6:H133,H133)</f>
        <v>3</v>
      </c>
      <c r="J133" s="98">
        <v>0.041539351851851855</v>
      </c>
    </row>
    <row r="136" spans="1:11" ht="12.75">
      <c r="A136" s="124" t="s">
        <v>257</v>
      </c>
      <c r="B136" s="124"/>
      <c r="C136" s="124"/>
      <c r="D136" s="124"/>
      <c r="E136" s="124"/>
      <c r="F136" s="124"/>
      <c r="G136" s="124"/>
      <c r="H136" s="124"/>
      <c r="I136" s="75"/>
      <c r="J136" s="75"/>
      <c r="K136" s="76"/>
    </row>
    <row r="137" spans="1:11" ht="12.75">
      <c r="A137" s="124" t="s">
        <v>258</v>
      </c>
      <c r="B137" s="124"/>
      <c r="C137" s="124"/>
      <c r="D137" s="124"/>
      <c r="E137" s="124"/>
      <c r="F137" s="124"/>
      <c r="G137" s="124"/>
      <c r="H137" s="124"/>
      <c r="I137" s="75"/>
      <c r="J137" s="75"/>
      <c r="K137" s="76"/>
    </row>
    <row r="138" spans="1:7" ht="12.75">
      <c r="A138" s="126" t="s">
        <v>264</v>
      </c>
      <c r="B138" s="126"/>
      <c r="C138" s="126"/>
      <c r="D138" s="126"/>
      <c r="E138" s="126"/>
      <c r="F138" s="126"/>
      <c r="G138" s="126"/>
    </row>
  </sheetData>
  <sheetProtection/>
  <mergeCells count="15">
    <mergeCell ref="A138:G138"/>
    <mergeCell ref="A93:D93"/>
    <mergeCell ref="A98:D98"/>
    <mergeCell ref="A101:D101"/>
    <mergeCell ref="A106:D106"/>
    <mergeCell ref="A130:D130"/>
    <mergeCell ref="A136:H136"/>
    <mergeCell ref="A2:J2"/>
    <mergeCell ref="A3:J3"/>
    <mergeCell ref="A9:D9"/>
    <mergeCell ref="A77:D77"/>
    <mergeCell ref="A84:D84"/>
    <mergeCell ref="A137:H137"/>
    <mergeCell ref="A4:J4"/>
    <mergeCell ref="D5:G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Peter Buc</cp:lastModifiedBy>
  <cp:lastPrinted>2017-10-21T12:55:38Z</cp:lastPrinted>
  <dcterms:created xsi:type="dcterms:W3CDTF">2006-08-10T15:02:00Z</dcterms:created>
  <dcterms:modified xsi:type="dcterms:W3CDTF">2017-10-21T14:08:23Z</dcterms:modified>
  <cp:category/>
  <cp:version/>
  <cp:contentType/>
  <cp:contentStatus/>
</cp:coreProperties>
</file>