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5195" windowHeight="8445" activeTab="0"/>
  </bookViews>
  <sheets>
    <sheet name="10 km" sheetId="1" r:id="rId1"/>
    <sheet name="5 km" sheetId="2" r:id="rId2"/>
    <sheet name="Kategórie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<sst xmlns="http://schemas.openxmlformats.org/spreadsheetml/2006/main" count="1936" uniqueCount="461">
  <si>
    <t>Por.číslo</t>
  </si>
  <si>
    <t>Meno</t>
  </si>
  <si>
    <t>Oddiel</t>
  </si>
  <si>
    <t>Čas</t>
  </si>
  <si>
    <t>m</t>
  </si>
  <si>
    <t>ž</t>
  </si>
  <si>
    <t>m/ž</t>
  </si>
  <si>
    <t>Kat.</t>
  </si>
  <si>
    <t>Por. v kat.</t>
  </si>
  <si>
    <t>Rok nar.</t>
  </si>
  <si>
    <t>MBO Strážske</t>
  </si>
  <si>
    <t>Michalovce</t>
  </si>
  <si>
    <t>AC Michalovce</t>
  </si>
  <si>
    <t>Prešov</t>
  </si>
  <si>
    <t>Košice</t>
  </si>
  <si>
    <t>Klub bežcov Stropkov</t>
  </si>
  <si>
    <t>10 km</t>
  </si>
  <si>
    <t>SVK</t>
  </si>
  <si>
    <t>Trebišov</t>
  </si>
  <si>
    <t>Gladiátor Michalovce</t>
  </si>
  <si>
    <t>Harichovce</t>
  </si>
  <si>
    <t>Priezvisko</t>
  </si>
  <si>
    <t>Bezek</t>
  </si>
  <si>
    <t>Camberovitch</t>
  </si>
  <si>
    <t>Čarný</t>
  </si>
  <si>
    <t>Červeňák</t>
  </si>
  <si>
    <t>Demčák</t>
  </si>
  <si>
    <t>Doboš</t>
  </si>
  <si>
    <t>Fazekaš</t>
  </si>
  <si>
    <t>Grošaft</t>
  </si>
  <si>
    <t>Harčár</t>
  </si>
  <si>
    <t>Illéš</t>
  </si>
  <si>
    <t>Jakubkovič</t>
  </si>
  <si>
    <t>Kmec</t>
  </si>
  <si>
    <t>Lörinc</t>
  </si>
  <si>
    <t>Macko</t>
  </si>
  <si>
    <t>Magyar</t>
  </si>
  <si>
    <t>Majcher</t>
  </si>
  <si>
    <t>Malyy</t>
  </si>
  <si>
    <t>Menyhert</t>
  </si>
  <si>
    <t>Novák</t>
  </si>
  <si>
    <t>Pačuta</t>
  </si>
  <si>
    <t>Šak</t>
  </si>
  <si>
    <t>Štenda</t>
  </si>
  <si>
    <t>Sýkora</t>
  </si>
  <si>
    <t>Tirpák</t>
  </si>
  <si>
    <t>Vyšňovský</t>
  </si>
  <si>
    <t>Zelenák</t>
  </si>
  <si>
    <t>Hadvab</t>
  </si>
  <si>
    <t>Kamas</t>
  </si>
  <si>
    <t>Legemza</t>
  </si>
  <si>
    <t>Lipovský</t>
  </si>
  <si>
    <t>Polončák</t>
  </si>
  <si>
    <t>Tima</t>
  </si>
  <si>
    <t>Tóth</t>
  </si>
  <si>
    <t>Urban</t>
  </si>
  <si>
    <t>Hirjak</t>
  </si>
  <si>
    <t>Juro</t>
  </si>
  <si>
    <t>Maras</t>
  </si>
  <si>
    <t>Pavlov</t>
  </si>
  <si>
    <t>Pribula</t>
  </si>
  <si>
    <t>Sabo</t>
  </si>
  <si>
    <t>Sluka</t>
  </si>
  <si>
    <t>Bačík</t>
  </si>
  <si>
    <t>Hajduk</t>
  </si>
  <si>
    <t>Kassay</t>
  </si>
  <si>
    <t>Papp</t>
  </si>
  <si>
    <t>Parilak</t>
  </si>
  <si>
    <t>Pribičko</t>
  </si>
  <si>
    <t>Rada</t>
  </si>
  <si>
    <t>Barlová</t>
  </si>
  <si>
    <t>Kolibárová</t>
  </si>
  <si>
    <t>Pavlovčáková</t>
  </si>
  <si>
    <t>Ihnatová</t>
  </si>
  <si>
    <t>Marek</t>
  </si>
  <si>
    <t>Dominik</t>
  </si>
  <si>
    <t>Jozef</t>
  </si>
  <si>
    <t>Ján</t>
  </si>
  <si>
    <t>René</t>
  </si>
  <si>
    <t>Marián</t>
  </si>
  <si>
    <t>Michal</t>
  </si>
  <si>
    <t>Pavol</t>
  </si>
  <si>
    <t>Martin</t>
  </si>
  <si>
    <t>Oto</t>
  </si>
  <si>
    <t>Slavomír</t>
  </si>
  <si>
    <t>Viktor</t>
  </si>
  <si>
    <t>Július</t>
  </si>
  <si>
    <t>Štefan</t>
  </si>
  <si>
    <t>Milan</t>
  </si>
  <si>
    <t>Gabriel</t>
  </si>
  <si>
    <t>Karol</t>
  </si>
  <si>
    <t>Anatoliy</t>
  </si>
  <si>
    <t>Tomáš</t>
  </si>
  <si>
    <t>Peter</t>
  </si>
  <si>
    <t>Lukáš</t>
  </si>
  <si>
    <t>Juraj</t>
  </si>
  <si>
    <t>Radoslav</t>
  </si>
  <si>
    <t>Norbert</t>
  </si>
  <si>
    <t>Róbert</t>
  </si>
  <si>
    <t>Miroslav</t>
  </si>
  <si>
    <t>Matúš</t>
  </si>
  <si>
    <t>Patrik</t>
  </si>
  <si>
    <t>Kamil</t>
  </si>
  <si>
    <t>Anton</t>
  </si>
  <si>
    <t>Marcel</t>
  </si>
  <si>
    <t>Vladislav</t>
  </si>
  <si>
    <t>Ľubomír</t>
  </si>
  <si>
    <t>Andrej</t>
  </si>
  <si>
    <t>Mikuláš</t>
  </si>
  <si>
    <t>Vladimír</t>
  </si>
  <si>
    <t>František</t>
  </si>
  <si>
    <t>Vratislav</t>
  </si>
  <si>
    <t>Ladislav</t>
  </si>
  <si>
    <t>Jaroslav</t>
  </si>
  <si>
    <t>Igor</t>
  </si>
  <si>
    <t>Vojtech</t>
  </si>
  <si>
    <t>Zoltán</t>
  </si>
  <si>
    <t>Gerard</t>
  </si>
  <si>
    <t>Michaela</t>
  </si>
  <si>
    <t>Júlia</t>
  </si>
  <si>
    <t>Martina</t>
  </si>
  <si>
    <t>Miroslava</t>
  </si>
  <si>
    <t>Veronika</t>
  </si>
  <si>
    <t>Andrea</t>
  </si>
  <si>
    <t>Monika</t>
  </si>
  <si>
    <t>Danka</t>
  </si>
  <si>
    <t>Marcela</t>
  </si>
  <si>
    <t>Zemplínska Široká</t>
  </si>
  <si>
    <t>Humenne</t>
  </si>
  <si>
    <t>AK TJ Slávia PU Prešov</t>
  </si>
  <si>
    <t>Vranov nad Toplou</t>
  </si>
  <si>
    <t>Vranov nad Topľou</t>
  </si>
  <si>
    <t>MARAS team</t>
  </si>
  <si>
    <t>MBK Veľké Kapušany</t>
  </si>
  <si>
    <t>OŠK Vinné</t>
  </si>
  <si>
    <t>VVS Michalovce</t>
  </si>
  <si>
    <t>Sačurov</t>
  </si>
  <si>
    <t>O5 BK Furča Košice</t>
  </si>
  <si>
    <t>BK Geča</t>
  </si>
  <si>
    <t>ŽSR Košice</t>
  </si>
  <si>
    <t>ŠK pre Radosť</t>
  </si>
  <si>
    <t>Svidník</t>
  </si>
  <si>
    <t>Active life Košice</t>
  </si>
  <si>
    <t>5 km</t>
  </si>
  <si>
    <t>Malyy team</t>
  </si>
  <si>
    <t>Parchovany</t>
  </si>
  <si>
    <t>Nemec</t>
  </si>
  <si>
    <t>Pinková</t>
  </si>
  <si>
    <t>Šándor</t>
  </si>
  <si>
    <t>Uličný</t>
  </si>
  <si>
    <t>Vrbiaková</t>
  </si>
  <si>
    <t>Janka</t>
  </si>
  <si>
    <t>Eva</t>
  </si>
  <si>
    <t>Timur</t>
  </si>
  <si>
    <t>Jana</t>
  </si>
  <si>
    <t>Maroš</t>
  </si>
  <si>
    <t>Adam</t>
  </si>
  <si>
    <t>Jožko</t>
  </si>
  <si>
    <t>Edita</t>
  </si>
  <si>
    <t>UKR</t>
  </si>
  <si>
    <t>dátum</t>
  </si>
  <si>
    <t>Por.v kat.</t>
  </si>
  <si>
    <t>štát</t>
  </si>
  <si>
    <t>BK Spartak Medzev</t>
  </si>
  <si>
    <t>Jakub</t>
  </si>
  <si>
    <t>Adrián</t>
  </si>
  <si>
    <t>Rastislav</t>
  </si>
  <si>
    <t>Radovan</t>
  </si>
  <si>
    <t>Šebejová</t>
  </si>
  <si>
    <t>Marka</t>
  </si>
  <si>
    <t>Fedor</t>
  </si>
  <si>
    <t>Ondrej</t>
  </si>
  <si>
    <t>MTC Vyšná Šebastová</t>
  </si>
  <si>
    <t>Doležal</t>
  </si>
  <si>
    <t>Platko</t>
  </si>
  <si>
    <t>Matej</t>
  </si>
  <si>
    <t>Slávka</t>
  </si>
  <si>
    <t>Bartko</t>
  </si>
  <si>
    <t>Bajerov</t>
  </si>
  <si>
    <t>Bača</t>
  </si>
  <si>
    <t>Marta</t>
  </si>
  <si>
    <t>Dugasová</t>
  </si>
  <si>
    <t>Parilák</t>
  </si>
  <si>
    <t>Ľudovít</t>
  </si>
  <si>
    <t>Viera</t>
  </si>
  <si>
    <t>Vranov</t>
  </si>
  <si>
    <t>Simona</t>
  </si>
  <si>
    <t>Bak</t>
  </si>
  <si>
    <t>Roman</t>
  </si>
  <si>
    <t>Kozubaľ</t>
  </si>
  <si>
    <t>Hanušovce nad Topľou</t>
  </si>
  <si>
    <t>Exenberger</t>
  </si>
  <si>
    <t>Ernest</t>
  </si>
  <si>
    <t>SOŠT Michalovce</t>
  </si>
  <si>
    <t>Štefanišin</t>
  </si>
  <si>
    <t>Breznica</t>
  </si>
  <si>
    <t>Ivanko</t>
  </si>
  <si>
    <t>Hermanovce nad Topľou</t>
  </si>
  <si>
    <t>Samuel</t>
  </si>
  <si>
    <t>Bendík</t>
  </si>
  <si>
    <t>Sciranka</t>
  </si>
  <si>
    <t>Stropkov</t>
  </si>
  <si>
    <t>Branislav</t>
  </si>
  <si>
    <t>Anna</t>
  </si>
  <si>
    <t>Sobotová</t>
  </si>
  <si>
    <t>Humenné</t>
  </si>
  <si>
    <t>Vasilišin</t>
  </si>
  <si>
    <t>Moravany</t>
  </si>
  <si>
    <t>Pavúk</t>
  </si>
  <si>
    <t>Vašková</t>
  </si>
  <si>
    <t>Sečovce</t>
  </si>
  <si>
    <t>Grec</t>
  </si>
  <si>
    <t>Čaklov</t>
  </si>
  <si>
    <t>Madejová</t>
  </si>
  <si>
    <t>Betka</t>
  </si>
  <si>
    <t>A</t>
  </si>
  <si>
    <t>F</t>
  </si>
  <si>
    <t>Štart. čís.</t>
  </si>
  <si>
    <t>D</t>
  </si>
  <si>
    <t>Niko</t>
  </si>
  <si>
    <t>Hlavný rozhodca: Peter Buc, peterbuc59@gmail.com, 0905299189</t>
  </si>
  <si>
    <t>Výsledky spracovala: Anna Bucová</t>
  </si>
  <si>
    <t xml:space="preserve">       Výsledková listina "Domašská desiatka" zo dňa 5. júla 2017</t>
  </si>
  <si>
    <t>5. ročník</t>
  </si>
  <si>
    <t>Balogová</t>
  </si>
  <si>
    <t>Barnišin</t>
  </si>
  <si>
    <t>Bažo</t>
  </si>
  <si>
    <t>Bobíková</t>
  </si>
  <si>
    <t>Boros</t>
  </si>
  <si>
    <t>Bumbera</t>
  </si>
  <si>
    <t>Čarnoký</t>
  </si>
  <si>
    <t>Čergeť</t>
  </si>
  <si>
    <t>Demočko</t>
  </si>
  <si>
    <t>Duleba</t>
  </si>
  <si>
    <t>Dulebová</t>
  </si>
  <si>
    <t>Dutková</t>
  </si>
  <si>
    <t>Dziewiński</t>
  </si>
  <si>
    <t>Dzurilla</t>
  </si>
  <si>
    <t>Dzurovcin</t>
  </si>
  <si>
    <t>Dzurovcinova</t>
  </si>
  <si>
    <t>Fenčik</t>
  </si>
  <si>
    <t>Gabri</t>
  </si>
  <si>
    <t>Gonos</t>
  </si>
  <si>
    <t>Harvan</t>
  </si>
  <si>
    <t>Honsch</t>
  </si>
  <si>
    <t>Hredzák</t>
  </si>
  <si>
    <t>Hreščák</t>
  </si>
  <si>
    <t>Hric</t>
  </si>
  <si>
    <t>Hryszko</t>
  </si>
  <si>
    <t>Hudák</t>
  </si>
  <si>
    <t>Chrapek</t>
  </si>
  <si>
    <t>Jonek</t>
  </si>
  <si>
    <t>Kachman</t>
  </si>
  <si>
    <t>Karoli</t>
  </si>
  <si>
    <t>Kizek</t>
  </si>
  <si>
    <t>Kleinová</t>
  </si>
  <si>
    <t>Klemová</t>
  </si>
  <si>
    <t>Kovaľ</t>
  </si>
  <si>
    <t>Krajňáková</t>
  </si>
  <si>
    <t>Lašutová</t>
  </si>
  <si>
    <t>Mandúch</t>
  </si>
  <si>
    <t>Maruška</t>
  </si>
  <si>
    <t>Maťaš</t>
  </si>
  <si>
    <t>Mattová</t>
  </si>
  <si>
    <t>Medviď</t>
  </si>
  <si>
    <t>Mihalo</t>
  </si>
  <si>
    <t>Mihok</t>
  </si>
  <si>
    <t>Müllerová</t>
  </si>
  <si>
    <t>Pachota</t>
  </si>
  <si>
    <t>Paňko</t>
  </si>
  <si>
    <t>Papinčáková</t>
  </si>
  <si>
    <t>Pavkovček</t>
  </si>
  <si>
    <t>Pitrovská</t>
  </si>
  <si>
    <t>Plávka</t>
  </si>
  <si>
    <t>Poláček</t>
  </si>
  <si>
    <t>Popik</t>
  </si>
  <si>
    <t>Rákocy</t>
  </si>
  <si>
    <t>Reicher</t>
  </si>
  <si>
    <t>Richveis</t>
  </si>
  <si>
    <t>Rovňák</t>
  </si>
  <si>
    <t>Serafin</t>
  </si>
  <si>
    <t>Skrabala</t>
  </si>
  <si>
    <t>Smetana</t>
  </si>
  <si>
    <t>Sopko</t>
  </si>
  <si>
    <t>Sovičová</t>
  </si>
  <si>
    <t>Streňo</t>
  </si>
  <si>
    <t>Suchá</t>
  </si>
  <si>
    <t>Šandor</t>
  </si>
  <si>
    <t>Šestáková</t>
  </si>
  <si>
    <t>Škreňo</t>
  </si>
  <si>
    <t>Švagrovský</t>
  </si>
  <si>
    <t>Tomašová</t>
  </si>
  <si>
    <t>Urbanová</t>
  </si>
  <si>
    <t>Valo</t>
  </si>
  <si>
    <t>Vančišin</t>
  </si>
  <si>
    <t>Višňovský</t>
  </si>
  <si>
    <t>Volochová</t>
  </si>
  <si>
    <t>Zoschg</t>
  </si>
  <si>
    <t>Židziková</t>
  </si>
  <si>
    <t>Barbora</t>
  </si>
  <si>
    <t>Silvia</t>
  </si>
  <si>
    <t>Daniel</t>
  </si>
  <si>
    <t>Katarína</t>
  </si>
  <si>
    <t>Lenka</t>
  </si>
  <si>
    <t>Damian</t>
  </si>
  <si>
    <t>Lóránt</t>
  </si>
  <si>
    <t>Ľuboš</t>
  </si>
  <si>
    <t>Robert</t>
  </si>
  <si>
    <t>Lucia</t>
  </si>
  <si>
    <t>Lea</t>
  </si>
  <si>
    <t>Gabriela</t>
  </si>
  <si>
    <t>Tinka</t>
  </si>
  <si>
    <t>Alexander</t>
  </si>
  <si>
    <t>Renáta</t>
  </si>
  <si>
    <t>Marian</t>
  </si>
  <si>
    <t>Imrich</t>
  </si>
  <si>
    <t>Eduard</t>
  </si>
  <si>
    <t>Regina</t>
  </si>
  <si>
    <t>Emília</t>
  </si>
  <si>
    <t>Ivana</t>
  </si>
  <si>
    <t>Hedviga</t>
  </si>
  <si>
    <t>Beáta</t>
  </si>
  <si>
    <t>Stanislava</t>
  </si>
  <si>
    <t>Tatiana</t>
  </si>
  <si>
    <t>Active Life Košice</t>
  </si>
  <si>
    <t>ŠKP Vranov nad Topľou</t>
  </si>
  <si>
    <t>Biatlon ŠK Prešov</t>
  </si>
  <si>
    <t>Vranov Nad Topľou</t>
  </si>
  <si>
    <t>Sobrance</t>
  </si>
  <si>
    <t>MARAS Team Prešov</t>
  </si>
  <si>
    <t>TG Sokół' Sanok</t>
  </si>
  <si>
    <t>Ľadoborci Vranov</t>
  </si>
  <si>
    <t>Domašska 9 Lubotice Prešov</t>
  </si>
  <si>
    <t>Guľaš klub Snina</t>
  </si>
  <si>
    <t>ŠKB Budimír</t>
  </si>
  <si>
    <t>Roadrunners Prešov</t>
  </si>
  <si>
    <t>Porostov</t>
  </si>
  <si>
    <t xml:space="preserve"> Sanok Poľsko</t>
  </si>
  <si>
    <t>Spartan Patriot Team Slovakia</t>
  </si>
  <si>
    <t>VP Prešov</t>
  </si>
  <si>
    <t>Vranovské vydry</t>
  </si>
  <si>
    <t>TJ Tatran Spišská Nová Ves</t>
  </si>
  <si>
    <t>Sokoľany</t>
  </si>
  <si>
    <t>Ľubotice</t>
  </si>
  <si>
    <t>Road Runners</t>
  </si>
  <si>
    <t>Gulaš klub Snina</t>
  </si>
  <si>
    <t>o5 BK Furča Košice</t>
  </si>
  <si>
    <t>Spoznaj Trebišov behom</t>
  </si>
  <si>
    <t>Nová Baňa</t>
  </si>
  <si>
    <t>Brezina</t>
  </si>
  <si>
    <t>Run for Fun</t>
  </si>
  <si>
    <t>Koromľa</t>
  </si>
  <si>
    <t>Košice/Prešov/Bardejov</t>
  </si>
  <si>
    <t>MBK Veľke Kapušany</t>
  </si>
  <si>
    <t>Spider Porúbka</t>
  </si>
  <si>
    <t>MAXX team-Shadow</t>
  </si>
  <si>
    <t>Lekáreň TILIA</t>
  </si>
  <si>
    <t>PRO JAKO  runnig team</t>
  </si>
  <si>
    <t>MARAS team Prešov /Stropkov</t>
  </si>
  <si>
    <t>PRIMA SH Vranov n.T</t>
  </si>
  <si>
    <t>Active Life Michalovce</t>
  </si>
  <si>
    <t>Smižany</t>
  </si>
  <si>
    <t>Slaňaki Cup Zámutov</t>
  </si>
  <si>
    <t>Exspresso Vranov</t>
  </si>
  <si>
    <t>MŠK Mezilaborce</t>
  </si>
  <si>
    <t>Sečovska Polianka</t>
  </si>
  <si>
    <t>SPIDER Porúbka</t>
  </si>
  <si>
    <t>Vyšná Rybnica</t>
  </si>
  <si>
    <t>Sokoľany 228</t>
  </si>
  <si>
    <t>STEMI SLOVAKIA - Svidník</t>
  </si>
  <si>
    <t>Urban running team Prešov</t>
  </si>
  <si>
    <t>Hlohovec</t>
  </si>
  <si>
    <t>MAXX team - Ďodi</t>
  </si>
  <si>
    <t>OcU Budkovce</t>
  </si>
  <si>
    <t>Domašska 9 Ľubotice</t>
  </si>
  <si>
    <t>MBK  Veľké Kapušany</t>
  </si>
  <si>
    <t>MARAS team/Prešov</t>
  </si>
  <si>
    <t>Michaľany</t>
  </si>
  <si>
    <t>MAXX team-Tetom Ditom</t>
  </si>
  <si>
    <t>Bockova</t>
  </si>
  <si>
    <t>Danková</t>
  </si>
  <si>
    <t>Jacunský</t>
  </si>
  <si>
    <t>Karabáš</t>
  </si>
  <si>
    <t>Kurucová</t>
  </si>
  <si>
    <t>Malaia</t>
  </si>
  <si>
    <t>Petrek</t>
  </si>
  <si>
    <t>Pitrovsky</t>
  </si>
  <si>
    <t>Ruskovský</t>
  </si>
  <si>
    <t>Šuliková</t>
  </si>
  <si>
    <t>Švecová</t>
  </si>
  <si>
    <t>Zápotocká</t>
  </si>
  <si>
    <t>Dominika</t>
  </si>
  <si>
    <t>Alex</t>
  </si>
  <si>
    <t>Nataliia</t>
  </si>
  <si>
    <t>Kristína</t>
  </si>
  <si>
    <t>Mosty u Jablunkova</t>
  </si>
  <si>
    <t>ZŠ Juh Vranov</t>
  </si>
  <si>
    <t>H.O. Mosty u Jablunkova</t>
  </si>
  <si>
    <t>MAXX team - Misha</t>
  </si>
  <si>
    <t>Stupava</t>
  </si>
  <si>
    <t>MŠK Medzilaborce</t>
  </si>
  <si>
    <t>Vranovské Vydry</t>
  </si>
  <si>
    <t>MŠK Judo Vranov nad Topľou</t>
  </si>
  <si>
    <t>Spider Porúbka-Raslavice</t>
  </si>
  <si>
    <t>Alexandra</t>
  </si>
  <si>
    <t>Berko</t>
  </si>
  <si>
    <t>Marko</t>
  </si>
  <si>
    <t>Halčík</t>
  </si>
  <si>
    <t>POL</t>
  </si>
  <si>
    <t>Maximilián</t>
  </si>
  <si>
    <t>Baloga ml.</t>
  </si>
  <si>
    <t>Biatlon Prešov</t>
  </si>
  <si>
    <t xml:space="preserve">Kacvinský </t>
  </si>
  <si>
    <t>Ondo Eštoková</t>
  </si>
  <si>
    <t xml:space="preserve">Džubanská </t>
  </si>
  <si>
    <t>Tušice</t>
  </si>
  <si>
    <t>Mattaj</t>
  </si>
  <si>
    <t>Liptovský Mikulláš</t>
  </si>
  <si>
    <t>Kvak</t>
  </si>
  <si>
    <t>Klub STD Vranov</t>
  </si>
  <si>
    <t xml:space="preserve">Pavlovčák </t>
  </si>
  <si>
    <t>Mandzák</t>
  </si>
  <si>
    <t>Lipovská</t>
  </si>
  <si>
    <t>Radka</t>
  </si>
  <si>
    <t xml:space="preserve">Lipovský </t>
  </si>
  <si>
    <t>Drábová</t>
  </si>
  <si>
    <t>Adriana</t>
  </si>
  <si>
    <t>Andraščík</t>
  </si>
  <si>
    <t>Verba</t>
  </si>
  <si>
    <t>Prada</t>
  </si>
  <si>
    <t>Kamenná Poruba</t>
  </si>
  <si>
    <t>Tomeček</t>
  </si>
  <si>
    <t>Tulčík</t>
  </si>
  <si>
    <t>TJ Obal servis Košice</t>
  </si>
  <si>
    <t>Gymnázium Ľ.Podjavorinskej</t>
  </si>
  <si>
    <t>Podhradík Prešov</t>
  </si>
  <si>
    <t>Molčan</t>
  </si>
  <si>
    <t>TJ Odboj Kurov</t>
  </si>
  <si>
    <t>Kobularčík</t>
  </si>
  <si>
    <t>OŠK Miňovce</t>
  </si>
  <si>
    <t>Čorbová</t>
  </si>
  <si>
    <t>Nikola</t>
  </si>
  <si>
    <t>Liana</t>
  </si>
  <si>
    <t xml:space="preserve">Vranov  </t>
  </si>
  <si>
    <t>Bajerovo</t>
  </si>
  <si>
    <t>9:99:99</t>
  </si>
  <si>
    <t>Celkové poradie</t>
  </si>
  <si>
    <t>Muži do 39 rokov</t>
  </si>
  <si>
    <t>Muži nad 40 rokov</t>
  </si>
  <si>
    <t>Ženy do 39 rokov</t>
  </si>
  <si>
    <t>Ženy nad 40 rokov</t>
  </si>
  <si>
    <t>Muži nad 60 rokov</t>
  </si>
  <si>
    <t>Muži nad 50 rokov</t>
  </si>
  <si>
    <t>NF</t>
  </si>
  <si>
    <t>Dzurovčinová</t>
  </si>
  <si>
    <t>Dzurovčin</t>
  </si>
  <si>
    <t>MBO Strážske-Labaš s.r.o.</t>
  </si>
  <si>
    <t>Vaľo</t>
  </si>
  <si>
    <t>Mihaľo</t>
  </si>
  <si>
    <t>Petrová</t>
  </si>
  <si>
    <t>.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</si>
</sst>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</numFmts>
  <fonts count="6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30"/>
      <name val="Arial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10"/>
      <color indexed="30"/>
      <name val="Arial"/>
      <family val="2"/>
    </font>
    <font>
      <b/>
      <sz val="8"/>
      <color indexed="30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0070C0"/>
      <name val="Arial"/>
      <family val="2"/>
    </font>
    <font>
      <b/>
      <sz val="9"/>
      <color rgb="FFFF0000"/>
      <name val="Arial"/>
      <family val="2"/>
    </font>
    <font>
      <b/>
      <sz val="9"/>
      <color rgb="FF00B05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00B050"/>
      <name val="Arial"/>
      <family val="2"/>
    </font>
    <font>
      <b/>
      <sz val="8"/>
      <color rgb="FF00B050"/>
      <name val="Arial"/>
      <family val="2"/>
    </font>
    <font>
      <b/>
      <sz val="10"/>
      <color rgb="FF0070C0"/>
      <name val="Arial"/>
      <family val="2"/>
    </font>
    <font>
      <b/>
      <sz val="8"/>
      <color rgb="FF0070C0"/>
      <name val="Arial"/>
      <family val="2"/>
    </font>
    <font>
      <b/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56" fillId="33" borderId="10" xfId="0" applyFont="1" applyFill="1" applyBorder="1" applyAlignment="1">
      <alignment horizontal="center"/>
    </xf>
    <xf numFmtId="0" fontId="57" fillId="33" borderId="10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21" fontId="0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1" fontId="4" fillId="33" borderId="0" xfId="0" applyNumberFormat="1" applyFont="1" applyFill="1" applyAlignment="1">
      <alignment horizontal="center"/>
    </xf>
    <xf numFmtId="0" fontId="9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1" fontId="4" fillId="33" borderId="10" xfId="0" applyNumberFormat="1" applyFont="1" applyFill="1" applyBorder="1" applyAlignment="1">
      <alignment horizontal="center"/>
    </xf>
    <xf numFmtId="46" fontId="0" fillId="33" borderId="1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10" xfId="0" applyFont="1" applyFill="1" applyBorder="1" applyAlignment="1">
      <alignment vertical="center"/>
    </xf>
    <xf numFmtId="1" fontId="0" fillId="33" borderId="0" xfId="0" applyNumberFormat="1" applyFont="1" applyFill="1" applyAlignment="1">
      <alignment horizontal="center"/>
    </xf>
    <xf numFmtId="0" fontId="1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5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33" borderId="10" xfId="0" applyFont="1" applyFill="1" applyBorder="1" applyAlignment="1">
      <alignment horizontal="left"/>
    </xf>
    <xf numFmtId="21" fontId="59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/>
    </xf>
    <xf numFmtId="1" fontId="7" fillId="33" borderId="10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/>
    </xf>
    <xf numFmtId="21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8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59" fillId="33" borderId="0" xfId="0" applyFont="1" applyFill="1" applyAlignment="1">
      <alignment/>
    </xf>
    <xf numFmtId="0" fontId="60" fillId="33" borderId="10" xfId="0" applyFont="1" applyFill="1" applyBorder="1" applyAlignment="1">
      <alignment horizontal="center"/>
    </xf>
    <xf numFmtId="0" fontId="60" fillId="33" borderId="10" xfId="0" applyFont="1" applyFill="1" applyBorder="1" applyAlignment="1">
      <alignment horizontal="left"/>
    </xf>
    <xf numFmtId="0" fontId="61" fillId="33" borderId="10" xfId="0" applyFont="1" applyFill="1" applyBorder="1" applyAlignment="1">
      <alignment/>
    </xf>
    <xf numFmtId="0" fontId="61" fillId="33" borderId="10" xfId="0" applyFont="1" applyFill="1" applyBorder="1" applyAlignment="1">
      <alignment horizontal="center"/>
    </xf>
    <xf numFmtId="1" fontId="57" fillId="33" borderId="10" xfId="0" applyNumberFormat="1" applyFont="1" applyFill="1" applyBorder="1" applyAlignment="1">
      <alignment horizontal="center"/>
    </xf>
    <xf numFmtId="21" fontId="60" fillId="33" borderId="10" xfId="0" applyNumberFormat="1" applyFont="1" applyFill="1" applyBorder="1" applyAlignment="1">
      <alignment horizontal="center"/>
    </xf>
    <xf numFmtId="0" fontId="60" fillId="33" borderId="0" xfId="0" applyFont="1" applyFill="1" applyAlignment="1">
      <alignment/>
    </xf>
    <xf numFmtId="0" fontId="60" fillId="33" borderId="10" xfId="0" applyFont="1" applyFill="1" applyBorder="1" applyAlignment="1">
      <alignment/>
    </xf>
    <xf numFmtId="1" fontId="7" fillId="33" borderId="0" xfId="0" applyNumberFormat="1" applyFont="1" applyFill="1" applyAlignment="1">
      <alignment horizontal="center"/>
    </xf>
    <xf numFmtId="46" fontId="5" fillId="33" borderId="10" xfId="0" applyNumberFormat="1" applyFont="1" applyFill="1" applyBorder="1" applyAlignment="1">
      <alignment horizontal="center"/>
    </xf>
    <xf numFmtId="0" fontId="62" fillId="33" borderId="10" xfId="0" applyFont="1" applyFill="1" applyBorder="1" applyAlignment="1">
      <alignment horizontal="center"/>
    </xf>
    <xf numFmtId="0" fontId="62" fillId="33" borderId="10" xfId="0" applyFont="1" applyFill="1" applyBorder="1" applyAlignment="1">
      <alignment/>
    </xf>
    <xf numFmtId="0" fontId="63" fillId="33" borderId="10" xfId="0" applyFont="1" applyFill="1" applyBorder="1" applyAlignment="1">
      <alignment/>
    </xf>
    <xf numFmtId="0" fontId="63" fillId="33" borderId="10" xfId="0" applyFont="1" applyFill="1" applyBorder="1" applyAlignment="1">
      <alignment horizontal="center"/>
    </xf>
    <xf numFmtId="21" fontId="62" fillId="33" borderId="10" xfId="0" applyNumberFormat="1" applyFont="1" applyFill="1" applyBorder="1" applyAlignment="1">
      <alignment horizontal="center"/>
    </xf>
    <xf numFmtId="0" fontId="62" fillId="33" borderId="0" xfId="0" applyFont="1" applyFill="1" applyAlignment="1">
      <alignment/>
    </xf>
    <xf numFmtId="0" fontId="64" fillId="33" borderId="10" xfId="0" applyFont="1" applyFill="1" applyBorder="1" applyAlignment="1">
      <alignment horizontal="center"/>
    </xf>
    <xf numFmtId="0" fontId="64" fillId="33" borderId="10" xfId="0" applyFont="1" applyFill="1" applyBorder="1" applyAlignment="1">
      <alignment/>
    </xf>
    <xf numFmtId="0" fontId="65" fillId="33" borderId="10" xfId="0" applyFont="1" applyFill="1" applyBorder="1" applyAlignment="1">
      <alignment/>
    </xf>
    <xf numFmtId="0" fontId="65" fillId="33" borderId="10" xfId="0" applyFont="1" applyFill="1" applyBorder="1" applyAlignment="1">
      <alignment horizontal="center"/>
    </xf>
    <xf numFmtId="21" fontId="64" fillId="33" borderId="10" xfId="0" applyNumberFormat="1" applyFont="1" applyFill="1" applyBorder="1" applyAlignment="1">
      <alignment horizontal="center"/>
    </xf>
    <xf numFmtId="0" fontId="6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8" fillId="33" borderId="1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/>
    </xf>
    <xf numFmtId="0" fontId="62" fillId="33" borderId="0" xfId="0" applyFont="1" applyFill="1" applyAlignment="1">
      <alignment/>
    </xf>
    <xf numFmtId="0" fontId="62" fillId="33" borderId="10" xfId="0" applyFont="1" applyFill="1" applyBorder="1" applyAlignment="1">
      <alignment horizontal="left"/>
    </xf>
    <xf numFmtId="0" fontId="57" fillId="33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/>
    </xf>
    <xf numFmtId="0" fontId="60" fillId="33" borderId="0" xfId="0" applyFont="1" applyFill="1" applyAlignment="1">
      <alignment/>
    </xf>
    <xf numFmtId="0" fontId="56" fillId="33" borderId="10" xfId="0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/>
    </xf>
    <xf numFmtId="0" fontId="64" fillId="33" borderId="0" xfId="0" applyFont="1" applyFill="1" applyAlignment="1">
      <alignment/>
    </xf>
    <xf numFmtId="0" fontId="62" fillId="33" borderId="11" xfId="0" applyFont="1" applyFill="1" applyBorder="1" applyAlignment="1">
      <alignment horizontal="center"/>
    </xf>
    <xf numFmtId="0" fontId="58" fillId="33" borderId="11" xfId="0" applyFont="1" applyFill="1" applyBorder="1" applyAlignment="1">
      <alignment horizontal="center" vertical="center"/>
    </xf>
    <xf numFmtId="0" fontId="62" fillId="33" borderId="11" xfId="0" applyFont="1" applyFill="1" applyBorder="1" applyAlignment="1">
      <alignment/>
    </xf>
    <xf numFmtId="0" fontId="63" fillId="33" borderId="11" xfId="0" applyFont="1" applyFill="1" applyBorder="1" applyAlignment="1">
      <alignment/>
    </xf>
    <xf numFmtId="0" fontId="63" fillId="33" borderId="11" xfId="0" applyFont="1" applyFill="1" applyBorder="1" applyAlignment="1">
      <alignment horizontal="center"/>
    </xf>
    <xf numFmtId="0" fontId="58" fillId="33" borderId="11" xfId="0" applyFont="1" applyFill="1" applyBorder="1" applyAlignment="1">
      <alignment horizontal="center"/>
    </xf>
    <xf numFmtId="21" fontId="62" fillId="33" borderId="11" xfId="0" applyNumberFormat="1" applyFont="1" applyFill="1" applyBorder="1" applyAlignment="1">
      <alignment horizontal="center"/>
    </xf>
    <xf numFmtId="0" fontId="64" fillId="33" borderId="12" xfId="0" applyFont="1" applyFill="1" applyBorder="1" applyAlignment="1">
      <alignment horizontal="center"/>
    </xf>
    <xf numFmtId="0" fontId="56" fillId="33" borderId="12" xfId="0" applyFont="1" applyFill="1" applyBorder="1" applyAlignment="1">
      <alignment horizontal="center" vertical="center"/>
    </xf>
    <xf numFmtId="0" fontId="64" fillId="33" borderId="12" xfId="0" applyFont="1" applyFill="1" applyBorder="1" applyAlignment="1">
      <alignment/>
    </xf>
    <xf numFmtId="0" fontId="65" fillId="33" borderId="12" xfId="0" applyFont="1" applyFill="1" applyBorder="1" applyAlignment="1">
      <alignment/>
    </xf>
    <xf numFmtId="0" fontId="65" fillId="33" borderId="12" xfId="0" applyFont="1" applyFill="1" applyBorder="1" applyAlignment="1">
      <alignment horizontal="center"/>
    </xf>
    <xf numFmtId="0" fontId="56" fillId="33" borderId="12" xfId="0" applyFont="1" applyFill="1" applyBorder="1" applyAlignment="1">
      <alignment horizontal="center"/>
    </xf>
    <xf numFmtId="21" fontId="64" fillId="33" borderId="12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wrapText="1"/>
    </xf>
    <xf numFmtId="1" fontId="5" fillId="33" borderId="10" xfId="0" applyNumberFormat="1" applyFont="1" applyFill="1" applyBorder="1" applyAlignment="1">
      <alignment horizontal="center" wrapText="1"/>
    </xf>
    <xf numFmtId="0" fontId="8" fillId="33" borderId="0" xfId="0" applyFont="1" applyFill="1" applyAlignment="1">
      <alignment horizontal="center"/>
    </xf>
    <xf numFmtId="0" fontId="10" fillId="33" borderId="0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9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66" fillId="33" borderId="0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8515625" style="18" customWidth="1"/>
    <col min="2" max="2" width="6.00390625" style="2" customWidth="1"/>
    <col min="3" max="3" width="11.8515625" style="44" customWidth="1"/>
    <col min="4" max="4" width="8.7109375" style="26" customWidth="1"/>
    <col min="5" max="5" width="5.57421875" style="18" customWidth="1"/>
    <col min="6" max="6" width="4.00390625" style="18" customWidth="1"/>
    <col min="7" max="7" width="5.7109375" style="19" customWidth="1"/>
    <col min="8" max="8" width="22.28125" style="26" customWidth="1"/>
    <col min="9" max="9" width="3.7109375" style="2" customWidth="1"/>
    <col min="10" max="10" width="5.00390625" style="2" customWidth="1"/>
    <col min="11" max="11" width="10.140625" style="18" customWidth="1"/>
    <col min="12" max="16384" width="9.140625" style="31" customWidth="1"/>
  </cols>
  <sheetData>
    <row r="1" spans="6:7" ht="3" customHeight="1">
      <c r="F1" s="18" t="s">
        <v>160</v>
      </c>
      <c r="G1" s="19">
        <v>2017</v>
      </c>
    </row>
    <row r="3" spans="1:11" s="68" customFormat="1" ht="19.5" customHeight="1">
      <c r="A3" s="122" t="s">
        <v>222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4" spans="1:11" s="40" customFormat="1" ht="15.75" customHeight="1">
      <c r="A4" s="50"/>
      <c r="B4" s="41"/>
      <c r="C4" s="52"/>
      <c r="D4" s="53"/>
      <c r="E4" s="53"/>
      <c r="F4" s="41"/>
      <c r="G4" s="41" t="s">
        <v>223</v>
      </c>
      <c r="H4" s="53"/>
      <c r="I4" s="41"/>
      <c r="J4" s="41"/>
      <c r="K4" s="50"/>
    </row>
    <row r="5" spans="1:11" s="40" customFormat="1" ht="15.75" customHeight="1">
      <c r="A5" s="123" t="s">
        <v>16</v>
      </c>
      <c r="B5" s="123"/>
      <c r="C5" s="55"/>
      <c r="D5" s="56"/>
      <c r="E5" s="57"/>
      <c r="F5" s="39"/>
      <c r="G5" s="129" t="s">
        <v>460</v>
      </c>
      <c r="H5" s="43"/>
      <c r="I5" s="39"/>
      <c r="J5" s="39"/>
      <c r="K5" s="58"/>
    </row>
    <row r="6" spans="1:11" s="40" customFormat="1" ht="32.25" customHeight="1">
      <c r="A6" s="37" t="s">
        <v>0</v>
      </c>
      <c r="B6" s="42" t="s">
        <v>217</v>
      </c>
      <c r="C6" s="59" t="s">
        <v>21</v>
      </c>
      <c r="D6" s="69" t="s">
        <v>1</v>
      </c>
      <c r="E6" s="38" t="s">
        <v>162</v>
      </c>
      <c r="F6" s="38" t="s">
        <v>6</v>
      </c>
      <c r="G6" s="61" t="s">
        <v>9</v>
      </c>
      <c r="H6" s="69" t="s">
        <v>2</v>
      </c>
      <c r="I6" s="6" t="s">
        <v>7</v>
      </c>
      <c r="J6" s="42" t="s">
        <v>8</v>
      </c>
      <c r="K6" s="38" t="s">
        <v>3</v>
      </c>
    </row>
    <row r="7" spans="1:11" s="78" customFormat="1" ht="15" customHeight="1">
      <c r="A7" s="72">
        <v>1</v>
      </c>
      <c r="B7" s="4">
        <v>78</v>
      </c>
      <c r="C7" s="73" t="s">
        <v>431</v>
      </c>
      <c r="D7" s="74" t="s">
        <v>167</v>
      </c>
      <c r="E7" s="75" t="s">
        <v>17</v>
      </c>
      <c r="F7" s="4" t="s">
        <v>4</v>
      </c>
      <c r="G7" s="76">
        <v>1994</v>
      </c>
      <c r="H7" s="74" t="s">
        <v>433</v>
      </c>
      <c r="I7" s="4" t="str">
        <f>IF($F7="m",IF($G$1-$G7&gt;19,IF($G$1-$G7&lt;40,"A",IF($G$1-$G7&gt;49,IF($G$1-$G7&gt;59,IF($G$1-$G7&gt;69,"E","D"),"C"),"B")),"JM"),IF($G$1-$G7&gt;19,IF($G$1-$G7&lt;40,"F",IF($G$1-$G7&lt;50,"G","H")),"JŽ"))</f>
        <v>A</v>
      </c>
      <c r="J7" s="4">
        <f>COUNTIF(I$7:I7,I7)</f>
        <v>1</v>
      </c>
      <c r="K7" s="77">
        <v>0.024189814814814817</v>
      </c>
    </row>
    <row r="8" spans="1:11" s="93" customFormat="1" ht="15" customHeight="1">
      <c r="A8" s="88">
        <v>2</v>
      </c>
      <c r="B8" s="3">
        <v>183</v>
      </c>
      <c r="C8" s="89" t="s">
        <v>236</v>
      </c>
      <c r="D8" s="90" t="s">
        <v>304</v>
      </c>
      <c r="E8" s="91" t="s">
        <v>408</v>
      </c>
      <c r="F8" s="3" t="s">
        <v>4</v>
      </c>
      <c r="G8" s="3">
        <v>1981</v>
      </c>
      <c r="H8" s="90" t="s">
        <v>330</v>
      </c>
      <c r="I8" s="3" t="str">
        <f aca="true" t="shared" si="0" ref="I8:I71">IF($F8="m",IF($G$1-$G8&gt;19,IF($G$1-$G8&lt;40,"A",IF($G$1-$G8&gt;49,IF($G$1-$G8&gt;59,IF($G$1-$G8&gt;69,"E","D"),"C"),"B")),"JM"),IF($G$1-$G8&gt;19,IF($G$1-$G8&lt;40,"F",IF($G$1-$G8&lt;50,"G","H")),"JŽ"))</f>
        <v>A</v>
      </c>
      <c r="J8" s="3">
        <f>COUNTIF(I$7:I8,I8)</f>
        <v>2</v>
      </c>
      <c r="K8" s="92">
        <v>0.02442129629629629</v>
      </c>
    </row>
    <row r="9" spans="1:11" s="78" customFormat="1" ht="15" customHeight="1">
      <c r="A9" s="72">
        <v>3</v>
      </c>
      <c r="B9" s="4">
        <v>217</v>
      </c>
      <c r="C9" s="79" t="s">
        <v>38</v>
      </c>
      <c r="D9" s="74" t="s">
        <v>91</v>
      </c>
      <c r="E9" s="75" t="s">
        <v>159</v>
      </c>
      <c r="F9" s="4" t="s">
        <v>4</v>
      </c>
      <c r="G9" s="4">
        <v>1974</v>
      </c>
      <c r="H9" s="74" t="s">
        <v>144</v>
      </c>
      <c r="I9" s="4" t="str">
        <f t="shared" si="0"/>
        <v>B</v>
      </c>
      <c r="J9" s="4">
        <f>COUNTIF(I$7:I9,I9)</f>
        <v>1</v>
      </c>
      <c r="K9" s="77">
        <v>0.02466435185185185</v>
      </c>
    </row>
    <row r="10" spans="1:11" s="93" customFormat="1" ht="15" customHeight="1">
      <c r="A10" s="88">
        <v>4</v>
      </c>
      <c r="B10" s="3">
        <v>223</v>
      </c>
      <c r="C10" s="89" t="s">
        <v>49</v>
      </c>
      <c r="D10" s="90" t="s">
        <v>92</v>
      </c>
      <c r="E10" s="91" t="s">
        <v>17</v>
      </c>
      <c r="F10" s="3" t="s">
        <v>4</v>
      </c>
      <c r="G10" s="3">
        <v>1976</v>
      </c>
      <c r="H10" s="90" t="s">
        <v>341</v>
      </c>
      <c r="I10" s="3" t="str">
        <f t="shared" si="0"/>
        <v>B</v>
      </c>
      <c r="J10" s="3">
        <f>COUNTIF(I$7:I10,I10)</f>
        <v>2</v>
      </c>
      <c r="K10" s="92">
        <v>0.025185185185185185</v>
      </c>
    </row>
    <row r="11" spans="1:11" s="87" customFormat="1" ht="15" customHeight="1">
      <c r="A11" s="82">
        <v>5</v>
      </c>
      <c r="B11" s="5">
        <v>132</v>
      </c>
      <c r="C11" s="83" t="s">
        <v>46</v>
      </c>
      <c r="D11" s="84" t="s">
        <v>101</v>
      </c>
      <c r="E11" s="85" t="s">
        <v>17</v>
      </c>
      <c r="F11" s="5" t="s">
        <v>4</v>
      </c>
      <c r="G11" s="5">
        <v>1991</v>
      </c>
      <c r="H11" s="84" t="s">
        <v>456</v>
      </c>
      <c r="I11" s="5" t="str">
        <f t="shared" si="0"/>
        <v>A</v>
      </c>
      <c r="J11" s="5">
        <f>COUNTIF(I$7:I11,I11)</f>
        <v>3</v>
      </c>
      <c r="K11" s="86">
        <v>0.025416666666666667</v>
      </c>
    </row>
    <row r="12" spans="1:11" ht="15" customHeight="1">
      <c r="A12" s="7">
        <v>6</v>
      </c>
      <c r="B12" s="1">
        <v>100</v>
      </c>
      <c r="C12" s="34" t="s">
        <v>283</v>
      </c>
      <c r="D12" s="70" t="s">
        <v>75</v>
      </c>
      <c r="E12" s="8" t="s">
        <v>17</v>
      </c>
      <c r="F12" s="1" t="s">
        <v>4</v>
      </c>
      <c r="G12" s="1">
        <v>1992</v>
      </c>
      <c r="H12" s="70" t="s">
        <v>365</v>
      </c>
      <c r="I12" s="1" t="str">
        <f t="shared" si="0"/>
        <v>A</v>
      </c>
      <c r="J12" s="1">
        <f>COUNTIF(I$7:I12,I12)</f>
        <v>4</v>
      </c>
      <c r="K12" s="9">
        <v>0.02546296296296296</v>
      </c>
    </row>
    <row r="13" spans="1:11" ht="15" customHeight="1">
      <c r="A13" s="7">
        <v>7</v>
      </c>
      <c r="B13" s="1">
        <v>184</v>
      </c>
      <c r="C13" s="34" t="s">
        <v>274</v>
      </c>
      <c r="D13" s="70" t="s">
        <v>96</v>
      </c>
      <c r="E13" s="8" t="s">
        <v>17</v>
      </c>
      <c r="F13" s="1" t="s">
        <v>4</v>
      </c>
      <c r="G13" s="1">
        <v>1987</v>
      </c>
      <c r="H13" s="70" t="s">
        <v>357</v>
      </c>
      <c r="I13" s="1" t="str">
        <f t="shared" si="0"/>
        <v>A</v>
      </c>
      <c r="J13" s="1">
        <f>COUNTIF(I$7:I13,I13)</f>
        <v>5</v>
      </c>
      <c r="K13" s="9">
        <v>0.025543981481481483</v>
      </c>
    </row>
    <row r="14" spans="1:11" ht="15" customHeight="1">
      <c r="A14" s="7">
        <v>8</v>
      </c>
      <c r="B14" s="1">
        <v>95</v>
      </c>
      <c r="C14" s="34" t="s">
        <v>199</v>
      </c>
      <c r="D14" s="70" t="s">
        <v>82</v>
      </c>
      <c r="E14" s="8" t="s">
        <v>17</v>
      </c>
      <c r="F14" s="1" t="s">
        <v>4</v>
      </c>
      <c r="G14" s="1">
        <v>1998</v>
      </c>
      <c r="H14" s="70" t="s">
        <v>197</v>
      </c>
      <c r="I14" s="1" t="s">
        <v>215</v>
      </c>
      <c r="J14" s="1">
        <f>COUNTIF(I$7:I14,I14)</f>
        <v>6</v>
      </c>
      <c r="K14" s="9">
        <v>0.025833333333333333</v>
      </c>
    </row>
    <row r="15" spans="1:11" ht="15" customHeight="1">
      <c r="A15" s="7">
        <v>9</v>
      </c>
      <c r="B15" s="1">
        <v>185</v>
      </c>
      <c r="C15" s="34" t="s">
        <v>32</v>
      </c>
      <c r="D15" s="70" t="s">
        <v>75</v>
      </c>
      <c r="E15" s="8" t="s">
        <v>17</v>
      </c>
      <c r="F15" s="1" t="s">
        <v>4</v>
      </c>
      <c r="G15" s="1">
        <v>1993</v>
      </c>
      <c r="H15" s="70" t="s">
        <v>129</v>
      </c>
      <c r="I15" s="1" t="str">
        <f t="shared" si="0"/>
        <v>A</v>
      </c>
      <c r="J15" s="1">
        <f>COUNTIF(I$7:I15,I15)</f>
        <v>7</v>
      </c>
      <c r="K15" s="9">
        <v>0.026539351851851852</v>
      </c>
    </row>
    <row r="16" spans="1:11" s="78" customFormat="1" ht="15" customHeight="1">
      <c r="A16" s="72">
        <v>10</v>
      </c>
      <c r="B16" s="4">
        <v>79</v>
      </c>
      <c r="C16" s="73" t="s">
        <v>431</v>
      </c>
      <c r="D16" s="74" t="s">
        <v>113</v>
      </c>
      <c r="E16" s="75" t="s">
        <v>17</v>
      </c>
      <c r="F16" s="4" t="s">
        <v>4</v>
      </c>
      <c r="G16" s="4">
        <v>1965</v>
      </c>
      <c r="H16" s="74" t="s">
        <v>432</v>
      </c>
      <c r="I16" s="4" t="str">
        <f t="shared" si="0"/>
        <v>C</v>
      </c>
      <c r="J16" s="4">
        <f>COUNTIF(I$7:I16,I16)</f>
        <v>1</v>
      </c>
      <c r="K16" s="77">
        <v>0.026736111111111113</v>
      </c>
    </row>
    <row r="17" spans="1:11" s="78" customFormat="1" ht="15" customHeight="1">
      <c r="A17" s="72">
        <v>11</v>
      </c>
      <c r="B17" s="4">
        <v>71</v>
      </c>
      <c r="C17" s="73" t="s">
        <v>440</v>
      </c>
      <c r="D17" s="74" t="s">
        <v>441</v>
      </c>
      <c r="E17" s="75" t="s">
        <v>17</v>
      </c>
      <c r="F17" s="4" t="s">
        <v>5</v>
      </c>
      <c r="G17" s="76">
        <v>1990</v>
      </c>
      <c r="H17" s="74" t="s">
        <v>201</v>
      </c>
      <c r="I17" s="4" t="str">
        <f t="shared" si="0"/>
        <v>F</v>
      </c>
      <c r="J17" s="4">
        <f>COUNTIF(I$7:I17,I17)</f>
        <v>1</v>
      </c>
      <c r="K17" s="77">
        <v>0.02711805555555555</v>
      </c>
    </row>
    <row r="18" spans="1:11" ht="15" customHeight="1">
      <c r="A18" s="7">
        <v>12</v>
      </c>
      <c r="B18" s="1">
        <v>94</v>
      </c>
      <c r="C18" s="34" t="s">
        <v>200</v>
      </c>
      <c r="D18" s="70" t="s">
        <v>198</v>
      </c>
      <c r="E18" s="8" t="s">
        <v>17</v>
      </c>
      <c r="F18" s="1" t="s">
        <v>4</v>
      </c>
      <c r="G18" s="1">
        <v>1999</v>
      </c>
      <c r="H18" s="70" t="s">
        <v>197</v>
      </c>
      <c r="I18" s="1" t="s">
        <v>215</v>
      </c>
      <c r="J18" s="1">
        <f>COUNTIF(I$7:I18,I18)</f>
        <v>8</v>
      </c>
      <c r="K18" s="9">
        <v>0.027164351851851853</v>
      </c>
    </row>
    <row r="19" spans="1:11" s="87" customFormat="1" ht="15" customHeight="1">
      <c r="A19" s="82">
        <v>13</v>
      </c>
      <c r="B19" s="5">
        <v>101</v>
      </c>
      <c r="C19" s="83" t="s">
        <v>194</v>
      </c>
      <c r="D19" s="84" t="s">
        <v>76</v>
      </c>
      <c r="E19" s="85" t="s">
        <v>17</v>
      </c>
      <c r="F19" s="5" t="s">
        <v>4</v>
      </c>
      <c r="G19" s="5">
        <v>1969</v>
      </c>
      <c r="H19" s="84" t="s">
        <v>195</v>
      </c>
      <c r="I19" s="5" t="str">
        <f t="shared" si="0"/>
        <v>B</v>
      </c>
      <c r="J19" s="5">
        <f>COUNTIF(I$7:I19,I19)</f>
        <v>3</v>
      </c>
      <c r="K19" s="86">
        <v>0.027465277777777772</v>
      </c>
    </row>
    <row r="20" spans="1:11" ht="15" customHeight="1">
      <c r="A20" s="7">
        <v>14</v>
      </c>
      <c r="B20" s="1">
        <v>166</v>
      </c>
      <c r="C20" s="34" t="s">
        <v>187</v>
      </c>
      <c r="D20" s="70" t="s">
        <v>155</v>
      </c>
      <c r="E20" s="8" t="s">
        <v>17</v>
      </c>
      <c r="F20" s="1" t="s">
        <v>4</v>
      </c>
      <c r="G20" s="1">
        <v>1988</v>
      </c>
      <c r="H20" s="70" t="s">
        <v>325</v>
      </c>
      <c r="I20" s="1" t="str">
        <f t="shared" si="0"/>
        <v>A</v>
      </c>
      <c r="J20" s="1">
        <f>COUNTIF(I$7:I20,I20)</f>
        <v>9</v>
      </c>
      <c r="K20" s="9">
        <v>0.02775462962962963</v>
      </c>
    </row>
    <row r="21" spans="1:11" ht="15" customHeight="1">
      <c r="A21" s="7">
        <v>15</v>
      </c>
      <c r="B21" s="1">
        <v>91</v>
      </c>
      <c r="C21" s="45" t="s">
        <v>33</v>
      </c>
      <c r="D21" s="70" t="s">
        <v>202</v>
      </c>
      <c r="E21" s="8" t="s">
        <v>17</v>
      </c>
      <c r="F21" s="1" t="s">
        <v>4</v>
      </c>
      <c r="G21" s="1">
        <v>1972</v>
      </c>
      <c r="H21" s="70" t="s">
        <v>419</v>
      </c>
      <c r="I21" s="1" t="str">
        <f t="shared" si="0"/>
        <v>B</v>
      </c>
      <c r="J21" s="1">
        <f>COUNTIF(I$7:I21,I21)</f>
        <v>4</v>
      </c>
      <c r="K21" s="9">
        <v>0.027800925925925923</v>
      </c>
    </row>
    <row r="22" spans="1:11" ht="15" customHeight="1">
      <c r="A22" s="7">
        <v>16</v>
      </c>
      <c r="B22" s="1">
        <v>135</v>
      </c>
      <c r="C22" s="34" t="s">
        <v>240</v>
      </c>
      <c r="D22" s="70" t="s">
        <v>76</v>
      </c>
      <c r="E22" s="8" t="s">
        <v>17</v>
      </c>
      <c r="F22" s="1" t="s">
        <v>4</v>
      </c>
      <c r="G22" s="1">
        <v>1988</v>
      </c>
      <c r="H22" s="70" t="s">
        <v>328</v>
      </c>
      <c r="I22" s="1" t="str">
        <f t="shared" si="0"/>
        <v>A</v>
      </c>
      <c r="J22" s="1">
        <f>COUNTIF(I$7:I22,I22)</f>
        <v>10</v>
      </c>
      <c r="K22" s="9">
        <v>0.028055555555555556</v>
      </c>
    </row>
    <row r="23" spans="1:11" ht="15" customHeight="1">
      <c r="A23" s="7">
        <v>17</v>
      </c>
      <c r="B23" s="1">
        <v>170</v>
      </c>
      <c r="C23" s="34" t="s">
        <v>226</v>
      </c>
      <c r="D23" s="70" t="s">
        <v>82</v>
      </c>
      <c r="E23" s="8" t="s">
        <v>17</v>
      </c>
      <c r="F23" s="1" t="s">
        <v>4</v>
      </c>
      <c r="G23" s="1">
        <v>1984</v>
      </c>
      <c r="H23" s="70" t="s">
        <v>327</v>
      </c>
      <c r="I23" s="1" t="str">
        <f t="shared" si="0"/>
        <v>A</v>
      </c>
      <c r="J23" s="1">
        <f>COUNTIF(I$7:I23,I23)</f>
        <v>11</v>
      </c>
      <c r="K23" s="9">
        <v>0.028101851851851854</v>
      </c>
    </row>
    <row r="24" spans="1:11" ht="15" customHeight="1">
      <c r="A24" s="7">
        <v>18</v>
      </c>
      <c r="B24" s="1">
        <v>28</v>
      </c>
      <c r="C24" s="34" t="s">
        <v>37</v>
      </c>
      <c r="D24" s="70" t="s">
        <v>80</v>
      </c>
      <c r="E24" s="8" t="s">
        <v>17</v>
      </c>
      <c r="F24" s="1" t="s">
        <v>4</v>
      </c>
      <c r="G24" s="1">
        <v>1980</v>
      </c>
      <c r="H24" s="70" t="s">
        <v>347</v>
      </c>
      <c r="I24" s="1" t="str">
        <f t="shared" si="0"/>
        <v>A</v>
      </c>
      <c r="J24" s="1">
        <f>COUNTIF(I$7:I24,I24)</f>
        <v>12</v>
      </c>
      <c r="K24" s="9">
        <v>0.028113425925925927</v>
      </c>
    </row>
    <row r="25" spans="1:11" s="93" customFormat="1" ht="15" customHeight="1">
      <c r="A25" s="88">
        <v>19</v>
      </c>
      <c r="B25" s="3">
        <v>181</v>
      </c>
      <c r="C25" s="89" t="s">
        <v>52</v>
      </c>
      <c r="D25" s="90" t="s">
        <v>77</v>
      </c>
      <c r="E25" s="91" t="s">
        <v>17</v>
      </c>
      <c r="F25" s="3" t="s">
        <v>4</v>
      </c>
      <c r="G25" s="3">
        <v>1967</v>
      </c>
      <c r="H25" s="90" t="s">
        <v>15</v>
      </c>
      <c r="I25" s="3" t="str">
        <f t="shared" si="0"/>
        <v>C</v>
      </c>
      <c r="J25" s="3">
        <f>COUNTIF(I$7:I25,I25)</f>
        <v>2</v>
      </c>
      <c r="K25" s="92">
        <v>0.028252314814814813</v>
      </c>
    </row>
    <row r="26" spans="1:11" ht="15" customHeight="1">
      <c r="A26" s="7">
        <v>20</v>
      </c>
      <c r="B26" s="1">
        <v>167</v>
      </c>
      <c r="C26" s="34" t="s">
        <v>25</v>
      </c>
      <c r="D26" s="70" t="s">
        <v>80</v>
      </c>
      <c r="E26" s="8" t="s">
        <v>17</v>
      </c>
      <c r="F26" s="1" t="s">
        <v>4</v>
      </c>
      <c r="G26" s="1">
        <v>1992</v>
      </c>
      <c r="H26" s="70" t="s">
        <v>12</v>
      </c>
      <c r="I26" s="1" t="str">
        <f t="shared" si="0"/>
        <v>A</v>
      </c>
      <c r="J26" s="1">
        <f>COUNTIF(I$7:I26,I26)</f>
        <v>13</v>
      </c>
      <c r="K26" s="9">
        <v>0.028854166666666667</v>
      </c>
    </row>
    <row r="27" spans="1:11" s="87" customFormat="1" ht="15" customHeight="1">
      <c r="A27" s="82">
        <v>21</v>
      </c>
      <c r="B27" s="5">
        <v>102</v>
      </c>
      <c r="C27" s="83" t="s">
        <v>62</v>
      </c>
      <c r="D27" s="84" t="s">
        <v>103</v>
      </c>
      <c r="E27" s="85" t="s">
        <v>17</v>
      </c>
      <c r="F27" s="5" t="s">
        <v>4</v>
      </c>
      <c r="G27" s="5">
        <v>1960</v>
      </c>
      <c r="H27" s="84" t="s">
        <v>136</v>
      </c>
      <c r="I27" s="5" t="str">
        <f t="shared" si="0"/>
        <v>C</v>
      </c>
      <c r="J27" s="5">
        <f>COUNTIF(I$7:I27,I27)</f>
        <v>3</v>
      </c>
      <c r="K27" s="86">
        <v>0.028993055555555553</v>
      </c>
    </row>
    <row r="28" spans="1:11" ht="15" customHeight="1">
      <c r="A28" s="7">
        <v>22</v>
      </c>
      <c r="B28" s="1">
        <v>117</v>
      </c>
      <c r="C28" s="34" t="s">
        <v>257</v>
      </c>
      <c r="D28" s="70" t="s">
        <v>312</v>
      </c>
      <c r="E28" s="8" t="s">
        <v>17</v>
      </c>
      <c r="F28" s="1" t="s">
        <v>4</v>
      </c>
      <c r="G28" s="1">
        <v>1978</v>
      </c>
      <c r="H28" s="70" t="s">
        <v>172</v>
      </c>
      <c r="I28" s="1" t="str">
        <f t="shared" si="0"/>
        <v>A</v>
      </c>
      <c r="J28" s="1">
        <f>COUNTIF(I$7:I28,I28)</f>
        <v>14</v>
      </c>
      <c r="K28" s="9">
        <v>0.029143518518518517</v>
      </c>
    </row>
    <row r="29" spans="1:11" ht="15" customHeight="1">
      <c r="A29" s="7">
        <v>23</v>
      </c>
      <c r="B29" s="1">
        <v>90</v>
      </c>
      <c r="C29" s="45" t="s">
        <v>421</v>
      </c>
      <c r="D29" s="70" t="s">
        <v>167</v>
      </c>
      <c r="E29" s="8" t="s">
        <v>17</v>
      </c>
      <c r="F29" s="1" t="s">
        <v>4</v>
      </c>
      <c r="G29" s="1">
        <v>1973</v>
      </c>
      <c r="H29" s="70" t="s">
        <v>11</v>
      </c>
      <c r="I29" s="1" t="str">
        <f t="shared" si="0"/>
        <v>B</v>
      </c>
      <c r="J29" s="1">
        <f>COUNTIF(I$7:I29,I29)</f>
        <v>5</v>
      </c>
      <c r="K29" s="9">
        <v>0.029375</v>
      </c>
    </row>
    <row r="30" spans="1:11" ht="15" customHeight="1">
      <c r="A30" s="7">
        <v>24</v>
      </c>
      <c r="B30" s="1">
        <v>147</v>
      </c>
      <c r="C30" s="34" t="s">
        <v>57</v>
      </c>
      <c r="D30" s="70" t="s">
        <v>76</v>
      </c>
      <c r="E30" s="8" t="s">
        <v>17</v>
      </c>
      <c r="F30" s="1" t="s">
        <v>4</v>
      </c>
      <c r="G30" s="1">
        <v>1965</v>
      </c>
      <c r="H30" s="70" t="s">
        <v>134</v>
      </c>
      <c r="I30" s="1" t="str">
        <f t="shared" si="0"/>
        <v>C</v>
      </c>
      <c r="J30" s="1">
        <f>COUNTIF(I$7:I30,I30)</f>
        <v>4</v>
      </c>
      <c r="K30" s="9">
        <v>0.02971064814814815</v>
      </c>
    </row>
    <row r="31" spans="1:11" ht="15" customHeight="1">
      <c r="A31" s="7">
        <v>25</v>
      </c>
      <c r="B31" s="1">
        <v>82</v>
      </c>
      <c r="C31" s="34" t="s">
        <v>230</v>
      </c>
      <c r="D31" s="70" t="s">
        <v>107</v>
      </c>
      <c r="E31" s="8" t="s">
        <v>17</v>
      </c>
      <c r="F31" s="1" t="s">
        <v>4</v>
      </c>
      <c r="G31" s="1">
        <v>1984</v>
      </c>
      <c r="H31" s="70" t="s">
        <v>142</v>
      </c>
      <c r="I31" s="1" t="str">
        <f t="shared" si="0"/>
        <v>A</v>
      </c>
      <c r="J31" s="1">
        <f>COUNTIF(I$7:I31,I31)</f>
        <v>15</v>
      </c>
      <c r="K31" s="9">
        <v>0.029791666666666664</v>
      </c>
    </row>
    <row r="32" spans="1:11" ht="15" customHeight="1">
      <c r="A32" s="7">
        <v>26</v>
      </c>
      <c r="B32" s="1">
        <v>173</v>
      </c>
      <c r="C32" s="34" t="s">
        <v>146</v>
      </c>
      <c r="D32" s="70" t="s">
        <v>82</v>
      </c>
      <c r="E32" s="8" t="s">
        <v>17</v>
      </c>
      <c r="F32" s="1" t="s">
        <v>4</v>
      </c>
      <c r="G32" s="1">
        <v>1997</v>
      </c>
      <c r="H32" s="70" t="s">
        <v>205</v>
      </c>
      <c r="I32" s="1" t="str">
        <f t="shared" si="0"/>
        <v>A</v>
      </c>
      <c r="J32" s="1">
        <f>COUNTIF(I$7:I32,I32)</f>
        <v>16</v>
      </c>
      <c r="K32" s="9">
        <v>0.029849537037037036</v>
      </c>
    </row>
    <row r="33" spans="1:12" ht="15" customHeight="1">
      <c r="A33" s="7">
        <v>27</v>
      </c>
      <c r="B33" s="1">
        <v>29</v>
      </c>
      <c r="C33" s="34" t="s">
        <v>208</v>
      </c>
      <c r="D33" s="70" t="s">
        <v>76</v>
      </c>
      <c r="E33" s="8" t="s">
        <v>17</v>
      </c>
      <c r="F33" s="1" t="s">
        <v>4</v>
      </c>
      <c r="G33" s="1">
        <v>1972</v>
      </c>
      <c r="H33" s="70" t="s">
        <v>354</v>
      </c>
      <c r="I33" s="1" t="str">
        <f t="shared" si="0"/>
        <v>B</v>
      </c>
      <c r="J33" s="1">
        <f>COUNTIF(I$7:I33,I33)</f>
        <v>6</v>
      </c>
      <c r="K33" s="9">
        <v>0.030289351851851855</v>
      </c>
      <c r="L33" s="71"/>
    </row>
    <row r="34" spans="1:11" ht="15" customHeight="1">
      <c r="A34" s="7">
        <v>28</v>
      </c>
      <c r="B34" s="1">
        <v>200</v>
      </c>
      <c r="C34" s="34" t="s">
        <v>282</v>
      </c>
      <c r="D34" s="70" t="s">
        <v>99</v>
      </c>
      <c r="E34" s="8" t="s">
        <v>17</v>
      </c>
      <c r="F34" s="1" t="s">
        <v>4</v>
      </c>
      <c r="G34" s="1">
        <v>1964</v>
      </c>
      <c r="H34" s="70" t="s">
        <v>364</v>
      </c>
      <c r="I34" s="1" t="str">
        <f t="shared" si="0"/>
        <v>C</v>
      </c>
      <c r="J34" s="1">
        <f>COUNTIF(I$7:I34,I34)</f>
        <v>5</v>
      </c>
      <c r="K34" s="9">
        <v>0.030462962962962966</v>
      </c>
    </row>
    <row r="35" spans="1:11" ht="15" customHeight="1">
      <c r="A35" s="7">
        <v>29</v>
      </c>
      <c r="B35" s="1">
        <v>191</v>
      </c>
      <c r="C35" s="34" t="s">
        <v>237</v>
      </c>
      <c r="D35" s="70" t="s">
        <v>92</v>
      </c>
      <c r="E35" s="8" t="s">
        <v>17</v>
      </c>
      <c r="F35" s="1" t="s">
        <v>4</v>
      </c>
      <c r="G35" s="1">
        <v>1991</v>
      </c>
      <c r="H35" s="70" t="s">
        <v>329</v>
      </c>
      <c r="I35" s="1" t="str">
        <f t="shared" si="0"/>
        <v>A</v>
      </c>
      <c r="J35" s="1">
        <f>COUNTIF(I$7:I35,I35)</f>
        <v>17</v>
      </c>
      <c r="K35" s="9">
        <v>0.030555555555555555</v>
      </c>
    </row>
    <row r="36" spans="1:11" ht="15" customHeight="1">
      <c r="A36" s="7">
        <v>30</v>
      </c>
      <c r="B36" s="1">
        <v>142</v>
      </c>
      <c r="C36" s="34" t="s">
        <v>61</v>
      </c>
      <c r="D36" s="70" t="s">
        <v>89</v>
      </c>
      <c r="E36" s="8" t="s">
        <v>17</v>
      </c>
      <c r="F36" s="1" t="s">
        <v>4</v>
      </c>
      <c r="G36" s="1">
        <v>1961</v>
      </c>
      <c r="H36" s="70" t="s">
        <v>135</v>
      </c>
      <c r="I36" s="1" t="str">
        <f t="shared" si="0"/>
        <v>C</v>
      </c>
      <c r="J36" s="1">
        <f>COUNTIF(I$7:I36,I36)</f>
        <v>6</v>
      </c>
      <c r="K36" s="9">
        <v>0.030648148148148147</v>
      </c>
    </row>
    <row r="37" spans="1:11" ht="15" customHeight="1">
      <c r="A37" s="7">
        <v>31</v>
      </c>
      <c r="B37" s="1">
        <v>219</v>
      </c>
      <c r="C37" s="34" t="s">
        <v>279</v>
      </c>
      <c r="D37" s="70" t="s">
        <v>77</v>
      </c>
      <c r="E37" s="8" t="s">
        <v>17</v>
      </c>
      <c r="F37" s="1" t="s">
        <v>4</v>
      </c>
      <c r="G37" s="1">
        <v>1977</v>
      </c>
      <c r="H37" s="70" t="s">
        <v>362</v>
      </c>
      <c r="I37" s="1" t="str">
        <f t="shared" si="0"/>
        <v>B</v>
      </c>
      <c r="J37" s="1">
        <f>COUNTIF(I$7:I37,I37)</f>
        <v>7</v>
      </c>
      <c r="K37" s="9">
        <v>0.030659722222222224</v>
      </c>
    </row>
    <row r="38" spans="1:11" ht="15" customHeight="1">
      <c r="A38" s="7">
        <v>32</v>
      </c>
      <c r="B38" s="1">
        <v>105</v>
      </c>
      <c r="C38" s="34" t="s">
        <v>50</v>
      </c>
      <c r="D38" s="70" t="s">
        <v>74</v>
      </c>
      <c r="E38" s="8" t="s">
        <v>17</v>
      </c>
      <c r="F38" s="1" t="s">
        <v>4</v>
      </c>
      <c r="G38" s="1">
        <v>1975</v>
      </c>
      <c r="H38" s="70" t="s">
        <v>345</v>
      </c>
      <c r="I38" s="1" t="str">
        <f t="shared" si="0"/>
        <v>B</v>
      </c>
      <c r="J38" s="1">
        <f>COUNTIF(I$7:I38,I38)</f>
        <v>8</v>
      </c>
      <c r="K38" s="9">
        <v>0.03096064814814815</v>
      </c>
    </row>
    <row r="39" spans="1:11" ht="15" customHeight="1">
      <c r="A39" s="7">
        <v>33</v>
      </c>
      <c r="B39" s="1">
        <v>206</v>
      </c>
      <c r="C39" s="34" t="s">
        <v>41</v>
      </c>
      <c r="D39" s="70" t="s">
        <v>81</v>
      </c>
      <c r="E39" s="8" t="s">
        <v>17</v>
      </c>
      <c r="F39" s="1" t="s">
        <v>4</v>
      </c>
      <c r="G39" s="1">
        <v>1978</v>
      </c>
      <c r="H39" s="70" t="s">
        <v>131</v>
      </c>
      <c r="I39" s="1" t="str">
        <f t="shared" si="0"/>
        <v>A</v>
      </c>
      <c r="J39" s="1">
        <f>COUNTIF(I$7:I39,I39)</f>
        <v>18</v>
      </c>
      <c r="K39" s="9">
        <v>0.031111111111111107</v>
      </c>
    </row>
    <row r="40" spans="1:11" ht="15" customHeight="1">
      <c r="A40" s="7">
        <v>34</v>
      </c>
      <c r="B40" s="1">
        <v>211</v>
      </c>
      <c r="C40" s="34" t="s">
        <v>54</v>
      </c>
      <c r="D40" s="70" t="s">
        <v>108</v>
      </c>
      <c r="E40" s="8" t="s">
        <v>17</v>
      </c>
      <c r="F40" s="1" t="s">
        <v>4</v>
      </c>
      <c r="G40" s="1">
        <v>1970</v>
      </c>
      <c r="H40" s="70" t="s">
        <v>375</v>
      </c>
      <c r="I40" s="1" t="str">
        <f t="shared" si="0"/>
        <v>B</v>
      </c>
      <c r="J40" s="1">
        <f>COUNTIF(I$7:I40,I40)</f>
        <v>9</v>
      </c>
      <c r="K40" s="9">
        <v>0.03119212962962963</v>
      </c>
    </row>
    <row r="41" spans="1:11" ht="15" customHeight="1">
      <c r="A41" s="7">
        <v>35</v>
      </c>
      <c r="B41" s="1">
        <v>154</v>
      </c>
      <c r="C41" s="34" t="s">
        <v>35</v>
      </c>
      <c r="D41" s="70" t="s">
        <v>164</v>
      </c>
      <c r="E41" s="8" t="s">
        <v>17</v>
      </c>
      <c r="F41" s="7" t="s">
        <v>4</v>
      </c>
      <c r="G41" s="1">
        <v>1997</v>
      </c>
      <c r="H41" s="70" t="s">
        <v>11</v>
      </c>
      <c r="I41" s="1" t="str">
        <f t="shared" si="0"/>
        <v>A</v>
      </c>
      <c r="J41" s="1">
        <f>COUNTIF(I$7:I41,I41)</f>
        <v>19</v>
      </c>
      <c r="K41" s="9">
        <v>0.03123842592592593</v>
      </c>
    </row>
    <row r="42" spans="1:11" ht="15" customHeight="1">
      <c r="A42" s="7">
        <v>36</v>
      </c>
      <c r="B42" s="1">
        <v>145</v>
      </c>
      <c r="C42" s="34" t="s">
        <v>59</v>
      </c>
      <c r="D42" s="70" t="s">
        <v>113</v>
      </c>
      <c r="E42" s="8" t="s">
        <v>17</v>
      </c>
      <c r="F42" s="1" t="s">
        <v>4</v>
      </c>
      <c r="G42" s="1">
        <v>1964</v>
      </c>
      <c r="H42" s="70" t="s">
        <v>12</v>
      </c>
      <c r="I42" s="1" t="str">
        <f t="shared" si="0"/>
        <v>C</v>
      </c>
      <c r="J42" s="1">
        <f>COUNTIF(I$7:I42,I42)</f>
        <v>7</v>
      </c>
      <c r="K42" s="9">
        <v>0.031261574074074074</v>
      </c>
    </row>
    <row r="43" spans="1:11" ht="15" customHeight="1">
      <c r="A43" s="7">
        <v>37</v>
      </c>
      <c r="B43" s="1">
        <v>104</v>
      </c>
      <c r="C43" s="34" t="s">
        <v>48</v>
      </c>
      <c r="D43" s="70" t="s">
        <v>104</v>
      </c>
      <c r="E43" s="8" t="s">
        <v>17</v>
      </c>
      <c r="F43" s="1" t="s">
        <v>4</v>
      </c>
      <c r="G43" s="1">
        <v>1973</v>
      </c>
      <c r="H43" s="70" t="s">
        <v>333</v>
      </c>
      <c r="I43" s="1" t="str">
        <f t="shared" si="0"/>
        <v>B</v>
      </c>
      <c r="J43" s="1">
        <f>COUNTIF(I$7:I43,I43)</f>
        <v>10</v>
      </c>
      <c r="K43" s="9">
        <v>0.031331018518518515</v>
      </c>
    </row>
    <row r="44" spans="1:11" s="93" customFormat="1" ht="15" customHeight="1">
      <c r="A44" s="88">
        <v>38</v>
      </c>
      <c r="B44" s="3">
        <v>193</v>
      </c>
      <c r="C44" s="89" t="s">
        <v>181</v>
      </c>
      <c r="D44" s="90" t="s">
        <v>122</v>
      </c>
      <c r="E44" s="91" t="s">
        <v>17</v>
      </c>
      <c r="F44" s="3" t="s">
        <v>5</v>
      </c>
      <c r="G44" s="3">
        <v>1990</v>
      </c>
      <c r="H44" s="90" t="s">
        <v>329</v>
      </c>
      <c r="I44" s="3" t="str">
        <f t="shared" si="0"/>
        <v>F</v>
      </c>
      <c r="J44" s="3">
        <f>COUNTIF(I$7:I44,I44)</f>
        <v>2</v>
      </c>
      <c r="K44" s="92">
        <v>0.031504629629629625</v>
      </c>
    </row>
    <row r="45" spans="1:11" ht="15" customHeight="1">
      <c r="A45" s="7">
        <v>39</v>
      </c>
      <c r="B45" s="1">
        <v>93</v>
      </c>
      <c r="C45" s="34" t="s">
        <v>219</v>
      </c>
      <c r="D45" s="70" t="s">
        <v>76</v>
      </c>
      <c r="E45" s="8" t="s">
        <v>17</v>
      </c>
      <c r="F45" s="1" t="s">
        <v>4</v>
      </c>
      <c r="G45" s="1">
        <v>1973</v>
      </c>
      <c r="H45" s="70" t="s">
        <v>197</v>
      </c>
      <c r="I45" s="1" t="str">
        <f t="shared" si="0"/>
        <v>B</v>
      </c>
      <c r="J45" s="1">
        <f>COUNTIF(I$7:I45,I45)</f>
        <v>11</v>
      </c>
      <c r="K45" s="9">
        <v>0.031608796296296295</v>
      </c>
    </row>
    <row r="46" spans="1:11" ht="15" customHeight="1">
      <c r="A46" s="7">
        <v>40</v>
      </c>
      <c r="B46" s="1">
        <v>27</v>
      </c>
      <c r="C46" s="34" t="s">
        <v>285</v>
      </c>
      <c r="D46" s="70" t="s">
        <v>89</v>
      </c>
      <c r="E46" s="8" t="s">
        <v>17</v>
      </c>
      <c r="F46" s="1" t="s">
        <v>4</v>
      </c>
      <c r="G46" s="1">
        <v>1973</v>
      </c>
      <c r="H46" s="70" t="s">
        <v>367</v>
      </c>
      <c r="I46" s="1" t="str">
        <f t="shared" si="0"/>
        <v>B</v>
      </c>
      <c r="J46" s="1">
        <f>COUNTIF(I$7:I46,I46)</f>
        <v>12</v>
      </c>
      <c r="K46" s="9">
        <v>0.03162037037037037</v>
      </c>
    </row>
    <row r="47" spans="1:11" ht="15" customHeight="1">
      <c r="A47" s="7">
        <v>41</v>
      </c>
      <c r="B47" s="1">
        <v>178</v>
      </c>
      <c r="C47" s="34" t="s">
        <v>244</v>
      </c>
      <c r="D47" s="70" t="s">
        <v>90</v>
      </c>
      <c r="E47" s="8" t="s">
        <v>17</v>
      </c>
      <c r="F47" s="1" t="s">
        <v>4</v>
      </c>
      <c r="G47" s="1">
        <v>1975</v>
      </c>
      <c r="H47" s="70" t="s">
        <v>11</v>
      </c>
      <c r="I47" s="1" t="str">
        <f t="shared" si="0"/>
        <v>B</v>
      </c>
      <c r="J47" s="1">
        <f>COUNTIF(I$7:I47,I47)</f>
        <v>13</v>
      </c>
      <c r="K47" s="9">
        <v>0.03177083333333333</v>
      </c>
    </row>
    <row r="48" spans="1:11" ht="15" customHeight="1">
      <c r="A48" s="7">
        <v>42</v>
      </c>
      <c r="B48" s="1">
        <v>161</v>
      </c>
      <c r="C48" s="34" t="s">
        <v>290</v>
      </c>
      <c r="D48" s="70" t="s">
        <v>77</v>
      </c>
      <c r="E48" s="8" t="s">
        <v>17</v>
      </c>
      <c r="F48" s="1" t="s">
        <v>4</v>
      </c>
      <c r="G48" s="1">
        <v>1959</v>
      </c>
      <c r="H48" s="70" t="s">
        <v>373</v>
      </c>
      <c r="I48" s="1" t="str">
        <f t="shared" si="0"/>
        <v>C</v>
      </c>
      <c r="J48" s="1">
        <f>COUNTIF(I$7:I48,I48)</f>
        <v>8</v>
      </c>
      <c r="K48" s="9">
        <v>0.031782407407407405</v>
      </c>
    </row>
    <row r="49" spans="1:11" ht="15" customHeight="1">
      <c r="A49" s="7">
        <v>43</v>
      </c>
      <c r="B49" s="1">
        <v>158</v>
      </c>
      <c r="C49" s="34" t="s">
        <v>31</v>
      </c>
      <c r="D49" s="70" t="s">
        <v>82</v>
      </c>
      <c r="E49" s="8" t="s">
        <v>17</v>
      </c>
      <c r="F49" s="1" t="s">
        <v>4</v>
      </c>
      <c r="G49" s="1">
        <v>1998</v>
      </c>
      <c r="H49" s="70" t="s">
        <v>338</v>
      </c>
      <c r="I49" s="1" t="s">
        <v>215</v>
      </c>
      <c r="J49" s="1">
        <f>COUNTIF(I$7:I49,I49)</f>
        <v>20</v>
      </c>
      <c r="K49" s="9">
        <v>0.03203703703703704</v>
      </c>
    </row>
    <row r="50" spans="1:11" s="78" customFormat="1" ht="15" customHeight="1">
      <c r="A50" s="72">
        <v>44</v>
      </c>
      <c r="B50" s="4">
        <v>210</v>
      </c>
      <c r="C50" s="79" t="s">
        <v>66</v>
      </c>
      <c r="D50" s="74" t="s">
        <v>116</v>
      </c>
      <c r="E50" s="75" t="s">
        <v>17</v>
      </c>
      <c r="F50" s="4" t="s">
        <v>4</v>
      </c>
      <c r="G50" s="4">
        <v>1949</v>
      </c>
      <c r="H50" s="74" t="s">
        <v>133</v>
      </c>
      <c r="I50" s="4" t="str">
        <f t="shared" si="0"/>
        <v>D</v>
      </c>
      <c r="J50" s="4">
        <f>COUNTIF(I$7:I50,I50)</f>
        <v>1</v>
      </c>
      <c r="K50" s="77">
        <v>0.032337962962962964</v>
      </c>
    </row>
    <row r="51" spans="1:11" ht="15" customHeight="1">
      <c r="A51" s="7">
        <v>45</v>
      </c>
      <c r="B51" s="1">
        <v>160</v>
      </c>
      <c r="C51" s="34" t="s">
        <v>60</v>
      </c>
      <c r="D51" s="70" t="s">
        <v>114</v>
      </c>
      <c r="E51" s="8" t="s">
        <v>17</v>
      </c>
      <c r="F51" s="1" t="s">
        <v>4</v>
      </c>
      <c r="G51" s="1">
        <v>1962</v>
      </c>
      <c r="H51" s="70" t="s">
        <v>359</v>
      </c>
      <c r="I51" s="1" t="str">
        <f t="shared" si="0"/>
        <v>C</v>
      </c>
      <c r="J51" s="1">
        <f>COUNTIF(I$7:I51,I51)</f>
        <v>9</v>
      </c>
      <c r="K51" s="9">
        <v>0.03234953703703704</v>
      </c>
    </row>
    <row r="52" spans="1:11" ht="15" customHeight="1">
      <c r="A52" s="7">
        <v>46</v>
      </c>
      <c r="B52" s="1">
        <v>175</v>
      </c>
      <c r="C52" s="34" t="s">
        <v>249</v>
      </c>
      <c r="D52" s="70" t="s">
        <v>92</v>
      </c>
      <c r="E52" s="8" t="s">
        <v>17</v>
      </c>
      <c r="F52" s="1" t="s">
        <v>4</v>
      </c>
      <c r="G52" s="1">
        <v>1989</v>
      </c>
      <c r="H52" s="70" t="s">
        <v>136</v>
      </c>
      <c r="I52" s="1" t="str">
        <f t="shared" si="0"/>
        <v>A</v>
      </c>
      <c r="J52" s="1">
        <f>COUNTIF(I$7:I52,I52)</f>
        <v>21</v>
      </c>
      <c r="K52" s="9">
        <v>0.03239583333333333</v>
      </c>
    </row>
    <row r="53" spans="1:11" ht="15" customHeight="1">
      <c r="A53" s="7">
        <v>47</v>
      </c>
      <c r="B53" s="1">
        <v>83</v>
      </c>
      <c r="C53" s="34" t="s">
        <v>28</v>
      </c>
      <c r="D53" s="70" t="s">
        <v>82</v>
      </c>
      <c r="E53" s="8" t="s">
        <v>17</v>
      </c>
      <c r="F53" s="1" t="s">
        <v>4</v>
      </c>
      <c r="G53" s="1">
        <v>1982</v>
      </c>
      <c r="H53" s="70" t="s">
        <v>331</v>
      </c>
      <c r="I53" s="1" t="str">
        <f t="shared" si="0"/>
        <v>A</v>
      </c>
      <c r="J53" s="1">
        <f>COUNTIF(I$7:I53,I53)</f>
        <v>22</v>
      </c>
      <c r="K53" s="9">
        <v>0.032511574074074075</v>
      </c>
    </row>
    <row r="54" spans="1:11" ht="15" customHeight="1">
      <c r="A54" s="7">
        <v>48</v>
      </c>
      <c r="B54" s="1">
        <v>89</v>
      </c>
      <c r="C54" s="45" t="s">
        <v>427</v>
      </c>
      <c r="D54" s="70" t="s">
        <v>93</v>
      </c>
      <c r="E54" s="8" t="s">
        <v>17</v>
      </c>
      <c r="F54" s="1" t="s">
        <v>4</v>
      </c>
      <c r="G54" s="1">
        <v>1985</v>
      </c>
      <c r="H54" s="70" t="s">
        <v>13</v>
      </c>
      <c r="I54" s="1" t="str">
        <f t="shared" si="0"/>
        <v>A</v>
      </c>
      <c r="J54" s="1">
        <f>COUNTIF(I$7:I54,I54)</f>
        <v>23</v>
      </c>
      <c r="K54" s="9">
        <v>0.03277777777777778</v>
      </c>
    </row>
    <row r="55" spans="1:11" ht="15.75" customHeight="1">
      <c r="A55" s="7">
        <v>49</v>
      </c>
      <c r="B55" s="1">
        <v>114</v>
      </c>
      <c r="C55" s="34" t="s">
        <v>170</v>
      </c>
      <c r="D55" s="70" t="s">
        <v>171</v>
      </c>
      <c r="E55" s="8" t="s">
        <v>17</v>
      </c>
      <c r="F55" s="1" t="s">
        <v>4</v>
      </c>
      <c r="G55" s="1">
        <v>1969</v>
      </c>
      <c r="H55" s="70" t="s">
        <v>332</v>
      </c>
      <c r="I55" s="1" t="str">
        <f t="shared" si="0"/>
        <v>B</v>
      </c>
      <c r="J55" s="1">
        <f>COUNTIF(I$7:I55,I55)</f>
        <v>14</v>
      </c>
      <c r="K55" s="9">
        <v>0.03284722222222222</v>
      </c>
    </row>
    <row r="56" spans="1:11" s="93" customFormat="1" ht="15" customHeight="1">
      <c r="A56" s="88">
        <v>50</v>
      </c>
      <c r="B56" s="3">
        <v>127</v>
      </c>
      <c r="C56" s="89" t="s">
        <v>69</v>
      </c>
      <c r="D56" s="90" t="s">
        <v>112</v>
      </c>
      <c r="E56" s="91" t="s">
        <v>17</v>
      </c>
      <c r="F56" s="3" t="s">
        <v>4</v>
      </c>
      <c r="G56" s="3">
        <v>1953</v>
      </c>
      <c r="H56" s="90" t="s">
        <v>10</v>
      </c>
      <c r="I56" s="3" t="str">
        <f t="shared" si="0"/>
        <v>D</v>
      </c>
      <c r="J56" s="3">
        <f>COUNTIF(I$7:I56,I56)</f>
        <v>2</v>
      </c>
      <c r="K56" s="92">
        <v>0.033032407407407406</v>
      </c>
    </row>
    <row r="57" spans="1:11" ht="15" customHeight="1">
      <c r="A57" s="7">
        <v>51</v>
      </c>
      <c r="B57" s="1">
        <v>172</v>
      </c>
      <c r="C57" s="45" t="s">
        <v>174</v>
      </c>
      <c r="D57" s="70" t="s">
        <v>175</v>
      </c>
      <c r="E57" s="8" t="s">
        <v>17</v>
      </c>
      <c r="F57" s="1" t="s">
        <v>4</v>
      </c>
      <c r="G57" s="1">
        <v>1996</v>
      </c>
      <c r="H57" s="70" t="s">
        <v>13</v>
      </c>
      <c r="I57" s="1" t="str">
        <f t="shared" si="0"/>
        <v>A</v>
      </c>
      <c r="J57" s="1">
        <f>COUNTIF(I$7:I57,I57)</f>
        <v>24</v>
      </c>
      <c r="K57" s="9">
        <v>0.03309027777777778</v>
      </c>
    </row>
    <row r="58" spans="1:11" s="87" customFormat="1" ht="15" customHeight="1">
      <c r="A58" s="82">
        <v>52</v>
      </c>
      <c r="B58" s="5">
        <v>209</v>
      </c>
      <c r="C58" s="83" t="s">
        <v>63</v>
      </c>
      <c r="D58" s="84" t="s">
        <v>93</v>
      </c>
      <c r="E58" s="85" t="s">
        <v>17</v>
      </c>
      <c r="F58" s="5" t="s">
        <v>4</v>
      </c>
      <c r="G58" s="5">
        <v>1953</v>
      </c>
      <c r="H58" s="84" t="s">
        <v>137</v>
      </c>
      <c r="I58" s="5" t="str">
        <f t="shared" si="0"/>
        <v>D</v>
      </c>
      <c r="J58" s="5">
        <f>COUNTIF(I$7:I58,I58)</f>
        <v>3</v>
      </c>
      <c r="K58" s="86">
        <v>0.03310185185185185</v>
      </c>
    </row>
    <row r="59" spans="1:11" s="87" customFormat="1" ht="15" customHeight="1">
      <c r="A59" s="82">
        <v>53</v>
      </c>
      <c r="B59" s="5">
        <v>216</v>
      </c>
      <c r="C59" s="83" t="s">
        <v>224</v>
      </c>
      <c r="D59" s="84" t="s">
        <v>299</v>
      </c>
      <c r="E59" s="85" t="s">
        <v>17</v>
      </c>
      <c r="F59" s="5" t="s">
        <v>5</v>
      </c>
      <c r="G59" s="5">
        <v>1998</v>
      </c>
      <c r="H59" s="84" t="s">
        <v>326</v>
      </c>
      <c r="I59" s="5" t="s">
        <v>216</v>
      </c>
      <c r="J59" s="5">
        <f>COUNTIF(I$7:I59,I59)</f>
        <v>3</v>
      </c>
      <c r="K59" s="86">
        <v>0.03311342592592593</v>
      </c>
    </row>
    <row r="60" spans="1:11" ht="15" customHeight="1">
      <c r="A60" s="7">
        <v>54</v>
      </c>
      <c r="B60" s="1">
        <v>182</v>
      </c>
      <c r="C60" s="34" t="s">
        <v>248</v>
      </c>
      <c r="D60" s="70" t="s">
        <v>307</v>
      </c>
      <c r="E60" s="8" t="s">
        <v>408</v>
      </c>
      <c r="F60" s="1" t="s">
        <v>4</v>
      </c>
      <c r="G60" s="1">
        <v>1969</v>
      </c>
      <c r="H60" s="70" t="s">
        <v>337</v>
      </c>
      <c r="I60" s="1" t="str">
        <f t="shared" si="0"/>
        <v>B</v>
      </c>
      <c r="J60" s="1">
        <f>COUNTIF(I$7:I60,I60)</f>
        <v>15</v>
      </c>
      <c r="K60" s="9">
        <v>0.033171296296296296</v>
      </c>
    </row>
    <row r="61" spans="1:11" ht="15" customHeight="1">
      <c r="A61" s="7">
        <v>55</v>
      </c>
      <c r="B61" s="1">
        <v>107</v>
      </c>
      <c r="C61" s="34" t="s">
        <v>22</v>
      </c>
      <c r="D61" s="70" t="s">
        <v>103</v>
      </c>
      <c r="E61" s="8" t="s">
        <v>17</v>
      </c>
      <c r="F61" s="1" t="s">
        <v>4</v>
      </c>
      <c r="G61" s="1">
        <v>1971</v>
      </c>
      <c r="H61" s="70" t="s">
        <v>127</v>
      </c>
      <c r="I61" s="1" t="str">
        <f t="shared" si="0"/>
        <v>B</v>
      </c>
      <c r="J61" s="1">
        <f>COUNTIF(I$7:I61,I61)</f>
        <v>16</v>
      </c>
      <c r="K61" s="9">
        <v>0.03335648148148148</v>
      </c>
    </row>
    <row r="62" spans="1:11" ht="15" customHeight="1">
      <c r="A62" s="7">
        <v>56</v>
      </c>
      <c r="B62" s="1">
        <v>152</v>
      </c>
      <c r="C62" s="34" t="s">
        <v>211</v>
      </c>
      <c r="D62" s="70" t="s">
        <v>76</v>
      </c>
      <c r="E62" s="8" t="s">
        <v>17</v>
      </c>
      <c r="F62" s="1" t="s">
        <v>4</v>
      </c>
      <c r="G62" s="1">
        <v>1986</v>
      </c>
      <c r="H62" s="70" t="s">
        <v>212</v>
      </c>
      <c r="I62" s="1" t="str">
        <f t="shared" si="0"/>
        <v>A</v>
      </c>
      <c r="J62" s="1">
        <f>COUNTIF(I$7:I62,I62)</f>
        <v>25</v>
      </c>
      <c r="K62" s="9">
        <v>0.03349537037037037</v>
      </c>
    </row>
    <row r="63" spans="1:11" ht="15" customHeight="1">
      <c r="A63" s="7">
        <v>57</v>
      </c>
      <c r="B63" s="1">
        <v>176</v>
      </c>
      <c r="C63" s="34" t="s">
        <v>245</v>
      </c>
      <c r="D63" s="70" t="s">
        <v>306</v>
      </c>
      <c r="E63" s="8" t="s">
        <v>17</v>
      </c>
      <c r="F63" s="1" t="s">
        <v>4</v>
      </c>
      <c r="G63" s="1">
        <v>1987</v>
      </c>
      <c r="H63" s="70" t="s">
        <v>210</v>
      </c>
      <c r="I63" s="1" t="str">
        <f t="shared" si="0"/>
        <v>A</v>
      </c>
      <c r="J63" s="1">
        <f>COUNTIF(I$7:I63,I63)</f>
        <v>26</v>
      </c>
      <c r="K63" s="9">
        <v>0.03351851851851852</v>
      </c>
    </row>
    <row r="64" spans="1:11" ht="15" customHeight="1">
      <c r="A64" s="7">
        <v>58</v>
      </c>
      <c r="B64" s="1">
        <v>148</v>
      </c>
      <c r="C64" s="34" t="s">
        <v>264</v>
      </c>
      <c r="D64" s="70" t="s">
        <v>166</v>
      </c>
      <c r="E64" s="8" t="s">
        <v>17</v>
      </c>
      <c r="F64" s="1" t="s">
        <v>4</v>
      </c>
      <c r="G64" s="1">
        <v>1975</v>
      </c>
      <c r="H64" s="70" t="s">
        <v>351</v>
      </c>
      <c r="I64" s="1" t="str">
        <f t="shared" si="0"/>
        <v>B</v>
      </c>
      <c r="J64" s="1">
        <f>COUNTIF(I$7:I64,I64)</f>
        <v>17</v>
      </c>
      <c r="K64" s="9">
        <v>0.03362268518518518</v>
      </c>
    </row>
    <row r="65" spans="1:11" ht="15" customHeight="1">
      <c r="A65" s="7">
        <v>59</v>
      </c>
      <c r="B65" s="1">
        <v>194</v>
      </c>
      <c r="C65" s="34" t="s">
        <v>260</v>
      </c>
      <c r="D65" s="70" t="s">
        <v>77</v>
      </c>
      <c r="E65" s="8" t="s">
        <v>17</v>
      </c>
      <c r="F65" s="1" t="s">
        <v>4</v>
      </c>
      <c r="G65" s="1">
        <v>1977</v>
      </c>
      <c r="H65" s="70" t="s">
        <v>13</v>
      </c>
      <c r="I65" s="1" t="str">
        <f t="shared" si="0"/>
        <v>B</v>
      </c>
      <c r="J65" s="1">
        <f>COUNTIF(I$7:I65,I65)</f>
        <v>18</v>
      </c>
      <c r="K65" s="25">
        <v>0.03377314814814815</v>
      </c>
    </row>
    <row r="66" spans="1:11" ht="15" customHeight="1">
      <c r="A66" s="7">
        <v>60</v>
      </c>
      <c r="B66" s="1">
        <v>169</v>
      </c>
      <c r="C66" s="34" t="s">
        <v>243</v>
      </c>
      <c r="D66" s="70" t="s">
        <v>96</v>
      </c>
      <c r="E66" s="8" t="s">
        <v>17</v>
      </c>
      <c r="F66" s="1" t="s">
        <v>4</v>
      </c>
      <c r="G66" s="1">
        <v>1981</v>
      </c>
      <c r="H66" s="70" t="s">
        <v>335</v>
      </c>
      <c r="I66" s="1" t="str">
        <f t="shared" si="0"/>
        <v>A</v>
      </c>
      <c r="J66" s="1">
        <f>COUNTIF(I$7:I66,I66)</f>
        <v>27</v>
      </c>
      <c r="K66" s="9">
        <v>0.03392361111111111</v>
      </c>
    </row>
    <row r="67" spans="1:11" ht="15" customHeight="1">
      <c r="A67" s="7">
        <v>61</v>
      </c>
      <c r="B67" s="1">
        <v>197</v>
      </c>
      <c r="C67" s="34" t="s">
        <v>297</v>
      </c>
      <c r="D67" s="70" t="s">
        <v>322</v>
      </c>
      <c r="E67" s="8" t="s">
        <v>17</v>
      </c>
      <c r="F67" s="1" t="s">
        <v>5</v>
      </c>
      <c r="G67" s="1">
        <v>1982</v>
      </c>
      <c r="H67" s="70" t="s">
        <v>132</v>
      </c>
      <c r="I67" s="1" t="str">
        <f t="shared" si="0"/>
        <v>F</v>
      </c>
      <c r="J67" s="1">
        <f>COUNTIF(I$7:I67,I67)</f>
        <v>4</v>
      </c>
      <c r="K67" s="9">
        <v>0.03415509259259259</v>
      </c>
    </row>
    <row r="68" spans="1:11" ht="15" customHeight="1">
      <c r="A68" s="7">
        <v>62</v>
      </c>
      <c r="B68" s="1">
        <v>98</v>
      </c>
      <c r="C68" s="45" t="s">
        <v>40</v>
      </c>
      <c r="D68" s="70" t="s">
        <v>306</v>
      </c>
      <c r="E68" s="8" t="s">
        <v>17</v>
      </c>
      <c r="F68" s="1" t="s">
        <v>4</v>
      </c>
      <c r="G68" s="1">
        <v>1990</v>
      </c>
      <c r="H68" s="70" t="s">
        <v>415</v>
      </c>
      <c r="I68" s="1" t="str">
        <f t="shared" si="0"/>
        <v>A</v>
      </c>
      <c r="J68" s="1">
        <f>COUNTIF(I$7:I68,I68)</f>
        <v>28</v>
      </c>
      <c r="K68" s="9">
        <v>0.03416666666666667</v>
      </c>
    </row>
    <row r="69" spans="1:11" ht="15" customHeight="1">
      <c r="A69" s="7">
        <v>63</v>
      </c>
      <c r="B69" s="1">
        <v>188</v>
      </c>
      <c r="C69" s="34" t="s">
        <v>275</v>
      </c>
      <c r="D69" s="70" t="s">
        <v>188</v>
      </c>
      <c r="E69" s="8" t="s">
        <v>17</v>
      </c>
      <c r="F69" s="1" t="s">
        <v>4</v>
      </c>
      <c r="G69" s="1">
        <v>1983</v>
      </c>
      <c r="H69" s="70" t="s">
        <v>358</v>
      </c>
      <c r="I69" s="1" t="str">
        <f t="shared" si="0"/>
        <v>A</v>
      </c>
      <c r="J69" s="1">
        <f>COUNTIF(I$7:I69,I69)</f>
        <v>29</v>
      </c>
      <c r="K69" s="9">
        <v>0.03423611111111111</v>
      </c>
    </row>
    <row r="70" spans="1:11" ht="15" customHeight="1">
      <c r="A70" s="7">
        <v>64</v>
      </c>
      <c r="B70" s="1">
        <v>129</v>
      </c>
      <c r="C70" s="34" t="s">
        <v>51</v>
      </c>
      <c r="D70" s="70" t="s">
        <v>111</v>
      </c>
      <c r="E70" s="8" t="s">
        <v>17</v>
      </c>
      <c r="F70" s="1" t="s">
        <v>4</v>
      </c>
      <c r="G70" s="1">
        <v>1965</v>
      </c>
      <c r="H70" s="70" t="s">
        <v>10</v>
      </c>
      <c r="I70" s="1" t="str">
        <f t="shared" si="0"/>
        <v>C</v>
      </c>
      <c r="J70" s="1">
        <f>COUNTIF(I$7:I70,I70)</f>
        <v>10</v>
      </c>
      <c r="K70" s="9">
        <v>0.0343287037037037</v>
      </c>
    </row>
    <row r="71" spans="1:11" ht="15" customHeight="1">
      <c r="A71" s="7">
        <v>65</v>
      </c>
      <c r="B71" s="1">
        <v>208</v>
      </c>
      <c r="C71" s="34" t="s">
        <v>268</v>
      </c>
      <c r="D71" s="70" t="s">
        <v>87</v>
      </c>
      <c r="E71" s="8" t="s">
        <v>17</v>
      </c>
      <c r="F71" s="1" t="s">
        <v>4</v>
      </c>
      <c r="G71" s="1">
        <v>1976</v>
      </c>
      <c r="H71" s="70" t="s">
        <v>353</v>
      </c>
      <c r="I71" s="1" t="str">
        <f t="shared" si="0"/>
        <v>B</v>
      </c>
      <c r="J71" s="1">
        <f>COUNTIF(I$7:I71,I71)</f>
        <v>19</v>
      </c>
      <c r="K71" s="9">
        <v>0.034444444444444444</v>
      </c>
    </row>
    <row r="72" spans="1:11" ht="15" customHeight="1">
      <c r="A72" s="7">
        <v>66</v>
      </c>
      <c r="B72" s="1">
        <v>151</v>
      </c>
      <c r="C72" s="34" t="s">
        <v>457</v>
      </c>
      <c r="D72" s="70" t="s">
        <v>93</v>
      </c>
      <c r="E72" s="8" t="s">
        <v>17</v>
      </c>
      <c r="F72" s="1" t="s">
        <v>4</v>
      </c>
      <c r="G72" s="1">
        <v>1974</v>
      </c>
      <c r="H72" s="70" t="s">
        <v>12</v>
      </c>
      <c r="I72" s="1" t="str">
        <f aca="true" t="shared" si="1" ref="I72:I135">IF($F72="m",IF($G$1-$G72&gt;19,IF($G$1-$G72&lt;40,"A",IF($G$1-$G72&gt;49,IF($G$1-$G72&gt;59,IF($G$1-$G72&gt;69,"E","D"),"C"),"B")),"JM"),IF($G$1-$G72&gt;19,IF($G$1-$G72&lt;40,"F",IF($G$1-$G72&lt;50,"G","H")),"JŽ"))</f>
        <v>B</v>
      </c>
      <c r="J72" s="1">
        <f>COUNTIF(I$7:I72,I72)</f>
        <v>20</v>
      </c>
      <c r="K72" s="9">
        <v>0.03456018518518519</v>
      </c>
    </row>
    <row r="73" spans="1:11" ht="15" customHeight="1">
      <c r="A73" s="7">
        <v>67</v>
      </c>
      <c r="B73" s="1">
        <v>143</v>
      </c>
      <c r="C73" s="34" t="s">
        <v>191</v>
      </c>
      <c r="D73" s="70" t="s">
        <v>192</v>
      </c>
      <c r="E73" s="8" t="s">
        <v>17</v>
      </c>
      <c r="F73" s="1" t="s">
        <v>4</v>
      </c>
      <c r="G73" s="1">
        <v>1961</v>
      </c>
      <c r="H73" s="70" t="s">
        <v>193</v>
      </c>
      <c r="I73" s="1" t="str">
        <f t="shared" si="1"/>
        <v>C</v>
      </c>
      <c r="J73" s="1">
        <f>COUNTIF(I$7:I73,I73)</f>
        <v>11</v>
      </c>
      <c r="K73" s="9">
        <v>0.034571759259259253</v>
      </c>
    </row>
    <row r="74" spans="1:11" ht="15" customHeight="1">
      <c r="A74" s="7">
        <v>68</v>
      </c>
      <c r="B74" s="1">
        <v>26</v>
      </c>
      <c r="C74" s="34" t="s">
        <v>55</v>
      </c>
      <c r="D74" s="70" t="s">
        <v>76</v>
      </c>
      <c r="E74" s="8" t="s">
        <v>17</v>
      </c>
      <c r="F74" s="1" t="s">
        <v>4</v>
      </c>
      <c r="G74" s="1">
        <v>1969</v>
      </c>
      <c r="H74" s="70" t="s">
        <v>132</v>
      </c>
      <c r="I74" s="1" t="str">
        <f t="shared" si="1"/>
        <v>B</v>
      </c>
      <c r="J74" s="1">
        <f>COUNTIF(I$7:I74,I74)</f>
        <v>21</v>
      </c>
      <c r="K74" s="9">
        <v>0.034583333333333334</v>
      </c>
    </row>
    <row r="75" spans="1:11" ht="15" customHeight="1">
      <c r="A75" s="7">
        <v>69</v>
      </c>
      <c r="B75" s="1">
        <v>203</v>
      </c>
      <c r="C75" s="34" t="s">
        <v>68</v>
      </c>
      <c r="D75" s="70" t="s">
        <v>93</v>
      </c>
      <c r="E75" s="8" t="s">
        <v>17</v>
      </c>
      <c r="F75" s="1" t="s">
        <v>4</v>
      </c>
      <c r="G75" s="1">
        <v>1947</v>
      </c>
      <c r="H75" s="70" t="s">
        <v>139</v>
      </c>
      <c r="I75" s="1" t="s">
        <v>218</v>
      </c>
      <c r="J75" s="1">
        <f>COUNTIF(I$7:I75,I75)</f>
        <v>4</v>
      </c>
      <c r="K75" s="9">
        <v>0.03462962962962963</v>
      </c>
    </row>
    <row r="76" spans="1:11" ht="15" customHeight="1">
      <c r="A76" s="7">
        <v>70</v>
      </c>
      <c r="B76" s="1">
        <v>153</v>
      </c>
      <c r="C76" s="34" t="s">
        <v>53</v>
      </c>
      <c r="D76" s="70" t="s">
        <v>79</v>
      </c>
      <c r="E76" s="8" t="s">
        <v>17</v>
      </c>
      <c r="F76" s="1" t="s">
        <v>4</v>
      </c>
      <c r="G76" s="1">
        <v>1973</v>
      </c>
      <c r="H76" s="70" t="s">
        <v>19</v>
      </c>
      <c r="I76" s="1" t="str">
        <f t="shared" si="1"/>
        <v>B</v>
      </c>
      <c r="J76" s="1">
        <f>COUNTIF(I$7:I76,I76)</f>
        <v>22</v>
      </c>
      <c r="K76" s="9">
        <v>0.03480324074074074</v>
      </c>
    </row>
    <row r="77" spans="1:11" ht="15" customHeight="1">
      <c r="A77" s="7">
        <v>71</v>
      </c>
      <c r="B77" s="1">
        <v>103</v>
      </c>
      <c r="C77" s="34" t="s">
        <v>294</v>
      </c>
      <c r="D77" s="70" t="s">
        <v>84</v>
      </c>
      <c r="E77" s="8" t="s">
        <v>17</v>
      </c>
      <c r="F77" s="1" t="s">
        <v>4</v>
      </c>
      <c r="G77" s="1">
        <v>1995</v>
      </c>
      <c r="H77" s="70" t="s">
        <v>141</v>
      </c>
      <c r="I77" s="1" t="str">
        <f t="shared" si="1"/>
        <v>A</v>
      </c>
      <c r="J77" s="1">
        <f>COUNTIF(I$7:I77,I77)</f>
        <v>30</v>
      </c>
      <c r="K77" s="9">
        <v>0.03488425925925926</v>
      </c>
    </row>
    <row r="78" spans="1:11" ht="15" customHeight="1">
      <c r="A78" s="7">
        <v>72</v>
      </c>
      <c r="B78" s="1">
        <v>144</v>
      </c>
      <c r="C78" s="34" t="s">
        <v>263</v>
      </c>
      <c r="D78" s="70" t="s">
        <v>300</v>
      </c>
      <c r="E78" s="8" t="s">
        <v>17</v>
      </c>
      <c r="F78" s="1" t="s">
        <v>5</v>
      </c>
      <c r="G78" s="1">
        <v>1990</v>
      </c>
      <c r="H78" s="70" t="s">
        <v>350</v>
      </c>
      <c r="I78" s="1" t="str">
        <f t="shared" si="1"/>
        <v>F</v>
      </c>
      <c r="J78" s="1">
        <f>COUNTIF(I$7:I78,I78)</f>
        <v>5</v>
      </c>
      <c r="K78" s="9">
        <v>0.034930555555555555</v>
      </c>
    </row>
    <row r="79" spans="1:11" ht="15" customHeight="1">
      <c r="A79" s="7">
        <v>73</v>
      </c>
      <c r="B79" s="1">
        <v>122</v>
      </c>
      <c r="C79" s="34" t="s">
        <v>287</v>
      </c>
      <c r="D79" s="70" t="s">
        <v>155</v>
      </c>
      <c r="E79" s="8" t="s">
        <v>17</v>
      </c>
      <c r="F79" s="1" t="s">
        <v>4</v>
      </c>
      <c r="G79" s="1">
        <v>1979</v>
      </c>
      <c r="H79" s="70" t="s">
        <v>349</v>
      </c>
      <c r="I79" s="1" t="str">
        <f t="shared" si="1"/>
        <v>A</v>
      </c>
      <c r="J79" s="1">
        <f>COUNTIF(I$7:I79,I79)</f>
        <v>31</v>
      </c>
      <c r="K79" s="9">
        <v>0.03497685185185185</v>
      </c>
    </row>
    <row r="80" spans="1:11" ht="15" customHeight="1">
      <c r="A80" s="7">
        <v>74</v>
      </c>
      <c r="B80" s="1">
        <v>141</v>
      </c>
      <c r="C80" s="34" t="s">
        <v>56</v>
      </c>
      <c r="D80" s="70" t="s">
        <v>109</v>
      </c>
      <c r="E80" s="8" t="s">
        <v>17</v>
      </c>
      <c r="F80" s="1" t="s">
        <v>4</v>
      </c>
      <c r="G80" s="1">
        <v>1957</v>
      </c>
      <c r="H80" s="70" t="s">
        <v>12</v>
      </c>
      <c r="I80" s="1" t="str">
        <f t="shared" si="1"/>
        <v>D</v>
      </c>
      <c r="J80" s="1">
        <f>COUNTIF(I$7:I80,I80)</f>
        <v>5</v>
      </c>
      <c r="K80" s="9">
        <v>0.03501157407407408</v>
      </c>
    </row>
    <row r="81" spans="1:11" ht="15" customHeight="1">
      <c r="A81" s="7">
        <v>75</v>
      </c>
      <c r="B81" s="1">
        <v>168</v>
      </c>
      <c r="C81" s="34" t="s">
        <v>24</v>
      </c>
      <c r="D81" s="70" t="s">
        <v>79</v>
      </c>
      <c r="E81" s="8" t="s">
        <v>17</v>
      </c>
      <c r="F81" s="1" t="s">
        <v>4</v>
      </c>
      <c r="G81" s="1">
        <v>1992</v>
      </c>
      <c r="H81" s="70" t="s">
        <v>12</v>
      </c>
      <c r="I81" s="1" t="str">
        <f t="shared" si="1"/>
        <v>A</v>
      </c>
      <c r="J81" s="1">
        <f>COUNTIF(I$7:I81,I81)</f>
        <v>32</v>
      </c>
      <c r="K81" s="9">
        <v>0.03505787037037037</v>
      </c>
    </row>
    <row r="82" spans="1:11" ht="15" customHeight="1">
      <c r="A82" s="7">
        <v>76</v>
      </c>
      <c r="B82" s="1">
        <v>73</v>
      </c>
      <c r="C82" s="45" t="s">
        <v>436</v>
      </c>
      <c r="D82" s="70" t="s">
        <v>82</v>
      </c>
      <c r="E82" s="8" t="s">
        <v>17</v>
      </c>
      <c r="F82" s="1" t="s">
        <v>4</v>
      </c>
      <c r="G82" s="24">
        <v>1976</v>
      </c>
      <c r="H82" s="70" t="s">
        <v>437</v>
      </c>
      <c r="I82" s="1" t="str">
        <f t="shared" si="1"/>
        <v>B</v>
      </c>
      <c r="J82" s="1">
        <f>COUNTIF(I$7:I82,I82)</f>
        <v>23</v>
      </c>
      <c r="K82" s="9">
        <v>0.035069444444444445</v>
      </c>
    </row>
    <row r="83" spans="1:11" ht="15" customHeight="1">
      <c r="A83" s="7">
        <v>77</v>
      </c>
      <c r="B83" s="1">
        <v>207</v>
      </c>
      <c r="C83" s="34" t="s">
        <v>241</v>
      </c>
      <c r="D83" s="70" t="s">
        <v>305</v>
      </c>
      <c r="E83" s="8" t="s">
        <v>17</v>
      </c>
      <c r="F83" s="1" t="s">
        <v>4</v>
      </c>
      <c r="G83" s="1">
        <v>1988</v>
      </c>
      <c r="H83" s="70" t="s">
        <v>133</v>
      </c>
      <c r="I83" s="1" t="str">
        <f t="shared" si="1"/>
        <v>A</v>
      </c>
      <c r="J83" s="1">
        <f>COUNTIF(I$7:I83,I83)</f>
        <v>33</v>
      </c>
      <c r="K83" s="9">
        <v>0.035104166666666665</v>
      </c>
    </row>
    <row r="84" spans="1:11" ht="15" customHeight="1">
      <c r="A84" s="7">
        <v>78</v>
      </c>
      <c r="B84" s="1">
        <v>230</v>
      </c>
      <c r="C84" s="34" t="s">
        <v>281</v>
      </c>
      <c r="D84" s="70" t="s">
        <v>80</v>
      </c>
      <c r="E84" s="8" t="s">
        <v>17</v>
      </c>
      <c r="F84" s="1" t="s">
        <v>4</v>
      </c>
      <c r="G84" s="1">
        <v>1983</v>
      </c>
      <c r="H84" s="70" t="s">
        <v>18</v>
      </c>
      <c r="I84" s="1" t="str">
        <f t="shared" si="1"/>
        <v>A</v>
      </c>
      <c r="J84" s="1">
        <f>COUNTIF(I$7:I84,I84)</f>
        <v>34</v>
      </c>
      <c r="K84" s="9">
        <v>0.03516203703703704</v>
      </c>
    </row>
    <row r="85" spans="1:11" ht="15" customHeight="1">
      <c r="A85" s="7">
        <v>79</v>
      </c>
      <c r="B85" s="1">
        <v>220</v>
      </c>
      <c r="C85" s="34" t="s">
        <v>252</v>
      </c>
      <c r="D85" s="70" t="s">
        <v>80</v>
      </c>
      <c r="E85" s="8" t="s">
        <v>17</v>
      </c>
      <c r="F85" s="1" t="s">
        <v>4</v>
      </c>
      <c r="G85" s="1">
        <v>1985</v>
      </c>
      <c r="H85" s="70" t="s">
        <v>340</v>
      </c>
      <c r="I85" s="1" t="str">
        <f t="shared" si="1"/>
        <v>A</v>
      </c>
      <c r="J85" s="1">
        <f>COUNTIF(I$7:I85,I85)</f>
        <v>35</v>
      </c>
      <c r="K85" s="9">
        <v>0.0352662037037037</v>
      </c>
    </row>
    <row r="86" spans="1:11" ht="15" customHeight="1">
      <c r="A86" s="7">
        <v>80</v>
      </c>
      <c r="B86" s="1">
        <v>32</v>
      </c>
      <c r="C86" s="34" t="s">
        <v>284</v>
      </c>
      <c r="D86" s="70" t="s">
        <v>318</v>
      </c>
      <c r="E86" s="8" t="s">
        <v>17</v>
      </c>
      <c r="F86" s="1" t="s">
        <v>5</v>
      </c>
      <c r="G86" s="1">
        <v>1982</v>
      </c>
      <c r="H86" s="70" t="s">
        <v>366</v>
      </c>
      <c r="I86" s="1" t="str">
        <f t="shared" si="1"/>
        <v>F</v>
      </c>
      <c r="J86" s="1">
        <f>COUNTIF(I$7:I86,I86)</f>
        <v>6</v>
      </c>
      <c r="K86" s="9">
        <v>0.03539351851851852</v>
      </c>
    </row>
    <row r="87" spans="1:11" ht="15" customHeight="1">
      <c r="A87" s="7">
        <v>81</v>
      </c>
      <c r="B87" s="1">
        <v>81</v>
      </c>
      <c r="C87" s="45" t="s">
        <v>173</v>
      </c>
      <c r="D87" s="70" t="s">
        <v>76</v>
      </c>
      <c r="E87" s="8" t="s">
        <v>17</v>
      </c>
      <c r="F87" s="1" t="s">
        <v>4</v>
      </c>
      <c r="G87" s="1">
        <v>1967</v>
      </c>
      <c r="H87" s="70" t="s">
        <v>12</v>
      </c>
      <c r="I87" s="1" t="str">
        <f t="shared" si="1"/>
        <v>C</v>
      </c>
      <c r="J87" s="1">
        <f>COUNTIF(I$7:I87,I87)</f>
        <v>12</v>
      </c>
      <c r="K87" s="9">
        <v>0.03560185185185185</v>
      </c>
    </row>
    <row r="88" spans="1:11" ht="15" customHeight="1">
      <c r="A88" s="7">
        <v>82</v>
      </c>
      <c r="B88" s="1">
        <v>205</v>
      </c>
      <c r="C88" s="34" t="s">
        <v>251</v>
      </c>
      <c r="D88" s="70" t="s">
        <v>82</v>
      </c>
      <c r="E88" s="8" t="s">
        <v>17</v>
      </c>
      <c r="F88" s="1" t="s">
        <v>4</v>
      </c>
      <c r="G88" s="1">
        <v>1970</v>
      </c>
      <c r="H88" s="70" t="s">
        <v>339</v>
      </c>
      <c r="I88" s="1" t="str">
        <f t="shared" si="1"/>
        <v>B</v>
      </c>
      <c r="J88" s="1">
        <f>COUNTIF(I$7:I88,I88)</f>
        <v>24</v>
      </c>
      <c r="K88" s="9">
        <v>0.03570601851851852</v>
      </c>
    </row>
    <row r="89" spans="1:11" ht="15" customHeight="1">
      <c r="A89" s="7">
        <v>83</v>
      </c>
      <c r="B89" s="1">
        <v>171</v>
      </c>
      <c r="C89" s="34" t="s">
        <v>266</v>
      </c>
      <c r="D89" s="70" t="s">
        <v>315</v>
      </c>
      <c r="E89" s="8" t="s">
        <v>17</v>
      </c>
      <c r="F89" s="1" t="s">
        <v>4</v>
      </c>
      <c r="G89" s="1">
        <v>1954</v>
      </c>
      <c r="H89" s="70" t="s">
        <v>137</v>
      </c>
      <c r="I89" s="1" t="str">
        <f t="shared" si="1"/>
        <v>D</v>
      </c>
      <c r="J89" s="1">
        <f>COUNTIF(I$7:I89,I89)</f>
        <v>6</v>
      </c>
      <c r="K89" s="9">
        <v>0.035833333333333335</v>
      </c>
    </row>
    <row r="90" spans="1:11" ht="15" customHeight="1">
      <c r="A90" s="7">
        <v>84</v>
      </c>
      <c r="B90" s="1">
        <v>97</v>
      </c>
      <c r="C90" s="34" t="s">
        <v>231</v>
      </c>
      <c r="D90" s="70" t="s">
        <v>109</v>
      </c>
      <c r="E90" s="8" t="s">
        <v>17</v>
      </c>
      <c r="F90" s="1" t="s">
        <v>4</v>
      </c>
      <c r="G90" s="1">
        <v>1966</v>
      </c>
      <c r="H90" s="70" t="s">
        <v>328</v>
      </c>
      <c r="I90" s="1" t="str">
        <f t="shared" si="1"/>
        <v>C</v>
      </c>
      <c r="J90" s="1">
        <f>COUNTIF(I$7:I90,I90)</f>
        <v>13</v>
      </c>
      <c r="K90" s="9">
        <v>0.036006944444444446</v>
      </c>
    </row>
    <row r="91" spans="1:12" ht="15" customHeight="1">
      <c r="A91" s="7">
        <v>85</v>
      </c>
      <c r="B91" s="1">
        <v>115</v>
      </c>
      <c r="C91" s="34" t="s">
        <v>261</v>
      </c>
      <c r="D91" s="70" t="s">
        <v>301</v>
      </c>
      <c r="E91" s="8" t="s">
        <v>17</v>
      </c>
      <c r="F91" s="7" t="s">
        <v>4</v>
      </c>
      <c r="G91" s="1">
        <v>1980</v>
      </c>
      <c r="H91" s="70" t="s">
        <v>348</v>
      </c>
      <c r="I91" s="1" t="str">
        <f t="shared" si="1"/>
        <v>A</v>
      </c>
      <c r="J91" s="1">
        <f>COUNTIF(I$7:I91,I91)</f>
        <v>36</v>
      </c>
      <c r="K91" s="9">
        <v>0.03614583333333333</v>
      </c>
      <c r="L91" s="71"/>
    </row>
    <row r="92" spans="1:11" ht="15" customHeight="1">
      <c r="A92" s="7">
        <v>86</v>
      </c>
      <c r="B92" s="1">
        <v>96</v>
      </c>
      <c r="C92" s="34" t="s">
        <v>269</v>
      </c>
      <c r="D92" s="70" t="s">
        <v>316</v>
      </c>
      <c r="E92" s="8" t="s">
        <v>17</v>
      </c>
      <c r="F92" s="1" t="s">
        <v>4</v>
      </c>
      <c r="G92" s="1">
        <v>1962</v>
      </c>
      <c r="H92" s="70" t="s">
        <v>15</v>
      </c>
      <c r="I92" s="1" t="str">
        <f t="shared" si="1"/>
        <v>C</v>
      </c>
      <c r="J92" s="1">
        <f>COUNTIF(I$7:I92,I92)</f>
        <v>14</v>
      </c>
      <c r="K92" s="9">
        <v>0.03630787037037037</v>
      </c>
    </row>
    <row r="93" spans="1:11" ht="15" customHeight="1">
      <c r="A93" s="7">
        <v>87</v>
      </c>
      <c r="B93" s="1">
        <v>156</v>
      </c>
      <c r="C93" s="34" t="s">
        <v>44</v>
      </c>
      <c r="D93" s="70" t="s">
        <v>96</v>
      </c>
      <c r="E93" s="8" t="s">
        <v>17</v>
      </c>
      <c r="F93" s="1" t="s">
        <v>4</v>
      </c>
      <c r="G93" s="1">
        <v>1991</v>
      </c>
      <c r="H93" s="70" t="s">
        <v>12</v>
      </c>
      <c r="I93" s="1" t="str">
        <f t="shared" si="1"/>
        <v>A</v>
      </c>
      <c r="J93" s="1">
        <f>COUNTIF(I$7:I93,I93)</f>
        <v>37</v>
      </c>
      <c r="K93" s="9">
        <v>0.03650462962962963</v>
      </c>
    </row>
    <row r="94" spans="1:11" ht="15" customHeight="1">
      <c r="A94" s="7">
        <v>88</v>
      </c>
      <c r="B94" s="1">
        <v>128</v>
      </c>
      <c r="C94" s="34" t="s">
        <v>51</v>
      </c>
      <c r="D94" s="70" t="s">
        <v>96</v>
      </c>
      <c r="E94" s="8" t="s">
        <v>17</v>
      </c>
      <c r="F94" s="1" t="s">
        <v>4</v>
      </c>
      <c r="G94" s="17">
        <v>1978</v>
      </c>
      <c r="H94" s="70" t="s">
        <v>10</v>
      </c>
      <c r="I94" s="1" t="str">
        <f t="shared" si="1"/>
        <v>A</v>
      </c>
      <c r="J94" s="1">
        <f>COUNTIF(I$7:I94,I94)</f>
        <v>38</v>
      </c>
      <c r="K94" s="9">
        <v>0.036724537037037035</v>
      </c>
    </row>
    <row r="95" spans="1:11" ht="15" customHeight="1">
      <c r="A95" s="7">
        <v>89</v>
      </c>
      <c r="B95" s="1">
        <v>165</v>
      </c>
      <c r="C95" s="34" t="s">
        <v>150</v>
      </c>
      <c r="D95" s="70" t="s">
        <v>158</v>
      </c>
      <c r="E95" s="8" t="s">
        <v>17</v>
      </c>
      <c r="F95" s="1" t="s">
        <v>5</v>
      </c>
      <c r="G95" s="1">
        <v>1978</v>
      </c>
      <c r="H95" s="70" t="s">
        <v>378</v>
      </c>
      <c r="I95" s="1" t="str">
        <f t="shared" si="1"/>
        <v>F</v>
      </c>
      <c r="J95" s="1">
        <f>COUNTIF(I$7:I95,I95)</f>
        <v>7</v>
      </c>
      <c r="K95" s="9">
        <v>0.03674768518518518</v>
      </c>
    </row>
    <row r="96" spans="1:11" ht="15" customHeight="1">
      <c r="A96" s="7">
        <v>90</v>
      </c>
      <c r="B96" s="1">
        <v>118</v>
      </c>
      <c r="C96" s="34" t="s">
        <v>33</v>
      </c>
      <c r="D96" s="70" t="s">
        <v>77</v>
      </c>
      <c r="E96" s="8" t="s">
        <v>17</v>
      </c>
      <c r="F96" s="1" t="s">
        <v>4</v>
      </c>
      <c r="G96" s="1">
        <v>1978</v>
      </c>
      <c r="H96" s="70" t="s">
        <v>131</v>
      </c>
      <c r="I96" s="1" t="str">
        <f t="shared" si="1"/>
        <v>A</v>
      </c>
      <c r="J96" s="1">
        <f>COUNTIF(I$7:I96,I96)</f>
        <v>39</v>
      </c>
      <c r="K96" s="9">
        <v>0.036759259259259255</v>
      </c>
    </row>
    <row r="97" spans="1:11" ht="15" customHeight="1">
      <c r="A97" s="7">
        <v>91</v>
      </c>
      <c r="B97" s="1">
        <v>162</v>
      </c>
      <c r="C97" s="34" t="s">
        <v>228</v>
      </c>
      <c r="D97" s="70" t="s">
        <v>98</v>
      </c>
      <c r="E97" s="8" t="s">
        <v>17</v>
      </c>
      <c r="F97" s="1" t="s">
        <v>4</v>
      </c>
      <c r="G97" s="1">
        <v>1982</v>
      </c>
      <c r="H97" s="70" t="s">
        <v>163</v>
      </c>
      <c r="I97" s="1" t="str">
        <f t="shared" si="1"/>
        <v>A</v>
      </c>
      <c r="J97" s="1">
        <f>COUNTIF(I$7:I97,I97)</f>
        <v>40</v>
      </c>
      <c r="K97" s="9">
        <v>0.036770833333333336</v>
      </c>
    </row>
    <row r="98" spans="1:11" ht="15" customHeight="1">
      <c r="A98" s="7">
        <v>92</v>
      </c>
      <c r="B98" s="1">
        <v>110</v>
      </c>
      <c r="C98" s="34" t="s">
        <v>189</v>
      </c>
      <c r="D98" s="70" t="s">
        <v>110</v>
      </c>
      <c r="E98" s="8" t="s">
        <v>17</v>
      </c>
      <c r="F98" s="1" t="s">
        <v>4</v>
      </c>
      <c r="G98" s="1">
        <v>1995</v>
      </c>
      <c r="H98" s="70" t="s">
        <v>190</v>
      </c>
      <c r="I98" s="1" t="str">
        <f t="shared" si="1"/>
        <v>A</v>
      </c>
      <c r="J98" s="1">
        <f>COUNTIF(I$7:I98,I98)</f>
        <v>41</v>
      </c>
      <c r="K98" s="9">
        <v>0.03678240740740741</v>
      </c>
    </row>
    <row r="99" spans="1:11" ht="15" customHeight="1">
      <c r="A99" s="7">
        <v>93</v>
      </c>
      <c r="B99" s="1">
        <v>138</v>
      </c>
      <c r="C99" s="34" t="s">
        <v>179</v>
      </c>
      <c r="D99" s="70" t="s">
        <v>96</v>
      </c>
      <c r="E99" s="8" t="s">
        <v>17</v>
      </c>
      <c r="F99" s="1" t="s">
        <v>4</v>
      </c>
      <c r="G99" s="1">
        <v>1988</v>
      </c>
      <c r="H99" s="70" t="s">
        <v>324</v>
      </c>
      <c r="I99" s="1" t="str">
        <f t="shared" si="1"/>
        <v>A</v>
      </c>
      <c r="J99" s="1">
        <f>COUNTIF(I$7:I99,I99)</f>
        <v>42</v>
      </c>
      <c r="K99" s="9">
        <v>0.03679398148148148</v>
      </c>
    </row>
    <row r="100" spans="1:11" ht="15" customHeight="1">
      <c r="A100" s="7">
        <v>94</v>
      </c>
      <c r="B100" s="1">
        <v>120</v>
      </c>
      <c r="C100" s="34" t="s">
        <v>262</v>
      </c>
      <c r="D100" s="70" t="s">
        <v>93</v>
      </c>
      <c r="E100" s="8" t="s">
        <v>17</v>
      </c>
      <c r="F100" s="1" t="s">
        <v>4</v>
      </c>
      <c r="G100" s="1">
        <v>1993</v>
      </c>
      <c r="H100" s="70" t="s">
        <v>349</v>
      </c>
      <c r="I100" s="1" t="str">
        <f t="shared" si="1"/>
        <v>A</v>
      </c>
      <c r="J100" s="1">
        <f>COUNTIF(I$7:I100,I100)</f>
        <v>43</v>
      </c>
      <c r="K100" s="9">
        <v>0.03685185185185185</v>
      </c>
    </row>
    <row r="101" spans="1:11" ht="15" customHeight="1">
      <c r="A101" s="7">
        <v>95</v>
      </c>
      <c r="B101" s="1">
        <v>159</v>
      </c>
      <c r="C101" s="34" t="s">
        <v>45</v>
      </c>
      <c r="D101" s="70" t="s">
        <v>100</v>
      </c>
      <c r="E101" s="8" t="s">
        <v>17</v>
      </c>
      <c r="F101" s="1" t="s">
        <v>4</v>
      </c>
      <c r="G101" s="1">
        <v>1989</v>
      </c>
      <c r="H101" s="70" t="s">
        <v>10</v>
      </c>
      <c r="I101" s="1" t="str">
        <f t="shared" si="1"/>
        <v>A</v>
      </c>
      <c r="J101" s="1">
        <f>COUNTIF(I$7:I101,I101)</f>
        <v>44</v>
      </c>
      <c r="K101" s="9">
        <v>0.037245370370370366</v>
      </c>
    </row>
    <row r="102" spans="1:11" ht="15" customHeight="1">
      <c r="A102" s="7">
        <v>96</v>
      </c>
      <c r="B102" s="1">
        <v>74</v>
      </c>
      <c r="C102" s="45" t="s">
        <v>436</v>
      </c>
      <c r="D102" s="70" t="s">
        <v>82</v>
      </c>
      <c r="E102" s="8" t="s">
        <v>17</v>
      </c>
      <c r="F102" s="1" t="s">
        <v>4</v>
      </c>
      <c r="G102" s="24">
        <v>2004</v>
      </c>
      <c r="H102" s="70" t="s">
        <v>437</v>
      </c>
      <c r="I102" s="1" t="s">
        <v>215</v>
      </c>
      <c r="J102" s="1">
        <f>COUNTIF(I$7:I102,I102)</f>
        <v>45</v>
      </c>
      <c r="K102" s="9">
        <v>0.03725694444444445</v>
      </c>
    </row>
    <row r="103" spans="1:11" ht="15" customHeight="1">
      <c r="A103" s="7">
        <v>97</v>
      </c>
      <c r="B103" s="1">
        <v>201</v>
      </c>
      <c r="C103" s="34" t="s">
        <v>273</v>
      </c>
      <c r="D103" s="70" t="s">
        <v>82</v>
      </c>
      <c r="E103" s="8" t="s">
        <v>17</v>
      </c>
      <c r="F103" s="1" t="s">
        <v>4</v>
      </c>
      <c r="G103" s="1">
        <v>2001</v>
      </c>
      <c r="H103" s="70" t="s">
        <v>356</v>
      </c>
      <c r="I103" s="1" t="s">
        <v>215</v>
      </c>
      <c r="J103" s="1">
        <f>COUNTIF(I$7:I103,I103)</f>
        <v>46</v>
      </c>
      <c r="K103" s="9">
        <v>0.03726851851851851</v>
      </c>
    </row>
    <row r="104" spans="1:11" ht="15" customHeight="1">
      <c r="A104" s="7">
        <v>98</v>
      </c>
      <c r="B104" s="1">
        <v>196</v>
      </c>
      <c r="C104" s="34" t="s">
        <v>59</v>
      </c>
      <c r="D104" s="70" t="s">
        <v>106</v>
      </c>
      <c r="E104" s="8" t="s">
        <v>17</v>
      </c>
      <c r="F104" s="1" t="s">
        <v>4</v>
      </c>
      <c r="G104" s="1">
        <v>1960</v>
      </c>
      <c r="H104" s="70" t="s">
        <v>12</v>
      </c>
      <c r="I104" s="1" t="str">
        <f t="shared" si="1"/>
        <v>C</v>
      </c>
      <c r="J104" s="1">
        <f>COUNTIF(I$7:I104,I104)</f>
        <v>15</v>
      </c>
      <c r="K104" s="9">
        <v>0.03760416666666667</v>
      </c>
    </row>
    <row r="105" spans="1:11" s="78" customFormat="1" ht="15" customHeight="1">
      <c r="A105" s="72">
        <v>99</v>
      </c>
      <c r="B105" s="4">
        <v>198</v>
      </c>
      <c r="C105" s="79" t="s">
        <v>234</v>
      </c>
      <c r="D105" s="74" t="s">
        <v>176</v>
      </c>
      <c r="E105" s="75" t="s">
        <v>17</v>
      </c>
      <c r="F105" s="4" t="s">
        <v>5</v>
      </c>
      <c r="G105" s="4">
        <v>1976</v>
      </c>
      <c r="H105" s="74" t="s">
        <v>132</v>
      </c>
      <c r="I105" s="4" t="str">
        <f t="shared" si="1"/>
        <v>G</v>
      </c>
      <c r="J105" s="4">
        <f>COUNTIF(I$7:I105,I105)</f>
        <v>1</v>
      </c>
      <c r="K105" s="77">
        <v>0.03783564814814815</v>
      </c>
    </row>
    <row r="106" spans="1:11" ht="15" customHeight="1">
      <c r="A106" s="7">
        <v>100</v>
      </c>
      <c r="B106" s="1">
        <v>174</v>
      </c>
      <c r="C106" s="34" t="s">
        <v>34</v>
      </c>
      <c r="D106" s="70" t="s">
        <v>76</v>
      </c>
      <c r="E106" s="8" t="s">
        <v>17</v>
      </c>
      <c r="F106" s="1" t="s">
        <v>4</v>
      </c>
      <c r="G106" s="1">
        <v>1982</v>
      </c>
      <c r="H106" s="70" t="s">
        <v>346</v>
      </c>
      <c r="I106" s="1" t="str">
        <f t="shared" si="1"/>
        <v>A</v>
      </c>
      <c r="J106" s="1">
        <f>COUNTIF(I$7:I106,I106)</f>
        <v>47</v>
      </c>
      <c r="K106" s="9">
        <v>0.03784722222222222</v>
      </c>
    </row>
    <row r="107" spans="1:11" ht="15" customHeight="1">
      <c r="A107" s="7">
        <v>101</v>
      </c>
      <c r="B107" s="1">
        <v>224</v>
      </c>
      <c r="C107" s="34" t="s">
        <v>43</v>
      </c>
      <c r="D107" s="70" t="s">
        <v>76</v>
      </c>
      <c r="E107" s="8" t="s">
        <v>17</v>
      </c>
      <c r="F107" s="1" t="s">
        <v>4</v>
      </c>
      <c r="G107" s="1">
        <v>1987</v>
      </c>
      <c r="H107" s="70" t="s">
        <v>372</v>
      </c>
      <c r="I107" s="1" t="str">
        <f t="shared" si="1"/>
        <v>A</v>
      </c>
      <c r="J107" s="1">
        <f>COUNTIF(I$7:I107,I107)</f>
        <v>48</v>
      </c>
      <c r="K107" s="9">
        <v>0.03804398148148148</v>
      </c>
    </row>
    <row r="108" spans="1:11" ht="15" customHeight="1">
      <c r="A108" s="7">
        <v>102</v>
      </c>
      <c r="B108" s="1">
        <v>88</v>
      </c>
      <c r="C108" s="45" t="s">
        <v>428</v>
      </c>
      <c r="D108" s="70" t="s">
        <v>155</v>
      </c>
      <c r="E108" s="8" t="s">
        <v>17</v>
      </c>
      <c r="F108" s="1" t="s">
        <v>4</v>
      </c>
      <c r="G108" s="1">
        <v>1986</v>
      </c>
      <c r="H108" s="70" t="s">
        <v>185</v>
      </c>
      <c r="I108" s="1" t="str">
        <f t="shared" si="1"/>
        <v>A</v>
      </c>
      <c r="J108" s="1">
        <f>COUNTIF(I$7:I108,I108)</f>
        <v>49</v>
      </c>
      <c r="K108" s="9">
        <v>0.03806712962962963</v>
      </c>
    </row>
    <row r="109" spans="1:11" ht="15" customHeight="1">
      <c r="A109" s="7">
        <v>103</v>
      </c>
      <c r="B109" s="1">
        <v>92</v>
      </c>
      <c r="C109" s="45" t="s">
        <v>418</v>
      </c>
      <c r="D109" s="70" t="s">
        <v>87</v>
      </c>
      <c r="E109" s="8" t="s">
        <v>17</v>
      </c>
      <c r="F109" s="1" t="s">
        <v>4</v>
      </c>
      <c r="G109" s="1">
        <v>1972</v>
      </c>
      <c r="H109" s="70" t="s">
        <v>19</v>
      </c>
      <c r="I109" s="1" t="str">
        <f t="shared" si="1"/>
        <v>B</v>
      </c>
      <c r="J109" s="1">
        <f>COUNTIF(I$7:I109,I109)</f>
        <v>25</v>
      </c>
      <c r="K109" s="9">
        <v>0.038078703703703705</v>
      </c>
    </row>
    <row r="110" spans="1:11" ht="15" customHeight="1">
      <c r="A110" s="7">
        <v>104</v>
      </c>
      <c r="B110" s="1">
        <v>76</v>
      </c>
      <c r="C110" s="45" t="s">
        <v>146</v>
      </c>
      <c r="D110" s="70" t="s">
        <v>82</v>
      </c>
      <c r="E110" s="8" t="s">
        <v>17</v>
      </c>
      <c r="F110" s="1" t="s">
        <v>4</v>
      </c>
      <c r="G110" s="24">
        <v>1985</v>
      </c>
      <c r="H110" s="70" t="s">
        <v>435</v>
      </c>
      <c r="I110" s="1" t="str">
        <f t="shared" si="1"/>
        <v>A</v>
      </c>
      <c r="J110" s="1">
        <f>COUNTIF(I$7:I110,I110)</f>
        <v>50</v>
      </c>
      <c r="K110" s="9">
        <v>0.03861111111111111</v>
      </c>
    </row>
    <row r="111" spans="1:11" ht="15" customHeight="1">
      <c r="A111" s="7">
        <v>105</v>
      </c>
      <c r="B111" s="1">
        <v>214</v>
      </c>
      <c r="C111" s="34" t="s">
        <v>229</v>
      </c>
      <c r="D111" s="70" t="s">
        <v>95</v>
      </c>
      <c r="E111" s="8" t="s">
        <v>17</v>
      </c>
      <c r="F111" s="1" t="s">
        <v>4</v>
      </c>
      <c r="G111" s="1">
        <v>1976</v>
      </c>
      <c r="H111" s="70" t="s">
        <v>18</v>
      </c>
      <c r="I111" s="1" t="str">
        <f t="shared" si="1"/>
        <v>B</v>
      </c>
      <c r="J111" s="1">
        <f>COUNTIF(I$7:I111,I111)</f>
        <v>26</v>
      </c>
      <c r="K111" s="9">
        <v>0.03872685185185185</v>
      </c>
    </row>
    <row r="112" spans="1:11" ht="15" customHeight="1">
      <c r="A112" s="7">
        <v>106</v>
      </c>
      <c r="B112" s="1">
        <v>116</v>
      </c>
      <c r="C112" s="34" t="s">
        <v>70</v>
      </c>
      <c r="D112" s="70" t="s">
        <v>119</v>
      </c>
      <c r="E112" s="8" t="s">
        <v>17</v>
      </c>
      <c r="F112" s="1" t="s">
        <v>5</v>
      </c>
      <c r="G112" s="1">
        <v>1990</v>
      </c>
      <c r="H112" s="70" t="s">
        <v>131</v>
      </c>
      <c r="I112" s="1" t="str">
        <f t="shared" si="1"/>
        <v>F</v>
      </c>
      <c r="J112" s="1">
        <f>COUNTIF(I$7:I112,I112)</f>
        <v>8</v>
      </c>
      <c r="K112" s="9">
        <v>0.03877314814814815</v>
      </c>
    </row>
    <row r="113" spans="1:11" ht="15" customHeight="1">
      <c r="A113" s="7">
        <v>107</v>
      </c>
      <c r="B113" s="1">
        <v>124</v>
      </c>
      <c r="C113" s="34" t="s">
        <v>278</v>
      </c>
      <c r="D113" s="70" t="s">
        <v>79</v>
      </c>
      <c r="E113" s="8" t="s">
        <v>17</v>
      </c>
      <c r="F113" s="1" t="s">
        <v>4</v>
      </c>
      <c r="G113" s="1">
        <v>1966</v>
      </c>
      <c r="H113" s="70" t="s">
        <v>361</v>
      </c>
      <c r="I113" s="1" t="str">
        <f t="shared" si="1"/>
        <v>C</v>
      </c>
      <c r="J113" s="1">
        <f>COUNTIF(I$7:I113,I113)</f>
        <v>16</v>
      </c>
      <c r="K113" s="9">
        <v>0.038877314814814816</v>
      </c>
    </row>
    <row r="114" spans="1:11" ht="15" customHeight="1">
      <c r="A114" s="7">
        <v>108</v>
      </c>
      <c r="B114" s="1">
        <v>186</v>
      </c>
      <c r="C114" s="45" t="s">
        <v>405</v>
      </c>
      <c r="D114" s="70" t="s">
        <v>406</v>
      </c>
      <c r="E114" s="8" t="s">
        <v>17</v>
      </c>
      <c r="F114" s="1" t="s">
        <v>4</v>
      </c>
      <c r="G114" s="1">
        <v>1968</v>
      </c>
      <c r="H114" s="70" t="s">
        <v>13</v>
      </c>
      <c r="I114" s="1" t="str">
        <f t="shared" si="1"/>
        <v>B</v>
      </c>
      <c r="J114" s="1">
        <f>COUNTIF(I$7:I114,I114)</f>
        <v>27</v>
      </c>
      <c r="K114" s="9">
        <v>0.038981481481481485</v>
      </c>
    </row>
    <row r="115" spans="1:11" ht="15" customHeight="1">
      <c r="A115" s="7">
        <v>109</v>
      </c>
      <c r="B115" s="1">
        <v>204</v>
      </c>
      <c r="C115" s="34" t="s">
        <v>254</v>
      </c>
      <c r="D115" s="70" t="s">
        <v>93</v>
      </c>
      <c r="E115" s="8" t="s">
        <v>17</v>
      </c>
      <c r="F115" s="1" t="s">
        <v>4</v>
      </c>
      <c r="G115" s="1">
        <v>2000</v>
      </c>
      <c r="H115" s="70" t="s">
        <v>343</v>
      </c>
      <c r="I115" s="1" t="s">
        <v>215</v>
      </c>
      <c r="J115" s="1">
        <f>COUNTIF(I$7:I115,I115)</f>
        <v>51</v>
      </c>
      <c r="K115" s="9">
        <v>0.039143518518518515</v>
      </c>
    </row>
    <row r="116" spans="1:11" ht="15" customHeight="1">
      <c r="A116" s="7">
        <v>110</v>
      </c>
      <c r="B116" s="1">
        <v>177</v>
      </c>
      <c r="C116" s="34" t="s">
        <v>271</v>
      </c>
      <c r="D116" s="70" t="s">
        <v>77</v>
      </c>
      <c r="E116" s="8" t="s">
        <v>17</v>
      </c>
      <c r="F116" s="1" t="s">
        <v>4</v>
      </c>
      <c r="G116" s="1">
        <v>1954</v>
      </c>
      <c r="H116" s="70" t="s">
        <v>14</v>
      </c>
      <c r="I116" s="1" t="str">
        <f t="shared" si="1"/>
        <v>D</v>
      </c>
      <c r="J116" s="1">
        <f>COUNTIF(I$7:I116,I116)</f>
        <v>7</v>
      </c>
      <c r="K116" s="9">
        <v>0.03943287037037037</v>
      </c>
    </row>
    <row r="117" spans="1:11" ht="15" customHeight="1">
      <c r="A117" s="7">
        <v>111</v>
      </c>
      <c r="B117" s="1">
        <v>126</v>
      </c>
      <c r="C117" s="34" t="s">
        <v>47</v>
      </c>
      <c r="D117" s="70" t="s">
        <v>102</v>
      </c>
      <c r="E117" s="8" t="s">
        <v>17</v>
      </c>
      <c r="F117" s="1" t="s">
        <v>4</v>
      </c>
      <c r="G117" s="1">
        <v>1980</v>
      </c>
      <c r="H117" s="70" t="s">
        <v>132</v>
      </c>
      <c r="I117" s="1" t="str">
        <f t="shared" si="1"/>
        <v>A</v>
      </c>
      <c r="J117" s="1">
        <f>COUNTIF(I$7:I117,I117)</f>
        <v>52</v>
      </c>
      <c r="K117" s="9">
        <v>0.03951388888888889</v>
      </c>
    </row>
    <row r="118" spans="1:11" ht="15" customHeight="1">
      <c r="A118" s="7">
        <v>112</v>
      </c>
      <c r="B118" s="1">
        <v>190</v>
      </c>
      <c r="C118" s="34" t="s">
        <v>27</v>
      </c>
      <c r="D118" s="70" t="s">
        <v>81</v>
      </c>
      <c r="E118" s="8" t="s">
        <v>17</v>
      </c>
      <c r="F118" s="1" t="s">
        <v>4</v>
      </c>
      <c r="G118" s="1">
        <v>1990</v>
      </c>
      <c r="H118" s="70" t="s">
        <v>142</v>
      </c>
      <c r="I118" s="1" t="str">
        <f t="shared" si="1"/>
        <v>A</v>
      </c>
      <c r="J118" s="1">
        <f>COUNTIF(I$7:I118,I118)</f>
        <v>53</v>
      </c>
      <c r="K118" s="9">
        <v>0.039525462962962964</v>
      </c>
    </row>
    <row r="119" spans="1:11" ht="15" customHeight="1">
      <c r="A119" s="7">
        <v>113</v>
      </c>
      <c r="B119" s="1">
        <v>86</v>
      </c>
      <c r="C119" s="34" t="s">
        <v>289</v>
      </c>
      <c r="D119" s="70" t="s">
        <v>109</v>
      </c>
      <c r="E119" s="8" t="s">
        <v>17</v>
      </c>
      <c r="F119" s="1" t="s">
        <v>4</v>
      </c>
      <c r="G119" s="1">
        <v>1979</v>
      </c>
      <c r="H119" s="70" t="s">
        <v>371</v>
      </c>
      <c r="I119" s="1" t="str">
        <f t="shared" si="1"/>
        <v>A</v>
      </c>
      <c r="J119" s="1">
        <f>COUNTIF(I$7:I119,I119)</f>
        <v>54</v>
      </c>
      <c r="K119" s="9">
        <v>0.04011574074074074</v>
      </c>
    </row>
    <row r="120" spans="1:11" s="93" customFormat="1" ht="15" customHeight="1">
      <c r="A120" s="88">
        <v>114</v>
      </c>
      <c r="B120" s="3">
        <v>112</v>
      </c>
      <c r="C120" s="89" t="s">
        <v>255</v>
      </c>
      <c r="D120" s="90" t="s">
        <v>310</v>
      </c>
      <c r="E120" s="91" t="s">
        <v>17</v>
      </c>
      <c r="F120" s="3" t="s">
        <v>5</v>
      </c>
      <c r="G120" s="3">
        <v>1973</v>
      </c>
      <c r="H120" s="90" t="s">
        <v>344</v>
      </c>
      <c r="I120" s="3" t="str">
        <f t="shared" si="1"/>
        <v>G</v>
      </c>
      <c r="J120" s="3">
        <f>COUNTIF(I$7:I120,I120)</f>
        <v>2</v>
      </c>
      <c r="K120" s="92">
        <v>0.04017361111111111</v>
      </c>
    </row>
    <row r="121" spans="1:11" ht="15" customHeight="1">
      <c r="A121" s="7">
        <v>115</v>
      </c>
      <c r="B121" s="1">
        <v>134</v>
      </c>
      <c r="C121" s="34" t="s">
        <v>225</v>
      </c>
      <c r="D121" s="70" t="s">
        <v>301</v>
      </c>
      <c r="E121" s="8" t="s">
        <v>17</v>
      </c>
      <c r="F121" s="1" t="s">
        <v>4</v>
      </c>
      <c r="G121" s="1">
        <v>1980</v>
      </c>
      <c r="H121" s="70" t="s">
        <v>205</v>
      </c>
      <c r="I121" s="1" t="str">
        <f t="shared" si="1"/>
        <v>A</v>
      </c>
      <c r="J121" s="1">
        <f>COUNTIF(I$7:I121,I121)</f>
        <v>55</v>
      </c>
      <c r="K121" s="9">
        <v>0.04019675925925926</v>
      </c>
    </row>
    <row r="122" spans="1:11" ht="15" customHeight="1">
      <c r="A122" s="7">
        <v>116</v>
      </c>
      <c r="B122" s="1">
        <v>155</v>
      </c>
      <c r="C122" s="34" t="s">
        <v>246</v>
      </c>
      <c r="D122" s="70" t="s">
        <v>80</v>
      </c>
      <c r="E122" s="8" t="s">
        <v>17</v>
      </c>
      <c r="F122" s="1" t="s">
        <v>4</v>
      </c>
      <c r="G122" s="1">
        <v>1970</v>
      </c>
      <c r="H122" s="70" t="s">
        <v>336</v>
      </c>
      <c r="I122" s="1" t="str">
        <f t="shared" si="1"/>
        <v>B</v>
      </c>
      <c r="J122" s="1">
        <f>COUNTIF(I$7:I122,I122)</f>
        <v>28</v>
      </c>
      <c r="K122" s="9">
        <v>0.04040509259259259</v>
      </c>
    </row>
    <row r="123" spans="1:11" ht="15" customHeight="1">
      <c r="A123" s="7">
        <v>117</v>
      </c>
      <c r="B123" s="1">
        <v>164</v>
      </c>
      <c r="C123" s="34" t="s">
        <v>242</v>
      </c>
      <c r="D123" s="70" t="s">
        <v>87</v>
      </c>
      <c r="E123" s="8" t="s">
        <v>17</v>
      </c>
      <c r="F123" s="1" t="s">
        <v>4</v>
      </c>
      <c r="G123" s="1">
        <v>1963</v>
      </c>
      <c r="H123" s="70" t="s">
        <v>131</v>
      </c>
      <c r="I123" s="1" t="str">
        <f t="shared" si="1"/>
        <v>C</v>
      </c>
      <c r="J123" s="1">
        <f>COUNTIF(I$7:I123,I123)</f>
        <v>17</v>
      </c>
      <c r="K123" s="9">
        <v>0.04043981481481482</v>
      </c>
    </row>
    <row r="124" spans="1:11" ht="15" customHeight="1">
      <c r="A124" s="7">
        <v>118</v>
      </c>
      <c r="B124" s="1">
        <v>157</v>
      </c>
      <c r="C124" s="34" t="s">
        <v>295</v>
      </c>
      <c r="D124" s="70" t="s">
        <v>109</v>
      </c>
      <c r="E124" s="8" t="s">
        <v>17</v>
      </c>
      <c r="F124" s="1" t="s">
        <v>4</v>
      </c>
      <c r="G124" s="1">
        <v>1997</v>
      </c>
      <c r="H124" s="70" t="s">
        <v>131</v>
      </c>
      <c r="I124" s="1" t="str">
        <f t="shared" si="1"/>
        <v>A</v>
      </c>
      <c r="J124" s="1">
        <f>COUNTIF(I$7:I124,I124)</f>
        <v>56</v>
      </c>
      <c r="K124" s="9">
        <v>0.04100694444444444</v>
      </c>
    </row>
    <row r="125" spans="1:11" ht="15" customHeight="1">
      <c r="A125" s="7">
        <v>119</v>
      </c>
      <c r="B125" s="1">
        <v>136</v>
      </c>
      <c r="C125" s="34" t="s">
        <v>227</v>
      </c>
      <c r="D125" s="70" t="s">
        <v>302</v>
      </c>
      <c r="E125" s="8" t="s">
        <v>17</v>
      </c>
      <c r="F125" s="1" t="s">
        <v>5</v>
      </c>
      <c r="G125" s="1">
        <v>1987</v>
      </c>
      <c r="H125" s="70" t="s">
        <v>324</v>
      </c>
      <c r="I125" s="1" t="str">
        <f t="shared" si="1"/>
        <v>F</v>
      </c>
      <c r="J125" s="1">
        <f>COUNTIF(I$7:I125,I125)</f>
        <v>9</v>
      </c>
      <c r="K125" s="9">
        <v>0.04109953703703704</v>
      </c>
    </row>
    <row r="126" spans="1:11" ht="15" customHeight="1">
      <c r="A126" s="7">
        <v>120</v>
      </c>
      <c r="B126" s="1">
        <v>189</v>
      </c>
      <c r="C126" s="34" t="s">
        <v>253</v>
      </c>
      <c r="D126" s="70" t="s">
        <v>308</v>
      </c>
      <c r="E126" s="8" t="s">
        <v>17</v>
      </c>
      <c r="F126" s="1" t="s">
        <v>5</v>
      </c>
      <c r="G126" s="1">
        <v>1980</v>
      </c>
      <c r="H126" s="70" t="s">
        <v>342</v>
      </c>
      <c r="I126" s="1" t="str">
        <f t="shared" si="1"/>
        <v>F</v>
      </c>
      <c r="J126" s="1">
        <f>COUNTIF(I$7:I126,I126)</f>
        <v>10</v>
      </c>
      <c r="K126" s="9">
        <v>0.041296296296296296</v>
      </c>
    </row>
    <row r="127" spans="1:11" ht="15" customHeight="1">
      <c r="A127" s="7">
        <v>121</v>
      </c>
      <c r="B127" s="1">
        <v>119</v>
      </c>
      <c r="C127" s="34" t="s">
        <v>149</v>
      </c>
      <c r="D127" s="70" t="s">
        <v>93</v>
      </c>
      <c r="E127" s="8" t="s">
        <v>17</v>
      </c>
      <c r="F127" s="1" t="s">
        <v>4</v>
      </c>
      <c r="G127" s="1">
        <v>1983</v>
      </c>
      <c r="H127" s="70" t="s">
        <v>376</v>
      </c>
      <c r="I127" s="1" t="str">
        <f t="shared" si="1"/>
        <v>A</v>
      </c>
      <c r="J127" s="1">
        <f>COUNTIF(I$7:I127,I127)</f>
        <v>57</v>
      </c>
      <c r="K127" s="9">
        <v>0.04130787037037037</v>
      </c>
    </row>
    <row r="128" spans="1:11" ht="15" customHeight="1">
      <c r="A128" s="7">
        <v>122</v>
      </c>
      <c r="B128" s="1">
        <v>146</v>
      </c>
      <c r="C128" s="34" t="s">
        <v>67</v>
      </c>
      <c r="D128" s="70" t="s">
        <v>117</v>
      </c>
      <c r="E128" s="8" t="s">
        <v>17</v>
      </c>
      <c r="F128" s="1" t="s">
        <v>4</v>
      </c>
      <c r="G128" s="1">
        <v>1943</v>
      </c>
      <c r="H128" s="70" t="s">
        <v>12</v>
      </c>
      <c r="I128" s="1" t="s">
        <v>218</v>
      </c>
      <c r="J128" s="1">
        <f>COUNTIF(I$7:I128,I128)</f>
        <v>8</v>
      </c>
      <c r="K128" s="9">
        <v>0.04162037037037037</v>
      </c>
    </row>
    <row r="129" spans="1:11" ht="15" customHeight="1">
      <c r="A129" s="7">
        <v>123</v>
      </c>
      <c r="B129" s="1">
        <v>202</v>
      </c>
      <c r="C129" s="34" t="s">
        <v>273</v>
      </c>
      <c r="D129" s="70" t="s">
        <v>98</v>
      </c>
      <c r="E129" s="8" t="s">
        <v>17</v>
      </c>
      <c r="F129" s="1" t="s">
        <v>4</v>
      </c>
      <c r="G129" s="1">
        <v>2001</v>
      </c>
      <c r="H129" s="70" t="s">
        <v>356</v>
      </c>
      <c r="I129" s="1" t="s">
        <v>215</v>
      </c>
      <c r="J129" s="1">
        <f>COUNTIF(I$7:I129,I129)</f>
        <v>58</v>
      </c>
      <c r="K129" s="9">
        <v>0.04193287037037038</v>
      </c>
    </row>
    <row r="130" spans="1:11" ht="15" customHeight="1">
      <c r="A130" s="7">
        <v>124</v>
      </c>
      <c r="B130" s="1">
        <v>139</v>
      </c>
      <c r="C130" s="34" t="s">
        <v>29</v>
      </c>
      <c r="D130" s="70" t="s">
        <v>83</v>
      </c>
      <c r="E130" s="8" t="s">
        <v>17</v>
      </c>
      <c r="F130" s="1" t="s">
        <v>4</v>
      </c>
      <c r="G130" s="1">
        <v>1986</v>
      </c>
      <c r="H130" s="70" t="s">
        <v>11</v>
      </c>
      <c r="I130" s="1" t="str">
        <f t="shared" si="1"/>
        <v>A</v>
      </c>
      <c r="J130" s="1">
        <f>COUNTIF(I$7:I130,I130)</f>
        <v>59</v>
      </c>
      <c r="K130" s="9">
        <v>0.04224537037037037</v>
      </c>
    </row>
    <row r="131" spans="1:11" ht="15" customHeight="1">
      <c r="A131" s="7">
        <v>125</v>
      </c>
      <c r="B131" s="1">
        <v>229</v>
      </c>
      <c r="C131" s="34" t="s">
        <v>149</v>
      </c>
      <c r="D131" s="70" t="s">
        <v>81</v>
      </c>
      <c r="E131" s="8" t="s">
        <v>17</v>
      </c>
      <c r="F131" s="1" t="s">
        <v>4</v>
      </c>
      <c r="G131" s="1">
        <v>1976</v>
      </c>
      <c r="H131" s="70" t="s">
        <v>132</v>
      </c>
      <c r="I131" s="1" t="str">
        <f t="shared" si="1"/>
        <v>B</v>
      </c>
      <c r="J131" s="1">
        <f>COUNTIF(I$7:I131,I131)</f>
        <v>29</v>
      </c>
      <c r="K131" s="9">
        <v>0.0424074074074074</v>
      </c>
    </row>
    <row r="132" spans="1:11" ht="15" customHeight="1">
      <c r="A132" s="7">
        <v>126</v>
      </c>
      <c r="B132" s="1">
        <v>149</v>
      </c>
      <c r="C132" s="34" t="s">
        <v>258</v>
      </c>
      <c r="D132" s="70" t="s">
        <v>154</v>
      </c>
      <c r="E132" s="8" t="s">
        <v>17</v>
      </c>
      <c r="F132" s="1" t="s">
        <v>5</v>
      </c>
      <c r="G132" s="1">
        <v>1980</v>
      </c>
      <c r="H132" s="70" t="s">
        <v>14</v>
      </c>
      <c r="I132" s="1" t="str">
        <f t="shared" si="1"/>
        <v>F</v>
      </c>
      <c r="J132" s="1">
        <f>COUNTIF(I$7:I132,I132)</f>
        <v>11</v>
      </c>
      <c r="K132" s="9">
        <v>0.04245370370370371</v>
      </c>
    </row>
    <row r="133" spans="1:11" ht="15" customHeight="1">
      <c r="A133" s="7">
        <v>127</v>
      </c>
      <c r="B133" s="1">
        <v>106</v>
      </c>
      <c r="C133" s="34" t="s">
        <v>280</v>
      </c>
      <c r="D133" s="70" t="s">
        <v>84</v>
      </c>
      <c r="E133" s="8" t="s">
        <v>17</v>
      </c>
      <c r="F133" s="1" t="s">
        <v>4</v>
      </c>
      <c r="G133" s="1">
        <v>1985</v>
      </c>
      <c r="H133" s="70" t="s">
        <v>363</v>
      </c>
      <c r="I133" s="1" t="str">
        <f t="shared" si="1"/>
        <v>A</v>
      </c>
      <c r="J133" s="1">
        <f>COUNTIF(I$7:I133,I133)</f>
        <v>60</v>
      </c>
      <c r="K133" s="9">
        <v>0.04261574074074074</v>
      </c>
    </row>
    <row r="134" spans="1:11" ht="15" customHeight="1">
      <c r="A134" s="7">
        <v>128</v>
      </c>
      <c r="B134" s="1">
        <v>199</v>
      </c>
      <c r="C134" s="34" t="s">
        <v>270</v>
      </c>
      <c r="D134" s="70" t="s">
        <v>122</v>
      </c>
      <c r="E134" s="8" t="s">
        <v>17</v>
      </c>
      <c r="F134" s="1" t="s">
        <v>5</v>
      </c>
      <c r="G134" s="1">
        <v>1993</v>
      </c>
      <c r="H134" s="70" t="s">
        <v>135</v>
      </c>
      <c r="I134" s="1" t="str">
        <f t="shared" si="1"/>
        <v>F</v>
      </c>
      <c r="J134" s="1">
        <f>COUNTIF(I$7:I134,I134)</f>
        <v>12</v>
      </c>
      <c r="K134" s="9">
        <v>0.04261574074074074</v>
      </c>
    </row>
    <row r="135" spans="1:11" ht="15" customHeight="1">
      <c r="A135" s="7">
        <v>129</v>
      </c>
      <c r="B135" s="1">
        <v>99</v>
      </c>
      <c r="C135" s="45" t="s">
        <v>414</v>
      </c>
      <c r="D135" s="70" t="s">
        <v>180</v>
      </c>
      <c r="E135" s="8" t="s">
        <v>17</v>
      </c>
      <c r="F135" s="1" t="s">
        <v>5</v>
      </c>
      <c r="G135" s="1">
        <v>1995</v>
      </c>
      <c r="H135" s="70" t="s">
        <v>415</v>
      </c>
      <c r="I135" s="1" t="str">
        <f t="shared" si="1"/>
        <v>F</v>
      </c>
      <c r="J135" s="1">
        <f>COUNTIF(I$7:I135,I135)</f>
        <v>13</v>
      </c>
      <c r="K135" s="9">
        <v>0.04278935185185185</v>
      </c>
    </row>
    <row r="136" spans="1:11" ht="15" customHeight="1">
      <c r="A136" s="7">
        <v>130</v>
      </c>
      <c r="B136" s="1">
        <v>163</v>
      </c>
      <c r="C136" s="34" t="s">
        <v>250</v>
      </c>
      <c r="D136" s="70" t="s">
        <v>81</v>
      </c>
      <c r="E136" s="8" t="s">
        <v>17</v>
      </c>
      <c r="F136" s="1" t="s">
        <v>4</v>
      </c>
      <c r="G136" s="1">
        <v>1986</v>
      </c>
      <c r="H136" s="70" t="s">
        <v>130</v>
      </c>
      <c r="I136" s="1" t="str">
        <f aca="true" t="shared" si="2" ref="I136:I158">IF($F136="m",IF($G$1-$G136&gt;19,IF($G$1-$G136&lt;40,"A",IF($G$1-$G136&gt;49,IF($G$1-$G136&gt;59,IF($G$1-$G136&gt;69,"E","D"),"C"),"B")),"JM"),IF($G$1-$G136&gt;19,IF($G$1-$G136&lt;40,"F",IF($G$1-$G136&lt;50,"G","H")),"JŽ"))</f>
        <v>A</v>
      </c>
      <c r="J136" s="1">
        <f>COUNTIF(I$7:I136,I136)</f>
        <v>61</v>
      </c>
      <c r="K136" s="9">
        <v>0.04280092592592593</v>
      </c>
    </row>
    <row r="137" spans="1:11" ht="15" customHeight="1">
      <c r="A137" s="7">
        <v>131</v>
      </c>
      <c r="B137" s="1">
        <v>221</v>
      </c>
      <c r="C137" s="34" t="s">
        <v>458</v>
      </c>
      <c r="D137" s="70" t="s">
        <v>314</v>
      </c>
      <c r="E137" s="8" t="s">
        <v>17</v>
      </c>
      <c r="F137" s="1" t="s">
        <v>4</v>
      </c>
      <c r="G137" s="1">
        <v>1977</v>
      </c>
      <c r="H137" s="70" t="s">
        <v>11</v>
      </c>
      <c r="I137" s="1" t="str">
        <f t="shared" si="2"/>
        <v>B</v>
      </c>
      <c r="J137" s="1">
        <f>COUNTIF(I$7:I137,I137)</f>
        <v>30</v>
      </c>
      <c r="K137" s="9">
        <v>0.04306712962962963</v>
      </c>
    </row>
    <row r="138" spans="1:11" ht="15" customHeight="1">
      <c r="A138" s="7">
        <v>132</v>
      </c>
      <c r="B138" s="1">
        <v>111</v>
      </c>
      <c r="C138" s="34" t="s">
        <v>255</v>
      </c>
      <c r="D138" s="70" t="s">
        <v>309</v>
      </c>
      <c r="E138" s="8" t="s">
        <v>17</v>
      </c>
      <c r="F138" s="1" t="s">
        <v>5</v>
      </c>
      <c r="G138" s="1">
        <v>1998</v>
      </c>
      <c r="H138" s="70" t="s">
        <v>344</v>
      </c>
      <c r="I138" s="1" t="s">
        <v>216</v>
      </c>
      <c r="J138" s="1">
        <f>COUNTIF(I$7:I138,I138)</f>
        <v>14</v>
      </c>
      <c r="K138" s="9">
        <v>0.043125</v>
      </c>
    </row>
    <row r="139" spans="1:11" ht="15" customHeight="1">
      <c r="A139" s="7">
        <v>133</v>
      </c>
      <c r="B139" s="1">
        <v>180</v>
      </c>
      <c r="C139" s="45" t="s">
        <v>229</v>
      </c>
      <c r="D139" s="70" t="s">
        <v>409</v>
      </c>
      <c r="E139" s="8" t="s">
        <v>17</v>
      </c>
      <c r="F139" s="1" t="s">
        <v>4</v>
      </c>
      <c r="G139" s="1">
        <v>2003</v>
      </c>
      <c r="H139" s="70" t="s">
        <v>185</v>
      </c>
      <c r="I139" s="1" t="s">
        <v>215</v>
      </c>
      <c r="J139" s="1">
        <f>COUNTIF(I$7:I139,I139)</f>
        <v>62</v>
      </c>
      <c r="K139" s="9">
        <v>0.04380787037037037</v>
      </c>
    </row>
    <row r="140" spans="1:11" ht="15" customHeight="1">
      <c r="A140" s="7">
        <v>134</v>
      </c>
      <c r="B140" s="1">
        <v>140</v>
      </c>
      <c r="C140" s="34" t="s">
        <v>276</v>
      </c>
      <c r="D140" s="70" t="s">
        <v>92</v>
      </c>
      <c r="E140" s="8" t="s">
        <v>17</v>
      </c>
      <c r="F140" s="1" t="s">
        <v>4</v>
      </c>
      <c r="G140" s="1">
        <v>1996</v>
      </c>
      <c r="H140" s="70" t="s">
        <v>360</v>
      </c>
      <c r="I140" s="1" t="str">
        <f t="shared" si="2"/>
        <v>A</v>
      </c>
      <c r="J140" s="1">
        <f>COUNTIF(I$7:I140,I140)</f>
        <v>63</v>
      </c>
      <c r="K140" s="9">
        <v>0.043819444444444446</v>
      </c>
    </row>
    <row r="141" spans="1:11" s="87" customFormat="1" ht="15" customHeight="1">
      <c r="A141" s="82">
        <v>135</v>
      </c>
      <c r="B141" s="5">
        <v>125</v>
      </c>
      <c r="C141" s="83" t="s">
        <v>256</v>
      </c>
      <c r="D141" s="84" t="s">
        <v>311</v>
      </c>
      <c r="E141" s="85" t="s">
        <v>17</v>
      </c>
      <c r="F141" s="5" t="s">
        <v>5</v>
      </c>
      <c r="G141" s="5">
        <v>1975</v>
      </c>
      <c r="H141" s="84" t="s">
        <v>132</v>
      </c>
      <c r="I141" s="5" t="str">
        <f t="shared" si="2"/>
        <v>G</v>
      </c>
      <c r="J141" s="5">
        <f>COUNTIF(I$7:I141,I141)</f>
        <v>3</v>
      </c>
      <c r="K141" s="86">
        <v>0.043912037037037034</v>
      </c>
    </row>
    <row r="142" spans="1:11" ht="15" customHeight="1">
      <c r="A142" s="7">
        <v>136</v>
      </c>
      <c r="B142" s="1">
        <v>31</v>
      </c>
      <c r="C142" s="34" t="s">
        <v>235</v>
      </c>
      <c r="D142" s="70" t="s">
        <v>303</v>
      </c>
      <c r="E142" s="8" t="s">
        <v>17</v>
      </c>
      <c r="F142" s="1" t="s">
        <v>5</v>
      </c>
      <c r="G142" s="1">
        <v>1985</v>
      </c>
      <c r="H142" s="70" t="s">
        <v>140</v>
      </c>
      <c r="I142" s="1" t="str">
        <f t="shared" si="2"/>
        <v>F</v>
      </c>
      <c r="J142" s="1">
        <f>COUNTIF(I$7:I142,I142)</f>
        <v>15</v>
      </c>
      <c r="K142" s="9">
        <v>0.0441087962962963</v>
      </c>
    </row>
    <row r="143" spans="1:11" ht="15" customHeight="1">
      <c r="A143" s="7">
        <v>137</v>
      </c>
      <c r="B143" s="1">
        <v>75</v>
      </c>
      <c r="C143" s="34" t="s">
        <v>182</v>
      </c>
      <c r="D143" s="70" t="s">
        <v>183</v>
      </c>
      <c r="E143" s="8" t="s">
        <v>17</v>
      </c>
      <c r="F143" s="1" t="s">
        <v>4</v>
      </c>
      <c r="G143" s="1">
        <v>1948</v>
      </c>
      <c r="H143" s="70" t="s">
        <v>14</v>
      </c>
      <c r="I143" s="1" t="str">
        <f t="shared" si="2"/>
        <v>D</v>
      </c>
      <c r="J143" s="1">
        <f>COUNTIF(I$7:I143,I143)</f>
        <v>9</v>
      </c>
      <c r="K143" s="9">
        <v>0.04424768518518518</v>
      </c>
    </row>
    <row r="144" spans="1:11" ht="15" customHeight="1">
      <c r="A144" s="7">
        <v>138</v>
      </c>
      <c r="B144" s="1">
        <v>72</v>
      </c>
      <c r="C144" s="45" t="s">
        <v>438</v>
      </c>
      <c r="D144" s="70" t="s">
        <v>110</v>
      </c>
      <c r="E144" s="8" t="s">
        <v>17</v>
      </c>
      <c r="F144" s="1" t="s">
        <v>4</v>
      </c>
      <c r="G144" s="24">
        <v>1954</v>
      </c>
      <c r="H144" s="70" t="s">
        <v>439</v>
      </c>
      <c r="I144" s="1" t="str">
        <f t="shared" si="2"/>
        <v>D</v>
      </c>
      <c r="J144" s="1">
        <f>COUNTIF(I$7:I144,I144)</f>
        <v>10</v>
      </c>
      <c r="K144" s="9">
        <v>0.04466435185185185</v>
      </c>
    </row>
    <row r="145" spans="1:11" ht="15" customHeight="1">
      <c r="A145" s="7">
        <v>139</v>
      </c>
      <c r="B145" s="1">
        <v>15</v>
      </c>
      <c r="C145" s="34" t="s">
        <v>39</v>
      </c>
      <c r="D145" s="70" t="s">
        <v>85</v>
      </c>
      <c r="E145" s="8" t="s">
        <v>17</v>
      </c>
      <c r="F145" s="1" t="s">
        <v>4</v>
      </c>
      <c r="G145" s="1">
        <v>1977</v>
      </c>
      <c r="H145" s="70" t="s">
        <v>142</v>
      </c>
      <c r="I145" s="1" t="str">
        <f t="shared" si="2"/>
        <v>B</v>
      </c>
      <c r="J145" s="1">
        <f>COUNTIF(I$7:I145,I145)</f>
        <v>31</v>
      </c>
      <c r="K145" s="9">
        <v>0.045509259259259256</v>
      </c>
    </row>
    <row r="146" spans="1:11" ht="15" customHeight="1">
      <c r="A146" s="7">
        <v>140</v>
      </c>
      <c r="B146" s="1">
        <v>133</v>
      </c>
      <c r="C146" s="34" t="s">
        <v>267</v>
      </c>
      <c r="D146" s="70" t="s">
        <v>119</v>
      </c>
      <c r="E146" s="8" t="s">
        <v>17</v>
      </c>
      <c r="F146" s="1" t="s">
        <v>5</v>
      </c>
      <c r="G146" s="1">
        <v>1977</v>
      </c>
      <c r="H146" s="70" t="s">
        <v>352</v>
      </c>
      <c r="I146" s="1" t="str">
        <f t="shared" si="2"/>
        <v>G</v>
      </c>
      <c r="J146" s="1">
        <f>COUNTIF(I$7:I146,I146)</f>
        <v>4</v>
      </c>
      <c r="K146" s="9">
        <v>0.045509259259259256</v>
      </c>
    </row>
    <row r="147" spans="1:11" ht="15" customHeight="1">
      <c r="A147" s="7">
        <v>141</v>
      </c>
      <c r="B147" s="1">
        <v>113</v>
      </c>
      <c r="C147" s="34" t="s">
        <v>291</v>
      </c>
      <c r="D147" s="70" t="s">
        <v>320</v>
      </c>
      <c r="E147" s="8" t="s">
        <v>17</v>
      </c>
      <c r="F147" s="1" t="s">
        <v>5</v>
      </c>
      <c r="G147" s="1">
        <v>1973</v>
      </c>
      <c r="H147" s="70" t="s">
        <v>374</v>
      </c>
      <c r="I147" s="1" t="str">
        <f t="shared" si="2"/>
        <v>G</v>
      </c>
      <c r="J147" s="1">
        <f>COUNTIF(I$7:I147,I147)</f>
        <v>5</v>
      </c>
      <c r="K147" s="9">
        <v>0.045578703703703705</v>
      </c>
    </row>
    <row r="148" spans="1:11" ht="15" customHeight="1">
      <c r="A148" s="7">
        <v>142</v>
      </c>
      <c r="B148" s="1">
        <v>108</v>
      </c>
      <c r="C148" s="34" t="s">
        <v>455</v>
      </c>
      <c r="D148" s="70" t="s">
        <v>99</v>
      </c>
      <c r="E148" s="8" t="s">
        <v>17</v>
      </c>
      <c r="F148" s="1" t="s">
        <v>4</v>
      </c>
      <c r="G148" s="1">
        <v>1986</v>
      </c>
      <c r="H148" s="70" t="s">
        <v>131</v>
      </c>
      <c r="I148" s="1" t="str">
        <f t="shared" si="2"/>
        <v>A</v>
      </c>
      <c r="J148" s="1">
        <f>COUNTIF(I$7:I148,I148)</f>
        <v>64</v>
      </c>
      <c r="K148" s="9">
        <v>0.04583333333333334</v>
      </c>
    </row>
    <row r="149" spans="1:11" ht="15" customHeight="1">
      <c r="A149" s="7">
        <v>143</v>
      </c>
      <c r="B149" s="1">
        <v>109</v>
      </c>
      <c r="C149" s="34" t="s">
        <v>454</v>
      </c>
      <c r="D149" s="70" t="s">
        <v>184</v>
      </c>
      <c r="E149" s="8" t="s">
        <v>17</v>
      </c>
      <c r="F149" s="1" t="s">
        <v>5</v>
      </c>
      <c r="G149" s="1">
        <v>1990</v>
      </c>
      <c r="H149" s="70" t="s">
        <v>131</v>
      </c>
      <c r="I149" s="1" t="str">
        <f t="shared" si="2"/>
        <v>F</v>
      </c>
      <c r="J149" s="1">
        <f>COUNTIF(I$7:I149,I149)</f>
        <v>16</v>
      </c>
      <c r="K149" s="9">
        <v>0.04583333333333334</v>
      </c>
    </row>
    <row r="150" spans="1:11" ht="15" customHeight="1">
      <c r="A150" s="7">
        <v>144</v>
      </c>
      <c r="B150" s="1">
        <v>84</v>
      </c>
      <c r="C150" s="34" t="s">
        <v>247</v>
      </c>
      <c r="D150" s="70" t="s">
        <v>104</v>
      </c>
      <c r="E150" s="8" t="s">
        <v>17</v>
      </c>
      <c r="F150" s="1" t="s">
        <v>4</v>
      </c>
      <c r="G150" s="1">
        <v>1977</v>
      </c>
      <c r="H150" s="70" t="s">
        <v>207</v>
      </c>
      <c r="I150" s="1" t="str">
        <f t="shared" si="2"/>
        <v>B</v>
      </c>
      <c r="J150" s="1">
        <f>COUNTIF(I$7:I150,I150)</f>
        <v>32</v>
      </c>
      <c r="K150" s="9">
        <v>0.045844907407407404</v>
      </c>
    </row>
    <row r="151" spans="1:11" ht="15" customHeight="1">
      <c r="A151" s="7">
        <v>145</v>
      </c>
      <c r="B151" s="1">
        <v>195</v>
      </c>
      <c r="C151" s="34" t="s">
        <v>288</v>
      </c>
      <c r="D151" s="70" t="s">
        <v>319</v>
      </c>
      <c r="E151" s="8" t="s">
        <v>17</v>
      </c>
      <c r="F151" s="1" t="s">
        <v>5</v>
      </c>
      <c r="G151" s="1">
        <v>1986</v>
      </c>
      <c r="H151" s="70" t="s">
        <v>11</v>
      </c>
      <c r="I151" s="1" t="str">
        <f t="shared" si="2"/>
        <v>F</v>
      </c>
      <c r="J151" s="1">
        <f>COUNTIF(I$7:I151,I151)</f>
        <v>17</v>
      </c>
      <c r="K151" s="9">
        <v>0.04612268518518519</v>
      </c>
    </row>
    <row r="152" spans="1:11" ht="15" customHeight="1">
      <c r="A152" s="7">
        <v>146</v>
      </c>
      <c r="B152" s="1">
        <v>227</v>
      </c>
      <c r="C152" s="34" t="s">
        <v>277</v>
      </c>
      <c r="D152" s="70" t="s">
        <v>105</v>
      </c>
      <c r="E152" s="8" t="s">
        <v>17</v>
      </c>
      <c r="F152" s="1" t="s">
        <v>4</v>
      </c>
      <c r="G152" s="1">
        <v>1953</v>
      </c>
      <c r="H152" s="70" t="s">
        <v>18</v>
      </c>
      <c r="I152" s="1" t="str">
        <f t="shared" si="2"/>
        <v>D</v>
      </c>
      <c r="J152" s="1">
        <f>COUNTIF(I$7:I152,I152)</f>
        <v>11</v>
      </c>
      <c r="K152" s="9">
        <v>0.04618055555555556</v>
      </c>
    </row>
    <row r="153" spans="1:11" ht="15" customHeight="1">
      <c r="A153" s="7">
        <v>147</v>
      </c>
      <c r="B153" s="1">
        <v>179</v>
      </c>
      <c r="C153" s="45" t="s">
        <v>229</v>
      </c>
      <c r="D153" s="70" t="s">
        <v>77</v>
      </c>
      <c r="E153" s="8" t="s">
        <v>17</v>
      </c>
      <c r="F153" s="1" t="s">
        <v>4</v>
      </c>
      <c r="G153" s="1">
        <v>1974</v>
      </c>
      <c r="H153" s="70" t="s">
        <v>185</v>
      </c>
      <c r="I153" s="1" t="str">
        <f t="shared" si="2"/>
        <v>B</v>
      </c>
      <c r="J153" s="1">
        <f>COUNTIF(I$7:I153,I153)</f>
        <v>33</v>
      </c>
      <c r="K153" s="9">
        <v>0.046689814814814816</v>
      </c>
    </row>
    <row r="154" spans="1:11" ht="15" customHeight="1">
      <c r="A154" s="7">
        <v>148</v>
      </c>
      <c r="B154" s="1">
        <v>187</v>
      </c>
      <c r="C154" s="45" t="s">
        <v>407</v>
      </c>
      <c r="D154" s="70" t="s">
        <v>107</v>
      </c>
      <c r="E154" s="8" t="s">
        <v>17</v>
      </c>
      <c r="F154" s="1" t="s">
        <v>4</v>
      </c>
      <c r="G154" s="1">
        <v>1955</v>
      </c>
      <c r="H154" s="70" t="s">
        <v>141</v>
      </c>
      <c r="I154" s="1" t="str">
        <f t="shared" si="2"/>
        <v>D</v>
      </c>
      <c r="J154" s="1">
        <f>COUNTIF(I$7:I154,I154)</f>
        <v>12</v>
      </c>
      <c r="K154" s="9">
        <v>0.05399305555555556</v>
      </c>
    </row>
    <row r="155" spans="1:11" ht="15" customHeight="1">
      <c r="A155" s="7">
        <v>149</v>
      </c>
      <c r="B155" s="1">
        <v>213</v>
      </c>
      <c r="C155" s="34" t="s">
        <v>272</v>
      </c>
      <c r="D155" s="70" t="s">
        <v>317</v>
      </c>
      <c r="E155" s="8" t="s">
        <v>17</v>
      </c>
      <c r="F155" s="1" t="s">
        <v>5</v>
      </c>
      <c r="G155" s="1">
        <v>1975</v>
      </c>
      <c r="H155" s="70" t="s">
        <v>18</v>
      </c>
      <c r="I155" s="1" t="str">
        <f t="shared" si="2"/>
        <v>G</v>
      </c>
      <c r="J155" s="1">
        <f>COUNTIF(I$7:I155,I155)</f>
        <v>6</v>
      </c>
      <c r="K155" s="9">
        <v>0.05439814814814815</v>
      </c>
    </row>
    <row r="156" spans="1:11" ht="15" customHeight="1">
      <c r="A156" s="7">
        <v>151</v>
      </c>
      <c r="B156" s="1">
        <v>80</v>
      </c>
      <c r="C156" s="45" t="s">
        <v>33</v>
      </c>
      <c r="D156" s="70" t="s">
        <v>86</v>
      </c>
      <c r="E156" s="8" t="s">
        <v>17</v>
      </c>
      <c r="F156" s="1" t="s">
        <v>4</v>
      </c>
      <c r="G156" s="1">
        <v>1982</v>
      </c>
      <c r="H156" s="70" t="s">
        <v>12</v>
      </c>
      <c r="I156" s="1" t="str">
        <f t="shared" si="2"/>
        <v>A</v>
      </c>
      <c r="J156" s="1">
        <f>COUNTIF(I$7:I156,I156)</f>
        <v>65</v>
      </c>
      <c r="K156" s="9" t="s">
        <v>453</v>
      </c>
    </row>
    <row r="157" spans="1:11" ht="15" customHeight="1">
      <c r="A157" s="7">
        <v>152</v>
      </c>
      <c r="B157" s="1">
        <v>131</v>
      </c>
      <c r="C157" s="34" t="s">
        <v>26</v>
      </c>
      <c r="D157" s="70" t="s">
        <v>77</v>
      </c>
      <c r="E157" s="8" t="s">
        <v>17</v>
      </c>
      <c r="F157" s="1" t="s">
        <v>4</v>
      </c>
      <c r="G157" s="1">
        <v>1966</v>
      </c>
      <c r="H157" s="70" t="s">
        <v>10</v>
      </c>
      <c r="I157" s="1" t="str">
        <f t="shared" si="2"/>
        <v>C</v>
      </c>
      <c r="J157" s="1">
        <f>COUNTIF(I$7:I157,I157)</f>
        <v>18</v>
      </c>
      <c r="K157" s="9" t="s">
        <v>453</v>
      </c>
    </row>
    <row r="158" spans="1:11" ht="15" customHeight="1">
      <c r="A158" s="7">
        <v>150</v>
      </c>
      <c r="B158" s="1">
        <v>123</v>
      </c>
      <c r="C158" s="34" t="s">
        <v>296</v>
      </c>
      <c r="D158" s="70" t="s">
        <v>122</v>
      </c>
      <c r="E158" s="8" t="s">
        <v>17</v>
      </c>
      <c r="F158" s="1" t="s">
        <v>5</v>
      </c>
      <c r="G158" s="1">
        <v>1986</v>
      </c>
      <c r="H158" s="70" t="s">
        <v>377</v>
      </c>
      <c r="I158" s="1" t="str">
        <f t="shared" si="2"/>
        <v>F</v>
      </c>
      <c r="J158" s="1">
        <f>COUNTIF(I$7:I158,I158)</f>
        <v>18</v>
      </c>
      <c r="K158" s="9" t="s">
        <v>453</v>
      </c>
    </row>
    <row r="159" ht="31.5" customHeight="1"/>
    <row r="160" spans="1:11" s="26" customFormat="1" ht="12.75" customHeight="1">
      <c r="A160" s="26" t="s">
        <v>220</v>
      </c>
      <c r="B160" s="22"/>
      <c r="C160" s="31"/>
      <c r="G160" s="2"/>
      <c r="I160" s="21"/>
      <c r="J160" s="21"/>
      <c r="K160" s="21"/>
    </row>
    <row r="161" spans="1:11" s="26" customFormat="1" ht="12.75" customHeight="1">
      <c r="A161" s="124" t="s">
        <v>221</v>
      </c>
      <c r="B161" s="124"/>
      <c r="C161" s="124"/>
      <c r="D161" s="124"/>
      <c r="E161" s="124"/>
      <c r="F161" s="124"/>
      <c r="G161" s="124"/>
      <c r="H161" s="124"/>
      <c r="I161" s="21"/>
      <c r="J161" s="21"/>
      <c r="K161" s="21"/>
    </row>
    <row r="162" ht="6.75" customHeight="1"/>
  </sheetData>
  <sheetProtection/>
  <mergeCells count="3">
    <mergeCell ref="A3:K3"/>
    <mergeCell ref="A5:B5"/>
    <mergeCell ref="A161:H16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18" customWidth="1"/>
    <col min="2" max="2" width="6.00390625" style="2" customWidth="1"/>
    <col min="3" max="3" width="13.28125" style="31" customWidth="1"/>
    <col min="4" max="4" width="8.421875" style="27" customWidth="1"/>
    <col min="5" max="5" width="5.57421875" style="10" customWidth="1"/>
    <col min="6" max="6" width="4.140625" style="18" customWidth="1"/>
    <col min="7" max="7" width="7.28125" style="29" customWidth="1"/>
    <col min="8" max="8" width="22.7109375" style="27" customWidth="1"/>
    <col min="9" max="9" width="4.7109375" style="18" hidden="1" customWidth="1"/>
    <col min="10" max="10" width="5.00390625" style="18" hidden="1" customWidth="1"/>
    <col min="11" max="11" width="10.28125" style="18" customWidth="1"/>
    <col min="12" max="16384" width="9.140625" style="10" customWidth="1"/>
  </cols>
  <sheetData>
    <row r="1" spans="6:7" ht="0.75" customHeight="1">
      <c r="F1" s="18" t="s">
        <v>160</v>
      </c>
      <c r="G1" s="29">
        <v>2017</v>
      </c>
    </row>
    <row r="3" spans="1:11" s="20" customFormat="1" ht="19.5" customHeight="1">
      <c r="A3" s="125" t="s">
        <v>222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1" ht="15.75" customHeight="1">
      <c r="A4" s="126" t="s">
        <v>223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</row>
    <row r="5" spans="1:11" ht="15.75" customHeight="1">
      <c r="A5" s="123" t="s">
        <v>143</v>
      </c>
      <c r="B5" s="123"/>
      <c r="C5" s="23"/>
      <c r="D5" s="33"/>
      <c r="E5" s="14"/>
      <c r="F5" s="11"/>
      <c r="G5" s="12"/>
      <c r="H5" s="26"/>
      <c r="I5" s="14"/>
      <c r="J5" s="14"/>
      <c r="K5" s="23"/>
    </row>
    <row r="6" spans="1:11" ht="38.25">
      <c r="A6" s="37" t="s">
        <v>0</v>
      </c>
      <c r="B6" s="42" t="s">
        <v>217</v>
      </c>
      <c r="C6" s="120" t="s">
        <v>21</v>
      </c>
      <c r="D6" s="60" t="s">
        <v>1</v>
      </c>
      <c r="E6" s="95" t="s">
        <v>162</v>
      </c>
      <c r="F6" s="38" t="s">
        <v>6</v>
      </c>
      <c r="G6" s="121" t="s">
        <v>9</v>
      </c>
      <c r="H6" s="60" t="s">
        <v>2</v>
      </c>
      <c r="I6" s="38" t="s">
        <v>7</v>
      </c>
      <c r="J6" s="37" t="s">
        <v>161</v>
      </c>
      <c r="K6" s="38" t="s">
        <v>3</v>
      </c>
    </row>
    <row r="7" spans="1:11" ht="12.75">
      <c r="A7" s="7">
        <v>1</v>
      </c>
      <c r="B7" s="1">
        <v>38</v>
      </c>
      <c r="C7" s="16" t="s">
        <v>387</v>
      </c>
      <c r="D7" s="30" t="s">
        <v>92</v>
      </c>
      <c r="E7" s="8" t="s">
        <v>17</v>
      </c>
      <c r="F7" s="1" t="s">
        <v>4</v>
      </c>
      <c r="G7" s="17">
        <v>1983</v>
      </c>
      <c r="H7" s="30" t="s">
        <v>11</v>
      </c>
      <c r="I7" s="7"/>
      <c r="J7" s="7"/>
      <c r="K7" s="9">
        <v>0.013101851851851852</v>
      </c>
    </row>
    <row r="8" spans="1:11" ht="12.75">
      <c r="A8" s="7">
        <v>2</v>
      </c>
      <c r="B8" s="1">
        <v>95</v>
      </c>
      <c r="C8" s="28" t="s">
        <v>431</v>
      </c>
      <c r="D8" s="30" t="s">
        <v>156</v>
      </c>
      <c r="E8" s="8" t="s">
        <v>17</v>
      </c>
      <c r="F8" s="1" t="s">
        <v>4</v>
      </c>
      <c r="G8" s="17">
        <v>2000</v>
      </c>
      <c r="H8" s="30" t="s">
        <v>434</v>
      </c>
      <c r="I8" s="7"/>
      <c r="J8" s="7"/>
      <c r="K8" s="9">
        <v>0.014259259259259261</v>
      </c>
    </row>
    <row r="9" spans="1:11" ht="12.75">
      <c r="A9" s="7">
        <v>3</v>
      </c>
      <c r="B9" s="1">
        <v>75</v>
      </c>
      <c r="C9" s="16" t="s">
        <v>177</v>
      </c>
      <c r="D9" s="30" t="s">
        <v>82</v>
      </c>
      <c r="E9" s="8" t="s">
        <v>17</v>
      </c>
      <c r="F9" s="1" t="s">
        <v>4</v>
      </c>
      <c r="G9" s="17">
        <v>1976</v>
      </c>
      <c r="H9" s="30" t="s">
        <v>178</v>
      </c>
      <c r="I9" s="1"/>
      <c r="J9" s="1"/>
      <c r="K9" s="9">
        <v>0.014560185185185183</v>
      </c>
    </row>
    <row r="10" spans="1:11" ht="12.75">
      <c r="A10" s="7">
        <v>4</v>
      </c>
      <c r="B10" s="1">
        <v>68</v>
      </c>
      <c r="C10" s="16" t="s">
        <v>282</v>
      </c>
      <c r="D10" s="30" t="s">
        <v>74</v>
      </c>
      <c r="E10" s="8" t="s">
        <v>17</v>
      </c>
      <c r="F10" s="1" t="s">
        <v>4</v>
      </c>
      <c r="G10" s="17">
        <v>2001</v>
      </c>
      <c r="H10" s="30" t="s">
        <v>400</v>
      </c>
      <c r="I10" s="7"/>
      <c r="J10" s="7"/>
      <c r="K10" s="9">
        <v>0.015127314814814816</v>
      </c>
    </row>
    <row r="11" spans="1:11" ht="12.75">
      <c r="A11" s="7">
        <v>5</v>
      </c>
      <c r="B11" s="1">
        <v>23</v>
      </c>
      <c r="C11" s="16" t="s">
        <v>36</v>
      </c>
      <c r="D11" s="30" t="s">
        <v>89</v>
      </c>
      <c r="E11" s="8" t="s">
        <v>17</v>
      </c>
      <c r="F11" s="1" t="s">
        <v>4</v>
      </c>
      <c r="G11" s="17">
        <v>1988</v>
      </c>
      <c r="H11" s="30" t="s">
        <v>10</v>
      </c>
      <c r="I11" s="7"/>
      <c r="J11" s="7"/>
      <c r="K11" s="9">
        <v>0.015601851851851851</v>
      </c>
    </row>
    <row r="12" spans="1:11" ht="12.75">
      <c r="A12" s="7">
        <v>6</v>
      </c>
      <c r="B12" s="1">
        <v>11</v>
      </c>
      <c r="C12" s="16" t="s">
        <v>23</v>
      </c>
      <c r="D12" s="30" t="s">
        <v>78</v>
      </c>
      <c r="E12" s="8" t="s">
        <v>17</v>
      </c>
      <c r="F12" s="1" t="s">
        <v>4</v>
      </c>
      <c r="G12" s="17">
        <v>1985</v>
      </c>
      <c r="H12" s="30" t="s">
        <v>10</v>
      </c>
      <c r="I12" s="7"/>
      <c r="J12" s="7"/>
      <c r="K12" s="9">
        <v>0.01582175925925926</v>
      </c>
    </row>
    <row r="13" spans="1:11" ht="12.75">
      <c r="A13" s="7">
        <v>7</v>
      </c>
      <c r="B13" s="1">
        <v>31</v>
      </c>
      <c r="C13" s="16" t="s">
        <v>206</v>
      </c>
      <c r="D13" s="30" t="s">
        <v>76</v>
      </c>
      <c r="E13" s="8" t="s">
        <v>17</v>
      </c>
      <c r="F13" s="1" t="s">
        <v>4</v>
      </c>
      <c r="G13" s="17">
        <v>1989</v>
      </c>
      <c r="H13" s="30" t="s">
        <v>402</v>
      </c>
      <c r="I13" s="7"/>
      <c r="J13" s="7"/>
      <c r="K13" s="9">
        <v>0.01613425925925926</v>
      </c>
    </row>
    <row r="14" spans="1:11" ht="12.75">
      <c r="A14" s="7">
        <v>8</v>
      </c>
      <c r="B14" s="1">
        <v>55</v>
      </c>
      <c r="C14" s="16" t="s">
        <v>177</v>
      </c>
      <c r="D14" s="30" t="s">
        <v>87</v>
      </c>
      <c r="E14" s="8" t="s">
        <v>17</v>
      </c>
      <c r="F14" s="1" t="s">
        <v>4</v>
      </c>
      <c r="G14" s="17">
        <v>1981</v>
      </c>
      <c r="H14" s="30" t="s">
        <v>444</v>
      </c>
      <c r="I14" s="7"/>
      <c r="J14" s="7"/>
      <c r="K14" s="9">
        <v>0.016307870370370372</v>
      </c>
    </row>
    <row r="15" spans="1:11" ht="12.75">
      <c r="A15" s="7">
        <v>9</v>
      </c>
      <c r="B15" s="1">
        <v>24</v>
      </c>
      <c r="C15" s="16" t="s">
        <v>71</v>
      </c>
      <c r="D15" s="30" t="s">
        <v>120</v>
      </c>
      <c r="E15" s="8" t="s">
        <v>17</v>
      </c>
      <c r="F15" s="1" t="s">
        <v>5</v>
      </c>
      <c r="G15" s="17">
        <v>1984</v>
      </c>
      <c r="H15" s="30" t="s">
        <v>132</v>
      </c>
      <c r="I15" s="7"/>
      <c r="J15" s="7"/>
      <c r="K15" s="9">
        <v>0.016701388888888887</v>
      </c>
    </row>
    <row r="16" spans="1:11" ht="12.75">
      <c r="A16" s="7">
        <v>10</v>
      </c>
      <c r="B16" s="1">
        <v>2</v>
      </c>
      <c r="C16" s="28" t="s">
        <v>232</v>
      </c>
      <c r="D16" s="30" t="s">
        <v>92</v>
      </c>
      <c r="E16" s="8" t="s">
        <v>17</v>
      </c>
      <c r="F16" s="1" t="s">
        <v>4</v>
      </c>
      <c r="G16" s="17">
        <v>1980</v>
      </c>
      <c r="H16" s="30" t="s">
        <v>132</v>
      </c>
      <c r="I16" s="7"/>
      <c r="J16" s="7"/>
      <c r="K16" s="9">
        <v>0.01671296296296296</v>
      </c>
    </row>
    <row r="17" spans="1:11" ht="12.75">
      <c r="A17" s="7">
        <v>11</v>
      </c>
      <c r="B17" s="1">
        <v>64</v>
      </c>
      <c r="C17" s="34" t="s">
        <v>410</v>
      </c>
      <c r="D17" s="30" t="s">
        <v>87</v>
      </c>
      <c r="E17" s="8" t="s">
        <v>17</v>
      </c>
      <c r="F17" s="1" t="s">
        <v>4</v>
      </c>
      <c r="G17" s="7">
        <v>2004</v>
      </c>
      <c r="H17" s="30" t="s">
        <v>411</v>
      </c>
      <c r="I17" s="7"/>
      <c r="J17" s="7"/>
      <c r="K17" s="9">
        <v>0.016967592592592593</v>
      </c>
    </row>
    <row r="18" spans="1:11" ht="12.75">
      <c r="A18" s="7">
        <v>12</v>
      </c>
      <c r="B18" s="1">
        <v>40</v>
      </c>
      <c r="C18" s="28" t="s">
        <v>42</v>
      </c>
      <c r="D18" s="30" t="s">
        <v>97</v>
      </c>
      <c r="E18" s="8" t="s">
        <v>17</v>
      </c>
      <c r="F18" s="1" t="s">
        <v>4</v>
      </c>
      <c r="G18" s="17">
        <v>1978</v>
      </c>
      <c r="H18" s="30" t="s">
        <v>369</v>
      </c>
      <c r="I18" s="7"/>
      <c r="J18" s="7"/>
      <c r="K18" s="9">
        <v>0.017037037037037038</v>
      </c>
    </row>
    <row r="19" spans="1:11" ht="12.75">
      <c r="A19" s="7">
        <v>13</v>
      </c>
      <c r="B19" s="1">
        <v>69</v>
      </c>
      <c r="C19" s="16" t="s">
        <v>51</v>
      </c>
      <c r="D19" s="30" t="s">
        <v>105</v>
      </c>
      <c r="E19" s="8" t="s">
        <v>17</v>
      </c>
      <c r="F19" s="1" t="s">
        <v>4</v>
      </c>
      <c r="G19" s="17">
        <v>1969</v>
      </c>
      <c r="H19" s="30" t="s">
        <v>10</v>
      </c>
      <c r="I19" s="7"/>
      <c r="J19" s="7"/>
      <c r="K19" s="9">
        <v>0.017430555555555557</v>
      </c>
    </row>
    <row r="20" spans="1:11" ht="12.75">
      <c r="A20" s="7">
        <v>14</v>
      </c>
      <c r="B20" s="1">
        <v>105</v>
      </c>
      <c r="C20" s="28" t="s">
        <v>429</v>
      </c>
      <c r="D20" s="30" t="s">
        <v>152</v>
      </c>
      <c r="E20" s="8" t="s">
        <v>17</v>
      </c>
      <c r="F20" s="1" t="s">
        <v>5</v>
      </c>
      <c r="G20" s="17">
        <v>1980</v>
      </c>
      <c r="H20" s="30" t="s">
        <v>14</v>
      </c>
      <c r="I20" s="7"/>
      <c r="J20" s="7"/>
      <c r="K20" s="9">
        <v>0.01752314814814815</v>
      </c>
    </row>
    <row r="21" spans="1:11" ht="12.75">
      <c r="A21" s="7">
        <v>15</v>
      </c>
      <c r="B21" s="1">
        <v>48</v>
      </c>
      <c r="C21" s="16" t="s">
        <v>388</v>
      </c>
      <c r="D21" s="30" t="s">
        <v>118</v>
      </c>
      <c r="E21" s="8" t="s">
        <v>17</v>
      </c>
      <c r="F21" s="1" t="s">
        <v>5</v>
      </c>
      <c r="G21" s="17">
        <v>1993</v>
      </c>
      <c r="H21" s="30" t="s">
        <v>132</v>
      </c>
      <c r="I21" s="7"/>
      <c r="J21" s="7"/>
      <c r="K21" s="9">
        <v>0.01769675925925926</v>
      </c>
    </row>
    <row r="22" spans="1:11" ht="12.75">
      <c r="A22" s="7">
        <v>16</v>
      </c>
      <c r="B22" s="1">
        <v>56</v>
      </c>
      <c r="C22" s="16" t="s">
        <v>382</v>
      </c>
      <c r="D22" s="30" t="s">
        <v>74</v>
      </c>
      <c r="E22" s="8" t="s">
        <v>17</v>
      </c>
      <c r="F22" s="1" t="s">
        <v>4</v>
      </c>
      <c r="G22" s="17">
        <v>1976</v>
      </c>
      <c r="H22" s="30" t="s">
        <v>132</v>
      </c>
      <c r="I22" s="7"/>
      <c r="J22" s="7"/>
      <c r="K22" s="9">
        <v>0.017708333333333333</v>
      </c>
    </row>
    <row r="23" spans="1:11" ht="12.75">
      <c r="A23" s="7">
        <v>17</v>
      </c>
      <c r="B23" s="1">
        <v>42</v>
      </c>
      <c r="C23" s="28" t="s">
        <v>420</v>
      </c>
      <c r="D23" s="30" t="s">
        <v>165</v>
      </c>
      <c r="E23" s="8" t="s">
        <v>17</v>
      </c>
      <c r="F23" s="1" t="s">
        <v>4</v>
      </c>
      <c r="G23" s="17">
        <v>2005</v>
      </c>
      <c r="H23" s="30" t="s">
        <v>10</v>
      </c>
      <c r="I23" s="7"/>
      <c r="J23" s="7"/>
      <c r="K23" s="9">
        <v>0.017847222222222223</v>
      </c>
    </row>
    <row r="24" spans="1:12" ht="12.75">
      <c r="A24" s="7">
        <v>18</v>
      </c>
      <c r="B24" s="1">
        <v>50</v>
      </c>
      <c r="C24" s="34" t="s">
        <v>412</v>
      </c>
      <c r="D24" s="30" t="s">
        <v>94</v>
      </c>
      <c r="E24" s="8" t="s">
        <v>17</v>
      </c>
      <c r="F24" s="1" t="s">
        <v>4</v>
      </c>
      <c r="G24" s="7">
        <v>2004</v>
      </c>
      <c r="H24" s="30" t="s">
        <v>411</v>
      </c>
      <c r="I24" s="7"/>
      <c r="J24" s="7"/>
      <c r="K24" s="25">
        <v>0.018020833333333333</v>
      </c>
      <c r="L24" s="13"/>
    </row>
    <row r="25" spans="1:12" ht="12.75">
      <c r="A25" s="7">
        <v>19</v>
      </c>
      <c r="B25" s="1">
        <v>13</v>
      </c>
      <c r="C25" s="28" t="s">
        <v>459</v>
      </c>
      <c r="D25" s="30" t="s">
        <v>154</v>
      </c>
      <c r="E25" s="8" t="s">
        <v>17</v>
      </c>
      <c r="F25" s="1" t="s">
        <v>5</v>
      </c>
      <c r="G25" s="17">
        <v>1979</v>
      </c>
      <c r="H25" s="30" t="s">
        <v>355</v>
      </c>
      <c r="I25" s="7"/>
      <c r="J25" s="7"/>
      <c r="K25" s="9">
        <v>0.018148148148148146</v>
      </c>
      <c r="L25" s="46"/>
    </row>
    <row r="26" spans="1:12" ht="12.75">
      <c r="A26" s="7">
        <v>20</v>
      </c>
      <c r="B26" s="1">
        <v>70</v>
      </c>
      <c r="C26" s="16" t="s">
        <v>249</v>
      </c>
      <c r="D26" s="30" t="s">
        <v>80</v>
      </c>
      <c r="E26" s="8" t="s">
        <v>17</v>
      </c>
      <c r="F26" s="1" t="s">
        <v>4</v>
      </c>
      <c r="G26" s="17">
        <v>1989</v>
      </c>
      <c r="H26" s="30" t="s">
        <v>136</v>
      </c>
      <c r="I26" s="7"/>
      <c r="J26" s="7"/>
      <c r="K26" s="9">
        <v>0.018287037037037036</v>
      </c>
      <c r="L26" s="13"/>
    </row>
    <row r="27" spans="1:11" ht="12.75">
      <c r="A27" s="7">
        <v>21</v>
      </c>
      <c r="B27" s="1">
        <v>76</v>
      </c>
      <c r="C27" s="28" t="s">
        <v>168</v>
      </c>
      <c r="D27" s="30" t="s">
        <v>169</v>
      </c>
      <c r="E27" s="8" t="s">
        <v>17</v>
      </c>
      <c r="F27" s="1" t="s">
        <v>5</v>
      </c>
      <c r="G27" s="17">
        <v>1986</v>
      </c>
      <c r="H27" s="30" t="s">
        <v>370</v>
      </c>
      <c r="I27" s="7"/>
      <c r="J27" s="7"/>
      <c r="K27" s="9">
        <v>0.018796296296296297</v>
      </c>
    </row>
    <row r="28" spans="1:11" ht="12.75">
      <c r="A28" s="7">
        <v>22</v>
      </c>
      <c r="B28" s="1">
        <v>66</v>
      </c>
      <c r="C28" s="16" t="s">
        <v>38</v>
      </c>
      <c r="D28" s="30" t="s">
        <v>153</v>
      </c>
      <c r="E28" s="8" t="s">
        <v>17</v>
      </c>
      <c r="F28" s="1" t="s">
        <v>4</v>
      </c>
      <c r="G28" s="17">
        <v>2009</v>
      </c>
      <c r="H28" s="30" t="s">
        <v>144</v>
      </c>
      <c r="I28" s="7"/>
      <c r="J28" s="7"/>
      <c r="K28" s="9">
        <v>0.018865740740740742</v>
      </c>
    </row>
    <row r="29" spans="1:11" ht="12.75">
      <c r="A29" s="7">
        <v>23</v>
      </c>
      <c r="B29" s="1">
        <v>4</v>
      </c>
      <c r="C29" s="16" t="s">
        <v>384</v>
      </c>
      <c r="D29" s="30" t="s">
        <v>393</v>
      </c>
      <c r="E29" s="8" t="s">
        <v>17</v>
      </c>
      <c r="F29" s="1" t="s">
        <v>5</v>
      </c>
      <c r="G29" s="17">
        <v>1982</v>
      </c>
      <c r="H29" s="30" t="s">
        <v>163</v>
      </c>
      <c r="I29" s="7"/>
      <c r="J29" s="7"/>
      <c r="K29" s="9">
        <v>0.018877314814814816</v>
      </c>
    </row>
    <row r="30" spans="1:11" ht="12.75">
      <c r="A30" s="7">
        <v>24</v>
      </c>
      <c r="B30" s="1">
        <v>118</v>
      </c>
      <c r="C30" s="28" t="s">
        <v>196</v>
      </c>
      <c r="D30" s="30" t="s">
        <v>87</v>
      </c>
      <c r="E30" s="8" t="s">
        <v>17</v>
      </c>
      <c r="F30" s="1" t="s">
        <v>4</v>
      </c>
      <c r="G30" s="17">
        <v>1986</v>
      </c>
      <c r="H30" s="30" t="s">
        <v>430</v>
      </c>
      <c r="I30" s="7"/>
      <c r="J30" s="7"/>
      <c r="K30" s="9">
        <v>0.019247685185185184</v>
      </c>
    </row>
    <row r="31" spans="1:11" ht="12.75">
      <c r="A31" s="7">
        <v>25</v>
      </c>
      <c r="B31" s="1">
        <v>44</v>
      </c>
      <c r="C31" s="16" t="s">
        <v>389</v>
      </c>
      <c r="D31" s="30" t="s">
        <v>123</v>
      </c>
      <c r="E31" s="8" t="s">
        <v>17</v>
      </c>
      <c r="F31" s="1" t="s">
        <v>5</v>
      </c>
      <c r="G31" s="17">
        <v>1977</v>
      </c>
      <c r="H31" s="30" t="s">
        <v>324</v>
      </c>
      <c r="I31" s="7"/>
      <c r="J31" s="7"/>
      <c r="K31" s="9">
        <v>0.019490740740740743</v>
      </c>
    </row>
    <row r="32" spans="1:11" ht="12.75">
      <c r="A32" s="7">
        <v>26</v>
      </c>
      <c r="B32" s="1">
        <v>54</v>
      </c>
      <c r="C32" s="28" t="s">
        <v>413</v>
      </c>
      <c r="D32" s="30" t="s">
        <v>186</v>
      </c>
      <c r="E32" s="8" t="s">
        <v>17</v>
      </c>
      <c r="F32" s="1" t="s">
        <v>5</v>
      </c>
      <c r="G32" s="17">
        <v>2000</v>
      </c>
      <c r="H32" s="30" t="s">
        <v>11</v>
      </c>
      <c r="I32" s="7"/>
      <c r="J32" s="7"/>
      <c r="K32" s="9">
        <v>0.01965277777777778</v>
      </c>
    </row>
    <row r="33" spans="1:11" ht="12.75">
      <c r="A33" s="7">
        <v>27</v>
      </c>
      <c r="B33" s="1">
        <v>5</v>
      </c>
      <c r="C33" s="16" t="s">
        <v>386</v>
      </c>
      <c r="D33" s="30" t="s">
        <v>76</v>
      </c>
      <c r="E33" s="8" t="s">
        <v>17</v>
      </c>
      <c r="F33" s="1" t="s">
        <v>4</v>
      </c>
      <c r="G33" s="17">
        <v>1981</v>
      </c>
      <c r="H33" s="30" t="s">
        <v>399</v>
      </c>
      <c r="I33" s="7"/>
      <c r="J33" s="7"/>
      <c r="K33" s="9">
        <v>0.0196875</v>
      </c>
    </row>
    <row r="34" spans="1:11" ht="12.75">
      <c r="A34" s="7">
        <v>28</v>
      </c>
      <c r="B34" s="1">
        <v>22</v>
      </c>
      <c r="C34" s="16" t="s">
        <v>233</v>
      </c>
      <c r="D34" s="30" t="s">
        <v>392</v>
      </c>
      <c r="E34" s="8" t="s">
        <v>17</v>
      </c>
      <c r="F34" s="7" t="s">
        <v>4</v>
      </c>
      <c r="G34" s="17">
        <v>2004</v>
      </c>
      <c r="H34" s="30" t="s">
        <v>132</v>
      </c>
      <c r="I34" s="7"/>
      <c r="J34" s="7"/>
      <c r="K34" s="9">
        <v>0.01974537037037037</v>
      </c>
    </row>
    <row r="35" spans="1:11" ht="12.75">
      <c r="A35" s="7">
        <v>29</v>
      </c>
      <c r="B35" s="1">
        <v>74</v>
      </c>
      <c r="C35" s="28" t="s">
        <v>422</v>
      </c>
      <c r="D35" s="30" t="s">
        <v>423</v>
      </c>
      <c r="E35" s="8" t="s">
        <v>17</v>
      </c>
      <c r="F35" s="1" t="s">
        <v>5</v>
      </c>
      <c r="G35" s="17">
        <v>2006</v>
      </c>
      <c r="H35" s="30" t="s">
        <v>10</v>
      </c>
      <c r="I35" s="7"/>
      <c r="J35" s="7"/>
      <c r="K35" s="9">
        <v>0.01980324074074074</v>
      </c>
    </row>
    <row r="36" spans="1:11" ht="12.75">
      <c r="A36" s="7">
        <v>30</v>
      </c>
      <c r="B36" s="1">
        <v>57</v>
      </c>
      <c r="C36" s="16" t="s">
        <v>209</v>
      </c>
      <c r="D36" s="30" t="s">
        <v>125</v>
      </c>
      <c r="E36" s="8" t="s">
        <v>17</v>
      </c>
      <c r="F36" s="1" t="s">
        <v>5</v>
      </c>
      <c r="G36" s="17">
        <v>1972</v>
      </c>
      <c r="H36" s="30" t="s">
        <v>403</v>
      </c>
      <c r="I36" s="7"/>
      <c r="J36" s="7"/>
      <c r="K36" s="9">
        <v>0.020127314814814817</v>
      </c>
    </row>
    <row r="37" spans="1:11" ht="12.75">
      <c r="A37" s="7">
        <v>31</v>
      </c>
      <c r="B37" s="1">
        <v>12</v>
      </c>
      <c r="C37" s="16" t="s">
        <v>385</v>
      </c>
      <c r="D37" s="30" t="s">
        <v>82</v>
      </c>
      <c r="E37" s="8" t="s">
        <v>17</v>
      </c>
      <c r="F37" s="1" t="s">
        <v>4</v>
      </c>
      <c r="G37" s="17">
        <v>1987</v>
      </c>
      <c r="H37" s="30" t="s">
        <v>397</v>
      </c>
      <c r="I37" s="7"/>
      <c r="J37" s="7"/>
      <c r="K37" s="9">
        <v>0.020162037037037037</v>
      </c>
    </row>
    <row r="38" spans="1:11" ht="12.75">
      <c r="A38" s="7">
        <v>32</v>
      </c>
      <c r="B38" s="1">
        <v>61</v>
      </c>
      <c r="C38" s="16" t="s">
        <v>58</v>
      </c>
      <c r="D38" s="30" t="s">
        <v>112</v>
      </c>
      <c r="E38" s="8" t="s">
        <v>17</v>
      </c>
      <c r="F38" s="1" t="s">
        <v>4</v>
      </c>
      <c r="G38" s="17">
        <v>1963</v>
      </c>
      <c r="H38" s="30" t="s">
        <v>132</v>
      </c>
      <c r="I38" s="1"/>
      <c r="J38" s="1"/>
      <c r="K38" s="9">
        <v>0.020231481481481482</v>
      </c>
    </row>
    <row r="39" spans="1:11" ht="12.75">
      <c r="A39" s="7">
        <v>33</v>
      </c>
      <c r="B39" s="1">
        <v>92</v>
      </c>
      <c r="C39" s="28" t="s">
        <v>424</v>
      </c>
      <c r="D39" s="30" t="s">
        <v>76</v>
      </c>
      <c r="E39" s="8" t="s">
        <v>17</v>
      </c>
      <c r="F39" s="1" t="s">
        <v>4</v>
      </c>
      <c r="G39" s="17">
        <v>1939</v>
      </c>
      <c r="H39" s="30" t="s">
        <v>10</v>
      </c>
      <c r="I39" s="7"/>
      <c r="J39" s="7"/>
      <c r="K39" s="9">
        <v>0.020277777777777777</v>
      </c>
    </row>
    <row r="40" spans="1:11" ht="12.75">
      <c r="A40" s="7">
        <v>34</v>
      </c>
      <c r="B40" s="1">
        <v>36</v>
      </c>
      <c r="C40" s="28" t="s">
        <v>298</v>
      </c>
      <c r="D40" s="30" t="s">
        <v>323</v>
      </c>
      <c r="E40" s="8" t="s">
        <v>17</v>
      </c>
      <c r="F40" s="1" t="s">
        <v>5</v>
      </c>
      <c r="G40" s="17">
        <v>1981</v>
      </c>
      <c r="H40" s="30" t="s">
        <v>128</v>
      </c>
      <c r="I40" s="7"/>
      <c r="J40" s="7"/>
      <c r="K40" s="9">
        <v>0.020358796296296295</v>
      </c>
    </row>
    <row r="41" spans="1:11" ht="12.75">
      <c r="A41" s="7">
        <v>35</v>
      </c>
      <c r="B41" s="1">
        <v>49</v>
      </c>
      <c r="C41" s="16" t="s">
        <v>383</v>
      </c>
      <c r="D41" s="30" t="s">
        <v>151</v>
      </c>
      <c r="E41" s="8" t="s">
        <v>17</v>
      </c>
      <c r="F41" s="1" t="s">
        <v>5</v>
      </c>
      <c r="G41" s="17">
        <v>1980</v>
      </c>
      <c r="H41" s="30" t="s">
        <v>142</v>
      </c>
      <c r="I41" s="7"/>
      <c r="J41" s="7"/>
      <c r="K41" s="9">
        <v>0.020763888888888887</v>
      </c>
    </row>
    <row r="42" spans="1:11" ht="12.75">
      <c r="A42" s="7">
        <v>36</v>
      </c>
      <c r="B42" s="1">
        <v>17</v>
      </c>
      <c r="C42" s="16" t="s">
        <v>379</v>
      </c>
      <c r="D42" s="30" t="s">
        <v>391</v>
      </c>
      <c r="E42" s="8" t="s">
        <v>17</v>
      </c>
      <c r="F42" s="1" t="s">
        <v>5</v>
      </c>
      <c r="G42" s="17">
        <v>1997</v>
      </c>
      <c r="H42" s="30" t="s">
        <v>395</v>
      </c>
      <c r="I42" s="7"/>
      <c r="J42" s="7"/>
      <c r="K42" s="9">
        <v>0.021099537037037038</v>
      </c>
    </row>
    <row r="43" spans="1:11" ht="12.75">
      <c r="A43" s="7">
        <v>37</v>
      </c>
      <c r="B43" s="1">
        <v>63</v>
      </c>
      <c r="C43" s="28" t="s">
        <v>30</v>
      </c>
      <c r="D43" s="30" t="s">
        <v>84</v>
      </c>
      <c r="E43" s="8" t="s">
        <v>17</v>
      </c>
      <c r="F43" s="1" t="s">
        <v>4</v>
      </c>
      <c r="G43" s="17">
        <v>1997</v>
      </c>
      <c r="H43" s="30" t="s">
        <v>334</v>
      </c>
      <c r="I43" s="7"/>
      <c r="J43" s="7"/>
      <c r="K43" s="9">
        <v>0.021168981481481483</v>
      </c>
    </row>
    <row r="44" spans="1:11" ht="12.75">
      <c r="A44" s="7">
        <v>38</v>
      </c>
      <c r="B44" s="1">
        <v>28</v>
      </c>
      <c r="C44" s="28" t="s">
        <v>64</v>
      </c>
      <c r="D44" s="30" t="s">
        <v>88</v>
      </c>
      <c r="E44" s="8" t="s">
        <v>17</v>
      </c>
      <c r="F44" s="1" t="s">
        <v>4</v>
      </c>
      <c r="G44" s="17">
        <v>1954</v>
      </c>
      <c r="H44" s="30" t="s">
        <v>138</v>
      </c>
      <c r="I44" s="7"/>
      <c r="J44" s="7"/>
      <c r="K44" s="9">
        <v>0.021215277777777777</v>
      </c>
    </row>
    <row r="45" spans="1:11" ht="12.75">
      <c r="A45" s="7">
        <v>39</v>
      </c>
      <c r="B45" s="1">
        <v>58</v>
      </c>
      <c r="C45" s="28" t="s">
        <v>259</v>
      </c>
      <c r="D45" s="30" t="s">
        <v>313</v>
      </c>
      <c r="E45" s="8" t="s">
        <v>17</v>
      </c>
      <c r="F45" s="1" t="s">
        <v>5</v>
      </c>
      <c r="G45" s="17">
        <v>1974</v>
      </c>
      <c r="H45" s="30" t="s">
        <v>142</v>
      </c>
      <c r="I45" s="7"/>
      <c r="J45" s="7"/>
      <c r="K45" s="9">
        <v>0.021261574074074075</v>
      </c>
    </row>
    <row r="46" spans="1:11" ht="12.75">
      <c r="A46" s="7">
        <v>40</v>
      </c>
      <c r="B46" s="1">
        <v>21</v>
      </c>
      <c r="C46" s="16" t="s">
        <v>416</v>
      </c>
      <c r="D46" s="30" t="s">
        <v>77</v>
      </c>
      <c r="E46" s="8" t="s">
        <v>17</v>
      </c>
      <c r="F46" s="1" t="s">
        <v>4</v>
      </c>
      <c r="G46" s="17">
        <v>1977</v>
      </c>
      <c r="H46" s="30" t="s">
        <v>417</v>
      </c>
      <c r="I46" s="1"/>
      <c r="J46" s="1"/>
      <c r="K46" s="9">
        <v>0.021388888888888888</v>
      </c>
    </row>
    <row r="47" spans="1:11" ht="12.75">
      <c r="A47" s="7">
        <v>41</v>
      </c>
      <c r="B47" s="1">
        <v>7</v>
      </c>
      <c r="C47" s="16" t="s">
        <v>147</v>
      </c>
      <c r="D47" s="30" t="s">
        <v>118</v>
      </c>
      <c r="E47" s="8" t="s">
        <v>17</v>
      </c>
      <c r="F47" s="1" t="s">
        <v>5</v>
      </c>
      <c r="G47" s="17">
        <v>1988</v>
      </c>
      <c r="H47" s="30" t="s">
        <v>398</v>
      </c>
      <c r="I47" s="1"/>
      <c r="J47" s="1"/>
      <c r="K47" s="9">
        <v>0.021400462962962965</v>
      </c>
    </row>
    <row r="48" spans="1:11" ht="12.75">
      <c r="A48" s="7">
        <v>42</v>
      </c>
      <c r="B48" s="1">
        <v>9</v>
      </c>
      <c r="C48" s="16" t="s">
        <v>148</v>
      </c>
      <c r="D48" s="30" t="s">
        <v>155</v>
      </c>
      <c r="E48" s="8" t="s">
        <v>17</v>
      </c>
      <c r="F48" s="1" t="s">
        <v>4</v>
      </c>
      <c r="G48" s="17">
        <v>1974</v>
      </c>
      <c r="H48" s="30" t="s">
        <v>145</v>
      </c>
      <c r="I48" s="7"/>
      <c r="J48" s="7"/>
      <c r="K48" s="9">
        <v>0.0215625</v>
      </c>
    </row>
    <row r="49" spans="1:11" ht="12.75">
      <c r="A49" s="7">
        <v>43</v>
      </c>
      <c r="B49" s="1">
        <v>45</v>
      </c>
      <c r="C49" s="16" t="s">
        <v>55</v>
      </c>
      <c r="D49" s="30" t="s">
        <v>157</v>
      </c>
      <c r="E49" s="8" t="s">
        <v>17</v>
      </c>
      <c r="F49" s="1" t="s">
        <v>4</v>
      </c>
      <c r="G49" s="17">
        <v>2006</v>
      </c>
      <c r="H49" s="30" t="s">
        <v>20</v>
      </c>
      <c r="I49" s="7"/>
      <c r="J49" s="7"/>
      <c r="K49" s="9">
        <v>0.021597222222222223</v>
      </c>
    </row>
    <row r="50" spans="1:11" ht="12.75">
      <c r="A50" s="7">
        <v>44</v>
      </c>
      <c r="B50" s="1">
        <v>65</v>
      </c>
      <c r="C50" s="16" t="s">
        <v>292</v>
      </c>
      <c r="D50" s="30" t="s">
        <v>321</v>
      </c>
      <c r="E50" s="8" t="s">
        <v>17</v>
      </c>
      <c r="F50" s="1" t="s">
        <v>5</v>
      </c>
      <c r="G50" s="17">
        <v>1971</v>
      </c>
      <c r="H50" s="30" t="s">
        <v>20</v>
      </c>
      <c r="I50" s="7"/>
      <c r="J50" s="7"/>
      <c r="K50" s="9">
        <v>0.02164351851851852</v>
      </c>
    </row>
    <row r="51" spans="1:11" ht="12.75">
      <c r="A51" s="7">
        <v>45</v>
      </c>
      <c r="B51" s="1">
        <v>51</v>
      </c>
      <c r="C51" s="16" t="s">
        <v>72</v>
      </c>
      <c r="D51" s="30" t="s">
        <v>118</v>
      </c>
      <c r="E51" s="8" t="s">
        <v>17</v>
      </c>
      <c r="F51" s="1" t="s">
        <v>5</v>
      </c>
      <c r="G51" s="17">
        <v>1992</v>
      </c>
      <c r="H51" s="30" t="s">
        <v>10</v>
      </c>
      <c r="I51" s="7"/>
      <c r="J51" s="7"/>
      <c r="K51" s="9">
        <v>0.02171296296296296</v>
      </c>
    </row>
    <row r="52" spans="1:11" ht="12.75">
      <c r="A52" s="7">
        <v>46</v>
      </c>
      <c r="B52" s="1">
        <v>15</v>
      </c>
      <c r="C52" s="28" t="s">
        <v>286</v>
      </c>
      <c r="D52" s="30" t="s">
        <v>126</v>
      </c>
      <c r="E52" s="8" t="s">
        <v>17</v>
      </c>
      <c r="F52" s="1" t="s">
        <v>5</v>
      </c>
      <c r="G52" s="17">
        <v>1960</v>
      </c>
      <c r="H52" s="30" t="s">
        <v>368</v>
      </c>
      <c r="I52" s="7"/>
      <c r="J52" s="7"/>
      <c r="K52" s="9">
        <v>0.02217592592592593</v>
      </c>
    </row>
    <row r="53" spans="1:11" ht="12.75">
      <c r="A53" s="7">
        <v>47</v>
      </c>
      <c r="B53" s="1">
        <v>10</v>
      </c>
      <c r="C53" s="28" t="s">
        <v>213</v>
      </c>
      <c r="D53" s="30" t="s">
        <v>442</v>
      </c>
      <c r="E53" s="8" t="s">
        <v>17</v>
      </c>
      <c r="F53" s="1" t="s">
        <v>5</v>
      </c>
      <c r="G53" s="17">
        <v>2004</v>
      </c>
      <c r="H53" s="30" t="s">
        <v>185</v>
      </c>
      <c r="I53" s="7"/>
      <c r="J53" s="7"/>
      <c r="K53" s="9">
        <v>0.022615740740740742</v>
      </c>
    </row>
    <row r="54" spans="1:11" ht="14.25" customHeight="1">
      <c r="A54" s="7">
        <v>48</v>
      </c>
      <c r="B54" s="1">
        <v>52</v>
      </c>
      <c r="C54" s="28" t="s">
        <v>213</v>
      </c>
      <c r="D54" s="30" t="s">
        <v>214</v>
      </c>
      <c r="E54" s="8" t="s">
        <v>17</v>
      </c>
      <c r="F54" s="1" t="s">
        <v>5</v>
      </c>
      <c r="G54" s="17">
        <v>1992</v>
      </c>
      <c r="H54" s="30" t="s">
        <v>443</v>
      </c>
      <c r="I54" s="7"/>
      <c r="J54" s="7"/>
      <c r="K54" s="9">
        <v>0.022615740740740742</v>
      </c>
    </row>
    <row r="55" spans="1:11" ht="12.75">
      <c r="A55" s="7">
        <v>49</v>
      </c>
      <c r="B55" s="1">
        <v>73</v>
      </c>
      <c r="C55" s="16" t="s">
        <v>204</v>
      </c>
      <c r="D55" s="30" t="s">
        <v>121</v>
      </c>
      <c r="E55" s="8" t="s">
        <v>17</v>
      </c>
      <c r="F55" s="1" t="s">
        <v>5</v>
      </c>
      <c r="G55" s="17">
        <v>1976</v>
      </c>
      <c r="H55" s="30" t="s">
        <v>401</v>
      </c>
      <c r="I55" s="7"/>
      <c r="J55" s="7"/>
      <c r="K55" s="9">
        <v>0.02297453703703704</v>
      </c>
    </row>
    <row r="56" spans="1:11" ht="12.75">
      <c r="A56" s="7">
        <v>50</v>
      </c>
      <c r="B56" s="1">
        <v>71</v>
      </c>
      <c r="C56" s="34" t="s">
        <v>204</v>
      </c>
      <c r="D56" s="30" t="s">
        <v>404</v>
      </c>
      <c r="E56" s="8" t="s">
        <v>17</v>
      </c>
      <c r="F56" s="1" t="s">
        <v>5</v>
      </c>
      <c r="G56" s="7">
        <v>2003</v>
      </c>
      <c r="H56" s="30" t="s">
        <v>401</v>
      </c>
      <c r="I56" s="7"/>
      <c r="J56" s="7"/>
      <c r="K56" s="9">
        <v>0.023067129629629632</v>
      </c>
    </row>
    <row r="57" spans="1:11" ht="12.75">
      <c r="A57" s="7">
        <v>51</v>
      </c>
      <c r="B57" s="1">
        <v>14</v>
      </c>
      <c r="C57" s="16" t="s">
        <v>65</v>
      </c>
      <c r="D57" s="30" t="s">
        <v>115</v>
      </c>
      <c r="E57" s="8" t="s">
        <v>17</v>
      </c>
      <c r="F57" s="1" t="s">
        <v>4</v>
      </c>
      <c r="G57" s="17">
        <v>1946</v>
      </c>
      <c r="H57" s="30" t="s">
        <v>132</v>
      </c>
      <c r="I57" s="7"/>
      <c r="J57" s="7"/>
      <c r="K57" s="9">
        <v>0.023159722222222224</v>
      </c>
    </row>
    <row r="58" spans="1:11" ht="12.75">
      <c r="A58" s="7">
        <v>52</v>
      </c>
      <c r="B58" s="1">
        <v>78</v>
      </c>
      <c r="C58" s="28" t="s">
        <v>233</v>
      </c>
      <c r="D58" s="30" t="s">
        <v>93</v>
      </c>
      <c r="E58" s="8" t="s">
        <v>17</v>
      </c>
      <c r="F58" s="1" t="s">
        <v>4</v>
      </c>
      <c r="G58" s="17">
        <v>1970</v>
      </c>
      <c r="H58" s="30" t="s">
        <v>132</v>
      </c>
      <c r="I58" s="7"/>
      <c r="J58" s="7"/>
      <c r="K58" s="9">
        <v>0.023252314814814812</v>
      </c>
    </row>
    <row r="59" spans="1:11" ht="12.75">
      <c r="A59" s="7">
        <v>53</v>
      </c>
      <c r="B59" s="1">
        <v>43</v>
      </c>
      <c r="C59" s="16" t="s">
        <v>381</v>
      </c>
      <c r="D59" s="30" t="s">
        <v>75</v>
      </c>
      <c r="E59" s="8" t="s">
        <v>17</v>
      </c>
      <c r="F59" s="1" t="s">
        <v>4</v>
      </c>
      <c r="G59" s="17">
        <v>1989</v>
      </c>
      <c r="H59" s="30" t="s">
        <v>14</v>
      </c>
      <c r="I59" s="7"/>
      <c r="J59" s="7"/>
      <c r="K59" s="9">
        <v>0.023877314814814813</v>
      </c>
    </row>
    <row r="60" spans="1:11" ht="12.75">
      <c r="A60" s="7">
        <v>54</v>
      </c>
      <c r="B60" s="1">
        <v>111</v>
      </c>
      <c r="C60" s="28" t="s">
        <v>425</v>
      </c>
      <c r="D60" s="30" t="s">
        <v>426</v>
      </c>
      <c r="E60" s="8" t="s">
        <v>17</v>
      </c>
      <c r="F60" s="1" t="s">
        <v>5</v>
      </c>
      <c r="G60" s="17">
        <v>1976</v>
      </c>
      <c r="H60" s="30" t="s">
        <v>205</v>
      </c>
      <c r="I60" s="7"/>
      <c r="J60" s="7"/>
      <c r="K60" s="9">
        <v>0.024050925925925924</v>
      </c>
    </row>
    <row r="61" spans="1:11" ht="12.75">
      <c r="A61" s="7">
        <v>55</v>
      </c>
      <c r="B61" s="1">
        <v>27</v>
      </c>
      <c r="C61" s="16" t="s">
        <v>380</v>
      </c>
      <c r="D61" s="30" t="s">
        <v>203</v>
      </c>
      <c r="E61" s="8" t="s">
        <v>17</v>
      </c>
      <c r="F61" s="1" t="s">
        <v>5</v>
      </c>
      <c r="G61" s="17">
        <v>2003</v>
      </c>
      <c r="H61" s="30" t="s">
        <v>396</v>
      </c>
      <c r="I61" s="7"/>
      <c r="J61" s="7"/>
      <c r="K61" s="9">
        <v>0.027858796296296298</v>
      </c>
    </row>
    <row r="62" spans="1:11" ht="12.75">
      <c r="A62" s="7">
        <v>56</v>
      </c>
      <c r="B62" s="1">
        <v>20</v>
      </c>
      <c r="C62" s="16" t="s">
        <v>390</v>
      </c>
      <c r="D62" s="30" t="s">
        <v>394</v>
      </c>
      <c r="E62" s="8" t="s">
        <v>17</v>
      </c>
      <c r="F62" s="1" t="s">
        <v>5</v>
      </c>
      <c r="G62" s="17">
        <v>2002</v>
      </c>
      <c r="H62" s="30" t="s">
        <v>396</v>
      </c>
      <c r="I62" s="7"/>
      <c r="J62" s="7"/>
      <c r="K62" s="9">
        <v>0.02787037037037037</v>
      </c>
    </row>
    <row r="63" spans="1:11" ht="12.75">
      <c r="A63" s="7">
        <v>57</v>
      </c>
      <c r="B63" s="1">
        <v>77</v>
      </c>
      <c r="C63" s="16" t="s">
        <v>73</v>
      </c>
      <c r="D63" s="30" t="s">
        <v>124</v>
      </c>
      <c r="E63" s="8" t="s">
        <v>17</v>
      </c>
      <c r="F63" s="1" t="s">
        <v>5</v>
      </c>
      <c r="G63" s="17">
        <v>1967</v>
      </c>
      <c r="H63" s="30" t="s">
        <v>142</v>
      </c>
      <c r="I63" s="7"/>
      <c r="J63" s="7"/>
      <c r="K63" s="9">
        <v>0.03383101851851852</v>
      </c>
    </row>
    <row r="64" spans="2:8" ht="12.75">
      <c r="B64" s="11"/>
      <c r="C64" s="35"/>
      <c r="D64" s="32"/>
      <c r="E64" s="14"/>
      <c r="F64" s="11"/>
      <c r="G64" s="15"/>
      <c r="H64" s="32"/>
    </row>
    <row r="65" spans="1:11" s="27" customFormat="1" ht="12.75" customHeight="1">
      <c r="A65" s="26" t="s">
        <v>220</v>
      </c>
      <c r="B65" s="22"/>
      <c r="C65" s="31"/>
      <c r="D65" s="26"/>
      <c r="E65" s="26"/>
      <c r="F65" s="26"/>
      <c r="G65" s="21"/>
      <c r="I65" s="21"/>
      <c r="J65" s="21"/>
      <c r="K65" s="21"/>
    </row>
    <row r="66" spans="1:11" s="27" customFormat="1" ht="12.75" customHeight="1">
      <c r="A66" s="124" t="s">
        <v>221</v>
      </c>
      <c r="B66" s="124"/>
      <c r="C66" s="124"/>
      <c r="D66" s="124"/>
      <c r="E66" s="124"/>
      <c r="F66" s="124"/>
      <c r="G66" s="124"/>
      <c r="H66" s="124"/>
      <c r="I66" s="21"/>
      <c r="J66" s="21"/>
      <c r="K66" s="21"/>
    </row>
  </sheetData>
  <sheetProtection/>
  <mergeCells count="4">
    <mergeCell ref="A3:K3"/>
    <mergeCell ref="A4:K4"/>
    <mergeCell ref="A5:B5"/>
    <mergeCell ref="A66:H6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4"/>
  <sheetViews>
    <sheetView zoomScalePageLayoutView="0" workbookViewId="0" topLeftCell="A1">
      <selection activeCell="M13" sqref="M13"/>
    </sheetView>
  </sheetViews>
  <sheetFormatPr defaultColWidth="9.140625" defaultRowHeight="12.75"/>
  <cols>
    <col min="1" max="1" width="4.8515625" style="18" customWidth="1"/>
    <col min="2" max="2" width="6.00390625" style="47" customWidth="1"/>
    <col min="3" max="3" width="11.8515625" style="44" customWidth="1"/>
    <col min="4" max="4" width="8.7109375" style="27" customWidth="1"/>
    <col min="5" max="5" width="5.57421875" style="18" customWidth="1"/>
    <col min="6" max="6" width="4.00390625" style="18" customWidth="1"/>
    <col min="7" max="7" width="5.7109375" style="19" customWidth="1"/>
    <col min="8" max="8" width="22.28125" style="27" customWidth="1"/>
    <col min="9" max="9" width="3.7109375" style="2" customWidth="1"/>
    <col min="10" max="10" width="5.00390625" style="2" hidden="1" customWidth="1"/>
    <col min="11" max="11" width="10.140625" style="18" customWidth="1"/>
    <col min="12" max="16384" width="9.140625" style="10" customWidth="1"/>
  </cols>
  <sheetData>
    <row r="1" spans="6:7" ht="3" customHeight="1">
      <c r="F1" s="18" t="s">
        <v>160</v>
      </c>
      <c r="G1" s="19">
        <v>2017</v>
      </c>
    </row>
    <row r="3" spans="1:11" s="49" customFormat="1" ht="19.5" customHeight="1">
      <c r="A3" s="122" t="s">
        <v>222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4" spans="1:11" s="54" customFormat="1" ht="15.75" customHeight="1">
      <c r="A4" s="50"/>
      <c r="B4" s="51"/>
      <c r="C4" s="52"/>
      <c r="D4" s="53"/>
      <c r="E4" s="53"/>
      <c r="F4" s="41"/>
      <c r="G4" s="41" t="s">
        <v>223</v>
      </c>
      <c r="H4" s="53"/>
      <c r="I4" s="41"/>
      <c r="J4" s="41"/>
      <c r="K4" s="50"/>
    </row>
    <row r="5" spans="1:11" s="54" customFormat="1" ht="15.75" customHeight="1">
      <c r="A5" s="123" t="s">
        <v>16</v>
      </c>
      <c r="B5" s="123"/>
      <c r="C5" s="55" t="s">
        <v>446</v>
      </c>
      <c r="D5" s="56"/>
      <c r="E5" s="57"/>
      <c r="F5" s="39"/>
      <c r="G5" s="39"/>
      <c r="H5" s="43"/>
      <c r="I5" s="39"/>
      <c r="J5" s="39"/>
      <c r="K5" s="58"/>
    </row>
    <row r="6" spans="1:11" s="40" customFormat="1" ht="32.25" customHeight="1">
      <c r="A6" s="37" t="s">
        <v>0</v>
      </c>
      <c r="B6" s="42" t="s">
        <v>217</v>
      </c>
      <c r="C6" s="59" t="s">
        <v>21</v>
      </c>
      <c r="D6" s="69" t="s">
        <v>1</v>
      </c>
      <c r="E6" s="38" t="s">
        <v>162</v>
      </c>
      <c r="F6" s="38" t="s">
        <v>6</v>
      </c>
      <c r="G6" s="61" t="s">
        <v>9</v>
      </c>
      <c r="H6" s="69" t="s">
        <v>2</v>
      </c>
      <c r="I6" s="6" t="s">
        <v>7</v>
      </c>
      <c r="J6" s="42" t="s">
        <v>8</v>
      </c>
      <c r="K6" s="38" t="s">
        <v>3</v>
      </c>
    </row>
    <row r="7" spans="1:11" s="102" customFormat="1" ht="15" customHeight="1">
      <c r="A7" s="72">
        <v>1</v>
      </c>
      <c r="B7" s="100">
        <v>78</v>
      </c>
      <c r="C7" s="73" t="s">
        <v>431</v>
      </c>
      <c r="D7" s="101" t="s">
        <v>167</v>
      </c>
      <c r="E7" s="75" t="s">
        <v>17</v>
      </c>
      <c r="F7" s="4" t="s">
        <v>4</v>
      </c>
      <c r="G7" s="76">
        <v>1994</v>
      </c>
      <c r="H7" s="101" t="s">
        <v>433</v>
      </c>
      <c r="I7" s="4" t="str">
        <f>IF($F7="m",IF($G$1-$G7&gt;19,IF($G$1-$G7&lt;40,"A",IF($G$1-$G7&gt;49,IF($G$1-$G7&gt;59,IF($G$1-$G7&gt;69,"E","D"),"C"),"B")),"JM"),IF($G$1-$G7&gt;19,IF($G$1-$G7&lt;40,"F",IF($G$1-$G7&lt;50,"G","H")),"JŽ"))</f>
        <v>A</v>
      </c>
      <c r="J7" s="4">
        <f>COUNTIF(I$7:I7,I7)</f>
        <v>1</v>
      </c>
      <c r="K7" s="77">
        <v>0.024189814814814817</v>
      </c>
    </row>
    <row r="8" spans="1:11" s="105" customFormat="1" ht="13.5" customHeight="1">
      <c r="A8" s="88">
        <v>2</v>
      </c>
      <c r="B8" s="103">
        <v>183</v>
      </c>
      <c r="C8" s="89" t="s">
        <v>236</v>
      </c>
      <c r="D8" s="104" t="s">
        <v>304</v>
      </c>
      <c r="E8" s="91" t="s">
        <v>408</v>
      </c>
      <c r="F8" s="3" t="s">
        <v>4</v>
      </c>
      <c r="G8" s="3">
        <v>1981</v>
      </c>
      <c r="H8" s="104" t="s">
        <v>330</v>
      </c>
      <c r="I8" s="3" t="str">
        <f>IF($F8="m",IF($G$1-$G8&gt;19,IF($G$1-$G8&lt;40,"A",IF($G$1-$G8&gt;49,IF($G$1-$G8&gt;59,IF($G$1-$G8&gt;69,"E","D"),"C"),"B")),"JM"),IF($G$1-$G8&gt;19,IF($G$1-$G8&lt;40,"F",IF($G$1-$G8&lt;50,"G","H")),"JŽ"))</f>
        <v>A</v>
      </c>
      <c r="J8" s="3">
        <f>COUNTIF(I$7:I8,I8)</f>
        <v>2</v>
      </c>
      <c r="K8" s="92">
        <v>0.02442129629629629</v>
      </c>
    </row>
    <row r="9" spans="1:11" s="98" customFormat="1" ht="15" customHeight="1">
      <c r="A9" s="82">
        <v>3</v>
      </c>
      <c r="B9" s="96">
        <v>217</v>
      </c>
      <c r="C9" s="83" t="s">
        <v>38</v>
      </c>
      <c r="D9" s="97" t="s">
        <v>91</v>
      </c>
      <c r="E9" s="85" t="s">
        <v>159</v>
      </c>
      <c r="F9" s="5" t="s">
        <v>4</v>
      </c>
      <c r="G9" s="5">
        <v>1974</v>
      </c>
      <c r="H9" s="97" t="s">
        <v>144</v>
      </c>
      <c r="I9" s="5" t="str">
        <f>IF($F9="m",IF($G$1-$G9&gt;19,IF($G$1-$G9&lt;40,"A",IF($G$1-$G9&gt;49,IF($G$1-$G9&gt;59,IF($G$1-$G9&gt;69,"E","D"),"C"),"B")),"JM"),IF($G$1-$G9&gt;19,IF($G$1-$G9&lt;40,"F",IF($G$1-$G9&lt;50,"G","H")),"JŽ"))</f>
        <v>B</v>
      </c>
      <c r="J9" s="5">
        <f>COUNTIF(I$7:I9,I9)</f>
        <v>1</v>
      </c>
      <c r="K9" s="86">
        <v>0.02466435185185185</v>
      </c>
    </row>
    <row r="10" spans="1:11" s="54" customFormat="1" ht="15" customHeight="1">
      <c r="A10" s="38">
        <v>4</v>
      </c>
      <c r="B10" s="62">
        <v>223</v>
      </c>
      <c r="C10" s="67" t="s">
        <v>49</v>
      </c>
      <c r="D10" s="60" t="s">
        <v>92</v>
      </c>
      <c r="E10" s="64" t="s">
        <v>17</v>
      </c>
      <c r="F10" s="6" t="s">
        <v>4</v>
      </c>
      <c r="G10" s="6">
        <v>1976</v>
      </c>
      <c r="H10" s="60" t="s">
        <v>341</v>
      </c>
      <c r="I10" s="6" t="str">
        <f>IF($F10="m",IF($G$1-$G10&gt;19,IF($G$1-$G10&lt;40,"A",IF($G$1-$G10&gt;49,IF($G$1-$G10&gt;59,IF($G$1-$G10&gt;69,"E","D"),"C"),"B")),"JM"),IF($G$1-$G10&gt;19,IF($G$1-$G10&lt;40,"F",IF($G$1-$G10&lt;50,"G","H")),"JŽ"))</f>
        <v>B</v>
      </c>
      <c r="J10" s="6">
        <f>COUNTIF(I$7:I10,I10)</f>
        <v>2</v>
      </c>
      <c r="K10" s="66">
        <v>0.025185185185185185</v>
      </c>
    </row>
    <row r="11" spans="1:11" s="54" customFormat="1" ht="15" customHeight="1">
      <c r="A11" s="38">
        <v>5</v>
      </c>
      <c r="B11" s="62">
        <v>132</v>
      </c>
      <c r="C11" s="67" t="s">
        <v>46</v>
      </c>
      <c r="D11" s="60" t="s">
        <v>101</v>
      </c>
      <c r="E11" s="64" t="s">
        <v>17</v>
      </c>
      <c r="F11" s="6" t="s">
        <v>4</v>
      </c>
      <c r="G11" s="6">
        <v>1991</v>
      </c>
      <c r="H11" s="60" t="s">
        <v>456</v>
      </c>
      <c r="I11" s="6" t="str">
        <f>IF($F11="m",IF($G$1-$G11&gt;19,IF($G$1-$G11&lt;40,"A",IF($G$1-$G11&gt;49,IF($G$1-$G11&gt;59,IF($G$1-$G11&gt;69,"E","D"),"C"),"B")),"JM"),IF($G$1-$G11&gt;19,IF($G$1-$G11&lt;40,"F",IF($G$1-$G11&lt;50,"G","H")),"JŽ"))</f>
        <v>A</v>
      </c>
      <c r="J11" s="6">
        <f>COUNTIF(I$7:I11,I11)</f>
        <v>3</v>
      </c>
      <c r="K11" s="66">
        <v>0.025416666666666667</v>
      </c>
    </row>
    <row r="12" spans="1:11" s="54" customFormat="1" ht="30" customHeight="1">
      <c r="A12" s="36"/>
      <c r="B12" s="51"/>
      <c r="C12" s="52" t="s">
        <v>447</v>
      </c>
      <c r="D12" s="94"/>
      <c r="E12" s="36"/>
      <c r="F12" s="36"/>
      <c r="G12" s="80"/>
      <c r="H12" s="94"/>
      <c r="I12" s="41"/>
      <c r="J12" s="41"/>
      <c r="K12" s="36"/>
    </row>
    <row r="13" spans="1:11" s="36" customFormat="1" ht="33" customHeight="1">
      <c r="A13" s="37" t="s">
        <v>0</v>
      </c>
      <c r="B13" s="42" t="s">
        <v>217</v>
      </c>
      <c r="C13" s="37" t="s">
        <v>21</v>
      </c>
      <c r="D13" s="64" t="s">
        <v>1</v>
      </c>
      <c r="E13" s="38" t="s">
        <v>162</v>
      </c>
      <c r="F13" s="38" t="s">
        <v>6</v>
      </c>
      <c r="G13" s="61" t="s">
        <v>9</v>
      </c>
      <c r="H13" s="64" t="s">
        <v>2</v>
      </c>
      <c r="I13" s="6" t="s">
        <v>7</v>
      </c>
      <c r="J13" s="42" t="s">
        <v>8</v>
      </c>
      <c r="K13" s="38" t="s">
        <v>3</v>
      </c>
    </row>
    <row r="14" spans="1:11" s="102" customFormat="1" ht="12.75">
      <c r="A14" s="72">
        <v>1</v>
      </c>
      <c r="B14" s="100">
        <v>78</v>
      </c>
      <c r="C14" s="73" t="s">
        <v>431</v>
      </c>
      <c r="D14" s="101" t="s">
        <v>167</v>
      </c>
      <c r="E14" s="75" t="s">
        <v>17</v>
      </c>
      <c r="F14" s="4" t="s">
        <v>4</v>
      </c>
      <c r="G14" s="76">
        <v>1994</v>
      </c>
      <c r="H14" s="101" t="s">
        <v>433</v>
      </c>
      <c r="I14" s="4" t="str">
        <f>IF($F14="m",IF($G$1-$G14&gt;19,IF($G$1-$G14&lt;40,"A",IF($G$1-$G14&gt;49,IF($G$1-$G14&gt;59,IF($G$1-$G14&gt;69,"E","D"),"C"),"B")),"JM"),IF($G$1-$G14&gt;19,IF($G$1-$G14&lt;40,"F",IF($G$1-$G14&lt;50,"G","H")),"JŽ"))</f>
        <v>A</v>
      </c>
      <c r="J14" s="4">
        <f>COUNTIF(I$7:I14,I14)</f>
        <v>4</v>
      </c>
      <c r="K14" s="77">
        <v>0.024189814814814817</v>
      </c>
    </row>
    <row r="15" spans="1:11" s="54" customFormat="1" ht="12.75" hidden="1">
      <c r="A15" s="38">
        <v>2</v>
      </c>
      <c r="B15" s="62">
        <v>183</v>
      </c>
      <c r="C15" s="67" t="s">
        <v>236</v>
      </c>
      <c r="D15" s="60" t="s">
        <v>304</v>
      </c>
      <c r="E15" s="64" t="s">
        <v>408</v>
      </c>
      <c r="F15" s="6" t="s">
        <v>4</v>
      </c>
      <c r="G15" s="6">
        <v>1981</v>
      </c>
      <c r="H15" s="60" t="s">
        <v>330</v>
      </c>
      <c r="I15" s="6" t="str">
        <f>IF($F15="m",IF($G$1-$G15&gt;19,IF($G$1-$G15&lt;40,"A",IF($G$1-$G15&gt;49,IF($G$1-$G15&gt;59,IF($G$1-$G15&gt;69,"E","D"),"C"),"B")),"JM"),IF($G$1-$G15&gt;19,IF($G$1-$G15&lt;40,"F",IF($G$1-$G15&lt;50,"G","H")),"JŽ"))</f>
        <v>A</v>
      </c>
      <c r="J15" s="6">
        <f>COUNTIF(I$7:I15,I15)</f>
        <v>5</v>
      </c>
      <c r="K15" s="66">
        <v>0.02442129629629629</v>
      </c>
    </row>
    <row r="16" spans="1:11" s="105" customFormat="1" ht="12.75">
      <c r="A16" s="88">
        <v>2</v>
      </c>
      <c r="B16" s="103">
        <v>132</v>
      </c>
      <c r="C16" s="89" t="s">
        <v>46</v>
      </c>
      <c r="D16" s="104" t="s">
        <v>101</v>
      </c>
      <c r="E16" s="91" t="s">
        <v>17</v>
      </c>
      <c r="F16" s="3" t="s">
        <v>4</v>
      </c>
      <c r="G16" s="3">
        <v>1991</v>
      </c>
      <c r="H16" s="104" t="s">
        <v>10</v>
      </c>
      <c r="I16" s="3" t="str">
        <f>IF($F16="m",IF($G$1-$G16&gt;19,IF($G$1-$G16&lt;40,"A",IF($G$1-$G16&gt;49,IF($G$1-$G16&gt;59,IF($G$1-$G16&gt;69,"E","D"),"C"),"B")),"JM"),IF($G$1-$G16&gt;19,IF($G$1-$G16&lt;40,"F",IF($G$1-$G16&lt;50,"G","H")),"JŽ"))</f>
        <v>A</v>
      </c>
      <c r="J16" s="3">
        <f>COUNTIF(I$7:I16,I16)</f>
        <v>6</v>
      </c>
      <c r="K16" s="92">
        <v>0.025416666666666667</v>
      </c>
    </row>
    <row r="17" spans="1:11" s="98" customFormat="1" ht="12.75">
      <c r="A17" s="82">
        <v>3</v>
      </c>
      <c r="B17" s="96">
        <v>100</v>
      </c>
      <c r="C17" s="83" t="s">
        <v>283</v>
      </c>
      <c r="D17" s="97" t="s">
        <v>75</v>
      </c>
      <c r="E17" s="85" t="s">
        <v>17</v>
      </c>
      <c r="F17" s="5" t="s">
        <v>4</v>
      </c>
      <c r="G17" s="5">
        <v>1992</v>
      </c>
      <c r="H17" s="97" t="s">
        <v>365</v>
      </c>
      <c r="I17" s="5" t="str">
        <f>IF($F17="m",IF($G$1-$G17&gt;19,IF($G$1-$G17&lt;40,"A",IF($G$1-$G17&gt;49,IF($G$1-$G17&gt;59,IF($G$1-$G17&gt;69,"E","D"),"C"),"B")),"JM"),IF($G$1-$G17&gt;19,IF($G$1-$G17&lt;40,"F",IF($G$1-$G17&lt;50,"G","H")),"JŽ"))</f>
        <v>A</v>
      </c>
      <c r="J17" s="5">
        <f>COUNTIF(I$7:I17,I17)</f>
        <v>7</v>
      </c>
      <c r="K17" s="86">
        <v>0.02546296296296296</v>
      </c>
    </row>
    <row r="18" spans="1:11" s="54" customFormat="1" ht="12.75">
      <c r="A18" s="38"/>
      <c r="B18" s="62"/>
      <c r="C18" s="127" t="s">
        <v>448</v>
      </c>
      <c r="D18" s="128"/>
      <c r="E18" s="64"/>
      <c r="F18" s="6"/>
      <c r="G18" s="6"/>
      <c r="H18" s="60"/>
      <c r="I18" s="6"/>
      <c r="J18" s="6"/>
      <c r="K18" s="66"/>
    </row>
    <row r="19" spans="1:11" s="54" customFormat="1" ht="12.75" hidden="1">
      <c r="A19" s="38">
        <v>1</v>
      </c>
      <c r="B19" s="62">
        <v>184</v>
      </c>
      <c r="C19" s="67" t="s">
        <v>274</v>
      </c>
      <c r="D19" s="60" t="s">
        <v>96</v>
      </c>
      <c r="E19" s="64" t="s">
        <v>17</v>
      </c>
      <c r="F19" s="6" t="s">
        <v>4</v>
      </c>
      <c r="G19" s="6">
        <v>1987</v>
      </c>
      <c r="H19" s="60" t="s">
        <v>357</v>
      </c>
      <c r="I19" s="6" t="str">
        <f aca="true" t="shared" si="0" ref="I19:I50">IF($F19="m",IF($G$1-$G19&gt;19,IF($G$1-$G19&lt;40,"A",IF($G$1-$G19&gt;49,IF($G$1-$G19&gt;59,IF($G$1-$G19&gt;69,"E","D"),"C"),"B")),"JM"),IF($G$1-$G19&gt;19,IF($G$1-$G19&lt;40,"F",IF($G$1-$G19&lt;50,"G","H")),"JŽ"))</f>
        <v>A</v>
      </c>
      <c r="J19" s="6">
        <f>COUNTIF(I$7:I19,I19)</f>
        <v>8</v>
      </c>
      <c r="K19" s="66">
        <v>0.025543981481481483</v>
      </c>
    </row>
    <row r="20" spans="1:11" s="54" customFormat="1" ht="12.75" hidden="1">
      <c r="A20" s="38">
        <v>2</v>
      </c>
      <c r="B20" s="62">
        <v>185</v>
      </c>
      <c r="C20" s="67" t="s">
        <v>32</v>
      </c>
      <c r="D20" s="60" t="s">
        <v>75</v>
      </c>
      <c r="E20" s="64" t="s">
        <v>17</v>
      </c>
      <c r="F20" s="6" t="s">
        <v>4</v>
      </c>
      <c r="G20" s="6">
        <v>1993</v>
      </c>
      <c r="H20" s="60" t="s">
        <v>129</v>
      </c>
      <c r="I20" s="6" t="str">
        <f t="shared" si="0"/>
        <v>A</v>
      </c>
      <c r="J20" s="6">
        <f>COUNTIF(I$7:I20,I20)</f>
        <v>9</v>
      </c>
      <c r="K20" s="66">
        <v>0.026539351851851852</v>
      </c>
    </row>
    <row r="21" spans="1:11" s="54" customFormat="1" ht="12.75" hidden="1">
      <c r="A21" s="38">
        <v>3</v>
      </c>
      <c r="B21" s="62">
        <v>166</v>
      </c>
      <c r="C21" s="67" t="s">
        <v>187</v>
      </c>
      <c r="D21" s="60" t="s">
        <v>155</v>
      </c>
      <c r="E21" s="64" t="s">
        <v>17</v>
      </c>
      <c r="F21" s="6" t="s">
        <v>4</v>
      </c>
      <c r="G21" s="6">
        <v>1988</v>
      </c>
      <c r="H21" s="60" t="s">
        <v>325</v>
      </c>
      <c r="I21" s="6" t="str">
        <f t="shared" si="0"/>
        <v>A</v>
      </c>
      <c r="J21" s="6">
        <f>COUNTIF(I$7:I21,I21)</f>
        <v>10</v>
      </c>
      <c r="K21" s="66">
        <v>0.02775462962962963</v>
      </c>
    </row>
    <row r="22" spans="1:11" s="54" customFormat="1" ht="12.75" hidden="1">
      <c r="A22" s="38">
        <v>16</v>
      </c>
      <c r="B22" s="62">
        <v>135</v>
      </c>
      <c r="C22" s="67" t="s">
        <v>240</v>
      </c>
      <c r="D22" s="60" t="s">
        <v>76</v>
      </c>
      <c r="E22" s="64" t="s">
        <v>17</v>
      </c>
      <c r="F22" s="6" t="s">
        <v>4</v>
      </c>
      <c r="G22" s="6">
        <v>1988</v>
      </c>
      <c r="H22" s="60" t="s">
        <v>328</v>
      </c>
      <c r="I22" s="6" t="str">
        <f t="shared" si="0"/>
        <v>A</v>
      </c>
      <c r="J22" s="6">
        <f>COUNTIF(I$7:I22,I22)</f>
        <v>11</v>
      </c>
      <c r="K22" s="66">
        <v>0.028055555555555556</v>
      </c>
    </row>
    <row r="23" spans="1:11" s="54" customFormat="1" ht="12.75" hidden="1">
      <c r="A23" s="38">
        <v>17</v>
      </c>
      <c r="B23" s="62">
        <v>170</v>
      </c>
      <c r="C23" s="67" t="s">
        <v>226</v>
      </c>
      <c r="D23" s="60" t="s">
        <v>82</v>
      </c>
      <c r="E23" s="64" t="s">
        <v>17</v>
      </c>
      <c r="F23" s="6" t="s">
        <v>4</v>
      </c>
      <c r="G23" s="6">
        <v>1984</v>
      </c>
      <c r="H23" s="60" t="s">
        <v>327</v>
      </c>
      <c r="I23" s="6" t="str">
        <f t="shared" si="0"/>
        <v>A</v>
      </c>
      <c r="J23" s="6">
        <f>COUNTIF(I$7:I23,I23)</f>
        <v>12</v>
      </c>
      <c r="K23" s="66">
        <v>0.028101851851851854</v>
      </c>
    </row>
    <row r="24" spans="1:11" s="54" customFormat="1" ht="12.75" hidden="1">
      <c r="A24" s="38">
        <v>18</v>
      </c>
      <c r="B24" s="62">
        <v>28</v>
      </c>
      <c r="C24" s="67" t="s">
        <v>37</v>
      </c>
      <c r="D24" s="60" t="s">
        <v>80</v>
      </c>
      <c r="E24" s="64" t="s">
        <v>17</v>
      </c>
      <c r="F24" s="6" t="s">
        <v>4</v>
      </c>
      <c r="G24" s="6">
        <v>1980</v>
      </c>
      <c r="H24" s="60" t="s">
        <v>347</v>
      </c>
      <c r="I24" s="6" t="str">
        <f t="shared" si="0"/>
        <v>A</v>
      </c>
      <c r="J24" s="6">
        <f>COUNTIF(I$7:I24,I24)</f>
        <v>13</v>
      </c>
      <c r="K24" s="66">
        <v>0.028113425925925927</v>
      </c>
    </row>
    <row r="25" spans="1:11" s="54" customFormat="1" ht="12.75" hidden="1">
      <c r="A25" s="38">
        <v>20</v>
      </c>
      <c r="B25" s="62">
        <v>167</v>
      </c>
      <c r="C25" s="67" t="s">
        <v>25</v>
      </c>
      <c r="D25" s="60" t="s">
        <v>80</v>
      </c>
      <c r="E25" s="64" t="s">
        <v>17</v>
      </c>
      <c r="F25" s="6" t="s">
        <v>4</v>
      </c>
      <c r="G25" s="6">
        <v>1992</v>
      </c>
      <c r="H25" s="60" t="s">
        <v>12</v>
      </c>
      <c r="I25" s="6" t="str">
        <f t="shared" si="0"/>
        <v>A</v>
      </c>
      <c r="J25" s="6">
        <f>COUNTIF(I$7:I25,I25)</f>
        <v>14</v>
      </c>
      <c r="K25" s="66">
        <v>0.028854166666666667</v>
      </c>
    </row>
    <row r="26" spans="1:11" s="54" customFormat="1" ht="12.75" hidden="1">
      <c r="A26" s="38">
        <v>22</v>
      </c>
      <c r="B26" s="62">
        <v>117</v>
      </c>
      <c r="C26" s="67" t="s">
        <v>257</v>
      </c>
      <c r="D26" s="60" t="s">
        <v>312</v>
      </c>
      <c r="E26" s="64" t="s">
        <v>17</v>
      </c>
      <c r="F26" s="6" t="s">
        <v>4</v>
      </c>
      <c r="G26" s="6">
        <v>1978</v>
      </c>
      <c r="H26" s="60" t="s">
        <v>172</v>
      </c>
      <c r="I26" s="6" t="str">
        <f t="shared" si="0"/>
        <v>A</v>
      </c>
      <c r="J26" s="6">
        <f>COUNTIF(I$7:I26,I26)</f>
        <v>15</v>
      </c>
      <c r="K26" s="66">
        <v>0.029143518518518517</v>
      </c>
    </row>
    <row r="27" spans="1:11" s="54" customFormat="1" ht="12.75" hidden="1">
      <c r="A27" s="38">
        <v>25</v>
      </c>
      <c r="B27" s="62">
        <v>82</v>
      </c>
      <c r="C27" s="67" t="s">
        <v>230</v>
      </c>
      <c r="D27" s="60" t="s">
        <v>107</v>
      </c>
      <c r="E27" s="64" t="s">
        <v>17</v>
      </c>
      <c r="F27" s="6" t="s">
        <v>4</v>
      </c>
      <c r="G27" s="6">
        <v>1984</v>
      </c>
      <c r="H27" s="60" t="s">
        <v>142</v>
      </c>
      <c r="I27" s="6" t="str">
        <f t="shared" si="0"/>
        <v>A</v>
      </c>
      <c r="J27" s="6">
        <f>COUNTIF(I$7:I27,I27)</f>
        <v>16</v>
      </c>
      <c r="K27" s="66">
        <v>0.029791666666666664</v>
      </c>
    </row>
    <row r="28" spans="1:11" s="54" customFormat="1" ht="12.75" hidden="1">
      <c r="A28" s="38">
        <v>26</v>
      </c>
      <c r="B28" s="62">
        <v>173</v>
      </c>
      <c r="C28" s="67" t="s">
        <v>146</v>
      </c>
      <c r="D28" s="60" t="s">
        <v>82</v>
      </c>
      <c r="E28" s="64" t="s">
        <v>17</v>
      </c>
      <c r="F28" s="6" t="s">
        <v>4</v>
      </c>
      <c r="G28" s="6">
        <v>1997</v>
      </c>
      <c r="H28" s="60" t="s">
        <v>205</v>
      </c>
      <c r="I28" s="6" t="str">
        <f t="shared" si="0"/>
        <v>A</v>
      </c>
      <c r="J28" s="6">
        <f>COUNTIF(I$7:I28,I28)</f>
        <v>17</v>
      </c>
      <c r="K28" s="66">
        <v>0.029849537037037036</v>
      </c>
    </row>
    <row r="29" spans="1:11" s="54" customFormat="1" ht="12.75" hidden="1">
      <c r="A29" s="38">
        <v>29</v>
      </c>
      <c r="B29" s="62">
        <v>191</v>
      </c>
      <c r="C29" s="67" t="s">
        <v>237</v>
      </c>
      <c r="D29" s="60" t="s">
        <v>92</v>
      </c>
      <c r="E29" s="64" t="s">
        <v>17</v>
      </c>
      <c r="F29" s="6" t="s">
        <v>4</v>
      </c>
      <c r="G29" s="6">
        <v>1991</v>
      </c>
      <c r="H29" s="60" t="s">
        <v>329</v>
      </c>
      <c r="I29" s="6" t="str">
        <f t="shared" si="0"/>
        <v>A</v>
      </c>
      <c r="J29" s="6">
        <f>COUNTIF(I$7:I29,I29)</f>
        <v>18</v>
      </c>
      <c r="K29" s="66">
        <v>0.030555555555555555</v>
      </c>
    </row>
    <row r="30" spans="1:11" s="54" customFormat="1" ht="12.75" hidden="1">
      <c r="A30" s="38">
        <v>33</v>
      </c>
      <c r="B30" s="62">
        <v>206</v>
      </c>
      <c r="C30" s="67" t="s">
        <v>41</v>
      </c>
      <c r="D30" s="60" t="s">
        <v>81</v>
      </c>
      <c r="E30" s="64" t="s">
        <v>17</v>
      </c>
      <c r="F30" s="6" t="s">
        <v>4</v>
      </c>
      <c r="G30" s="6">
        <v>1978</v>
      </c>
      <c r="H30" s="60" t="s">
        <v>131</v>
      </c>
      <c r="I30" s="6" t="str">
        <f t="shared" si="0"/>
        <v>A</v>
      </c>
      <c r="J30" s="6">
        <f>COUNTIF(I$7:I30,I30)</f>
        <v>19</v>
      </c>
      <c r="K30" s="66">
        <v>0.031111111111111107</v>
      </c>
    </row>
    <row r="31" spans="1:11" s="54" customFormat="1" ht="12.75" hidden="1">
      <c r="A31" s="38">
        <v>35</v>
      </c>
      <c r="B31" s="62">
        <v>154</v>
      </c>
      <c r="C31" s="67" t="s">
        <v>35</v>
      </c>
      <c r="D31" s="60" t="s">
        <v>164</v>
      </c>
      <c r="E31" s="38" t="s">
        <v>17</v>
      </c>
      <c r="F31" s="38" t="s">
        <v>4</v>
      </c>
      <c r="G31" s="6">
        <v>1997</v>
      </c>
      <c r="H31" s="60" t="s">
        <v>11</v>
      </c>
      <c r="I31" s="6" t="str">
        <f t="shared" si="0"/>
        <v>A</v>
      </c>
      <c r="J31" s="6">
        <f>COUNTIF(I$7:I31,I31)</f>
        <v>20</v>
      </c>
      <c r="K31" s="66">
        <v>0.03123842592592593</v>
      </c>
    </row>
    <row r="32" spans="1:11" s="54" customFormat="1" ht="12.75" hidden="1">
      <c r="A32" s="38">
        <v>46</v>
      </c>
      <c r="B32" s="62">
        <v>175</v>
      </c>
      <c r="C32" s="67" t="s">
        <v>249</v>
      </c>
      <c r="D32" s="60" t="s">
        <v>92</v>
      </c>
      <c r="E32" s="64" t="s">
        <v>17</v>
      </c>
      <c r="F32" s="6" t="s">
        <v>4</v>
      </c>
      <c r="G32" s="6">
        <v>1989</v>
      </c>
      <c r="H32" s="60" t="s">
        <v>136</v>
      </c>
      <c r="I32" s="6" t="str">
        <f t="shared" si="0"/>
        <v>A</v>
      </c>
      <c r="J32" s="6">
        <f>COUNTIF(I$7:I32,I32)</f>
        <v>21</v>
      </c>
      <c r="K32" s="66">
        <v>0.03239583333333333</v>
      </c>
    </row>
    <row r="33" spans="1:11" s="54" customFormat="1" ht="12.75" hidden="1">
      <c r="A33" s="38">
        <v>47</v>
      </c>
      <c r="B33" s="62">
        <v>83</v>
      </c>
      <c r="C33" s="67" t="s">
        <v>28</v>
      </c>
      <c r="D33" s="60" t="s">
        <v>82</v>
      </c>
      <c r="E33" s="64" t="s">
        <v>17</v>
      </c>
      <c r="F33" s="6" t="s">
        <v>4</v>
      </c>
      <c r="G33" s="6">
        <v>1982</v>
      </c>
      <c r="H33" s="60" t="s">
        <v>331</v>
      </c>
      <c r="I33" s="6" t="str">
        <f t="shared" si="0"/>
        <v>A</v>
      </c>
      <c r="J33" s="6">
        <f>COUNTIF(I$7:I33,I33)</f>
        <v>22</v>
      </c>
      <c r="K33" s="66">
        <v>0.032511574074074075</v>
      </c>
    </row>
    <row r="34" spans="1:11" s="54" customFormat="1" ht="12.75" hidden="1">
      <c r="A34" s="38">
        <v>48</v>
      </c>
      <c r="B34" s="62">
        <v>89</v>
      </c>
      <c r="C34" s="63" t="s">
        <v>427</v>
      </c>
      <c r="D34" s="60" t="s">
        <v>93</v>
      </c>
      <c r="E34" s="64" t="s">
        <v>17</v>
      </c>
      <c r="F34" s="6" t="s">
        <v>4</v>
      </c>
      <c r="G34" s="6">
        <v>1985</v>
      </c>
      <c r="H34" s="60" t="s">
        <v>13</v>
      </c>
      <c r="I34" s="6" t="str">
        <f t="shared" si="0"/>
        <v>A</v>
      </c>
      <c r="J34" s="6">
        <f>COUNTIF(I$7:I34,I34)</f>
        <v>23</v>
      </c>
      <c r="K34" s="66">
        <v>0.03277777777777778</v>
      </c>
    </row>
    <row r="35" spans="1:11" s="54" customFormat="1" ht="12.75" hidden="1">
      <c r="A35" s="38">
        <v>51</v>
      </c>
      <c r="B35" s="62">
        <v>172</v>
      </c>
      <c r="C35" s="63" t="s">
        <v>174</v>
      </c>
      <c r="D35" s="60" t="s">
        <v>175</v>
      </c>
      <c r="E35" s="64" t="s">
        <v>17</v>
      </c>
      <c r="F35" s="6" t="s">
        <v>4</v>
      </c>
      <c r="G35" s="6">
        <v>1996</v>
      </c>
      <c r="H35" s="60" t="s">
        <v>13</v>
      </c>
      <c r="I35" s="6" t="str">
        <f t="shared" si="0"/>
        <v>A</v>
      </c>
      <c r="J35" s="6">
        <f>COUNTIF(I$7:I35,I35)</f>
        <v>24</v>
      </c>
      <c r="K35" s="66">
        <v>0.03309027777777778</v>
      </c>
    </row>
    <row r="36" spans="1:11" s="54" customFormat="1" ht="12.75" hidden="1">
      <c r="A36" s="38">
        <v>56</v>
      </c>
      <c r="B36" s="62">
        <v>152</v>
      </c>
      <c r="C36" s="67" t="s">
        <v>211</v>
      </c>
      <c r="D36" s="60" t="s">
        <v>76</v>
      </c>
      <c r="E36" s="64" t="s">
        <v>17</v>
      </c>
      <c r="F36" s="6" t="s">
        <v>4</v>
      </c>
      <c r="G36" s="6">
        <v>1986</v>
      </c>
      <c r="H36" s="60" t="s">
        <v>212</v>
      </c>
      <c r="I36" s="6" t="str">
        <f t="shared" si="0"/>
        <v>A</v>
      </c>
      <c r="J36" s="6">
        <f>COUNTIF(I$7:I36,I36)</f>
        <v>25</v>
      </c>
      <c r="K36" s="66">
        <v>0.03349537037037037</v>
      </c>
    </row>
    <row r="37" spans="1:11" s="54" customFormat="1" ht="12.75" hidden="1">
      <c r="A37" s="38">
        <v>57</v>
      </c>
      <c r="B37" s="62">
        <v>176</v>
      </c>
      <c r="C37" s="67" t="s">
        <v>245</v>
      </c>
      <c r="D37" s="60" t="s">
        <v>306</v>
      </c>
      <c r="E37" s="64" t="s">
        <v>17</v>
      </c>
      <c r="F37" s="6" t="s">
        <v>4</v>
      </c>
      <c r="G37" s="6">
        <v>1987</v>
      </c>
      <c r="H37" s="60" t="s">
        <v>210</v>
      </c>
      <c r="I37" s="6" t="str">
        <f t="shared" si="0"/>
        <v>A</v>
      </c>
      <c r="J37" s="6">
        <f>COUNTIF(I$7:I37,I37)</f>
        <v>26</v>
      </c>
      <c r="K37" s="66">
        <v>0.03351851851851852</v>
      </c>
    </row>
    <row r="38" spans="1:11" s="54" customFormat="1" ht="12.75" hidden="1">
      <c r="A38" s="38">
        <v>60</v>
      </c>
      <c r="B38" s="62">
        <v>169</v>
      </c>
      <c r="C38" s="67" t="s">
        <v>243</v>
      </c>
      <c r="D38" s="60" t="s">
        <v>96</v>
      </c>
      <c r="E38" s="64" t="s">
        <v>17</v>
      </c>
      <c r="F38" s="6" t="s">
        <v>4</v>
      </c>
      <c r="G38" s="6">
        <v>1981</v>
      </c>
      <c r="H38" s="60" t="s">
        <v>335</v>
      </c>
      <c r="I38" s="6" t="str">
        <f t="shared" si="0"/>
        <v>A</v>
      </c>
      <c r="J38" s="6">
        <f>COUNTIF(I$7:I38,I38)</f>
        <v>27</v>
      </c>
      <c r="K38" s="66">
        <v>0.03392361111111111</v>
      </c>
    </row>
    <row r="39" spans="1:11" s="54" customFormat="1" ht="12.75" hidden="1">
      <c r="A39" s="38">
        <v>62</v>
      </c>
      <c r="B39" s="62">
        <v>98</v>
      </c>
      <c r="C39" s="63" t="s">
        <v>40</v>
      </c>
      <c r="D39" s="60" t="s">
        <v>306</v>
      </c>
      <c r="E39" s="64" t="s">
        <v>17</v>
      </c>
      <c r="F39" s="6" t="s">
        <v>4</v>
      </c>
      <c r="G39" s="6">
        <v>1990</v>
      </c>
      <c r="H39" s="60" t="s">
        <v>415</v>
      </c>
      <c r="I39" s="6" t="str">
        <f t="shared" si="0"/>
        <v>A</v>
      </c>
      <c r="J39" s="6">
        <f>COUNTIF(I$7:I39,I39)</f>
        <v>28</v>
      </c>
      <c r="K39" s="66">
        <v>0.03416666666666667</v>
      </c>
    </row>
    <row r="40" spans="1:11" s="54" customFormat="1" ht="12.75" hidden="1">
      <c r="A40" s="38">
        <v>63</v>
      </c>
      <c r="B40" s="62">
        <v>188</v>
      </c>
      <c r="C40" s="67" t="s">
        <v>275</v>
      </c>
      <c r="D40" s="60" t="s">
        <v>188</v>
      </c>
      <c r="E40" s="64" t="s">
        <v>17</v>
      </c>
      <c r="F40" s="6" t="s">
        <v>4</v>
      </c>
      <c r="G40" s="6">
        <v>1983</v>
      </c>
      <c r="H40" s="60" t="s">
        <v>358</v>
      </c>
      <c r="I40" s="6" t="str">
        <f t="shared" si="0"/>
        <v>A</v>
      </c>
      <c r="J40" s="6">
        <f>COUNTIF(I$7:I40,I40)</f>
        <v>29</v>
      </c>
      <c r="K40" s="66">
        <v>0.03423611111111111</v>
      </c>
    </row>
    <row r="41" spans="1:11" s="54" customFormat="1" ht="12.75" hidden="1">
      <c r="A41" s="38">
        <v>71</v>
      </c>
      <c r="B41" s="62">
        <v>103</v>
      </c>
      <c r="C41" s="67" t="s">
        <v>294</v>
      </c>
      <c r="D41" s="60" t="s">
        <v>84</v>
      </c>
      <c r="E41" s="64" t="s">
        <v>17</v>
      </c>
      <c r="F41" s="6" t="s">
        <v>4</v>
      </c>
      <c r="G41" s="6">
        <v>1995</v>
      </c>
      <c r="H41" s="60" t="s">
        <v>141</v>
      </c>
      <c r="I41" s="6" t="str">
        <f t="shared" si="0"/>
        <v>A</v>
      </c>
      <c r="J41" s="6">
        <f>COUNTIF(I$7:I41,I41)</f>
        <v>30</v>
      </c>
      <c r="K41" s="66">
        <v>0.03488425925925926</v>
      </c>
    </row>
    <row r="42" spans="1:11" s="54" customFormat="1" ht="12.75" hidden="1">
      <c r="A42" s="38">
        <v>73</v>
      </c>
      <c r="B42" s="62">
        <v>122</v>
      </c>
      <c r="C42" s="67" t="s">
        <v>287</v>
      </c>
      <c r="D42" s="60" t="s">
        <v>155</v>
      </c>
      <c r="E42" s="64" t="s">
        <v>17</v>
      </c>
      <c r="F42" s="6" t="s">
        <v>4</v>
      </c>
      <c r="G42" s="6">
        <v>1979</v>
      </c>
      <c r="H42" s="60" t="s">
        <v>349</v>
      </c>
      <c r="I42" s="6" t="str">
        <f t="shared" si="0"/>
        <v>A</v>
      </c>
      <c r="J42" s="6">
        <f>COUNTIF(I$7:I42,I42)</f>
        <v>31</v>
      </c>
      <c r="K42" s="66">
        <v>0.03497685185185185</v>
      </c>
    </row>
    <row r="43" spans="1:11" s="54" customFormat="1" ht="12.75" hidden="1">
      <c r="A43" s="38">
        <v>75</v>
      </c>
      <c r="B43" s="62">
        <v>168</v>
      </c>
      <c r="C43" s="67" t="s">
        <v>24</v>
      </c>
      <c r="D43" s="60" t="s">
        <v>79</v>
      </c>
      <c r="E43" s="64" t="s">
        <v>17</v>
      </c>
      <c r="F43" s="6" t="s">
        <v>4</v>
      </c>
      <c r="G43" s="6">
        <v>1992</v>
      </c>
      <c r="H43" s="60" t="s">
        <v>12</v>
      </c>
      <c r="I43" s="6" t="str">
        <f t="shared" si="0"/>
        <v>A</v>
      </c>
      <c r="J43" s="6">
        <f>COUNTIF(I$7:I43,I43)</f>
        <v>32</v>
      </c>
      <c r="K43" s="66">
        <v>0.03505787037037037</v>
      </c>
    </row>
    <row r="44" spans="1:11" s="54" customFormat="1" ht="12.75" hidden="1">
      <c r="A44" s="38">
        <v>77</v>
      </c>
      <c r="B44" s="62">
        <v>207</v>
      </c>
      <c r="C44" s="67" t="s">
        <v>241</v>
      </c>
      <c r="D44" s="60" t="s">
        <v>305</v>
      </c>
      <c r="E44" s="64" t="s">
        <v>17</v>
      </c>
      <c r="F44" s="6" t="s">
        <v>4</v>
      </c>
      <c r="G44" s="6">
        <v>1988</v>
      </c>
      <c r="H44" s="60" t="s">
        <v>133</v>
      </c>
      <c r="I44" s="6" t="str">
        <f t="shared" si="0"/>
        <v>A</v>
      </c>
      <c r="J44" s="6">
        <f>COUNTIF(I$7:I44,I44)</f>
        <v>33</v>
      </c>
      <c r="K44" s="66">
        <v>0.035104166666666665</v>
      </c>
    </row>
    <row r="45" spans="1:11" s="54" customFormat="1" ht="12.75" hidden="1">
      <c r="A45" s="38">
        <v>78</v>
      </c>
      <c r="B45" s="62">
        <v>230</v>
      </c>
      <c r="C45" s="67" t="s">
        <v>281</v>
      </c>
      <c r="D45" s="60" t="s">
        <v>80</v>
      </c>
      <c r="E45" s="64" t="s">
        <v>17</v>
      </c>
      <c r="F45" s="6" t="s">
        <v>4</v>
      </c>
      <c r="G45" s="6">
        <v>1983</v>
      </c>
      <c r="H45" s="60" t="s">
        <v>18</v>
      </c>
      <c r="I45" s="6" t="str">
        <f t="shared" si="0"/>
        <v>A</v>
      </c>
      <c r="J45" s="6">
        <f>COUNTIF(I$7:I45,I45)</f>
        <v>34</v>
      </c>
      <c r="K45" s="66">
        <v>0.03516203703703704</v>
      </c>
    </row>
    <row r="46" spans="1:11" s="54" customFormat="1" ht="12.75" hidden="1">
      <c r="A46" s="38">
        <v>79</v>
      </c>
      <c r="B46" s="62">
        <v>220</v>
      </c>
      <c r="C46" s="67" t="s">
        <v>252</v>
      </c>
      <c r="D46" s="60" t="s">
        <v>80</v>
      </c>
      <c r="E46" s="64" t="s">
        <v>17</v>
      </c>
      <c r="F46" s="6" t="s">
        <v>4</v>
      </c>
      <c r="G46" s="6">
        <v>1985</v>
      </c>
      <c r="H46" s="60" t="s">
        <v>340</v>
      </c>
      <c r="I46" s="6" t="str">
        <f t="shared" si="0"/>
        <v>A</v>
      </c>
      <c r="J46" s="6">
        <f>COUNTIF(I$7:I46,I46)</f>
        <v>35</v>
      </c>
      <c r="K46" s="66">
        <v>0.0352662037037037</v>
      </c>
    </row>
    <row r="47" spans="1:11" s="54" customFormat="1" ht="12.75" hidden="1">
      <c r="A47" s="38">
        <v>85</v>
      </c>
      <c r="B47" s="62">
        <v>115</v>
      </c>
      <c r="C47" s="67" t="s">
        <v>261</v>
      </c>
      <c r="D47" s="60" t="s">
        <v>301</v>
      </c>
      <c r="E47" s="64" t="s">
        <v>17</v>
      </c>
      <c r="F47" s="38" t="s">
        <v>4</v>
      </c>
      <c r="G47" s="6">
        <v>1980</v>
      </c>
      <c r="H47" s="60" t="s">
        <v>348</v>
      </c>
      <c r="I47" s="6" t="str">
        <f t="shared" si="0"/>
        <v>A</v>
      </c>
      <c r="J47" s="6">
        <f>COUNTIF(I$7:I47,I47)</f>
        <v>36</v>
      </c>
      <c r="K47" s="66">
        <v>0.03614583333333333</v>
      </c>
    </row>
    <row r="48" spans="1:11" s="54" customFormat="1" ht="12.75" hidden="1">
      <c r="A48" s="38">
        <v>87</v>
      </c>
      <c r="B48" s="62">
        <v>156</v>
      </c>
      <c r="C48" s="67" t="s">
        <v>44</v>
      </c>
      <c r="D48" s="60" t="s">
        <v>96</v>
      </c>
      <c r="E48" s="64" t="s">
        <v>17</v>
      </c>
      <c r="F48" s="6" t="s">
        <v>4</v>
      </c>
      <c r="G48" s="6">
        <v>1991</v>
      </c>
      <c r="H48" s="60" t="s">
        <v>12</v>
      </c>
      <c r="I48" s="6" t="str">
        <f t="shared" si="0"/>
        <v>A</v>
      </c>
      <c r="J48" s="6">
        <f>COUNTIF(I$7:I48,I48)</f>
        <v>37</v>
      </c>
      <c r="K48" s="66">
        <v>0.03650462962962963</v>
      </c>
    </row>
    <row r="49" spans="1:11" s="54" customFormat="1" ht="12.75" hidden="1">
      <c r="A49" s="38">
        <v>88</v>
      </c>
      <c r="B49" s="6">
        <v>128</v>
      </c>
      <c r="C49" s="95" t="s">
        <v>51</v>
      </c>
      <c r="D49" s="60" t="s">
        <v>96</v>
      </c>
      <c r="E49" s="64" t="s">
        <v>17</v>
      </c>
      <c r="F49" s="6" t="s">
        <v>4</v>
      </c>
      <c r="G49" s="38">
        <v>1978</v>
      </c>
      <c r="H49" s="60" t="s">
        <v>10</v>
      </c>
      <c r="I49" s="6" t="str">
        <f t="shared" si="0"/>
        <v>A</v>
      </c>
      <c r="J49" s="6">
        <f>COUNTIF(I$7:I49,I49)</f>
        <v>38</v>
      </c>
      <c r="K49" s="66">
        <v>0.036724537037037035</v>
      </c>
    </row>
    <row r="50" spans="1:11" s="54" customFormat="1" ht="12.75" hidden="1">
      <c r="A50" s="38">
        <v>90</v>
      </c>
      <c r="B50" s="62">
        <v>118</v>
      </c>
      <c r="C50" s="67" t="s">
        <v>33</v>
      </c>
      <c r="D50" s="60" t="s">
        <v>77</v>
      </c>
      <c r="E50" s="64" t="s">
        <v>17</v>
      </c>
      <c r="F50" s="6" t="s">
        <v>4</v>
      </c>
      <c r="G50" s="6">
        <v>1978</v>
      </c>
      <c r="H50" s="60" t="s">
        <v>131</v>
      </c>
      <c r="I50" s="6" t="str">
        <f t="shared" si="0"/>
        <v>A</v>
      </c>
      <c r="J50" s="6">
        <f>COUNTIF(I$7:I50,I50)</f>
        <v>39</v>
      </c>
      <c r="K50" s="66">
        <v>0.036759259259259255</v>
      </c>
    </row>
    <row r="51" spans="1:11" s="54" customFormat="1" ht="12.75" hidden="1">
      <c r="A51" s="38">
        <v>91</v>
      </c>
      <c r="B51" s="62">
        <v>162</v>
      </c>
      <c r="C51" s="67" t="s">
        <v>228</v>
      </c>
      <c r="D51" s="60" t="s">
        <v>98</v>
      </c>
      <c r="E51" s="64" t="s">
        <v>17</v>
      </c>
      <c r="F51" s="6" t="s">
        <v>4</v>
      </c>
      <c r="G51" s="6">
        <v>1982</v>
      </c>
      <c r="H51" s="60" t="s">
        <v>163</v>
      </c>
      <c r="I51" s="6" t="str">
        <f aca="true" t="shared" si="1" ref="I51:I82">IF($F51="m",IF($G$1-$G51&gt;19,IF($G$1-$G51&lt;40,"A",IF($G$1-$G51&gt;49,IF($G$1-$G51&gt;59,IF($G$1-$G51&gt;69,"E","D"),"C"),"B")),"JM"),IF($G$1-$G51&gt;19,IF($G$1-$G51&lt;40,"F",IF($G$1-$G51&lt;50,"G","H")),"JŽ"))</f>
        <v>A</v>
      </c>
      <c r="J51" s="6">
        <f>COUNTIF(I$7:I51,I51)</f>
        <v>40</v>
      </c>
      <c r="K51" s="66">
        <v>0.036770833333333336</v>
      </c>
    </row>
    <row r="52" spans="1:11" s="54" customFormat="1" ht="12.75" hidden="1">
      <c r="A52" s="38">
        <v>92</v>
      </c>
      <c r="B52" s="62">
        <v>110</v>
      </c>
      <c r="C52" s="67" t="s">
        <v>189</v>
      </c>
      <c r="D52" s="60" t="s">
        <v>110</v>
      </c>
      <c r="E52" s="64" t="s">
        <v>17</v>
      </c>
      <c r="F52" s="6" t="s">
        <v>4</v>
      </c>
      <c r="G52" s="6">
        <v>1995</v>
      </c>
      <c r="H52" s="60" t="s">
        <v>190</v>
      </c>
      <c r="I52" s="6" t="str">
        <f t="shared" si="1"/>
        <v>A</v>
      </c>
      <c r="J52" s="6">
        <f>COUNTIF(I$7:I52,I52)</f>
        <v>41</v>
      </c>
      <c r="K52" s="66">
        <v>0.03678240740740741</v>
      </c>
    </row>
    <row r="53" spans="1:11" s="54" customFormat="1" ht="12.75" hidden="1">
      <c r="A53" s="38">
        <v>93</v>
      </c>
      <c r="B53" s="62">
        <v>138</v>
      </c>
      <c r="C53" s="67" t="s">
        <v>179</v>
      </c>
      <c r="D53" s="60" t="s">
        <v>96</v>
      </c>
      <c r="E53" s="64" t="s">
        <v>17</v>
      </c>
      <c r="F53" s="6" t="s">
        <v>4</v>
      </c>
      <c r="G53" s="6">
        <v>1988</v>
      </c>
      <c r="H53" s="60" t="s">
        <v>324</v>
      </c>
      <c r="I53" s="6" t="str">
        <f t="shared" si="1"/>
        <v>A</v>
      </c>
      <c r="J53" s="6">
        <f>COUNTIF(I$7:I53,I53)</f>
        <v>42</v>
      </c>
      <c r="K53" s="66">
        <v>0.03679398148148148</v>
      </c>
    </row>
    <row r="54" spans="1:11" s="54" customFormat="1" ht="12.75" hidden="1">
      <c r="A54" s="38">
        <v>94</v>
      </c>
      <c r="B54" s="62">
        <v>120</v>
      </c>
      <c r="C54" s="67" t="s">
        <v>262</v>
      </c>
      <c r="D54" s="60" t="s">
        <v>93</v>
      </c>
      <c r="E54" s="64" t="s">
        <v>17</v>
      </c>
      <c r="F54" s="6" t="s">
        <v>4</v>
      </c>
      <c r="G54" s="6">
        <v>1993</v>
      </c>
      <c r="H54" s="60" t="s">
        <v>349</v>
      </c>
      <c r="I54" s="6" t="str">
        <f t="shared" si="1"/>
        <v>A</v>
      </c>
      <c r="J54" s="6">
        <f>COUNTIF(I$7:I54,I54)</f>
        <v>43</v>
      </c>
      <c r="K54" s="66">
        <v>0.03685185185185185</v>
      </c>
    </row>
    <row r="55" spans="1:11" s="54" customFormat="1" ht="12.75" hidden="1">
      <c r="A55" s="38">
        <v>95</v>
      </c>
      <c r="B55" s="62">
        <v>159</v>
      </c>
      <c r="C55" s="67" t="s">
        <v>45</v>
      </c>
      <c r="D55" s="60" t="s">
        <v>100</v>
      </c>
      <c r="E55" s="64" t="s">
        <v>17</v>
      </c>
      <c r="F55" s="6" t="s">
        <v>4</v>
      </c>
      <c r="G55" s="6">
        <v>1989</v>
      </c>
      <c r="H55" s="60" t="s">
        <v>10</v>
      </c>
      <c r="I55" s="6" t="str">
        <f t="shared" si="1"/>
        <v>A</v>
      </c>
      <c r="J55" s="6">
        <f>COUNTIF(I$7:I55,I55)</f>
        <v>44</v>
      </c>
      <c r="K55" s="66">
        <v>0.037245370370370366</v>
      </c>
    </row>
    <row r="56" spans="1:11" s="54" customFormat="1" ht="12.75" hidden="1">
      <c r="A56" s="38">
        <v>100</v>
      </c>
      <c r="B56" s="62">
        <v>174</v>
      </c>
      <c r="C56" s="67" t="s">
        <v>34</v>
      </c>
      <c r="D56" s="60" t="s">
        <v>76</v>
      </c>
      <c r="E56" s="64" t="s">
        <v>17</v>
      </c>
      <c r="F56" s="6" t="s">
        <v>4</v>
      </c>
      <c r="G56" s="6">
        <v>1982</v>
      </c>
      <c r="H56" s="60" t="s">
        <v>346</v>
      </c>
      <c r="I56" s="6" t="str">
        <f t="shared" si="1"/>
        <v>A</v>
      </c>
      <c r="J56" s="6">
        <f>COUNTIF(I$7:I56,I56)</f>
        <v>45</v>
      </c>
      <c r="K56" s="66">
        <v>0.03784722222222222</v>
      </c>
    </row>
    <row r="57" spans="1:11" s="54" customFormat="1" ht="12.75" hidden="1">
      <c r="A57" s="38">
        <v>101</v>
      </c>
      <c r="B57" s="62">
        <v>224</v>
      </c>
      <c r="C57" s="67" t="s">
        <v>43</v>
      </c>
      <c r="D57" s="60" t="s">
        <v>76</v>
      </c>
      <c r="E57" s="64" t="s">
        <v>17</v>
      </c>
      <c r="F57" s="6" t="s">
        <v>4</v>
      </c>
      <c r="G57" s="6">
        <v>1987</v>
      </c>
      <c r="H57" s="60" t="s">
        <v>372</v>
      </c>
      <c r="I57" s="6" t="str">
        <f t="shared" si="1"/>
        <v>A</v>
      </c>
      <c r="J57" s="6">
        <f>COUNTIF(I$7:I57,I57)</f>
        <v>46</v>
      </c>
      <c r="K57" s="66">
        <v>0.03804398148148148</v>
      </c>
    </row>
    <row r="58" spans="1:11" s="54" customFormat="1" ht="12.75" hidden="1">
      <c r="A58" s="38">
        <v>102</v>
      </c>
      <c r="B58" s="62">
        <v>88</v>
      </c>
      <c r="C58" s="63" t="s">
        <v>428</v>
      </c>
      <c r="D58" s="60" t="s">
        <v>155</v>
      </c>
      <c r="E58" s="64" t="s">
        <v>17</v>
      </c>
      <c r="F58" s="6" t="s">
        <v>4</v>
      </c>
      <c r="G58" s="6">
        <v>1986</v>
      </c>
      <c r="H58" s="60" t="s">
        <v>185</v>
      </c>
      <c r="I58" s="6" t="str">
        <f t="shared" si="1"/>
        <v>A</v>
      </c>
      <c r="J58" s="6">
        <f>COUNTIF(I$7:I58,I58)</f>
        <v>47</v>
      </c>
      <c r="K58" s="66">
        <v>0.03806712962962963</v>
      </c>
    </row>
    <row r="59" spans="1:11" s="54" customFormat="1" ht="12.75" hidden="1">
      <c r="A59" s="38">
        <v>104</v>
      </c>
      <c r="B59" s="62">
        <v>76</v>
      </c>
      <c r="C59" s="63" t="s">
        <v>146</v>
      </c>
      <c r="D59" s="60" t="s">
        <v>82</v>
      </c>
      <c r="E59" s="64" t="s">
        <v>17</v>
      </c>
      <c r="F59" s="6" t="s">
        <v>4</v>
      </c>
      <c r="G59" s="65">
        <v>1985</v>
      </c>
      <c r="H59" s="60" t="s">
        <v>435</v>
      </c>
      <c r="I59" s="6" t="str">
        <f t="shared" si="1"/>
        <v>A</v>
      </c>
      <c r="J59" s="6">
        <f>COUNTIF(I$7:I59,I59)</f>
        <v>48</v>
      </c>
      <c r="K59" s="66">
        <v>0.03861111111111111</v>
      </c>
    </row>
    <row r="60" spans="1:11" s="54" customFormat="1" ht="12.75" hidden="1">
      <c r="A60" s="38">
        <v>111</v>
      </c>
      <c r="B60" s="62">
        <v>126</v>
      </c>
      <c r="C60" s="67" t="s">
        <v>47</v>
      </c>
      <c r="D60" s="60" t="s">
        <v>102</v>
      </c>
      <c r="E60" s="64" t="s">
        <v>17</v>
      </c>
      <c r="F60" s="6" t="s">
        <v>4</v>
      </c>
      <c r="G60" s="6">
        <v>1980</v>
      </c>
      <c r="H60" s="60" t="s">
        <v>132</v>
      </c>
      <c r="I60" s="6" t="str">
        <f t="shared" si="1"/>
        <v>A</v>
      </c>
      <c r="J60" s="6">
        <f>COUNTIF(I$7:I60,I60)</f>
        <v>49</v>
      </c>
      <c r="K60" s="66">
        <v>0.03951388888888889</v>
      </c>
    </row>
    <row r="61" spans="1:11" s="54" customFormat="1" ht="12.75" hidden="1">
      <c r="A61" s="38">
        <v>112</v>
      </c>
      <c r="B61" s="62">
        <v>190</v>
      </c>
      <c r="C61" s="67" t="s">
        <v>27</v>
      </c>
      <c r="D61" s="60" t="s">
        <v>81</v>
      </c>
      <c r="E61" s="64" t="s">
        <v>17</v>
      </c>
      <c r="F61" s="6" t="s">
        <v>4</v>
      </c>
      <c r="G61" s="6">
        <v>1990</v>
      </c>
      <c r="H61" s="60" t="s">
        <v>142</v>
      </c>
      <c r="I61" s="6" t="str">
        <f t="shared" si="1"/>
        <v>A</v>
      </c>
      <c r="J61" s="6">
        <f>COUNTIF(I$7:I61,I61)</f>
        <v>50</v>
      </c>
      <c r="K61" s="66">
        <v>0.039525462962962964</v>
      </c>
    </row>
    <row r="62" spans="1:11" s="54" customFormat="1" ht="12.75" hidden="1">
      <c r="A62" s="38">
        <v>113</v>
      </c>
      <c r="B62" s="62">
        <v>86</v>
      </c>
      <c r="C62" s="67" t="s">
        <v>289</v>
      </c>
      <c r="D62" s="60" t="s">
        <v>109</v>
      </c>
      <c r="E62" s="64" t="s">
        <v>17</v>
      </c>
      <c r="F62" s="6" t="s">
        <v>4</v>
      </c>
      <c r="G62" s="6">
        <v>1979</v>
      </c>
      <c r="H62" s="60" t="s">
        <v>371</v>
      </c>
      <c r="I62" s="6" t="str">
        <f t="shared" si="1"/>
        <v>A</v>
      </c>
      <c r="J62" s="6">
        <f>COUNTIF(I$7:I62,I62)</f>
        <v>51</v>
      </c>
      <c r="K62" s="66">
        <v>0.04011574074074074</v>
      </c>
    </row>
    <row r="63" spans="1:11" s="54" customFormat="1" ht="12.75" hidden="1">
      <c r="A63" s="38">
        <v>115</v>
      </c>
      <c r="B63" s="62">
        <v>134</v>
      </c>
      <c r="C63" s="67" t="s">
        <v>225</v>
      </c>
      <c r="D63" s="60" t="s">
        <v>301</v>
      </c>
      <c r="E63" s="64" t="s">
        <v>17</v>
      </c>
      <c r="F63" s="6" t="s">
        <v>4</v>
      </c>
      <c r="G63" s="6">
        <v>1980</v>
      </c>
      <c r="H63" s="60" t="s">
        <v>205</v>
      </c>
      <c r="I63" s="6" t="str">
        <f t="shared" si="1"/>
        <v>A</v>
      </c>
      <c r="J63" s="6">
        <f>COUNTIF(I$7:I63,I63)</f>
        <v>52</v>
      </c>
      <c r="K63" s="66">
        <v>0.04019675925925926</v>
      </c>
    </row>
    <row r="64" spans="1:11" s="54" customFormat="1" ht="12.75" hidden="1">
      <c r="A64" s="38">
        <v>118</v>
      </c>
      <c r="B64" s="62">
        <v>157</v>
      </c>
      <c r="C64" s="67" t="s">
        <v>295</v>
      </c>
      <c r="D64" s="60" t="s">
        <v>109</v>
      </c>
      <c r="E64" s="64" t="s">
        <v>17</v>
      </c>
      <c r="F64" s="6" t="s">
        <v>4</v>
      </c>
      <c r="G64" s="6">
        <v>1997</v>
      </c>
      <c r="H64" s="60" t="s">
        <v>131</v>
      </c>
      <c r="I64" s="6" t="str">
        <f t="shared" si="1"/>
        <v>A</v>
      </c>
      <c r="J64" s="6">
        <f>COUNTIF(I$7:I64,I64)</f>
        <v>53</v>
      </c>
      <c r="K64" s="66">
        <v>0.04100694444444444</v>
      </c>
    </row>
    <row r="65" spans="1:11" s="54" customFormat="1" ht="12.75" hidden="1">
      <c r="A65" s="38">
        <v>121</v>
      </c>
      <c r="B65" s="62">
        <v>119</v>
      </c>
      <c r="C65" s="67" t="s">
        <v>149</v>
      </c>
      <c r="D65" s="60" t="s">
        <v>93</v>
      </c>
      <c r="E65" s="64" t="s">
        <v>17</v>
      </c>
      <c r="F65" s="6" t="s">
        <v>4</v>
      </c>
      <c r="G65" s="6">
        <v>1983</v>
      </c>
      <c r="H65" s="60" t="s">
        <v>376</v>
      </c>
      <c r="I65" s="6" t="str">
        <f t="shared" si="1"/>
        <v>A</v>
      </c>
      <c r="J65" s="6">
        <f>COUNTIF(I$7:I65,I65)</f>
        <v>54</v>
      </c>
      <c r="K65" s="66">
        <v>0.04130787037037037</v>
      </c>
    </row>
    <row r="66" spans="1:11" s="54" customFormat="1" ht="12.75" hidden="1">
      <c r="A66" s="38">
        <v>124</v>
      </c>
      <c r="B66" s="62">
        <v>139</v>
      </c>
      <c r="C66" s="67" t="s">
        <v>29</v>
      </c>
      <c r="D66" s="60" t="s">
        <v>83</v>
      </c>
      <c r="E66" s="64" t="s">
        <v>17</v>
      </c>
      <c r="F66" s="6" t="s">
        <v>4</v>
      </c>
      <c r="G66" s="6">
        <v>1986</v>
      </c>
      <c r="H66" s="60" t="s">
        <v>11</v>
      </c>
      <c r="I66" s="6" t="str">
        <f t="shared" si="1"/>
        <v>A</v>
      </c>
      <c r="J66" s="6">
        <f>COUNTIF(I$7:I66,I66)</f>
        <v>55</v>
      </c>
      <c r="K66" s="66">
        <v>0.04224537037037037</v>
      </c>
    </row>
    <row r="67" spans="1:11" s="54" customFormat="1" ht="12.75" hidden="1">
      <c r="A67" s="38">
        <v>127</v>
      </c>
      <c r="B67" s="62">
        <v>106</v>
      </c>
      <c r="C67" s="67" t="s">
        <v>280</v>
      </c>
      <c r="D67" s="60" t="s">
        <v>84</v>
      </c>
      <c r="E67" s="64" t="s">
        <v>17</v>
      </c>
      <c r="F67" s="6" t="s">
        <v>4</v>
      </c>
      <c r="G67" s="6">
        <v>1985</v>
      </c>
      <c r="H67" s="60" t="s">
        <v>363</v>
      </c>
      <c r="I67" s="6" t="str">
        <f t="shared" si="1"/>
        <v>A</v>
      </c>
      <c r="J67" s="6">
        <f>COUNTIF(I$7:I67,I67)</f>
        <v>56</v>
      </c>
      <c r="K67" s="66">
        <v>0.04261574074074074</v>
      </c>
    </row>
    <row r="68" spans="1:11" s="54" customFormat="1" ht="12.75" hidden="1">
      <c r="A68" s="38">
        <v>130</v>
      </c>
      <c r="B68" s="62">
        <v>163</v>
      </c>
      <c r="C68" s="67" t="s">
        <v>250</v>
      </c>
      <c r="D68" s="60" t="s">
        <v>81</v>
      </c>
      <c r="E68" s="64" t="s">
        <v>17</v>
      </c>
      <c r="F68" s="6" t="s">
        <v>4</v>
      </c>
      <c r="G68" s="6">
        <v>1986</v>
      </c>
      <c r="H68" s="60" t="s">
        <v>130</v>
      </c>
      <c r="I68" s="6" t="str">
        <f t="shared" si="1"/>
        <v>A</v>
      </c>
      <c r="J68" s="6">
        <f>COUNTIF(I$7:I68,I68)</f>
        <v>57</v>
      </c>
      <c r="K68" s="66">
        <v>0.04280092592592593</v>
      </c>
    </row>
    <row r="69" spans="1:11" s="54" customFormat="1" ht="12.75" hidden="1">
      <c r="A69" s="38">
        <v>134</v>
      </c>
      <c r="B69" s="62">
        <v>140</v>
      </c>
      <c r="C69" s="67" t="s">
        <v>276</v>
      </c>
      <c r="D69" s="60" t="s">
        <v>92</v>
      </c>
      <c r="E69" s="64" t="s">
        <v>17</v>
      </c>
      <c r="F69" s="6" t="s">
        <v>4</v>
      </c>
      <c r="G69" s="6">
        <v>1996</v>
      </c>
      <c r="H69" s="60" t="s">
        <v>360</v>
      </c>
      <c r="I69" s="6" t="str">
        <f t="shared" si="1"/>
        <v>A</v>
      </c>
      <c r="J69" s="6">
        <f>COUNTIF(I$7:I69,I69)</f>
        <v>58</v>
      </c>
      <c r="K69" s="66">
        <v>0.043819444444444446</v>
      </c>
    </row>
    <row r="70" spans="1:11" s="54" customFormat="1" ht="12.75" hidden="1">
      <c r="A70" s="38">
        <v>142</v>
      </c>
      <c r="B70" s="62">
        <v>108</v>
      </c>
      <c r="C70" s="67" t="s">
        <v>238</v>
      </c>
      <c r="D70" s="60" t="s">
        <v>99</v>
      </c>
      <c r="E70" s="64" t="s">
        <v>17</v>
      </c>
      <c r="F70" s="6" t="s">
        <v>4</v>
      </c>
      <c r="G70" s="6">
        <v>1986</v>
      </c>
      <c r="H70" s="60" t="s">
        <v>131</v>
      </c>
      <c r="I70" s="6" t="str">
        <f t="shared" si="1"/>
        <v>A</v>
      </c>
      <c r="J70" s="6">
        <f>COUNTIF(I$7:I70,I70)</f>
        <v>59</v>
      </c>
      <c r="K70" s="66">
        <v>0.04583333333333334</v>
      </c>
    </row>
    <row r="71" spans="1:11" s="54" customFormat="1" ht="12.75" hidden="1">
      <c r="A71" s="38">
        <v>151</v>
      </c>
      <c r="B71" s="62">
        <v>80</v>
      </c>
      <c r="C71" s="63" t="s">
        <v>33</v>
      </c>
      <c r="D71" s="60" t="s">
        <v>86</v>
      </c>
      <c r="E71" s="64" t="s">
        <v>17</v>
      </c>
      <c r="F71" s="6" t="s">
        <v>4</v>
      </c>
      <c r="G71" s="6">
        <v>1982</v>
      </c>
      <c r="H71" s="60" t="s">
        <v>12</v>
      </c>
      <c r="I71" s="6" t="str">
        <f t="shared" si="1"/>
        <v>A</v>
      </c>
      <c r="J71" s="6">
        <f>COUNTIF(I$7:I71,I71)</f>
        <v>60</v>
      </c>
      <c r="K71" s="66" t="s">
        <v>445</v>
      </c>
    </row>
    <row r="72" spans="1:11" s="54" customFormat="1" ht="12.75" hidden="1">
      <c r="A72" s="38">
        <v>3</v>
      </c>
      <c r="B72" s="62">
        <v>217</v>
      </c>
      <c r="C72" s="67" t="s">
        <v>38</v>
      </c>
      <c r="D72" s="60" t="s">
        <v>91</v>
      </c>
      <c r="E72" s="64" t="s">
        <v>159</v>
      </c>
      <c r="F72" s="6" t="s">
        <v>4</v>
      </c>
      <c r="G72" s="6">
        <v>1974</v>
      </c>
      <c r="H72" s="60" t="s">
        <v>144</v>
      </c>
      <c r="I72" s="6" t="str">
        <f t="shared" si="1"/>
        <v>B</v>
      </c>
      <c r="J72" s="6">
        <f>COUNTIF(I$7:I72,I72)</f>
        <v>3</v>
      </c>
      <c r="K72" s="66">
        <v>0.02466435185185185</v>
      </c>
    </row>
    <row r="73" spans="1:11" s="102" customFormat="1" ht="12.75">
      <c r="A73" s="72">
        <v>1</v>
      </c>
      <c r="B73" s="100">
        <v>223</v>
      </c>
      <c r="C73" s="79" t="s">
        <v>49</v>
      </c>
      <c r="D73" s="101" t="s">
        <v>92</v>
      </c>
      <c r="E73" s="75" t="s">
        <v>17</v>
      </c>
      <c r="F73" s="4" t="s">
        <v>4</v>
      </c>
      <c r="G73" s="4">
        <v>1976</v>
      </c>
      <c r="H73" s="101" t="s">
        <v>341</v>
      </c>
      <c r="I73" s="4" t="str">
        <f t="shared" si="1"/>
        <v>B</v>
      </c>
      <c r="J73" s="4">
        <f>COUNTIF(I$7:I73,I73)</f>
        <v>4</v>
      </c>
      <c r="K73" s="77">
        <v>0.025185185185185185</v>
      </c>
    </row>
    <row r="74" spans="1:11" s="105" customFormat="1" ht="12.75">
      <c r="A74" s="88">
        <v>2</v>
      </c>
      <c r="B74" s="103">
        <v>101</v>
      </c>
      <c r="C74" s="89" t="s">
        <v>194</v>
      </c>
      <c r="D74" s="104" t="s">
        <v>76</v>
      </c>
      <c r="E74" s="91" t="s">
        <v>17</v>
      </c>
      <c r="F74" s="3" t="s">
        <v>4</v>
      </c>
      <c r="G74" s="3">
        <v>1969</v>
      </c>
      <c r="H74" s="104" t="s">
        <v>195</v>
      </c>
      <c r="I74" s="3" t="str">
        <f t="shared" si="1"/>
        <v>B</v>
      </c>
      <c r="J74" s="3">
        <f>COUNTIF(I$7:I74,I74)</f>
        <v>5</v>
      </c>
      <c r="K74" s="92">
        <v>0.027465277777777772</v>
      </c>
    </row>
    <row r="75" spans="1:11" s="98" customFormat="1" ht="12.75">
      <c r="A75" s="82">
        <v>3</v>
      </c>
      <c r="B75" s="96">
        <v>91</v>
      </c>
      <c r="C75" s="99" t="s">
        <v>33</v>
      </c>
      <c r="D75" s="97" t="s">
        <v>202</v>
      </c>
      <c r="E75" s="85" t="s">
        <v>17</v>
      </c>
      <c r="F75" s="5" t="s">
        <v>4</v>
      </c>
      <c r="G75" s="5">
        <v>1972</v>
      </c>
      <c r="H75" s="97" t="s">
        <v>419</v>
      </c>
      <c r="I75" s="5" t="str">
        <f t="shared" si="1"/>
        <v>B</v>
      </c>
      <c r="J75" s="5">
        <f>COUNTIF(I$7:I75,I75)</f>
        <v>6</v>
      </c>
      <c r="K75" s="86">
        <v>0.027800925925925923</v>
      </c>
    </row>
    <row r="76" spans="1:11" s="54" customFormat="1" ht="12.75" hidden="1">
      <c r="A76" s="38">
        <v>23</v>
      </c>
      <c r="B76" s="62">
        <v>90</v>
      </c>
      <c r="C76" s="63" t="s">
        <v>421</v>
      </c>
      <c r="D76" s="60" t="s">
        <v>167</v>
      </c>
      <c r="E76" s="64" t="s">
        <v>17</v>
      </c>
      <c r="F76" s="6" t="s">
        <v>4</v>
      </c>
      <c r="G76" s="6">
        <v>1973</v>
      </c>
      <c r="H76" s="60" t="s">
        <v>11</v>
      </c>
      <c r="I76" s="6" t="str">
        <f t="shared" si="1"/>
        <v>B</v>
      </c>
      <c r="J76" s="6">
        <f>COUNTIF(I$7:I76,I76)</f>
        <v>7</v>
      </c>
      <c r="K76" s="66">
        <v>0.029375</v>
      </c>
    </row>
    <row r="77" spans="1:11" s="54" customFormat="1" ht="12.75" hidden="1">
      <c r="A77" s="38">
        <v>27</v>
      </c>
      <c r="B77" s="62">
        <v>29</v>
      </c>
      <c r="C77" s="67" t="s">
        <v>208</v>
      </c>
      <c r="D77" s="60" t="s">
        <v>76</v>
      </c>
      <c r="E77" s="64" t="s">
        <v>17</v>
      </c>
      <c r="F77" s="6" t="s">
        <v>4</v>
      </c>
      <c r="G77" s="6">
        <v>1972</v>
      </c>
      <c r="H77" s="60" t="s">
        <v>354</v>
      </c>
      <c r="I77" s="6" t="str">
        <f t="shared" si="1"/>
        <v>B</v>
      </c>
      <c r="J77" s="6">
        <f>COUNTIF(I$7:I77,I77)</f>
        <v>8</v>
      </c>
      <c r="K77" s="66">
        <v>0.030289351851851855</v>
      </c>
    </row>
    <row r="78" spans="1:11" s="54" customFormat="1" ht="12.75" hidden="1">
      <c r="A78" s="38">
        <v>31</v>
      </c>
      <c r="B78" s="62">
        <v>219</v>
      </c>
      <c r="C78" s="67" t="s">
        <v>279</v>
      </c>
      <c r="D78" s="60" t="s">
        <v>77</v>
      </c>
      <c r="E78" s="64" t="s">
        <v>17</v>
      </c>
      <c r="F78" s="6" t="s">
        <v>4</v>
      </c>
      <c r="G78" s="6">
        <v>1977</v>
      </c>
      <c r="H78" s="60" t="s">
        <v>362</v>
      </c>
      <c r="I78" s="6" t="str">
        <f t="shared" si="1"/>
        <v>B</v>
      </c>
      <c r="J78" s="6">
        <f>COUNTIF(I$7:I78,I78)</f>
        <v>9</v>
      </c>
      <c r="K78" s="66">
        <v>0.030659722222222224</v>
      </c>
    </row>
    <row r="79" spans="1:11" s="54" customFormat="1" ht="12.75" hidden="1">
      <c r="A79" s="38">
        <v>32</v>
      </c>
      <c r="B79" s="62">
        <v>105</v>
      </c>
      <c r="C79" s="67" t="s">
        <v>50</v>
      </c>
      <c r="D79" s="60" t="s">
        <v>74</v>
      </c>
      <c r="E79" s="64" t="s">
        <v>17</v>
      </c>
      <c r="F79" s="6" t="s">
        <v>4</v>
      </c>
      <c r="G79" s="6">
        <v>1975</v>
      </c>
      <c r="H79" s="60" t="s">
        <v>345</v>
      </c>
      <c r="I79" s="6" t="str">
        <f t="shared" si="1"/>
        <v>B</v>
      </c>
      <c r="J79" s="6">
        <f>COUNTIF(I$7:I79,I79)</f>
        <v>10</v>
      </c>
      <c r="K79" s="66">
        <v>0.03096064814814815</v>
      </c>
    </row>
    <row r="80" spans="1:11" s="54" customFormat="1" ht="12.75" hidden="1">
      <c r="A80" s="38">
        <v>34</v>
      </c>
      <c r="B80" s="62">
        <v>211</v>
      </c>
      <c r="C80" s="67" t="s">
        <v>54</v>
      </c>
      <c r="D80" s="60" t="s">
        <v>108</v>
      </c>
      <c r="E80" s="64" t="s">
        <v>17</v>
      </c>
      <c r="F80" s="6" t="s">
        <v>4</v>
      </c>
      <c r="G80" s="6">
        <v>1970</v>
      </c>
      <c r="H80" s="60" t="s">
        <v>375</v>
      </c>
      <c r="I80" s="6" t="str">
        <f t="shared" si="1"/>
        <v>B</v>
      </c>
      <c r="J80" s="6">
        <f>COUNTIF(I$7:I80,I80)</f>
        <v>11</v>
      </c>
      <c r="K80" s="66">
        <v>0.03119212962962963</v>
      </c>
    </row>
    <row r="81" spans="1:11" s="54" customFormat="1" ht="12.75" hidden="1">
      <c r="A81" s="38">
        <v>37</v>
      </c>
      <c r="B81" s="62">
        <v>104</v>
      </c>
      <c r="C81" s="67" t="s">
        <v>48</v>
      </c>
      <c r="D81" s="60" t="s">
        <v>104</v>
      </c>
      <c r="E81" s="64" t="s">
        <v>17</v>
      </c>
      <c r="F81" s="6" t="s">
        <v>4</v>
      </c>
      <c r="G81" s="6">
        <v>1973</v>
      </c>
      <c r="H81" s="60" t="s">
        <v>333</v>
      </c>
      <c r="I81" s="6" t="str">
        <f t="shared" si="1"/>
        <v>B</v>
      </c>
      <c r="J81" s="6">
        <f>COUNTIF(I$7:I81,I81)</f>
        <v>12</v>
      </c>
      <c r="K81" s="66">
        <v>0.031331018518518515</v>
      </c>
    </row>
    <row r="82" spans="1:11" s="54" customFormat="1" ht="12.75" hidden="1">
      <c r="A82" s="38">
        <v>39</v>
      </c>
      <c r="B82" s="62">
        <v>93</v>
      </c>
      <c r="C82" s="67" t="s">
        <v>219</v>
      </c>
      <c r="D82" s="60" t="s">
        <v>76</v>
      </c>
      <c r="E82" s="64" t="s">
        <v>17</v>
      </c>
      <c r="F82" s="6" t="s">
        <v>4</v>
      </c>
      <c r="G82" s="6">
        <v>1973</v>
      </c>
      <c r="H82" s="60" t="s">
        <v>197</v>
      </c>
      <c r="I82" s="6" t="str">
        <f t="shared" si="1"/>
        <v>B</v>
      </c>
      <c r="J82" s="6">
        <f>COUNTIF(I$7:I82,I82)</f>
        <v>13</v>
      </c>
      <c r="K82" s="66">
        <v>0.031608796296296295</v>
      </c>
    </row>
    <row r="83" spans="1:11" s="54" customFormat="1" ht="12.75" hidden="1">
      <c r="A83" s="38">
        <v>40</v>
      </c>
      <c r="B83" s="62">
        <v>27</v>
      </c>
      <c r="C83" s="67" t="s">
        <v>285</v>
      </c>
      <c r="D83" s="60" t="s">
        <v>89</v>
      </c>
      <c r="E83" s="64" t="s">
        <v>17</v>
      </c>
      <c r="F83" s="6" t="s">
        <v>4</v>
      </c>
      <c r="G83" s="6">
        <v>1973</v>
      </c>
      <c r="H83" s="60" t="s">
        <v>367</v>
      </c>
      <c r="I83" s="6" t="str">
        <f aca="true" t="shared" si="2" ref="I83:I104">IF($F83="m",IF($G$1-$G83&gt;19,IF($G$1-$G83&lt;40,"A",IF($G$1-$G83&gt;49,IF($G$1-$G83&gt;59,IF($G$1-$G83&gt;69,"E","D"),"C"),"B")),"JM"),IF($G$1-$G83&gt;19,IF($G$1-$G83&lt;40,"F",IF($G$1-$G83&lt;50,"G","H")),"JŽ"))</f>
        <v>B</v>
      </c>
      <c r="J83" s="6">
        <f>COUNTIF(I$7:I83,I83)</f>
        <v>14</v>
      </c>
      <c r="K83" s="66">
        <v>0.03162037037037037</v>
      </c>
    </row>
    <row r="84" spans="1:11" s="54" customFormat="1" ht="12.75" hidden="1">
      <c r="A84" s="38">
        <v>41</v>
      </c>
      <c r="B84" s="62">
        <v>178</v>
      </c>
      <c r="C84" s="67" t="s">
        <v>244</v>
      </c>
      <c r="D84" s="60" t="s">
        <v>90</v>
      </c>
      <c r="E84" s="64" t="s">
        <v>17</v>
      </c>
      <c r="F84" s="6" t="s">
        <v>4</v>
      </c>
      <c r="G84" s="6">
        <v>1975</v>
      </c>
      <c r="H84" s="60" t="s">
        <v>11</v>
      </c>
      <c r="I84" s="6" t="str">
        <f t="shared" si="2"/>
        <v>B</v>
      </c>
      <c r="J84" s="6">
        <f>COUNTIF(I$7:I84,I84)</f>
        <v>15</v>
      </c>
      <c r="K84" s="66">
        <v>0.03177083333333333</v>
      </c>
    </row>
    <row r="85" spans="1:11" s="54" customFormat="1" ht="12.75" hidden="1">
      <c r="A85" s="38">
        <v>49</v>
      </c>
      <c r="B85" s="62">
        <v>114</v>
      </c>
      <c r="C85" s="67" t="s">
        <v>170</v>
      </c>
      <c r="D85" s="60" t="s">
        <v>171</v>
      </c>
      <c r="E85" s="64" t="s">
        <v>17</v>
      </c>
      <c r="F85" s="6" t="s">
        <v>4</v>
      </c>
      <c r="G85" s="6">
        <v>1969</v>
      </c>
      <c r="H85" s="60" t="s">
        <v>332</v>
      </c>
      <c r="I85" s="6" t="str">
        <f t="shared" si="2"/>
        <v>B</v>
      </c>
      <c r="J85" s="6">
        <f>COUNTIF(I$7:I85,I85)</f>
        <v>16</v>
      </c>
      <c r="K85" s="66">
        <v>0.03284722222222222</v>
      </c>
    </row>
    <row r="86" spans="1:11" s="54" customFormat="1" ht="12.75" hidden="1">
      <c r="A86" s="38">
        <v>54</v>
      </c>
      <c r="B86" s="62">
        <v>182</v>
      </c>
      <c r="C86" s="67" t="s">
        <v>248</v>
      </c>
      <c r="D86" s="60" t="s">
        <v>307</v>
      </c>
      <c r="E86" s="64" t="s">
        <v>408</v>
      </c>
      <c r="F86" s="6" t="s">
        <v>4</v>
      </c>
      <c r="G86" s="6">
        <v>1969</v>
      </c>
      <c r="H86" s="60" t="s">
        <v>337</v>
      </c>
      <c r="I86" s="6" t="str">
        <f t="shared" si="2"/>
        <v>B</v>
      </c>
      <c r="J86" s="6">
        <f>COUNTIF(I$7:I86,I86)</f>
        <v>17</v>
      </c>
      <c r="K86" s="66">
        <v>0.033171296296296296</v>
      </c>
    </row>
    <row r="87" spans="1:11" s="54" customFormat="1" ht="12.75" hidden="1">
      <c r="A87" s="38">
        <v>55</v>
      </c>
      <c r="B87" s="62">
        <v>107</v>
      </c>
      <c r="C87" s="67" t="s">
        <v>22</v>
      </c>
      <c r="D87" s="60" t="s">
        <v>103</v>
      </c>
      <c r="E87" s="64" t="s">
        <v>17</v>
      </c>
      <c r="F87" s="6" t="s">
        <v>4</v>
      </c>
      <c r="G87" s="6">
        <v>1971</v>
      </c>
      <c r="H87" s="60" t="s">
        <v>127</v>
      </c>
      <c r="I87" s="6" t="str">
        <f t="shared" si="2"/>
        <v>B</v>
      </c>
      <c r="J87" s="6">
        <f>COUNTIF(I$7:I87,I87)</f>
        <v>18</v>
      </c>
      <c r="K87" s="66">
        <v>0.03335648148148148</v>
      </c>
    </row>
    <row r="88" spans="1:11" s="54" customFormat="1" ht="12.75" hidden="1">
      <c r="A88" s="38">
        <v>58</v>
      </c>
      <c r="B88" s="62">
        <v>148</v>
      </c>
      <c r="C88" s="67" t="s">
        <v>264</v>
      </c>
      <c r="D88" s="60" t="s">
        <v>166</v>
      </c>
      <c r="E88" s="64" t="s">
        <v>17</v>
      </c>
      <c r="F88" s="6" t="s">
        <v>4</v>
      </c>
      <c r="G88" s="6">
        <v>1975</v>
      </c>
      <c r="H88" s="60" t="s">
        <v>351</v>
      </c>
      <c r="I88" s="6" t="str">
        <f t="shared" si="2"/>
        <v>B</v>
      </c>
      <c r="J88" s="6">
        <f>COUNTIF(I$7:I88,I88)</f>
        <v>19</v>
      </c>
      <c r="K88" s="66">
        <v>0.03362268518518518</v>
      </c>
    </row>
    <row r="89" spans="1:11" s="54" customFormat="1" ht="12.75" hidden="1">
      <c r="A89" s="38">
        <v>59</v>
      </c>
      <c r="B89" s="62">
        <v>194</v>
      </c>
      <c r="C89" s="67" t="s">
        <v>260</v>
      </c>
      <c r="D89" s="60" t="s">
        <v>77</v>
      </c>
      <c r="E89" s="64" t="s">
        <v>17</v>
      </c>
      <c r="F89" s="6" t="s">
        <v>4</v>
      </c>
      <c r="G89" s="6">
        <v>1977</v>
      </c>
      <c r="H89" s="60" t="s">
        <v>13</v>
      </c>
      <c r="I89" s="6" t="str">
        <f t="shared" si="2"/>
        <v>B</v>
      </c>
      <c r="J89" s="6">
        <f>COUNTIF(I$7:I89,I89)</f>
        <v>20</v>
      </c>
      <c r="K89" s="81">
        <v>0.03377314814814815</v>
      </c>
    </row>
    <row r="90" spans="1:11" s="54" customFormat="1" ht="12.75" hidden="1">
      <c r="A90" s="38">
        <v>65</v>
      </c>
      <c r="B90" s="62">
        <v>208</v>
      </c>
      <c r="C90" s="67" t="s">
        <v>268</v>
      </c>
      <c r="D90" s="60" t="s">
        <v>87</v>
      </c>
      <c r="E90" s="64" t="s">
        <v>17</v>
      </c>
      <c r="F90" s="6" t="s">
        <v>4</v>
      </c>
      <c r="G90" s="6">
        <v>1976</v>
      </c>
      <c r="H90" s="60" t="s">
        <v>353</v>
      </c>
      <c r="I90" s="6" t="str">
        <f t="shared" si="2"/>
        <v>B</v>
      </c>
      <c r="J90" s="6">
        <f>COUNTIF(I$7:I90,I90)</f>
        <v>21</v>
      </c>
      <c r="K90" s="66">
        <v>0.034444444444444444</v>
      </c>
    </row>
    <row r="91" spans="1:11" s="54" customFormat="1" ht="12.75" hidden="1">
      <c r="A91" s="38">
        <v>66</v>
      </c>
      <c r="B91" s="62">
        <v>151</v>
      </c>
      <c r="C91" s="67" t="s">
        <v>293</v>
      </c>
      <c r="D91" s="60" t="s">
        <v>93</v>
      </c>
      <c r="E91" s="64" t="s">
        <v>17</v>
      </c>
      <c r="F91" s="6" t="s">
        <v>4</v>
      </c>
      <c r="G91" s="6">
        <v>1974</v>
      </c>
      <c r="H91" s="60" t="s">
        <v>12</v>
      </c>
      <c r="I91" s="6" t="str">
        <f t="shared" si="2"/>
        <v>B</v>
      </c>
      <c r="J91" s="6">
        <f>COUNTIF(I$7:I91,I91)</f>
        <v>22</v>
      </c>
      <c r="K91" s="66">
        <v>0.03456018518518519</v>
      </c>
    </row>
    <row r="92" spans="1:11" s="54" customFormat="1" ht="12.75" hidden="1">
      <c r="A92" s="38">
        <v>68</v>
      </c>
      <c r="B92" s="62">
        <v>26</v>
      </c>
      <c r="C92" s="67" t="s">
        <v>55</v>
      </c>
      <c r="D92" s="60" t="s">
        <v>76</v>
      </c>
      <c r="E92" s="64" t="s">
        <v>17</v>
      </c>
      <c r="F92" s="6" t="s">
        <v>4</v>
      </c>
      <c r="G92" s="6">
        <v>1969</v>
      </c>
      <c r="H92" s="60" t="s">
        <v>132</v>
      </c>
      <c r="I92" s="6" t="str">
        <f t="shared" si="2"/>
        <v>B</v>
      </c>
      <c r="J92" s="6">
        <f>COUNTIF(I$7:I92,I92)</f>
        <v>23</v>
      </c>
      <c r="K92" s="66">
        <v>0.034583333333333334</v>
      </c>
    </row>
    <row r="93" spans="1:11" s="54" customFormat="1" ht="12.75" hidden="1">
      <c r="A93" s="38">
        <v>70</v>
      </c>
      <c r="B93" s="62">
        <v>153</v>
      </c>
      <c r="C93" s="67" t="s">
        <v>53</v>
      </c>
      <c r="D93" s="60" t="s">
        <v>79</v>
      </c>
      <c r="E93" s="64" t="s">
        <v>17</v>
      </c>
      <c r="F93" s="6" t="s">
        <v>4</v>
      </c>
      <c r="G93" s="6">
        <v>1973</v>
      </c>
      <c r="H93" s="60" t="s">
        <v>19</v>
      </c>
      <c r="I93" s="6" t="str">
        <f t="shared" si="2"/>
        <v>B</v>
      </c>
      <c r="J93" s="6">
        <f>COUNTIF(I$7:I93,I93)</f>
        <v>24</v>
      </c>
      <c r="K93" s="66">
        <v>0.03480324074074074</v>
      </c>
    </row>
    <row r="94" spans="1:11" s="54" customFormat="1" ht="12.75" hidden="1">
      <c r="A94" s="38">
        <v>76</v>
      </c>
      <c r="B94" s="62">
        <v>73</v>
      </c>
      <c r="C94" s="63" t="s">
        <v>436</v>
      </c>
      <c r="D94" s="60" t="s">
        <v>82</v>
      </c>
      <c r="E94" s="64" t="s">
        <v>17</v>
      </c>
      <c r="F94" s="6" t="s">
        <v>4</v>
      </c>
      <c r="G94" s="65">
        <v>1976</v>
      </c>
      <c r="H94" s="60" t="s">
        <v>437</v>
      </c>
      <c r="I94" s="6" t="str">
        <f t="shared" si="2"/>
        <v>B</v>
      </c>
      <c r="J94" s="6">
        <f>COUNTIF(I$7:I94,I94)</f>
        <v>25</v>
      </c>
      <c r="K94" s="66">
        <v>0.035069444444444445</v>
      </c>
    </row>
    <row r="95" spans="1:11" s="54" customFormat="1" ht="12.75" hidden="1">
      <c r="A95" s="38">
        <v>82</v>
      </c>
      <c r="B95" s="62">
        <v>205</v>
      </c>
      <c r="C95" s="67" t="s">
        <v>251</v>
      </c>
      <c r="D95" s="60" t="s">
        <v>82</v>
      </c>
      <c r="E95" s="64" t="s">
        <v>17</v>
      </c>
      <c r="F95" s="6" t="s">
        <v>4</v>
      </c>
      <c r="G95" s="6">
        <v>1970</v>
      </c>
      <c r="H95" s="60" t="s">
        <v>339</v>
      </c>
      <c r="I95" s="6" t="str">
        <f t="shared" si="2"/>
        <v>B</v>
      </c>
      <c r="J95" s="6">
        <f>COUNTIF(I$7:I95,I95)</f>
        <v>26</v>
      </c>
      <c r="K95" s="66">
        <v>0.03570601851851852</v>
      </c>
    </row>
    <row r="96" spans="1:11" s="54" customFormat="1" ht="12.75" hidden="1">
      <c r="A96" s="38">
        <v>103</v>
      </c>
      <c r="B96" s="62">
        <v>92</v>
      </c>
      <c r="C96" s="63" t="s">
        <v>418</v>
      </c>
      <c r="D96" s="60" t="s">
        <v>87</v>
      </c>
      <c r="E96" s="64" t="s">
        <v>17</v>
      </c>
      <c r="F96" s="6" t="s">
        <v>4</v>
      </c>
      <c r="G96" s="6">
        <v>1972</v>
      </c>
      <c r="H96" s="60" t="s">
        <v>19</v>
      </c>
      <c r="I96" s="6" t="str">
        <f t="shared" si="2"/>
        <v>B</v>
      </c>
      <c r="J96" s="6">
        <f>COUNTIF(I$7:I96,I96)</f>
        <v>27</v>
      </c>
      <c r="K96" s="66">
        <v>0.038078703703703705</v>
      </c>
    </row>
    <row r="97" spans="1:11" s="54" customFormat="1" ht="12.75" hidden="1">
      <c r="A97" s="38">
        <v>105</v>
      </c>
      <c r="B97" s="62">
        <v>214</v>
      </c>
      <c r="C97" s="67" t="s">
        <v>229</v>
      </c>
      <c r="D97" s="60" t="s">
        <v>95</v>
      </c>
      <c r="E97" s="64" t="s">
        <v>17</v>
      </c>
      <c r="F97" s="6" t="s">
        <v>4</v>
      </c>
      <c r="G97" s="6">
        <v>1976</v>
      </c>
      <c r="H97" s="60" t="s">
        <v>18</v>
      </c>
      <c r="I97" s="6" t="str">
        <f t="shared" si="2"/>
        <v>B</v>
      </c>
      <c r="J97" s="6">
        <f>COUNTIF(I$7:I97,I97)</f>
        <v>28</v>
      </c>
      <c r="K97" s="66">
        <v>0.03872685185185185</v>
      </c>
    </row>
    <row r="98" spans="1:11" s="54" customFormat="1" ht="12.75" hidden="1">
      <c r="A98" s="38">
        <v>108</v>
      </c>
      <c r="B98" s="62">
        <v>186</v>
      </c>
      <c r="C98" s="63" t="s">
        <v>405</v>
      </c>
      <c r="D98" s="60" t="s">
        <v>406</v>
      </c>
      <c r="E98" s="64" t="s">
        <v>17</v>
      </c>
      <c r="F98" s="6" t="s">
        <v>4</v>
      </c>
      <c r="G98" s="6">
        <v>1968</v>
      </c>
      <c r="H98" s="60" t="s">
        <v>13</v>
      </c>
      <c r="I98" s="6" t="str">
        <f t="shared" si="2"/>
        <v>B</v>
      </c>
      <c r="J98" s="6">
        <f>COUNTIF(I$7:I98,I98)</f>
        <v>29</v>
      </c>
      <c r="K98" s="66">
        <v>0.038981481481481485</v>
      </c>
    </row>
    <row r="99" spans="1:11" s="54" customFormat="1" ht="12.75" hidden="1">
      <c r="A99" s="38">
        <v>116</v>
      </c>
      <c r="B99" s="62">
        <v>155</v>
      </c>
      <c r="C99" s="67" t="s">
        <v>246</v>
      </c>
      <c r="D99" s="60" t="s">
        <v>80</v>
      </c>
      <c r="E99" s="64" t="s">
        <v>17</v>
      </c>
      <c r="F99" s="6" t="s">
        <v>4</v>
      </c>
      <c r="G99" s="6">
        <v>1970</v>
      </c>
      <c r="H99" s="60" t="s">
        <v>336</v>
      </c>
      <c r="I99" s="6" t="str">
        <f t="shared" si="2"/>
        <v>B</v>
      </c>
      <c r="J99" s="6">
        <f>COUNTIF(I$7:I99,I99)</f>
        <v>30</v>
      </c>
      <c r="K99" s="66">
        <v>0.04040509259259259</v>
      </c>
    </row>
    <row r="100" spans="1:11" s="54" customFormat="1" ht="12.75" hidden="1">
      <c r="A100" s="38">
        <v>125</v>
      </c>
      <c r="B100" s="62">
        <v>229</v>
      </c>
      <c r="C100" s="67" t="s">
        <v>149</v>
      </c>
      <c r="D100" s="60" t="s">
        <v>81</v>
      </c>
      <c r="E100" s="64" t="s">
        <v>17</v>
      </c>
      <c r="F100" s="6" t="s">
        <v>4</v>
      </c>
      <c r="G100" s="6">
        <v>1976</v>
      </c>
      <c r="H100" s="60" t="s">
        <v>132</v>
      </c>
      <c r="I100" s="6" t="str">
        <f t="shared" si="2"/>
        <v>B</v>
      </c>
      <c r="J100" s="6">
        <f>COUNTIF(I$7:I100,I100)</f>
        <v>31</v>
      </c>
      <c r="K100" s="66">
        <v>0.0424074074074074</v>
      </c>
    </row>
    <row r="101" spans="1:11" s="54" customFormat="1" ht="12.75" hidden="1">
      <c r="A101" s="38">
        <v>131</v>
      </c>
      <c r="B101" s="62">
        <v>221</v>
      </c>
      <c r="C101" s="67" t="s">
        <v>265</v>
      </c>
      <c r="D101" s="60" t="s">
        <v>314</v>
      </c>
      <c r="E101" s="64" t="s">
        <v>17</v>
      </c>
      <c r="F101" s="6" t="s">
        <v>4</v>
      </c>
      <c r="G101" s="6">
        <v>1977</v>
      </c>
      <c r="H101" s="60" t="s">
        <v>11</v>
      </c>
      <c r="I101" s="6" t="str">
        <f t="shared" si="2"/>
        <v>B</v>
      </c>
      <c r="J101" s="6">
        <f>COUNTIF(I$7:I101,I101)</f>
        <v>32</v>
      </c>
      <c r="K101" s="66">
        <v>0.04306712962962963</v>
      </c>
    </row>
    <row r="102" spans="1:11" s="54" customFormat="1" ht="12.75" hidden="1">
      <c r="A102" s="38">
        <v>139</v>
      </c>
      <c r="B102" s="62">
        <v>15</v>
      </c>
      <c r="C102" s="67" t="s">
        <v>39</v>
      </c>
      <c r="D102" s="60" t="s">
        <v>85</v>
      </c>
      <c r="E102" s="64" t="s">
        <v>17</v>
      </c>
      <c r="F102" s="6" t="s">
        <v>4</v>
      </c>
      <c r="G102" s="6">
        <v>1977</v>
      </c>
      <c r="H102" s="60" t="s">
        <v>142</v>
      </c>
      <c r="I102" s="6" t="str">
        <f t="shared" si="2"/>
        <v>B</v>
      </c>
      <c r="J102" s="6">
        <f>COUNTIF(I$7:I102,I102)</f>
        <v>33</v>
      </c>
      <c r="K102" s="66">
        <v>0.045509259259259256</v>
      </c>
    </row>
    <row r="103" spans="1:11" s="54" customFormat="1" ht="12.75" hidden="1">
      <c r="A103" s="38">
        <v>144</v>
      </c>
      <c r="B103" s="62">
        <v>84</v>
      </c>
      <c r="C103" s="67" t="s">
        <v>247</v>
      </c>
      <c r="D103" s="60" t="s">
        <v>104</v>
      </c>
      <c r="E103" s="64" t="s">
        <v>17</v>
      </c>
      <c r="F103" s="6" t="s">
        <v>4</v>
      </c>
      <c r="G103" s="6">
        <v>1977</v>
      </c>
      <c r="H103" s="60" t="s">
        <v>207</v>
      </c>
      <c r="I103" s="6" t="str">
        <f t="shared" si="2"/>
        <v>B</v>
      </c>
      <c r="J103" s="6">
        <f>COUNTIF(I$7:I103,I103)</f>
        <v>34</v>
      </c>
      <c r="K103" s="66">
        <v>0.045844907407407404</v>
      </c>
    </row>
    <row r="104" spans="1:11" s="54" customFormat="1" ht="12.75" hidden="1">
      <c r="A104" s="38">
        <v>147</v>
      </c>
      <c r="B104" s="62">
        <v>179</v>
      </c>
      <c r="C104" s="63" t="s">
        <v>229</v>
      </c>
      <c r="D104" s="60" t="s">
        <v>77</v>
      </c>
      <c r="E104" s="64" t="s">
        <v>17</v>
      </c>
      <c r="F104" s="6" t="s">
        <v>4</v>
      </c>
      <c r="G104" s="6">
        <v>1974</v>
      </c>
      <c r="H104" s="60" t="s">
        <v>185</v>
      </c>
      <c r="I104" s="6" t="str">
        <f t="shared" si="2"/>
        <v>B</v>
      </c>
      <c r="J104" s="6">
        <f>COUNTIF(I$7:I104,I104)</f>
        <v>35</v>
      </c>
      <c r="K104" s="66">
        <v>0.046689814814814816</v>
      </c>
    </row>
    <row r="105" spans="1:11" s="54" customFormat="1" ht="12.75">
      <c r="A105" s="38"/>
      <c r="B105" s="62"/>
      <c r="C105" s="127" t="s">
        <v>452</v>
      </c>
      <c r="D105" s="128"/>
      <c r="E105" s="64"/>
      <c r="F105" s="6"/>
      <c r="G105" s="6"/>
      <c r="H105" s="60"/>
      <c r="I105" s="6"/>
      <c r="J105" s="6"/>
      <c r="K105" s="66"/>
    </row>
    <row r="106" spans="1:11" s="102" customFormat="1" ht="12.75">
      <c r="A106" s="72">
        <v>1</v>
      </c>
      <c r="B106" s="100">
        <v>79</v>
      </c>
      <c r="C106" s="73" t="s">
        <v>431</v>
      </c>
      <c r="D106" s="101" t="s">
        <v>113</v>
      </c>
      <c r="E106" s="75" t="s">
        <v>17</v>
      </c>
      <c r="F106" s="4" t="s">
        <v>4</v>
      </c>
      <c r="G106" s="4">
        <v>1965</v>
      </c>
      <c r="H106" s="101" t="s">
        <v>432</v>
      </c>
      <c r="I106" s="4" t="str">
        <f aca="true" t="shared" si="3" ref="I106:I122">IF($F106="m",IF($G$1-$G106&gt;19,IF($G$1-$G106&lt;40,"A",IF($G$1-$G106&gt;49,IF($G$1-$G106&gt;59,IF($G$1-$G106&gt;69,"E","D"),"C"),"B")),"JM"),IF($G$1-$G106&gt;19,IF($G$1-$G106&lt;40,"F",IF($G$1-$G106&lt;50,"G","H")),"JŽ"))</f>
        <v>C</v>
      </c>
      <c r="J106" s="4">
        <f>COUNTIF(I$7:I106,I106)</f>
        <v>1</v>
      </c>
      <c r="K106" s="77">
        <v>0.026736111111111113</v>
      </c>
    </row>
    <row r="107" spans="1:11" s="105" customFormat="1" ht="12.75">
      <c r="A107" s="88">
        <v>2</v>
      </c>
      <c r="B107" s="103">
        <v>181</v>
      </c>
      <c r="C107" s="89" t="s">
        <v>52</v>
      </c>
      <c r="D107" s="104" t="s">
        <v>77</v>
      </c>
      <c r="E107" s="91" t="s">
        <v>17</v>
      </c>
      <c r="F107" s="3" t="s">
        <v>4</v>
      </c>
      <c r="G107" s="3">
        <v>1967</v>
      </c>
      <c r="H107" s="104" t="s">
        <v>15</v>
      </c>
      <c r="I107" s="3" t="str">
        <f t="shared" si="3"/>
        <v>C</v>
      </c>
      <c r="J107" s="3">
        <f>COUNTIF(I$7:I107,I107)</f>
        <v>2</v>
      </c>
      <c r="K107" s="92">
        <v>0.028252314814814813</v>
      </c>
    </row>
    <row r="108" spans="1:11" s="98" customFormat="1" ht="12" customHeight="1">
      <c r="A108" s="82">
        <v>3</v>
      </c>
      <c r="B108" s="96">
        <v>102</v>
      </c>
      <c r="C108" s="83" t="s">
        <v>62</v>
      </c>
      <c r="D108" s="97" t="s">
        <v>103</v>
      </c>
      <c r="E108" s="85" t="s">
        <v>17</v>
      </c>
      <c r="F108" s="5" t="s">
        <v>4</v>
      </c>
      <c r="G108" s="5">
        <v>1960</v>
      </c>
      <c r="H108" s="97" t="s">
        <v>136</v>
      </c>
      <c r="I108" s="5" t="str">
        <f t="shared" si="3"/>
        <v>C</v>
      </c>
      <c r="J108" s="5">
        <f>COUNTIF(I$7:I108,I108)</f>
        <v>3</v>
      </c>
      <c r="K108" s="86">
        <v>0.028993055555555553</v>
      </c>
    </row>
    <row r="109" spans="1:11" s="54" customFormat="1" ht="12.75" hidden="1">
      <c r="A109" s="38">
        <v>24</v>
      </c>
      <c r="B109" s="62">
        <v>147</v>
      </c>
      <c r="C109" s="67" t="s">
        <v>57</v>
      </c>
      <c r="D109" s="60" t="s">
        <v>76</v>
      </c>
      <c r="E109" s="64" t="s">
        <v>17</v>
      </c>
      <c r="F109" s="6" t="s">
        <v>4</v>
      </c>
      <c r="G109" s="6">
        <v>1965</v>
      </c>
      <c r="H109" s="60" t="s">
        <v>134</v>
      </c>
      <c r="I109" s="6" t="str">
        <f t="shared" si="3"/>
        <v>C</v>
      </c>
      <c r="J109" s="6">
        <f>COUNTIF(I$7:I109,I109)</f>
        <v>4</v>
      </c>
      <c r="K109" s="66">
        <v>0.02971064814814815</v>
      </c>
    </row>
    <row r="110" spans="1:11" s="54" customFormat="1" ht="12.75" hidden="1">
      <c r="A110" s="38">
        <v>28</v>
      </c>
      <c r="B110" s="62">
        <v>200</v>
      </c>
      <c r="C110" s="67" t="s">
        <v>282</v>
      </c>
      <c r="D110" s="60" t="s">
        <v>99</v>
      </c>
      <c r="E110" s="64" t="s">
        <v>17</v>
      </c>
      <c r="F110" s="6" t="s">
        <v>4</v>
      </c>
      <c r="G110" s="6">
        <v>1964</v>
      </c>
      <c r="H110" s="60" t="s">
        <v>364</v>
      </c>
      <c r="I110" s="6" t="str">
        <f t="shared" si="3"/>
        <v>C</v>
      </c>
      <c r="J110" s="6">
        <f>COUNTIF(I$7:I110,I110)</f>
        <v>5</v>
      </c>
      <c r="K110" s="66">
        <v>0.030462962962962966</v>
      </c>
    </row>
    <row r="111" spans="1:11" s="54" customFormat="1" ht="12.75" hidden="1">
      <c r="A111" s="38">
        <v>30</v>
      </c>
      <c r="B111" s="62">
        <v>142</v>
      </c>
      <c r="C111" s="67" t="s">
        <v>61</v>
      </c>
      <c r="D111" s="60" t="s">
        <v>89</v>
      </c>
      <c r="E111" s="64" t="s">
        <v>17</v>
      </c>
      <c r="F111" s="6" t="s">
        <v>4</v>
      </c>
      <c r="G111" s="6">
        <v>1961</v>
      </c>
      <c r="H111" s="60" t="s">
        <v>135</v>
      </c>
      <c r="I111" s="6" t="str">
        <f t="shared" si="3"/>
        <v>C</v>
      </c>
      <c r="J111" s="6">
        <f>COUNTIF(I$7:I111,I111)</f>
        <v>6</v>
      </c>
      <c r="K111" s="66">
        <v>0.030648148148148147</v>
      </c>
    </row>
    <row r="112" spans="1:11" s="54" customFormat="1" ht="12.75" hidden="1">
      <c r="A112" s="38">
        <v>36</v>
      </c>
      <c r="B112" s="62">
        <v>145</v>
      </c>
      <c r="C112" s="67" t="s">
        <v>59</v>
      </c>
      <c r="D112" s="60" t="s">
        <v>113</v>
      </c>
      <c r="E112" s="64" t="s">
        <v>17</v>
      </c>
      <c r="F112" s="6" t="s">
        <v>4</v>
      </c>
      <c r="G112" s="6">
        <v>1964</v>
      </c>
      <c r="H112" s="60" t="s">
        <v>12</v>
      </c>
      <c r="I112" s="6" t="str">
        <f t="shared" si="3"/>
        <v>C</v>
      </c>
      <c r="J112" s="6">
        <f>COUNTIF(I$7:I112,I112)</f>
        <v>7</v>
      </c>
      <c r="K112" s="66">
        <v>0.031261574074074074</v>
      </c>
    </row>
    <row r="113" spans="1:11" s="54" customFormat="1" ht="12.75" hidden="1">
      <c r="A113" s="38">
        <v>42</v>
      </c>
      <c r="B113" s="62">
        <v>161</v>
      </c>
      <c r="C113" s="67" t="s">
        <v>290</v>
      </c>
      <c r="D113" s="60" t="s">
        <v>77</v>
      </c>
      <c r="E113" s="64" t="s">
        <v>17</v>
      </c>
      <c r="F113" s="6" t="s">
        <v>4</v>
      </c>
      <c r="G113" s="6">
        <v>1959</v>
      </c>
      <c r="H113" s="60" t="s">
        <v>373</v>
      </c>
      <c r="I113" s="6" t="str">
        <f t="shared" si="3"/>
        <v>C</v>
      </c>
      <c r="J113" s="6">
        <f>COUNTIF(I$7:I113,I113)</f>
        <v>8</v>
      </c>
      <c r="K113" s="66">
        <v>0.031782407407407405</v>
      </c>
    </row>
    <row r="114" spans="1:11" s="54" customFormat="1" ht="12.75" hidden="1">
      <c r="A114" s="38">
        <v>45</v>
      </c>
      <c r="B114" s="62">
        <v>160</v>
      </c>
      <c r="C114" s="67" t="s">
        <v>60</v>
      </c>
      <c r="D114" s="60" t="s">
        <v>114</v>
      </c>
      <c r="E114" s="64" t="s">
        <v>17</v>
      </c>
      <c r="F114" s="6" t="s">
        <v>4</v>
      </c>
      <c r="G114" s="6">
        <v>1962</v>
      </c>
      <c r="H114" s="60" t="s">
        <v>359</v>
      </c>
      <c r="I114" s="6" t="str">
        <f t="shared" si="3"/>
        <v>C</v>
      </c>
      <c r="J114" s="6">
        <f>COUNTIF(I$7:I114,I114)</f>
        <v>9</v>
      </c>
      <c r="K114" s="66">
        <v>0.03234953703703704</v>
      </c>
    </row>
    <row r="115" spans="1:11" s="54" customFormat="1" ht="12.75" hidden="1">
      <c r="A115" s="38">
        <v>64</v>
      </c>
      <c r="B115" s="62">
        <v>129</v>
      </c>
      <c r="C115" s="67" t="s">
        <v>51</v>
      </c>
      <c r="D115" s="60" t="s">
        <v>111</v>
      </c>
      <c r="E115" s="64" t="s">
        <v>17</v>
      </c>
      <c r="F115" s="6" t="s">
        <v>4</v>
      </c>
      <c r="G115" s="6">
        <v>1965</v>
      </c>
      <c r="H115" s="60" t="s">
        <v>10</v>
      </c>
      <c r="I115" s="6" t="str">
        <f t="shared" si="3"/>
        <v>C</v>
      </c>
      <c r="J115" s="6">
        <f>COUNTIF(I$7:I115,I115)</f>
        <v>10</v>
      </c>
      <c r="K115" s="66">
        <v>0.0343287037037037</v>
      </c>
    </row>
    <row r="116" spans="1:11" s="54" customFormat="1" ht="12.75" hidden="1">
      <c r="A116" s="38">
        <v>67</v>
      </c>
      <c r="B116" s="62">
        <v>143</v>
      </c>
      <c r="C116" s="67" t="s">
        <v>191</v>
      </c>
      <c r="D116" s="60" t="s">
        <v>192</v>
      </c>
      <c r="E116" s="64" t="s">
        <v>17</v>
      </c>
      <c r="F116" s="6" t="s">
        <v>4</v>
      </c>
      <c r="G116" s="6">
        <v>1961</v>
      </c>
      <c r="H116" s="60" t="s">
        <v>193</v>
      </c>
      <c r="I116" s="6" t="str">
        <f t="shared" si="3"/>
        <v>C</v>
      </c>
      <c r="J116" s="6">
        <f>COUNTIF(I$7:I116,I116)</f>
        <v>11</v>
      </c>
      <c r="K116" s="66">
        <v>0.034571759259259253</v>
      </c>
    </row>
    <row r="117" spans="1:11" s="54" customFormat="1" ht="12.75" hidden="1">
      <c r="A117" s="38">
        <v>81</v>
      </c>
      <c r="B117" s="62">
        <v>81</v>
      </c>
      <c r="C117" s="63" t="s">
        <v>173</v>
      </c>
      <c r="D117" s="60" t="s">
        <v>76</v>
      </c>
      <c r="E117" s="64" t="s">
        <v>17</v>
      </c>
      <c r="F117" s="6" t="s">
        <v>4</v>
      </c>
      <c r="G117" s="6">
        <v>1967</v>
      </c>
      <c r="H117" s="60" t="s">
        <v>12</v>
      </c>
      <c r="I117" s="6" t="str">
        <f t="shared" si="3"/>
        <v>C</v>
      </c>
      <c r="J117" s="6">
        <f>COUNTIF(I$7:I117,I117)</f>
        <v>12</v>
      </c>
      <c r="K117" s="66">
        <v>0.03560185185185185</v>
      </c>
    </row>
    <row r="118" spans="1:11" s="54" customFormat="1" ht="12.75" hidden="1">
      <c r="A118" s="38">
        <v>84</v>
      </c>
      <c r="B118" s="62">
        <v>97</v>
      </c>
      <c r="C118" s="67" t="s">
        <v>231</v>
      </c>
      <c r="D118" s="60" t="s">
        <v>109</v>
      </c>
      <c r="E118" s="64" t="s">
        <v>17</v>
      </c>
      <c r="F118" s="6" t="s">
        <v>4</v>
      </c>
      <c r="G118" s="6">
        <v>1966</v>
      </c>
      <c r="H118" s="60" t="s">
        <v>328</v>
      </c>
      <c r="I118" s="6" t="str">
        <f t="shared" si="3"/>
        <v>C</v>
      </c>
      <c r="J118" s="6">
        <f>COUNTIF(I$7:I118,I118)</f>
        <v>13</v>
      </c>
      <c r="K118" s="66">
        <v>0.036006944444444446</v>
      </c>
    </row>
    <row r="119" spans="1:11" s="54" customFormat="1" ht="12.75" hidden="1">
      <c r="A119" s="38">
        <v>86</v>
      </c>
      <c r="B119" s="62">
        <v>96</v>
      </c>
      <c r="C119" s="67" t="s">
        <v>269</v>
      </c>
      <c r="D119" s="60" t="s">
        <v>316</v>
      </c>
      <c r="E119" s="64" t="s">
        <v>17</v>
      </c>
      <c r="F119" s="6" t="s">
        <v>4</v>
      </c>
      <c r="G119" s="6">
        <v>1962</v>
      </c>
      <c r="H119" s="60" t="s">
        <v>15</v>
      </c>
      <c r="I119" s="6" t="str">
        <f t="shared" si="3"/>
        <v>C</v>
      </c>
      <c r="J119" s="6">
        <f>COUNTIF(I$7:I119,I119)</f>
        <v>14</v>
      </c>
      <c r="K119" s="66">
        <v>0.03630787037037037</v>
      </c>
    </row>
    <row r="120" spans="1:11" s="54" customFormat="1" ht="12.75" hidden="1">
      <c r="A120" s="38">
        <v>98</v>
      </c>
      <c r="B120" s="62">
        <v>196</v>
      </c>
      <c r="C120" s="67" t="s">
        <v>59</v>
      </c>
      <c r="D120" s="60" t="s">
        <v>106</v>
      </c>
      <c r="E120" s="64" t="s">
        <v>17</v>
      </c>
      <c r="F120" s="6" t="s">
        <v>4</v>
      </c>
      <c r="G120" s="6">
        <v>1960</v>
      </c>
      <c r="H120" s="60" t="s">
        <v>12</v>
      </c>
      <c r="I120" s="6" t="str">
        <f t="shared" si="3"/>
        <v>C</v>
      </c>
      <c r="J120" s="6">
        <f>COUNTIF(I$7:I120,I120)</f>
        <v>15</v>
      </c>
      <c r="K120" s="66">
        <v>0.03760416666666667</v>
      </c>
    </row>
    <row r="121" spans="1:11" s="54" customFormat="1" ht="12.75" hidden="1">
      <c r="A121" s="38">
        <v>107</v>
      </c>
      <c r="B121" s="62">
        <v>124</v>
      </c>
      <c r="C121" s="67" t="s">
        <v>278</v>
      </c>
      <c r="D121" s="60" t="s">
        <v>79</v>
      </c>
      <c r="E121" s="64" t="s">
        <v>17</v>
      </c>
      <c r="F121" s="6" t="s">
        <v>4</v>
      </c>
      <c r="G121" s="6">
        <v>1966</v>
      </c>
      <c r="H121" s="60" t="s">
        <v>361</v>
      </c>
      <c r="I121" s="6" t="str">
        <f t="shared" si="3"/>
        <v>C</v>
      </c>
      <c r="J121" s="6">
        <f>COUNTIF(I$7:I121,I121)</f>
        <v>16</v>
      </c>
      <c r="K121" s="66">
        <v>0.038877314814814816</v>
      </c>
    </row>
    <row r="122" spans="1:11" s="54" customFormat="1" ht="12.75" hidden="1">
      <c r="A122" s="38">
        <v>117</v>
      </c>
      <c r="B122" s="62">
        <v>164</v>
      </c>
      <c r="C122" s="67" t="s">
        <v>242</v>
      </c>
      <c r="D122" s="60" t="s">
        <v>87</v>
      </c>
      <c r="E122" s="64" t="s">
        <v>17</v>
      </c>
      <c r="F122" s="6" t="s">
        <v>4</v>
      </c>
      <c r="G122" s="6">
        <v>1963</v>
      </c>
      <c r="H122" s="60" t="s">
        <v>131</v>
      </c>
      <c r="I122" s="6" t="str">
        <f t="shared" si="3"/>
        <v>C</v>
      </c>
      <c r="J122" s="6">
        <f>COUNTIF(I$7:I122,I122)</f>
        <v>17</v>
      </c>
      <c r="K122" s="66">
        <v>0.04043981481481482</v>
      </c>
    </row>
    <row r="123" spans="1:11" s="54" customFormat="1" ht="12.75">
      <c r="A123" s="38"/>
      <c r="B123" s="62"/>
      <c r="C123" s="127" t="s">
        <v>451</v>
      </c>
      <c r="D123" s="128"/>
      <c r="E123" s="64"/>
      <c r="F123" s="6"/>
      <c r="G123" s="6"/>
      <c r="H123" s="60"/>
      <c r="I123" s="6"/>
      <c r="J123" s="6"/>
      <c r="K123" s="66"/>
    </row>
    <row r="124" spans="1:11" s="54" customFormat="1" ht="12.75" hidden="1">
      <c r="A124" s="38">
        <v>152</v>
      </c>
      <c r="B124" s="62">
        <v>131</v>
      </c>
      <c r="C124" s="67" t="s">
        <v>26</v>
      </c>
      <c r="D124" s="60" t="s">
        <v>77</v>
      </c>
      <c r="E124" s="64" t="s">
        <v>17</v>
      </c>
      <c r="F124" s="6" t="s">
        <v>4</v>
      </c>
      <c r="G124" s="6">
        <v>1966</v>
      </c>
      <c r="H124" s="60" t="s">
        <v>10</v>
      </c>
      <c r="I124" s="6" t="str">
        <f aca="true" t="shared" si="4" ref="I124:I134">IF($F124="m",IF($G$1-$G124&gt;19,IF($G$1-$G124&lt;40,"A",IF($G$1-$G124&gt;49,IF($G$1-$G124&gt;59,IF($G$1-$G124&gt;69,"E","D"),"C"),"B")),"JM"),IF($G$1-$G124&gt;19,IF($G$1-$G124&lt;40,"F",IF($G$1-$G124&lt;50,"G","H")),"JŽ"))</f>
        <v>C</v>
      </c>
      <c r="J124" s="6">
        <f>COUNTIF(I$7:I124,I124)</f>
        <v>18</v>
      </c>
      <c r="K124" s="66" t="s">
        <v>445</v>
      </c>
    </row>
    <row r="125" spans="1:11" s="102" customFormat="1" ht="13.5" customHeight="1">
      <c r="A125" s="72">
        <v>1</v>
      </c>
      <c r="B125" s="100">
        <v>210</v>
      </c>
      <c r="C125" s="79" t="s">
        <v>66</v>
      </c>
      <c r="D125" s="101" t="s">
        <v>116</v>
      </c>
      <c r="E125" s="75" t="s">
        <v>17</v>
      </c>
      <c r="F125" s="4" t="s">
        <v>4</v>
      </c>
      <c r="G125" s="4">
        <v>1949</v>
      </c>
      <c r="H125" s="101" t="s">
        <v>133</v>
      </c>
      <c r="I125" s="4" t="str">
        <f t="shared" si="4"/>
        <v>D</v>
      </c>
      <c r="J125" s="4">
        <f>COUNTIF(I$7:I125,I125)</f>
        <v>1</v>
      </c>
      <c r="K125" s="77">
        <v>0.032337962962962964</v>
      </c>
    </row>
    <row r="126" spans="1:11" s="105" customFormat="1" ht="12.75">
      <c r="A126" s="88">
        <v>2</v>
      </c>
      <c r="B126" s="103">
        <v>127</v>
      </c>
      <c r="C126" s="89" t="s">
        <v>69</v>
      </c>
      <c r="D126" s="104" t="s">
        <v>112</v>
      </c>
      <c r="E126" s="91" t="s">
        <v>17</v>
      </c>
      <c r="F126" s="3" t="s">
        <v>4</v>
      </c>
      <c r="G126" s="3">
        <v>1953</v>
      </c>
      <c r="H126" s="104" t="s">
        <v>10</v>
      </c>
      <c r="I126" s="3" t="str">
        <f t="shared" si="4"/>
        <v>D</v>
      </c>
      <c r="J126" s="3">
        <f>COUNTIF(I$7:I126,I126)</f>
        <v>2</v>
      </c>
      <c r="K126" s="92">
        <v>0.033032407407407406</v>
      </c>
    </row>
    <row r="127" spans="1:11" s="98" customFormat="1" ht="12.75">
      <c r="A127" s="82">
        <v>3</v>
      </c>
      <c r="B127" s="96">
        <v>209</v>
      </c>
      <c r="C127" s="83" t="s">
        <v>63</v>
      </c>
      <c r="D127" s="97" t="s">
        <v>93</v>
      </c>
      <c r="E127" s="85" t="s">
        <v>17</v>
      </c>
      <c r="F127" s="5" t="s">
        <v>4</v>
      </c>
      <c r="G127" s="5">
        <v>1953</v>
      </c>
      <c r="H127" s="97" t="s">
        <v>137</v>
      </c>
      <c r="I127" s="5" t="str">
        <f t="shared" si="4"/>
        <v>D</v>
      </c>
      <c r="J127" s="5">
        <f>COUNTIF(I$7:I127,I127)</f>
        <v>3</v>
      </c>
      <c r="K127" s="86">
        <v>0.03310185185185185</v>
      </c>
    </row>
    <row r="128" spans="1:11" s="54" customFormat="1" ht="12.75" hidden="1">
      <c r="A128" s="38">
        <v>74</v>
      </c>
      <c r="B128" s="62">
        <v>141</v>
      </c>
      <c r="C128" s="67" t="s">
        <v>56</v>
      </c>
      <c r="D128" s="60" t="s">
        <v>109</v>
      </c>
      <c r="E128" s="64" t="s">
        <v>17</v>
      </c>
      <c r="F128" s="6" t="s">
        <v>4</v>
      </c>
      <c r="G128" s="6">
        <v>1957</v>
      </c>
      <c r="H128" s="60" t="s">
        <v>12</v>
      </c>
      <c r="I128" s="6" t="str">
        <f t="shared" si="4"/>
        <v>D</v>
      </c>
      <c r="J128" s="6">
        <f>COUNTIF(I$7:I128,I128)</f>
        <v>4</v>
      </c>
      <c r="K128" s="66">
        <v>0.03501157407407408</v>
      </c>
    </row>
    <row r="129" spans="1:11" s="54" customFormat="1" ht="12.75" hidden="1">
      <c r="A129" s="38">
        <v>83</v>
      </c>
      <c r="B129" s="62">
        <v>171</v>
      </c>
      <c r="C129" s="67" t="s">
        <v>266</v>
      </c>
      <c r="D129" s="60" t="s">
        <v>315</v>
      </c>
      <c r="E129" s="64" t="s">
        <v>17</v>
      </c>
      <c r="F129" s="6" t="s">
        <v>4</v>
      </c>
      <c r="G129" s="6">
        <v>1954</v>
      </c>
      <c r="H129" s="60" t="s">
        <v>137</v>
      </c>
      <c r="I129" s="6" t="str">
        <f t="shared" si="4"/>
        <v>D</v>
      </c>
      <c r="J129" s="6">
        <f>COUNTIF(I$7:I129,I129)</f>
        <v>5</v>
      </c>
      <c r="K129" s="66">
        <v>0.035833333333333335</v>
      </c>
    </row>
    <row r="130" spans="1:11" s="54" customFormat="1" ht="12.75" hidden="1">
      <c r="A130" s="38">
        <v>110</v>
      </c>
      <c r="B130" s="62">
        <v>177</v>
      </c>
      <c r="C130" s="67" t="s">
        <v>271</v>
      </c>
      <c r="D130" s="60" t="s">
        <v>77</v>
      </c>
      <c r="E130" s="64" t="s">
        <v>17</v>
      </c>
      <c r="F130" s="6" t="s">
        <v>4</v>
      </c>
      <c r="G130" s="6">
        <v>1954</v>
      </c>
      <c r="H130" s="60" t="s">
        <v>14</v>
      </c>
      <c r="I130" s="6" t="str">
        <f t="shared" si="4"/>
        <v>D</v>
      </c>
      <c r="J130" s="6">
        <f>COUNTIF(I$7:I130,I130)</f>
        <v>6</v>
      </c>
      <c r="K130" s="66">
        <v>0.03943287037037037</v>
      </c>
    </row>
    <row r="131" spans="1:11" s="54" customFormat="1" ht="12.75" hidden="1">
      <c r="A131" s="38">
        <v>137</v>
      </c>
      <c r="B131" s="62">
        <v>75</v>
      </c>
      <c r="C131" s="67" t="s">
        <v>182</v>
      </c>
      <c r="D131" s="60" t="s">
        <v>183</v>
      </c>
      <c r="E131" s="64" t="s">
        <v>17</v>
      </c>
      <c r="F131" s="6" t="s">
        <v>4</v>
      </c>
      <c r="G131" s="6">
        <v>1948</v>
      </c>
      <c r="H131" s="60" t="s">
        <v>14</v>
      </c>
      <c r="I131" s="6" t="str">
        <f t="shared" si="4"/>
        <v>D</v>
      </c>
      <c r="J131" s="6">
        <f>COUNTIF(I$7:I131,I131)</f>
        <v>7</v>
      </c>
      <c r="K131" s="66">
        <v>0.04424768518518518</v>
      </c>
    </row>
    <row r="132" spans="1:11" s="54" customFormat="1" ht="12.75" hidden="1">
      <c r="A132" s="38">
        <v>138</v>
      </c>
      <c r="B132" s="62">
        <v>72</v>
      </c>
      <c r="C132" s="63" t="s">
        <v>438</v>
      </c>
      <c r="D132" s="60" t="s">
        <v>110</v>
      </c>
      <c r="E132" s="64" t="s">
        <v>17</v>
      </c>
      <c r="F132" s="6" t="s">
        <v>4</v>
      </c>
      <c r="G132" s="65">
        <v>1954</v>
      </c>
      <c r="H132" s="60" t="s">
        <v>439</v>
      </c>
      <c r="I132" s="6" t="str">
        <f t="shared" si="4"/>
        <v>D</v>
      </c>
      <c r="J132" s="6">
        <f>COUNTIF(I$7:I132,I132)</f>
        <v>8</v>
      </c>
      <c r="K132" s="66">
        <v>0.04466435185185185</v>
      </c>
    </row>
    <row r="133" spans="1:11" s="54" customFormat="1" ht="12.75" hidden="1">
      <c r="A133" s="38">
        <v>146</v>
      </c>
      <c r="B133" s="62">
        <v>227</v>
      </c>
      <c r="C133" s="67" t="s">
        <v>277</v>
      </c>
      <c r="D133" s="60" t="s">
        <v>105</v>
      </c>
      <c r="E133" s="64" t="s">
        <v>17</v>
      </c>
      <c r="F133" s="6" t="s">
        <v>4</v>
      </c>
      <c r="G133" s="6">
        <v>1953</v>
      </c>
      <c r="H133" s="60" t="s">
        <v>18</v>
      </c>
      <c r="I133" s="6" t="str">
        <f t="shared" si="4"/>
        <v>D</v>
      </c>
      <c r="J133" s="6">
        <f>COUNTIF(I$7:I133,I133)</f>
        <v>9</v>
      </c>
      <c r="K133" s="66">
        <v>0.04618055555555556</v>
      </c>
    </row>
    <row r="134" spans="1:11" s="54" customFormat="1" ht="12.75" hidden="1">
      <c r="A134" s="38">
        <v>148</v>
      </c>
      <c r="B134" s="62">
        <v>187</v>
      </c>
      <c r="C134" s="63" t="s">
        <v>407</v>
      </c>
      <c r="D134" s="60" t="s">
        <v>107</v>
      </c>
      <c r="E134" s="64" t="s">
        <v>17</v>
      </c>
      <c r="F134" s="6" t="s">
        <v>4</v>
      </c>
      <c r="G134" s="6">
        <v>1955</v>
      </c>
      <c r="H134" s="60" t="s">
        <v>141</v>
      </c>
      <c r="I134" s="6" t="str">
        <f t="shared" si="4"/>
        <v>D</v>
      </c>
      <c r="J134" s="6">
        <f>COUNTIF(I$7:I134,I134)</f>
        <v>10</v>
      </c>
      <c r="K134" s="66">
        <v>0.05399305555555556</v>
      </c>
    </row>
    <row r="135" spans="1:11" s="54" customFormat="1" ht="12.75" hidden="1">
      <c r="A135" s="38">
        <v>69</v>
      </c>
      <c r="B135" s="62">
        <v>203</v>
      </c>
      <c r="C135" s="67" t="s">
        <v>68</v>
      </c>
      <c r="D135" s="60" t="s">
        <v>93</v>
      </c>
      <c r="E135" s="64" t="s">
        <v>17</v>
      </c>
      <c r="F135" s="6" t="s">
        <v>4</v>
      </c>
      <c r="G135" s="6">
        <v>1947</v>
      </c>
      <c r="H135" s="60" t="s">
        <v>139</v>
      </c>
      <c r="I135" s="6" t="s">
        <v>218</v>
      </c>
      <c r="J135" s="6">
        <f>COUNTIF(I$7:I135,I135)</f>
        <v>11</v>
      </c>
      <c r="K135" s="66">
        <v>0.03462962962962963</v>
      </c>
    </row>
    <row r="136" spans="1:11" s="54" customFormat="1" ht="12.75" hidden="1">
      <c r="A136" s="38">
        <v>122</v>
      </c>
      <c r="B136" s="62">
        <v>146</v>
      </c>
      <c r="C136" s="67" t="s">
        <v>67</v>
      </c>
      <c r="D136" s="60" t="s">
        <v>117</v>
      </c>
      <c r="E136" s="64" t="s">
        <v>17</v>
      </c>
      <c r="F136" s="6" t="s">
        <v>4</v>
      </c>
      <c r="G136" s="6">
        <v>1943</v>
      </c>
      <c r="H136" s="60" t="s">
        <v>12</v>
      </c>
      <c r="I136" s="6" t="s">
        <v>218</v>
      </c>
      <c r="J136" s="6">
        <f>COUNTIF(I$7:I136,I136)</f>
        <v>12</v>
      </c>
      <c r="K136" s="66">
        <v>0.04162037037037037</v>
      </c>
    </row>
    <row r="137" spans="1:11" s="54" customFormat="1" ht="12.75">
      <c r="A137" s="38"/>
      <c r="B137" s="62"/>
      <c r="C137" s="127" t="s">
        <v>449</v>
      </c>
      <c r="D137" s="128"/>
      <c r="E137" s="64"/>
      <c r="F137" s="6"/>
      <c r="G137" s="6"/>
      <c r="H137" s="60"/>
      <c r="I137" s="6"/>
      <c r="J137" s="6"/>
      <c r="K137" s="66"/>
    </row>
    <row r="138" spans="1:11" s="102" customFormat="1" ht="12.75">
      <c r="A138" s="72">
        <v>1</v>
      </c>
      <c r="B138" s="100">
        <v>71</v>
      </c>
      <c r="C138" s="73" t="s">
        <v>440</v>
      </c>
      <c r="D138" s="101" t="s">
        <v>441</v>
      </c>
      <c r="E138" s="75" t="s">
        <v>17</v>
      </c>
      <c r="F138" s="4" t="s">
        <v>5</v>
      </c>
      <c r="G138" s="76">
        <v>1990</v>
      </c>
      <c r="H138" s="101" t="s">
        <v>201</v>
      </c>
      <c r="I138" s="4" t="str">
        <f>IF($F138="m",IF($G$1-$G138&gt;19,IF($G$1-$G138&lt;40,"A",IF($G$1-$G138&gt;49,IF($G$1-$G138&gt;59,IF($G$1-$G138&gt;69,"E","D"),"C"),"B")),"JM"),IF($G$1-$G138&gt;19,IF($G$1-$G138&lt;40,"F",IF($G$1-$G138&lt;50,"G","H")),"JŽ"))</f>
        <v>F</v>
      </c>
      <c r="J138" s="4">
        <f>COUNTIF(I$7:I138,I138)</f>
        <v>1</v>
      </c>
      <c r="K138" s="77">
        <v>0.02711805555555555</v>
      </c>
    </row>
    <row r="139" spans="1:11" s="105" customFormat="1" ht="12.75">
      <c r="A139" s="88">
        <v>2</v>
      </c>
      <c r="B139" s="103">
        <v>193</v>
      </c>
      <c r="C139" s="89" t="s">
        <v>181</v>
      </c>
      <c r="D139" s="104" t="s">
        <v>122</v>
      </c>
      <c r="E139" s="91" t="s">
        <v>17</v>
      </c>
      <c r="F139" s="3" t="s">
        <v>5</v>
      </c>
      <c r="G139" s="3">
        <v>1990</v>
      </c>
      <c r="H139" s="104" t="s">
        <v>329</v>
      </c>
      <c r="I139" s="3" t="str">
        <f>IF($F139="m",IF($G$1-$G139&gt;19,IF($G$1-$G139&lt;40,"A",IF($G$1-$G139&gt;49,IF($G$1-$G139&gt;59,IF($G$1-$G139&gt;69,"E","D"),"C"),"B")),"JM"),IF($G$1-$G139&gt;19,IF($G$1-$G139&lt;40,"F",IF($G$1-$G139&lt;50,"G","H")),"JŽ"))</f>
        <v>F</v>
      </c>
      <c r="J139" s="3">
        <f>COUNTIF(I$7:I139,I139)</f>
        <v>2</v>
      </c>
      <c r="K139" s="92">
        <v>0.031504629629629625</v>
      </c>
    </row>
    <row r="140" spans="1:11" s="98" customFormat="1" ht="12.75">
      <c r="A140" s="106">
        <v>3</v>
      </c>
      <c r="B140" s="107">
        <v>216</v>
      </c>
      <c r="C140" s="108" t="s">
        <v>224</v>
      </c>
      <c r="D140" s="109" t="s">
        <v>299</v>
      </c>
      <c r="E140" s="110" t="s">
        <v>17</v>
      </c>
      <c r="F140" s="111" t="s">
        <v>5</v>
      </c>
      <c r="G140" s="111">
        <v>1998</v>
      </c>
      <c r="H140" s="109" t="s">
        <v>326</v>
      </c>
      <c r="I140" s="111" t="s">
        <v>216</v>
      </c>
      <c r="J140" s="111">
        <f>COUNTIF(I$7:I140,I140)</f>
        <v>3</v>
      </c>
      <c r="K140" s="112">
        <v>0.03311342592592593</v>
      </c>
    </row>
    <row r="141" spans="1:11" s="54" customFormat="1" ht="12" customHeight="1">
      <c r="A141" s="38"/>
      <c r="B141" s="62"/>
      <c r="C141" s="127" t="s">
        <v>450</v>
      </c>
      <c r="D141" s="128"/>
      <c r="E141" s="64"/>
      <c r="F141" s="6"/>
      <c r="G141" s="6"/>
      <c r="H141" s="60"/>
      <c r="I141" s="6"/>
      <c r="J141" s="6"/>
      <c r="K141" s="66"/>
    </row>
    <row r="142" spans="1:11" s="54" customFormat="1" ht="12.75" hidden="1">
      <c r="A142" s="38">
        <v>61</v>
      </c>
      <c r="B142" s="62">
        <v>197</v>
      </c>
      <c r="C142" s="67" t="s">
        <v>297</v>
      </c>
      <c r="D142" s="60" t="s">
        <v>322</v>
      </c>
      <c r="E142" s="64" t="s">
        <v>17</v>
      </c>
      <c r="F142" s="6" t="s">
        <v>5</v>
      </c>
      <c r="G142" s="6">
        <v>1982</v>
      </c>
      <c r="H142" s="60" t="s">
        <v>132</v>
      </c>
      <c r="I142" s="6" t="str">
        <f aca="true" t="shared" si="5" ref="I142:I161">IF($F142="m",IF($G$1-$G142&gt;19,IF($G$1-$G142&lt;40,"A",IF($G$1-$G142&gt;49,IF($G$1-$G142&gt;59,IF($G$1-$G142&gt;69,"E","D"),"C"),"B")),"JM"),IF($G$1-$G142&gt;19,IF($G$1-$G142&lt;40,"F",IF($G$1-$G142&lt;50,"G","H")),"JŽ"))</f>
        <v>F</v>
      </c>
      <c r="J142" s="6">
        <f>COUNTIF(I$7:I142,I142)</f>
        <v>4</v>
      </c>
      <c r="K142" s="66">
        <v>0.03415509259259259</v>
      </c>
    </row>
    <row r="143" spans="1:11" s="54" customFormat="1" ht="12.75" hidden="1">
      <c r="A143" s="38">
        <v>72</v>
      </c>
      <c r="B143" s="62">
        <v>144</v>
      </c>
      <c r="C143" s="67" t="s">
        <v>263</v>
      </c>
      <c r="D143" s="60" t="s">
        <v>300</v>
      </c>
      <c r="E143" s="64" t="s">
        <v>17</v>
      </c>
      <c r="F143" s="6" t="s">
        <v>5</v>
      </c>
      <c r="G143" s="6">
        <v>1990</v>
      </c>
      <c r="H143" s="60" t="s">
        <v>350</v>
      </c>
      <c r="I143" s="6" t="str">
        <f t="shared" si="5"/>
        <v>F</v>
      </c>
      <c r="J143" s="6">
        <f>COUNTIF(I$7:I143,I143)</f>
        <v>5</v>
      </c>
      <c r="K143" s="66">
        <v>0.034930555555555555</v>
      </c>
    </row>
    <row r="144" spans="1:11" s="54" customFormat="1" ht="12.75" hidden="1">
      <c r="A144" s="38">
        <v>80</v>
      </c>
      <c r="B144" s="62">
        <v>32</v>
      </c>
      <c r="C144" s="67" t="s">
        <v>284</v>
      </c>
      <c r="D144" s="60" t="s">
        <v>318</v>
      </c>
      <c r="E144" s="64" t="s">
        <v>17</v>
      </c>
      <c r="F144" s="6" t="s">
        <v>5</v>
      </c>
      <c r="G144" s="6">
        <v>1982</v>
      </c>
      <c r="H144" s="60" t="s">
        <v>366</v>
      </c>
      <c r="I144" s="6" t="str">
        <f t="shared" si="5"/>
        <v>F</v>
      </c>
      <c r="J144" s="6">
        <f>COUNTIF(I$7:I144,I144)</f>
        <v>6</v>
      </c>
      <c r="K144" s="66">
        <v>0.03539351851851852</v>
      </c>
    </row>
    <row r="145" spans="1:11" s="54" customFormat="1" ht="12.75" hidden="1">
      <c r="A145" s="38">
        <v>89</v>
      </c>
      <c r="B145" s="62">
        <v>165</v>
      </c>
      <c r="C145" s="67" t="s">
        <v>150</v>
      </c>
      <c r="D145" s="60" t="s">
        <v>158</v>
      </c>
      <c r="E145" s="64" t="s">
        <v>17</v>
      </c>
      <c r="F145" s="6" t="s">
        <v>5</v>
      </c>
      <c r="G145" s="6">
        <v>1978</v>
      </c>
      <c r="H145" s="60" t="s">
        <v>378</v>
      </c>
      <c r="I145" s="6" t="str">
        <f t="shared" si="5"/>
        <v>F</v>
      </c>
      <c r="J145" s="6">
        <f>COUNTIF(I$7:I145,I145)</f>
        <v>7</v>
      </c>
      <c r="K145" s="66">
        <v>0.03674768518518518</v>
      </c>
    </row>
    <row r="146" spans="1:11" s="54" customFormat="1" ht="12.75" hidden="1">
      <c r="A146" s="38">
        <v>106</v>
      </c>
      <c r="B146" s="62">
        <v>116</v>
      </c>
      <c r="C146" s="67" t="s">
        <v>70</v>
      </c>
      <c r="D146" s="60" t="s">
        <v>119</v>
      </c>
      <c r="E146" s="64" t="s">
        <v>17</v>
      </c>
      <c r="F146" s="6" t="s">
        <v>5</v>
      </c>
      <c r="G146" s="6">
        <v>1990</v>
      </c>
      <c r="H146" s="60" t="s">
        <v>131</v>
      </c>
      <c r="I146" s="6" t="str">
        <f t="shared" si="5"/>
        <v>F</v>
      </c>
      <c r="J146" s="6">
        <f>COUNTIF(I$7:I146,I146)</f>
        <v>8</v>
      </c>
      <c r="K146" s="66">
        <v>0.03877314814814815</v>
      </c>
    </row>
    <row r="147" spans="1:11" s="54" customFormat="1" ht="12.75" hidden="1">
      <c r="A147" s="38">
        <v>119</v>
      </c>
      <c r="B147" s="62">
        <v>136</v>
      </c>
      <c r="C147" s="67" t="s">
        <v>227</v>
      </c>
      <c r="D147" s="60" t="s">
        <v>302</v>
      </c>
      <c r="E147" s="64" t="s">
        <v>17</v>
      </c>
      <c r="F147" s="6" t="s">
        <v>5</v>
      </c>
      <c r="G147" s="6">
        <v>1987</v>
      </c>
      <c r="H147" s="60" t="s">
        <v>324</v>
      </c>
      <c r="I147" s="6" t="str">
        <f t="shared" si="5"/>
        <v>F</v>
      </c>
      <c r="J147" s="6">
        <f>COUNTIF(I$7:I147,I147)</f>
        <v>9</v>
      </c>
      <c r="K147" s="66">
        <v>0.04109953703703704</v>
      </c>
    </row>
    <row r="148" spans="1:11" s="54" customFormat="1" ht="12.75" hidden="1">
      <c r="A148" s="38">
        <v>120</v>
      </c>
      <c r="B148" s="62">
        <v>189</v>
      </c>
      <c r="C148" s="67" t="s">
        <v>253</v>
      </c>
      <c r="D148" s="60" t="s">
        <v>308</v>
      </c>
      <c r="E148" s="64" t="s">
        <v>17</v>
      </c>
      <c r="F148" s="6" t="s">
        <v>5</v>
      </c>
      <c r="G148" s="6">
        <v>1980</v>
      </c>
      <c r="H148" s="60" t="s">
        <v>342</v>
      </c>
      <c r="I148" s="6" t="str">
        <f t="shared" si="5"/>
        <v>F</v>
      </c>
      <c r="J148" s="6">
        <f>COUNTIF(I$7:I148,I148)</f>
        <v>10</v>
      </c>
      <c r="K148" s="66">
        <v>0.041296296296296296</v>
      </c>
    </row>
    <row r="149" spans="1:11" s="54" customFormat="1" ht="12.75" hidden="1">
      <c r="A149" s="38">
        <v>126</v>
      </c>
      <c r="B149" s="62">
        <v>149</v>
      </c>
      <c r="C149" s="67" t="s">
        <v>258</v>
      </c>
      <c r="D149" s="60" t="s">
        <v>154</v>
      </c>
      <c r="E149" s="64" t="s">
        <v>17</v>
      </c>
      <c r="F149" s="6" t="s">
        <v>5</v>
      </c>
      <c r="G149" s="6">
        <v>1980</v>
      </c>
      <c r="H149" s="60" t="s">
        <v>14</v>
      </c>
      <c r="I149" s="6" t="str">
        <f t="shared" si="5"/>
        <v>F</v>
      </c>
      <c r="J149" s="6">
        <f>COUNTIF(I$7:I149,I149)</f>
        <v>11</v>
      </c>
      <c r="K149" s="66">
        <v>0.04245370370370371</v>
      </c>
    </row>
    <row r="150" spans="1:11" s="54" customFormat="1" ht="12.75" hidden="1">
      <c r="A150" s="38">
        <v>128</v>
      </c>
      <c r="B150" s="62">
        <v>199</v>
      </c>
      <c r="C150" s="67" t="s">
        <v>270</v>
      </c>
      <c r="D150" s="60" t="s">
        <v>122</v>
      </c>
      <c r="E150" s="64" t="s">
        <v>17</v>
      </c>
      <c r="F150" s="6" t="s">
        <v>5</v>
      </c>
      <c r="G150" s="6">
        <v>1993</v>
      </c>
      <c r="H150" s="60" t="s">
        <v>135</v>
      </c>
      <c r="I150" s="6" t="str">
        <f t="shared" si="5"/>
        <v>F</v>
      </c>
      <c r="J150" s="6">
        <f>COUNTIF(I$7:I150,I150)</f>
        <v>12</v>
      </c>
      <c r="K150" s="66">
        <v>0.04261574074074074</v>
      </c>
    </row>
    <row r="151" spans="1:11" s="54" customFormat="1" ht="12.75" hidden="1">
      <c r="A151" s="38">
        <v>129</v>
      </c>
      <c r="B151" s="62">
        <v>99</v>
      </c>
      <c r="C151" s="63" t="s">
        <v>414</v>
      </c>
      <c r="D151" s="60" t="s">
        <v>180</v>
      </c>
      <c r="E151" s="64" t="s">
        <v>17</v>
      </c>
      <c r="F151" s="6" t="s">
        <v>5</v>
      </c>
      <c r="G151" s="6">
        <v>1995</v>
      </c>
      <c r="H151" s="60" t="s">
        <v>415</v>
      </c>
      <c r="I151" s="6" t="str">
        <f t="shared" si="5"/>
        <v>F</v>
      </c>
      <c r="J151" s="6">
        <f>COUNTIF(I$7:I151,I151)</f>
        <v>13</v>
      </c>
      <c r="K151" s="66">
        <v>0.04278935185185185</v>
      </c>
    </row>
    <row r="152" spans="1:11" s="54" customFormat="1" ht="12.75" hidden="1">
      <c r="A152" s="38">
        <v>136</v>
      </c>
      <c r="B152" s="62">
        <v>31</v>
      </c>
      <c r="C152" s="67" t="s">
        <v>235</v>
      </c>
      <c r="D152" s="60" t="s">
        <v>303</v>
      </c>
      <c r="E152" s="64" t="s">
        <v>17</v>
      </c>
      <c r="F152" s="6" t="s">
        <v>5</v>
      </c>
      <c r="G152" s="6">
        <v>1985</v>
      </c>
      <c r="H152" s="60" t="s">
        <v>140</v>
      </c>
      <c r="I152" s="6" t="str">
        <f t="shared" si="5"/>
        <v>F</v>
      </c>
      <c r="J152" s="6">
        <f>COUNTIF(I$7:I152,I152)</f>
        <v>14</v>
      </c>
      <c r="K152" s="66">
        <v>0.0441087962962963</v>
      </c>
    </row>
    <row r="153" spans="1:11" s="54" customFormat="1" ht="12.75" hidden="1">
      <c r="A153" s="38">
        <v>143</v>
      </c>
      <c r="B153" s="62">
        <v>109</v>
      </c>
      <c r="C153" s="67" t="s">
        <v>239</v>
      </c>
      <c r="D153" s="60" t="s">
        <v>184</v>
      </c>
      <c r="E153" s="64" t="s">
        <v>17</v>
      </c>
      <c r="F153" s="6" t="s">
        <v>5</v>
      </c>
      <c r="G153" s="6">
        <v>1990</v>
      </c>
      <c r="H153" s="60" t="s">
        <v>131</v>
      </c>
      <c r="I153" s="6" t="str">
        <f t="shared" si="5"/>
        <v>F</v>
      </c>
      <c r="J153" s="6">
        <f>COUNTIF(I$7:I153,I153)</f>
        <v>15</v>
      </c>
      <c r="K153" s="66">
        <v>0.04583333333333334</v>
      </c>
    </row>
    <row r="154" spans="1:11" s="54" customFormat="1" ht="12.75" hidden="1">
      <c r="A154" s="38">
        <v>145</v>
      </c>
      <c r="B154" s="62">
        <v>195</v>
      </c>
      <c r="C154" s="67" t="s">
        <v>288</v>
      </c>
      <c r="D154" s="60" t="s">
        <v>319</v>
      </c>
      <c r="E154" s="64" t="s">
        <v>17</v>
      </c>
      <c r="F154" s="6" t="s">
        <v>5</v>
      </c>
      <c r="G154" s="6">
        <v>1986</v>
      </c>
      <c r="H154" s="60" t="s">
        <v>11</v>
      </c>
      <c r="I154" s="6" t="str">
        <f t="shared" si="5"/>
        <v>F</v>
      </c>
      <c r="J154" s="6">
        <f>COUNTIF(I$7:I154,I154)</f>
        <v>16</v>
      </c>
      <c r="K154" s="66">
        <v>0.04612268518518519</v>
      </c>
    </row>
    <row r="155" spans="1:11" s="54" customFormat="1" ht="0.75" customHeight="1">
      <c r="A155" s="38">
        <v>150</v>
      </c>
      <c r="B155" s="62">
        <v>123</v>
      </c>
      <c r="C155" s="67" t="s">
        <v>296</v>
      </c>
      <c r="D155" s="60" t="s">
        <v>122</v>
      </c>
      <c r="E155" s="64" t="s">
        <v>17</v>
      </c>
      <c r="F155" s="6" t="s">
        <v>5</v>
      </c>
      <c r="G155" s="6">
        <v>1986</v>
      </c>
      <c r="H155" s="60" t="s">
        <v>377</v>
      </c>
      <c r="I155" s="6" t="str">
        <f t="shared" si="5"/>
        <v>F</v>
      </c>
      <c r="J155" s="6">
        <f>COUNTIF(I$7:I155,I155)</f>
        <v>17</v>
      </c>
      <c r="K155" s="66" t="s">
        <v>445</v>
      </c>
    </row>
    <row r="156" spans="1:11" s="102" customFormat="1" ht="12.75">
      <c r="A156" s="72">
        <v>1</v>
      </c>
      <c r="B156" s="100">
        <v>198</v>
      </c>
      <c r="C156" s="79" t="s">
        <v>234</v>
      </c>
      <c r="D156" s="101" t="s">
        <v>176</v>
      </c>
      <c r="E156" s="75" t="s">
        <v>17</v>
      </c>
      <c r="F156" s="4" t="s">
        <v>5</v>
      </c>
      <c r="G156" s="4">
        <v>1976</v>
      </c>
      <c r="H156" s="101" t="s">
        <v>132</v>
      </c>
      <c r="I156" s="4" t="str">
        <f t="shared" si="5"/>
        <v>G</v>
      </c>
      <c r="J156" s="4">
        <f>COUNTIF(I$7:I156,I156)</f>
        <v>1</v>
      </c>
      <c r="K156" s="77">
        <v>0.03783564814814815</v>
      </c>
    </row>
    <row r="157" spans="1:11" s="105" customFormat="1" ht="12.75">
      <c r="A157" s="113">
        <v>2</v>
      </c>
      <c r="B157" s="114">
        <v>112</v>
      </c>
      <c r="C157" s="115" t="s">
        <v>255</v>
      </c>
      <c r="D157" s="116" t="s">
        <v>310</v>
      </c>
      <c r="E157" s="117" t="s">
        <v>17</v>
      </c>
      <c r="F157" s="118" t="s">
        <v>5</v>
      </c>
      <c r="G157" s="118">
        <v>1973</v>
      </c>
      <c r="H157" s="116" t="s">
        <v>344</v>
      </c>
      <c r="I157" s="118" t="str">
        <f t="shared" si="5"/>
        <v>G</v>
      </c>
      <c r="J157" s="118">
        <f>COUNTIF(I$7:I157,I157)</f>
        <v>2</v>
      </c>
      <c r="K157" s="119">
        <v>0.04017361111111111</v>
      </c>
    </row>
    <row r="158" spans="1:11" s="98" customFormat="1" ht="12.75">
      <c r="A158" s="82">
        <v>3</v>
      </c>
      <c r="B158" s="96">
        <v>125</v>
      </c>
      <c r="C158" s="83" t="s">
        <v>256</v>
      </c>
      <c r="D158" s="97" t="s">
        <v>311</v>
      </c>
      <c r="E158" s="85" t="s">
        <v>17</v>
      </c>
      <c r="F158" s="5" t="s">
        <v>5</v>
      </c>
      <c r="G158" s="5">
        <v>1975</v>
      </c>
      <c r="H158" s="97" t="s">
        <v>132</v>
      </c>
      <c r="I158" s="5" t="str">
        <f t="shared" si="5"/>
        <v>G</v>
      </c>
      <c r="J158" s="5">
        <f>COUNTIF(I$7:I158,I158)</f>
        <v>3</v>
      </c>
      <c r="K158" s="86">
        <v>0.043912037037037034</v>
      </c>
    </row>
    <row r="159" spans="1:11" ht="12.75" hidden="1">
      <c r="A159" s="7">
        <v>140</v>
      </c>
      <c r="B159" s="48">
        <v>133</v>
      </c>
      <c r="C159" s="34" t="s">
        <v>267</v>
      </c>
      <c r="D159" s="30" t="s">
        <v>119</v>
      </c>
      <c r="E159" s="8" t="s">
        <v>17</v>
      </c>
      <c r="F159" s="1" t="s">
        <v>5</v>
      </c>
      <c r="G159" s="1">
        <v>1977</v>
      </c>
      <c r="H159" s="30" t="s">
        <v>352</v>
      </c>
      <c r="I159" s="1" t="str">
        <f t="shared" si="5"/>
        <v>G</v>
      </c>
      <c r="J159" s="1">
        <f>COUNTIF(I$7:I159,I159)</f>
        <v>4</v>
      </c>
      <c r="K159" s="9">
        <v>0.045509259259259256</v>
      </c>
    </row>
    <row r="160" spans="1:11" ht="12.75" hidden="1">
      <c r="A160" s="7">
        <v>141</v>
      </c>
      <c r="B160" s="48">
        <v>113</v>
      </c>
      <c r="C160" s="34" t="s">
        <v>291</v>
      </c>
      <c r="D160" s="30" t="s">
        <v>320</v>
      </c>
      <c r="E160" s="8" t="s">
        <v>17</v>
      </c>
      <c r="F160" s="1" t="s">
        <v>5</v>
      </c>
      <c r="G160" s="1">
        <v>1973</v>
      </c>
      <c r="H160" s="30" t="s">
        <v>374</v>
      </c>
      <c r="I160" s="1" t="str">
        <f t="shared" si="5"/>
        <v>G</v>
      </c>
      <c r="J160" s="1">
        <f>COUNTIF(I$7:I160,I160)</f>
        <v>5</v>
      </c>
      <c r="K160" s="9">
        <v>0.045578703703703705</v>
      </c>
    </row>
    <row r="161" spans="1:11" ht="14.25" customHeight="1" hidden="1">
      <c r="A161" s="7">
        <v>149</v>
      </c>
      <c r="B161" s="48">
        <v>213</v>
      </c>
      <c r="C161" s="34" t="s">
        <v>272</v>
      </c>
      <c r="D161" s="30" t="s">
        <v>317</v>
      </c>
      <c r="E161" s="8" t="s">
        <v>17</v>
      </c>
      <c r="F161" s="1" t="s">
        <v>5</v>
      </c>
      <c r="G161" s="1">
        <v>1975</v>
      </c>
      <c r="H161" s="30" t="s">
        <v>18</v>
      </c>
      <c r="I161" s="1" t="str">
        <f t="shared" si="5"/>
        <v>G</v>
      </c>
      <c r="J161" s="1">
        <f>COUNTIF(I$7:I161,I161)</f>
        <v>6</v>
      </c>
      <c r="K161" s="9">
        <v>0.05439814814814815</v>
      </c>
    </row>
    <row r="162" spans="1:11" ht="12.75" hidden="1">
      <c r="A162" s="7">
        <v>8</v>
      </c>
      <c r="B162" s="48">
        <v>95</v>
      </c>
      <c r="C162" s="34" t="s">
        <v>199</v>
      </c>
      <c r="D162" s="30" t="s">
        <v>82</v>
      </c>
      <c r="E162" s="8" t="s">
        <v>17</v>
      </c>
      <c r="F162" s="1" t="s">
        <v>4</v>
      </c>
      <c r="G162" s="1">
        <v>1998</v>
      </c>
      <c r="H162" s="30" t="s">
        <v>197</v>
      </c>
      <c r="I162" s="1" t="s">
        <v>215</v>
      </c>
      <c r="J162" s="1">
        <f>COUNTIF(I$7:I162,I162)</f>
        <v>61</v>
      </c>
      <c r="K162" s="9">
        <v>0.025833333333333333</v>
      </c>
    </row>
    <row r="163" spans="1:11" ht="12.75" hidden="1">
      <c r="A163" s="7">
        <v>12</v>
      </c>
      <c r="B163" s="48">
        <v>94</v>
      </c>
      <c r="C163" s="34" t="s">
        <v>200</v>
      </c>
      <c r="D163" s="30" t="s">
        <v>198</v>
      </c>
      <c r="E163" s="8" t="s">
        <v>17</v>
      </c>
      <c r="F163" s="1" t="s">
        <v>4</v>
      </c>
      <c r="G163" s="1">
        <v>1999</v>
      </c>
      <c r="H163" s="30" t="s">
        <v>197</v>
      </c>
      <c r="I163" s="1" t="s">
        <v>215</v>
      </c>
      <c r="J163" s="1">
        <f>COUNTIF(I$7:I163,I163)</f>
        <v>62</v>
      </c>
      <c r="K163" s="9">
        <v>0.027164351851851853</v>
      </c>
    </row>
    <row r="164" spans="1:11" ht="12.75" hidden="1">
      <c r="A164" s="7">
        <v>43</v>
      </c>
      <c r="B164" s="48">
        <v>158</v>
      </c>
      <c r="C164" s="34" t="s">
        <v>31</v>
      </c>
      <c r="D164" s="30" t="s">
        <v>82</v>
      </c>
      <c r="E164" s="8" t="s">
        <v>17</v>
      </c>
      <c r="F164" s="1" t="s">
        <v>4</v>
      </c>
      <c r="G164" s="1">
        <v>1998</v>
      </c>
      <c r="H164" s="30" t="s">
        <v>338</v>
      </c>
      <c r="I164" s="1" t="s">
        <v>215</v>
      </c>
      <c r="J164" s="1">
        <f>COUNTIF(I$7:I164,I164)</f>
        <v>63</v>
      </c>
      <c r="K164" s="9">
        <v>0.03203703703703704</v>
      </c>
    </row>
    <row r="165" spans="1:11" ht="12.75" hidden="1">
      <c r="A165" s="7">
        <v>96</v>
      </c>
      <c r="B165" s="48">
        <v>74</v>
      </c>
      <c r="C165" s="45" t="s">
        <v>436</v>
      </c>
      <c r="D165" s="30" t="s">
        <v>82</v>
      </c>
      <c r="E165" s="8" t="s">
        <v>17</v>
      </c>
      <c r="F165" s="1" t="s">
        <v>4</v>
      </c>
      <c r="G165" s="24">
        <v>2004</v>
      </c>
      <c r="H165" s="30" t="s">
        <v>437</v>
      </c>
      <c r="I165" s="1" t="s">
        <v>215</v>
      </c>
      <c r="J165" s="1">
        <f>COUNTIF(I$7:I165,I165)</f>
        <v>64</v>
      </c>
      <c r="K165" s="9">
        <v>0.03725694444444445</v>
      </c>
    </row>
    <row r="166" spans="1:11" ht="12.75" hidden="1">
      <c r="A166" s="7">
        <v>97</v>
      </c>
      <c r="B166" s="48">
        <v>201</v>
      </c>
      <c r="C166" s="34" t="s">
        <v>273</v>
      </c>
      <c r="D166" s="30" t="s">
        <v>82</v>
      </c>
      <c r="E166" s="8" t="s">
        <v>17</v>
      </c>
      <c r="F166" s="1" t="s">
        <v>4</v>
      </c>
      <c r="G166" s="1">
        <v>2001</v>
      </c>
      <c r="H166" s="30" t="s">
        <v>356</v>
      </c>
      <c r="I166" s="1" t="s">
        <v>215</v>
      </c>
      <c r="J166" s="1">
        <f>COUNTIF(I$7:I166,I166)</f>
        <v>65</v>
      </c>
      <c r="K166" s="9">
        <v>0.03726851851851851</v>
      </c>
    </row>
    <row r="167" spans="1:11" ht="12.75" hidden="1">
      <c r="A167" s="7">
        <v>109</v>
      </c>
      <c r="B167" s="48">
        <v>204</v>
      </c>
      <c r="C167" s="34" t="s">
        <v>254</v>
      </c>
      <c r="D167" s="30" t="s">
        <v>93</v>
      </c>
      <c r="E167" s="8" t="s">
        <v>17</v>
      </c>
      <c r="F167" s="1" t="s">
        <v>4</v>
      </c>
      <c r="G167" s="1">
        <v>2000</v>
      </c>
      <c r="H167" s="30" t="s">
        <v>343</v>
      </c>
      <c r="I167" s="1" t="s">
        <v>215</v>
      </c>
      <c r="J167" s="1">
        <f>COUNTIF(I$7:I167,I167)</f>
        <v>66</v>
      </c>
      <c r="K167" s="9">
        <v>0.039143518518518515</v>
      </c>
    </row>
    <row r="168" spans="1:11" ht="12.75" hidden="1">
      <c r="A168" s="7">
        <v>123</v>
      </c>
      <c r="B168" s="48">
        <v>202</v>
      </c>
      <c r="C168" s="34" t="s">
        <v>273</v>
      </c>
      <c r="D168" s="30" t="s">
        <v>98</v>
      </c>
      <c r="E168" s="8" t="s">
        <v>17</v>
      </c>
      <c r="F168" s="1" t="s">
        <v>4</v>
      </c>
      <c r="G168" s="1">
        <v>2001</v>
      </c>
      <c r="H168" s="30" t="s">
        <v>356</v>
      </c>
      <c r="I168" s="1" t="s">
        <v>215</v>
      </c>
      <c r="J168" s="1">
        <f>COUNTIF(I$7:I168,I168)</f>
        <v>67</v>
      </c>
      <c r="K168" s="9">
        <v>0.04193287037037038</v>
      </c>
    </row>
    <row r="169" spans="1:11" ht="12.75" hidden="1">
      <c r="A169" s="7">
        <v>133</v>
      </c>
      <c r="B169" s="48">
        <v>180</v>
      </c>
      <c r="C169" s="45" t="s">
        <v>229</v>
      </c>
      <c r="D169" s="30" t="s">
        <v>409</v>
      </c>
      <c r="E169" s="8" t="s">
        <v>17</v>
      </c>
      <c r="F169" s="1" t="s">
        <v>4</v>
      </c>
      <c r="G169" s="1">
        <v>2003</v>
      </c>
      <c r="H169" s="30" t="s">
        <v>185</v>
      </c>
      <c r="I169" s="1" t="s">
        <v>215</v>
      </c>
      <c r="J169" s="1">
        <f>COUNTIF(I$7:I169,I169)</f>
        <v>68</v>
      </c>
      <c r="K169" s="9">
        <v>0.04380787037037037</v>
      </c>
    </row>
    <row r="170" spans="1:11" ht="12.75" hidden="1">
      <c r="A170" s="7">
        <v>53</v>
      </c>
      <c r="B170" s="48">
        <v>216</v>
      </c>
      <c r="C170" s="34" t="s">
        <v>224</v>
      </c>
      <c r="D170" s="30" t="s">
        <v>299</v>
      </c>
      <c r="E170" s="8" t="s">
        <v>17</v>
      </c>
      <c r="F170" s="1" t="s">
        <v>5</v>
      </c>
      <c r="G170" s="1">
        <v>1998</v>
      </c>
      <c r="H170" s="30" t="s">
        <v>326</v>
      </c>
      <c r="I170" s="1" t="s">
        <v>216</v>
      </c>
      <c r="J170" s="1">
        <f>COUNTIF(I$7:I170,I170)</f>
        <v>18</v>
      </c>
      <c r="K170" s="9">
        <v>0.03311342592592593</v>
      </c>
    </row>
    <row r="171" spans="1:11" ht="12.75" hidden="1">
      <c r="A171" s="7">
        <v>132</v>
      </c>
      <c r="B171" s="48">
        <v>111</v>
      </c>
      <c r="C171" s="34" t="s">
        <v>255</v>
      </c>
      <c r="D171" s="30" t="s">
        <v>309</v>
      </c>
      <c r="E171" s="8" t="s">
        <v>17</v>
      </c>
      <c r="F171" s="1" t="s">
        <v>5</v>
      </c>
      <c r="G171" s="1">
        <v>1998</v>
      </c>
      <c r="H171" s="30" t="s">
        <v>344</v>
      </c>
      <c r="I171" s="1" t="s">
        <v>216</v>
      </c>
      <c r="J171" s="1">
        <f>COUNTIF(I$7:I171,I171)</f>
        <v>19</v>
      </c>
      <c r="K171" s="9">
        <v>0.043125</v>
      </c>
    </row>
    <row r="173" spans="1:11" s="26" customFormat="1" ht="12.75" customHeight="1">
      <c r="A173" s="26" t="s">
        <v>220</v>
      </c>
      <c r="B173" s="22"/>
      <c r="C173" s="31"/>
      <c r="G173" s="2"/>
      <c r="I173" s="21"/>
      <c r="J173" s="21"/>
      <c r="K173" s="21"/>
    </row>
    <row r="174" spans="1:11" s="26" customFormat="1" ht="12.75" customHeight="1">
      <c r="A174" s="124" t="s">
        <v>221</v>
      </c>
      <c r="B174" s="124"/>
      <c r="C174" s="124"/>
      <c r="D174" s="124"/>
      <c r="E174" s="124"/>
      <c r="F174" s="124"/>
      <c r="G174" s="124"/>
      <c r="H174" s="124"/>
      <c r="I174" s="21"/>
      <c r="J174" s="21"/>
      <c r="K174" s="21"/>
    </row>
  </sheetData>
  <sheetProtection/>
  <mergeCells count="8">
    <mergeCell ref="C141:D141"/>
    <mergeCell ref="A174:H174"/>
    <mergeCell ref="A3:K3"/>
    <mergeCell ref="A5:B5"/>
    <mergeCell ref="C18:D18"/>
    <mergeCell ref="C105:D105"/>
    <mergeCell ref="C123:D123"/>
    <mergeCell ref="C137:D13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andrea.oravcova</cp:lastModifiedBy>
  <cp:lastPrinted>2017-07-05T10:52:01Z</cp:lastPrinted>
  <dcterms:created xsi:type="dcterms:W3CDTF">2006-08-10T15:02:00Z</dcterms:created>
  <dcterms:modified xsi:type="dcterms:W3CDTF">2017-07-05T17:25:44Z</dcterms:modified>
  <cp:category>beh</cp:category>
  <cp:version/>
  <cp:contentType/>
  <cp:contentStatus/>
</cp:coreProperties>
</file>