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Celkové výsledky" sheetId="1" r:id="rId1"/>
    <sheet name="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<sst xmlns="http://schemas.openxmlformats.org/spreadsheetml/2006/main" count="1803" uniqueCount="383">
  <si>
    <t>Meno</t>
  </si>
  <si>
    <t>Oddiel</t>
  </si>
  <si>
    <t>Čas</t>
  </si>
  <si>
    <t>m</t>
  </si>
  <si>
    <t>ž</t>
  </si>
  <si>
    <t>m/ž</t>
  </si>
  <si>
    <t>rok</t>
  </si>
  <si>
    <t>Rok nar.</t>
  </si>
  <si>
    <t>Michalovce</t>
  </si>
  <si>
    <t>AC Michalovce</t>
  </si>
  <si>
    <t>Horovce</t>
  </si>
  <si>
    <t>MBO Strážske</t>
  </si>
  <si>
    <t>Trebišov</t>
  </si>
  <si>
    <t>Sopka Seňa</t>
  </si>
  <si>
    <t>Sečovce</t>
  </si>
  <si>
    <t>Košice</t>
  </si>
  <si>
    <t>Kechnec</t>
  </si>
  <si>
    <t>Farnosť Budkovce</t>
  </si>
  <si>
    <t>10km</t>
  </si>
  <si>
    <t>KAT.</t>
  </si>
  <si>
    <t>Úpor</t>
  </si>
  <si>
    <t>Jenkovce</t>
  </si>
  <si>
    <t>Sačurov</t>
  </si>
  <si>
    <t>Hažín</t>
  </si>
  <si>
    <t>Miňovce</t>
  </si>
  <si>
    <t>probody.sk</t>
  </si>
  <si>
    <t>Pozdišovce</t>
  </si>
  <si>
    <t>Moravany</t>
  </si>
  <si>
    <t>.</t>
  </si>
  <si>
    <t>Výsledková listina 33. ročníka Horovskej desiatky</t>
  </si>
  <si>
    <t>Priezvisko</t>
  </si>
  <si>
    <t>Peter</t>
  </si>
  <si>
    <t>Katka</t>
  </si>
  <si>
    <t>Maroš</t>
  </si>
  <si>
    <t>Katarína</t>
  </si>
  <si>
    <t>Marcel</t>
  </si>
  <si>
    <t>Miloš</t>
  </si>
  <si>
    <t>Simona</t>
  </si>
  <si>
    <t>Marián</t>
  </si>
  <si>
    <t>Vladimír</t>
  </si>
  <si>
    <t>Michal</t>
  </si>
  <si>
    <t>Marek</t>
  </si>
  <si>
    <t>Jozef</t>
  </si>
  <si>
    <t>Jakub</t>
  </si>
  <si>
    <t>Ján</t>
  </si>
  <si>
    <t>Dávid</t>
  </si>
  <si>
    <t>Dušan</t>
  </si>
  <si>
    <t>Adrián</t>
  </si>
  <si>
    <t>Filip</t>
  </si>
  <si>
    <t>Ľudmila</t>
  </si>
  <si>
    <t>Alena</t>
  </si>
  <si>
    <t>Daša</t>
  </si>
  <si>
    <t>Lóránt</t>
  </si>
  <si>
    <t>Juraj</t>
  </si>
  <si>
    <t>Oto</t>
  </si>
  <si>
    <t>Martin</t>
  </si>
  <si>
    <t>Michaela</t>
  </si>
  <si>
    <t>Milan</t>
  </si>
  <si>
    <t>Valéria</t>
  </si>
  <si>
    <t>Radovan</t>
  </si>
  <si>
    <t>Zuzana</t>
  </si>
  <si>
    <t>Slavomír</t>
  </si>
  <si>
    <t>Vladimir</t>
  </si>
  <si>
    <t>Klaudia</t>
  </si>
  <si>
    <t>Ľuboš</t>
  </si>
  <si>
    <t>Pavol</t>
  </si>
  <si>
    <t>Lukáš</t>
  </si>
  <si>
    <t>Monika</t>
  </si>
  <si>
    <t>Tomáš</t>
  </si>
  <si>
    <t>Ondrej</t>
  </si>
  <si>
    <t>Vojtech</t>
  </si>
  <si>
    <t>Lenka</t>
  </si>
  <si>
    <t>Miroslav</t>
  </si>
  <si>
    <t>Štefan</t>
  </si>
  <si>
    <t>Helena</t>
  </si>
  <si>
    <t>Karol</t>
  </si>
  <si>
    <t>Miroslava</t>
  </si>
  <si>
    <t>Imrich</t>
  </si>
  <si>
    <t>Bartolomej</t>
  </si>
  <si>
    <t>Erik</t>
  </si>
  <si>
    <t>Dominik</t>
  </si>
  <si>
    <t>Anton</t>
  </si>
  <si>
    <t>Zoltán</t>
  </si>
  <si>
    <t>Gerard</t>
  </si>
  <si>
    <t>Martina</t>
  </si>
  <si>
    <t>Jaroslav</t>
  </si>
  <si>
    <t>Ľubomír</t>
  </si>
  <si>
    <t>Regina</t>
  </si>
  <si>
    <t>Igor</t>
  </si>
  <si>
    <t>Kamil</t>
  </si>
  <si>
    <t>Ladislav</t>
  </si>
  <si>
    <t>Gabriel</t>
  </si>
  <si>
    <t>Zlata</t>
  </si>
  <si>
    <t>Patrik</t>
  </si>
  <si>
    <t>Ivana</t>
  </si>
  <si>
    <t>Radoslav</t>
  </si>
  <si>
    <t>Matúš</t>
  </si>
  <si>
    <t>Tibor</t>
  </si>
  <si>
    <t>Alžbeta</t>
  </si>
  <si>
    <t>Julián</t>
  </si>
  <si>
    <t>Mikuláš</t>
  </si>
  <si>
    <t>Kristián</t>
  </si>
  <si>
    <t>Gejza</t>
  </si>
  <si>
    <t>Rudolf</t>
  </si>
  <si>
    <t>Vranov nad Topľou</t>
  </si>
  <si>
    <t>Sobrance</t>
  </si>
  <si>
    <t>Porostov</t>
  </si>
  <si>
    <t>Hriadky</t>
  </si>
  <si>
    <t>Lastomír</t>
  </si>
  <si>
    <t>OŠK Zalužice</t>
  </si>
  <si>
    <t>Strážske</t>
  </si>
  <si>
    <t>Zvolen</t>
  </si>
  <si>
    <t>Topoľovka</t>
  </si>
  <si>
    <t>SVK</t>
  </si>
  <si>
    <t>HUN</t>
  </si>
  <si>
    <t>Ľoch</t>
  </si>
  <si>
    <t>Nár.</t>
  </si>
  <si>
    <t>Bačík</t>
  </si>
  <si>
    <t>O5BKFurča</t>
  </si>
  <si>
    <t>Bányaiová</t>
  </si>
  <si>
    <t>Dievčatáaženyvpohybe</t>
  </si>
  <si>
    <t>Bartko</t>
  </si>
  <si>
    <t>VranovnadTopľou</t>
  </si>
  <si>
    <t>Bobíková</t>
  </si>
  <si>
    <t>Bodnár</t>
  </si>
  <si>
    <t>Čalfa</t>
  </si>
  <si>
    <t>Čalfová</t>
  </si>
  <si>
    <t>ACMichalovce</t>
  </si>
  <si>
    <t>Čeklovský</t>
  </si>
  <si>
    <t>Čižmár</t>
  </si>
  <si>
    <t>Čurlej</t>
  </si>
  <si>
    <t>SPUNitra</t>
  </si>
  <si>
    <t>Danko</t>
  </si>
  <si>
    <t>Vranovn/T</t>
  </si>
  <si>
    <t>Demčák</t>
  </si>
  <si>
    <t>MBOStrážske</t>
  </si>
  <si>
    <t>Dobiaš</t>
  </si>
  <si>
    <t>Drabik</t>
  </si>
  <si>
    <t>Džubara</t>
  </si>
  <si>
    <t>Falisová</t>
  </si>
  <si>
    <t>Farkaš</t>
  </si>
  <si>
    <t>TJJastrabie</t>
  </si>
  <si>
    <t>Farkašová</t>
  </si>
  <si>
    <t>Fecík</t>
  </si>
  <si>
    <t>MaratónskyklubKošice</t>
  </si>
  <si>
    <t>Fedič</t>
  </si>
  <si>
    <t>Frivalská</t>
  </si>
  <si>
    <t>GeodeticcaRuningTeam</t>
  </si>
  <si>
    <t>Gabri</t>
  </si>
  <si>
    <t>MBKVeľkéKapušany</t>
  </si>
  <si>
    <t>Gajdoš</t>
  </si>
  <si>
    <t>Grošaft</t>
  </si>
  <si>
    <t>Habura</t>
  </si>
  <si>
    <t>GladiatorMichalovce</t>
  </si>
  <si>
    <t>Haburová</t>
  </si>
  <si>
    <t>Hajduk</t>
  </si>
  <si>
    <t>BK-Geča</t>
  </si>
  <si>
    <t>Halmiová</t>
  </si>
  <si>
    <t>MoldavanadBodvou</t>
  </si>
  <si>
    <t>Hamadej</t>
  </si>
  <si>
    <t>GladiátorMichalovce</t>
  </si>
  <si>
    <t>Harčár</t>
  </si>
  <si>
    <t>ŠKBBudimír</t>
  </si>
  <si>
    <t>Hirjak</t>
  </si>
  <si>
    <t>Horvát</t>
  </si>
  <si>
    <t>Hossuová</t>
  </si>
  <si>
    <t>Hredzák</t>
  </si>
  <si>
    <t>Hreščák</t>
  </si>
  <si>
    <t>Hreško</t>
  </si>
  <si>
    <t>ŠKPTrebišov</t>
  </si>
  <si>
    <t>Hric</t>
  </si>
  <si>
    <t>Hrinda</t>
  </si>
  <si>
    <t>GeodeticcarunningteamSečovce</t>
  </si>
  <si>
    <t>Illéš</t>
  </si>
  <si>
    <t>SpartanPatriotTeamSlovakia</t>
  </si>
  <si>
    <t>Ivančo</t>
  </si>
  <si>
    <t>ŠKBanské</t>
  </si>
  <si>
    <t>Jacko</t>
  </si>
  <si>
    <t>Jurdák</t>
  </si>
  <si>
    <t>Jurková</t>
  </si>
  <si>
    <t>Kanoc</t>
  </si>
  <si>
    <t>ORCAMichalovce</t>
  </si>
  <si>
    <t>Kassay</t>
  </si>
  <si>
    <t>I.D.C.HoldingBratislava</t>
  </si>
  <si>
    <t>Kráľovská</t>
  </si>
  <si>
    <t>Kvak</t>
  </si>
  <si>
    <t>Lipták</t>
  </si>
  <si>
    <t>Litváková</t>
  </si>
  <si>
    <t>Lörinc</t>
  </si>
  <si>
    <t>O5BKFurčaKošice</t>
  </si>
  <si>
    <t>Macko</t>
  </si>
  <si>
    <t>GPHMichalovce</t>
  </si>
  <si>
    <t>Malachovská</t>
  </si>
  <si>
    <t>AKSláviaTUKošice</t>
  </si>
  <si>
    <t>Mihalič</t>
  </si>
  <si>
    <t>KluborientačnéhobehuKošice</t>
  </si>
  <si>
    <t>Mihok</t>
  </si>
  <si>
    <t>Oľšav</t>
  </si>
  <si>
    <t>Onofrej</t>
  </si>
  <si>
    <t>Orenčák</t>
  </si>
  <si>
    <t>Pachota</t>
  </si>
  <si>
    <t>Pačuta</t>
  </si>
  <si>
    <t>Paľovčík</t>
  </si>
  <si>
    <t>CassaHills</t>
  </si>
  <si>
    <t>Papp</t>
  </si>
  <si>
    <t>Parilak</t>
  </si>
  <si>
    <t>Pavlík</t>
  </si>
  <si>
    <t>Pavlov</t>
  </si>
  <si>
    <t>KOBMetropol/Sečovce</t>
  </si>
  <si>
    <t>Pitrovská</t>
  </si>
  <si>
    <t>Plišková</t>
  </si>
  <si>
    <t>Podžuban</t>
  </si>
  <si>
    <t>Pribula</t>
  </si>
  <si>
    <t>PRIMASHVranovn.T</t>
  </si>
  <si>
    <t>Puchír</t>
  </si>
  <si>
    <t>BKSpartakMedzev</t>
  </si>
  <si>
    <t>Rada</t>
  </si>
  <si>
    <t>Remiaš</t>
  </si>
  <si>
    <t>ActiveLifeKošice</t>
  </si>
  <si>
    <t>Ruskovský</t>
  </si>
  <si>
    <t>Sabo</t>
  </si>
  <si>
    <t>VVSMichalovce</t>
  </si>
  <si>
    <t>Safko</t>
  </si>
  <si>
    <t>Semanová</t>
  </si>
  <si>
    <t>Sikorai</t>
  </si>
  <si>
    <t>VranovNadTopľou</t>
  </si>
  <si>
    <t>Sluka</t>
  </si>
  <si>
    <t>Sorokáč</t>
  </si>
  <si>
    <t>Stankovská</t>
  </si>
  <si>
    <t>Stankovský</t>
  </si>
  <si>
    <t>Štofkovå</t>
  </si>
  <si>
    <t>Streňo</t>
  </si>
  <si>
    <t>SGPVyšnáRybnica</t>
  </si>
  <si>
    <t>Švagrovský</t>
  </si>
  <si>
    <t>OcUBudkovce</t>
  </si>
  <si>
    <t>Sýkora</t>
  </si>
  <si>
    <t>Tima</t>
  </si>
  <si>
    <t>Tirpák</t>
  </si>
  <si>
    <t>Tisza</t>
  </si>
  <si>
    <t>BKSteelKošice</t>
  </si>
  <si>
    <t>Tiszová</t>
  </si>
  <si>
    <t>TMSInternationalKošices.r.o.</t>
  </si>
  <si>
    <t>Tkáč</t>
  </si>
  <si>
    <t>Tomčik</t>
  </si>
  <si>
    <t>Tóth</t>
  </si>
  <si>
    <t>Urbančík</t>
  </si>
  <si>
    <t>Üveges</t>
  </si>
  <si>
    <t>MBKVeľkéKapusany</t>
  </si>
  <si>
    <t>Vaľo</t>
  </si>
  <si>
    <t>Vargaeštok</t>
  </si>
  <si>
    <t>Vyšňovský</t>
  </si>
  <si>
    <t>MBOStrážske/Labašs.r.o.</t>
  </si>
  <si>
    <t>Zeľo</t>
  </si>
  <si>
    <t>Zvodár</t>
  </si>
  <si>
    <t>Leónidas´ssonsMichalovce</t>
  </si>
  <si>
    <t>Výsledková listina:AnnaBucova</t>
  </si>
  <si>
    <t>Trusa</t>
  </si>
  <si>
    <t>Matej</t>
  </si>
  <si>
    <t>Z</t>
  </si>
  <si>
    <t>Hlavný rozhodca: Buc Peter, e-mail:peter.buc59@gmail.com, M:0905299189</t>
  </si>
  <si>
    <t>Mariov</t>
  </si>
  <si>
    <t>Vojníková</t>
  </si>
  <si>
    <t>Lucia</t>
  </si>
  <si>
    <t>Horovce dňa 31. decembra 2016</t>
  </si>
  <si>
    <t>TJ ObalservisKošice</t>
  </si>
  <si>
    <t>Por.v kat.</t>
  </si>
  <si>
    <t>Por. čís.</t>
  </si>
  <si>
    <t>Štart. čís.</t>
  </si>
  <si>
    <t>Malyy</t>
  </si>
  <si>
    <t>Anatolij</t>
  </si>
  <si>
    <t>Goral maraton</t>
  </si>
  <si>
    <t>Kazanin</t>
  </si>
  <si>
    <t>Viktor</t>
  </si>
  <si>
    <t>Malyy team</t>
  </si>
  <si>
    <t>Malejčík</t>
  </si>
  <si>
    <t>Halas</t>
  </si>
  <si>
    <t xml:space="preserve">Adamová </t>
  </si>
  <si>
    <t>Praha</t>
  </si>
  <si>
    <t>Doležal</t>
  </si>
  <si>
    <t>Valiska</t>
  </si>
  <si>
    <t>Čižmárová</t>
  </si>
  <si>
    <t>Hudáková</t>
  </si>
  <si>
    <t>Iveta</t>
  </si>
  <si>
    <t>Capík</t>
  </si>
  <si>
    <t>Rusinkovič</t>
  </si>
  <si>
    <t>Lučkovce</t>
  </si>
  <si>
    <t>Majny</t>
  </si>
  <si>
    <t>Franc</t>
  </si>
  <si>
    <t>OZ Návraty Michalovce</t>
  </si>
  <si>
    <t>Brandabura</t>
  </si>
  <si>
    <t>Labaš</t>
  </si>
  <si>
    <t>Geoma Myslava</t>
  </si>
  <si>
    <t>Exenberger</t>
  </si>
  <si>
    <t>Ernest</t>
  </si>
  <si>
    <t>SOŠT Michalovce</t>
  </si>
  <si>
    <t>Šelleng</t>
  </si>
  <si>
    <t>Košice Labaš s.r.o.</t>
  </si>
  <si>
    <t>Huszár</t>
  </si>
  <si>
    <t>Ficzere</t>
  </si>
  <si>
    <t>Sabol</t>
  </si>
  <si>
    <t xml:space="preserve">Jurko </t>
  </si>
  <si>
    <t>Kobularčík</t>
  </si>
  <si>
    <t>František</t>
  </si>
  <si>
    <t>OŠK Miňovce</t>
  </si>
  <si>
    <t>Juraško</t>
  </si>
  <si>
    <t>Kuzmiak</t>
  </si>
  <si>
    <t>Buchaľ</t>
  </si>
  <si>
    <t>Papcun</t>
  </si>
  <si>
    <t>Kufová</t>
  </si>
  <si>
    <t>Miriama</t>
  </si>
  <si>
    <t>Pavlovce nad Uhom</t>
  </si>
  <si>
    <t xml:space="preserve">Lešková </t>
  </si>
  <si>
    <t>Nikoleta</t>
  </si>
  <si>
    <t>Ruská</t>
  </si>
  <si>
    <t>Malackanič</t>
  </si>
  <si>
    <t>Smuda</t>
  </si>
  <si>
    <t>Poprad</t>
  </si>
  <si>
    <t>Petro</t>
  </si>
  <si>
    <t>Daniel</t>
  </si>
  <si>
    <t>Košiice</t>
  </si>
  <si>
    <t>Mištaľ</t>
  </si>
  <si>
    <t xml:space="preserve">Tušická Nová Ves </t>
  </si>
  <si>
    <t>Pogány</t>
  </si>
  <si>
    <t>Branko</t>
  </si>
  <si>
    <t>Menyhert</t>
  </si>
  <si>
    <t>activelife</t>
  </si>
  <si>
    <t>Pataky</t>
  </si>
  <si>
    <t>Fedor</t>
  </si>
  <si>
    <t>Róbert</t>
  </si>
  <si>
    <t>Majcher</t>
  </si>
  <si>
    <t>Baran</t>
  </si>
  <si>
    <t>Andrej</t>
  </si>
  <si>
    <t>MŠK Vranov</t>
  </si>
  <si>
    <t>Mihaľo</t>
  </si>
  <si>
    <t>Vinné</t>
  </si>
  <si>
    <t>Mudrák</t>
  </si>
  <si>
    <t>Vlastimir</t>
  </si>
  <si>
    <t xml:space="preserve">Rusin </t>
  </si>
  <si>
    <t>Brecko</t>
  </si>
  <si>
    <t>Samuel</t>
  </si>
  <si>
    <t>Bogár</t>
  </si>
  <si>
    <t>Jánoš</t>
  </si>
  <si>
    <t>Forro Encs</t>
  </si>
  <si>
    <t xml:space="preserve">Varga </t>
  </si>
  <si>
    <t>Ildiko</t>
  </si>
  <si>
    <t>G</t>
  </si>
  <si>
    <t>Kolesárová</t>
  </si>
  <si>
    <t>Eva</t>
  </si>
  <si>
    <t>Majerčíková</t>
  </si>
  <si>
    <t>Gabriela</t>
  </si>
  <si>
    <t>Mária</t>
  </si>
  <si>
    <t>Karvaš</t>
  </si>
  <si>
    <t>Ervín</t>
  </si>
  <si>
    <t>Jenželovský</t>
  </si>
  <si>
    <t>Freerunners</t>
  </si>
  <si>
    <t>Horváth</t>
  </si>
  <si>
    <t>Zuščák</t>
  </si>
  <si>
    <t>Fulaitar</t>
  </si>
  <si>
    <t>Stanislav</t>
  </si>
  <si>
    <t>Fencík</t>
  </si>
  <si>
    <t>Janovič</t>
  </si>
  <si>
    <t>Neméth</t>
  </si>
  <si>
    <t>Krišo</t>
  </si>
  <si>
    <t>Albín</t>
  </si>
  <si>
    <t>Doliňáková</t>
  </si>
  <si>
    <t>Leňo</t>
  </si>
  <si>
    <t>Čečehov</t>
  </si>
  <si>
    <t>UKR</t>
  </si>
  <si>
    <t>Iľková</t>
  </si>
  <si>
    <t>Maras team</t>
  </si>
  <si>
    <t>Polovka</t>
  </si>
  <si>
    <t>Dargov</t>
  </si>
  <si>
    <t>Mandzák</t>
  </si>
  <si>
    <t>OÚ Zemplínska Široká</t>
  </si>
  <si>
    <t>Kukuruc</t>
  </si>
  <si>
    <t>Adamčík</t>
  </si>
  <si>
    <t>Simko</t>
  </si>
  <si>
    <t>Oršula</t>
  </si>
  <si>
    <t>Prievidza</t>
  </si>
  <si>
    <t>najstarší účastník</t>
  </si>
  <si>
    <t>najrýchlejší Horovčan</t>
  </si>
  <si>
    <t>NF</t>
  </si>
  <si>
    <t>Výsledková listina:Anna Bucova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</si>
</sst>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3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20"/>
      <name val="Monotype Corsiva"/>
      <family val="4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7"/>
      <color indexed="17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70C0"/>
      <name val="Arial"/>
      <family val="2"/>
    </font>
    <font>
      <b/>
      <sz val="11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b/>
      <sz val="7"/>
      <color rgb="FF00B050"/>
      <name val="Arial"/>
      <family val="2"/>
    </font>
    <font>
      <b/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21" fontId="0" fillId="32" borderId="1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2" borderId="0" xfId="0" applyFont="1" applyFill="1" applyAlignment="1">
      <alignment horizontal="left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32" borderId="0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 horizontal="left"/>
    </xf>
    <xf numFmtId="0" fontId="5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1" fontId="7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59" fillId="32" borderId="10" xfId="0" applyFont="1" applyFill="1" applyBorder="1" applyAlignment="1">
      <alignment horizontal="center"/>
    </xf>
    <xf numFmtId="0" fontId="60" fillId="32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21" fontId="62" fillId="32" borderId="10" xfId="0" applyNumberFormat="1" applyFont="1" applyFill="1" applyBorder="1" applyAlignment="1">
      <alignment horizontal="center"/>
    </xf>
    <xf numFmtId="0" fontId="59" fillId="32" borderId="0" xfId="0" applyFont="1" applyFill="1" applyAlignment="1">
      <alignment/>
    </xf>
    <xf numFmtId="0" fontId="60" fillId="32" borderId="10" xfId="0" applyFont="1" applyFill="1" applyBorder="1" applyAlignment="1">
      <alignment horizontal="left"/>
    </xf>
    <xf numFmtId="0" fontId="59" fillId="32" borderId="10" xfId="0" applyFont="1" applyFill="1" applyBorder="1" applyAlignment="1">
      <alignment/>
    </xf>
    <xf numFmtId="0" fontId="62" fillId="32" borderId="10" xfId="0" applyFont="1" applyFill="1" applyBorder="1" applyAlignment="1">
      <alignment horizontal="center"/>
    </xf>
    <xf numFmtId="0" fontId="61" fillId="32" borderId="10" xfId="0" applyFont="1" applyFill="1" applyBorder="1" applyAlignment="1">
      <alignment horizontal="left"/>
    </xf>
    <xf numFmtId="0" fontId="63" fillId="32" borderId="0" xfId="0" applyFont="1" applyFill="1" applyAlignment="1">
      <alignment/>
    </xf>
    <xf numFmtId="0" fontId="63" fillId="32" borderId="10" xfId="0" applyFont="1" applyFill="1" applyBorder="1" applyAlignment="1">
      <alignment horizontal="center"/>
    </xf>
    <xf numFmtId="0" fontId="64" fillId="32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left"/>
    </xf>
    <xf numFmtId="0" fontId="63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21" fontId="66" fillId="32" borderId="10" xfId="0" applyNumberFormat="1" applyFont="1" applyFill="1" applyBorder="1" applyAlignment="1">
      <alignment horizontal="center"/>
    </xf>
    <xf numFmtId="0" fontId="64" fillId="32" borderId="10" xfId="0" applyFont="1" applyFill="1" applyBorder="1" applyAlignment="1">
      <alignment horizontal="left"/>
    </xf>
    <xf numFmtId="0" fontId="63" fillId="32" borderId="10" xfId="0" applyFont="1" applyFill="1" applyBorder="1" applyAlignment="1">
      <alignment/>
    </xf>
    <xf numFmtId="0" fontId="66" fillId="32" borderId="10" xfId="0" applyFont="1" applyFill="1" applyBorder="1" applyAlignment="1">
      <alignment horizontal="center"/>
    </xf>
    <xf numFmtId="0" fontId="65" fillId="32" borderId="10" xfId="0" applyFont="1" applyFill="1" applyBorder="1" applyAlignment="1">
      <alignment horizontal="left"/>
    </xf>
    <xf numFmtId="0" fontId="67" fillId="32" borderId="10" xfId="0" applyFont="1" applyFill="1" applyBorder="1" applyAlignment="1">
      <alignment horizontal="center"/>
    </xf>
    <xf numFmtId="0" fontId="68" fillId="32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left"/>
    </xf>
    <xf numFmtId="0" fontId="67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21" fontId="70" fillId="32" borderId="10" xfId="0" applyNumberFormat="1" applyFont="1" applyFill="1" applyBorder="1" applyAlignment="1">
      <alignment horizontal="center"/>
    </xf>
    <xf numFmtId="0" fontId="67" fillId="32" borderId="0" xfId="0" applyFont="1" applyFill="1" applyAlignment="1">
      <alignment/>
    </xf>
    <xf numFmtId="0" fontId="68" fillId="32" borderId="10" xfId="0" applyFont="1" applyFill="1" applyBorder="1" applyAlignment="1">
      <alignment horizontal="left"/>
    </xf>
    <xf numFmtId="0" fontId="67" fillId="32" borderId="10" xfId="0" applyFont="1" applyFill="1" applyBorder="1" applyAlignment="1">
      <alignment/>
    </xf>
    <xf numFmtId="0" fontId="70" fillId="32" borderId="10" xfId="0" applyFont="1" applyFill="1" applyBorder="1" applyAlignment="1">
      <alignment horizontal="center"/>
    </xf>
    <xf numFmtId="0" fontId="69" fillId="32" borderId="10" xfId="0" applyFont="1" applyFill="1" applyBorder="1" applyAlignment="1">
      <alignment horizontal="left"/>
    </xf>
    <xf numFmtId="0" fontId="71" fillId="0" borderId="10" xfId="0" applyFont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left"/>
    </xf>
    <xf numFmtId="21" fontId="7" fillId="32" borderId="0" xfId="0" applyNumberFormat="1" applyFont="1" applyFill="1" applyBorder="1" applyAlignment="1">
      <alignment horizontal="center"/>
    </xf>
    <xf numFmtId="0" fontId="59" fillId="32" borderId="0" xfId="0" applyFont="1" applyFill="1" applyBorder="1" applyAlignment="1">
      <alignment/>
    </xf>
    <xf numFmtId="0" fontId="6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1" fillId="32" borderId="0" xfId="0" applyFont="1" applyFill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72" fillId="32" borderId="0" xfId="0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8515625" style="1" customWidth="1"/>
    <col min="2" max="2" width="5.57421875" style="2" customWidth="1"/>
    <col min="3" max="3" width="13.00390625" style="24" customWidth="1"/>
    <col min="4" max="4" width="9.00390625" style="3" customWidth="1"/>
    <col min="5" max="5" width="5.7109375" style="20" customWidth="1"/>
    <col min="6" max="6" width="3.7109375" style="3" customWidth="1"/>
    <col min="7" max="7" width="7.421875" style="4" customWidth="1"/>
    <col min="8" max="8" width="21.57421875" style="16" customWidth="1"/>
    <col min="9" max="9" width="4.421875" style="1" customWidth="1"/>
    <col min="10" max="10" width="4.28125" style="1" customWidth="1"/>
    <col min="11" max="11" width="10.8515625" style="4" customWidth="1"/>
    <col min="12" max="12" width="2.8515625" style="1" hidden="1" customWidth="1"/>
    <col min="13" max="16384" width="8.8515625" style="3" customWidth="1"/>
  </cols>
  <sheetData>
    <row r="1" spans="6:7" ht="2.25" customHeight="1">
      <c r="F1" s="3" t="s">
        <v>6</v>
      </c>
      <c r="G1" s="4">
        <v>2016</v>
      </c>
    </row>
    <row r="2" spans="1:12" s="36" customFormat="1" ht="21.75" customHeight="1">
      <c r="A2" s="109" t="s">
        <v>29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35"/>
    </row>
    <row r="3" spans="1:12" s="36" customFormat="1" ht="12.75" customHeight="1">
      <c r="A3" s="110" t="s">
        <v>263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35"/>
    </row>
    <row r="4" spans="1:12" s="36" customFormat="1" ht="18.75" customHeight="1">
      <c r="A4" s="35" t="s">
        <v>18</v>
      </c>
      <c r="B4" s="38"/>
      <c r="C4" s="39"/>
      <c r="D4" s="35"/>
      <c r="E4" s="40"/>
      <c r="F4" s="35"/>
      <c r="G4" s="37"/>
      <c r="H4" s="116" t="s">
        <v>28</v>
      </c>
      <c r="I4" s="35"/>
      <c r="J4" s="35"/>
      <c r="K4" s="37"/>
      <c r="L4" s="35"/>
    </row>
    <row r="5" spans="1:16" s="36" customFormat="1" ht="34.5">
      <c r="A5" s="42" t="s">
        <v>266</v>
      </c>
      <c r="B5" s="42" t="s">
        <v>267</v>
      </c>
      <c r="C5" s="43" t="s">
        <v>30</v>
      </c>
      <c r="D5" s="44" t="s">
        <v>0</v>
      </c>
      <c r="E5" s="45" t="s">
        <v>116</v>
      </c>
      <c r="F5" s="46" t="s">
        <v>5</v>
      </c>
      <c r="G5" s="42" t="s">
        <v>7</v>
      </c>
      <c r="H5" s="44" t="s">
        <v>1</v>
      </c>
      <c r="I5" s="45" t="s">
        <v>19</v>
      </c>
      <c r="J5" s="47" t="s">
        <v>265</v>
      </c>
      <c r="K5" s="45" t="s">
        <v>2</v>
      </c>
      <c r="L5" s="45" t="s">
        <v>258</v>
      </c>
      <c r="P5" s="72"/>
    </row>
    <row r="6" spans="1:12" s="67" customFormat="1" ht="15" customHeight="1">
      <c r="A6" s="59">
        <v>1</v>
      </c>
      <c r="B6" s="60">
        <v>51</v>
      </c>
      <c r="C6" s="61" t="s">
        <v>138</v>
      </c>
      <c r="D6" s="62" t="s">
        <v>48</v>
      </c>
      <c r="E6" s="63" t="s">
        <v>113</v>
      </c>
      <c r="F6" s="64" t="s">
        <v>3</v>
      </c>
      <c r="G6" s="64">
        <v>1993</v>
      </c>
      <c r="H6" s="65" t="s">
        <v>264</v>
      </c>
      <c r="I6" s="59" t="str">
        <f aca="true" t="shared" si="0" ref="I6:I37">IF($F6="m",IF($G$1-$G6&gt;19,IF($G$1-$G6&lt;40,"A",IF($G$1-$G6&gt;49,IF($G$1-$G6&gt;59,IF($G$1-$G6&gt;69,"E","D"),"C"),"B")),"A"),IF($G$1-$G6&gt;19,IF($G$1-$G6&lt;35,"F",IF($G$1-$G6&lt;50,"G","H")),"F"))</f>
        <v>A</v>
      </c>
      <c r="J6" s="59">
        <f>COUNTIF($I$6:$I6,$I6)</f>
        <v>1</v>
      </c>
      <c r="K6" s="66">
        <v>0.02292824074074074</v>
      </c>
      <c r="L6" s="59"/>
    </row>
    <row r="7" spans="1:12" s="72" customFormat="1" ht="15" customHeight="1">
      <c r="A7" s="73">
        <v>2</v>
      </c>
      <c r="B7" s="74">
        <v>32</v>
      </c>
      <c r="C7" s="75" t="s">
        <v>250</v>
      </c>
      <c r="D7" s="76" t="s">
        <v>93</v>
      </c>
      <c r="E7" s="77" t="s">
        <v>113</v>
      </c>
      <c r="F7" s="78" t="s">
        <v>3</v>
      </c>
      <c r="G7" s="78">
        <v>1991</v>
      </c>
      <c r="H7" s="79" t="s">
        <v>251</v>
      </c>
      <c r="I7" s="73" t="str">
        <f t="shared" si="0"/>
        <v>A</v>
      </c>
      <c r="J7" s="73">
        <f>COUNTIF($I$6:$I7,$I7)</f>
        <v>2</v>
      </c>
      <c r="K7" s="80">
        <v>0.024120370370370372</v>
      </c>
      <c r="L7" s="73"/>
    </row>
    <row r="8" spans="1:12" s="67" customFormat="1" ht="15" customHeight="1">
      <c r="A8" s="59">
        <v>3</v>
      </c>
      <c r="B8" s="60">
        <v>133</v>
      </c>
      <c r="C8" s="68" t="s">
        <v>268</v>
      </c>
      <c r="D8" s="69" t="s">
        <v>269</v>
      </c>
      <c r="E8" s="63" t="s">
        <v>367</v>
      </c>
      <c r="F8" s="64" t="s">
        <v>3</v>
      </c>
      <c r="G8" s="70">
        <v>1974</v>
      </c>
      <c r="H8" s="71" t="s">
        <v>270</v>
      </c>
      <c r="I8" s="59" t="str">
        <f t="shared" si="0"/>
        <v>B</v>
      </c>
      <c r="J8" s="59">
        <f>COUNTIF($I$6:$I8,$I8)</f>
        <v>1</v>
      </c>
      <c r="K8" s="66">
        <v>0.024363425925925927</v>
      </c>
      <c r="L8" s="59">
        <v>5</v>
      </c>
    </row>
    <row r="9" spans="1:12" s="72" customFormat="1" ht="15" customHeight="1">
      <c r="A9" s="73">
        <v>4</v>
      </c>
      <c r="B9" s="74">
        <v>180</v>
      </c>
      <c r="C9" s="75" t="s">
        <v>175</v>
      </c>
      <c r="D9" s="76" t="s">
        <v>40</v>
      </c>
      <c r="E9" s="77" t="s">
        <v>113</v>
      </c>
      <c r="F9" s="78" t="s">
        <v>3</v>
      </c>
      <c r="G9" s="78">
        <v>1970</v>
      </c>
      <c r="H9" s="79" t="s">
        <v>176</v>
      </c>
      <c r="I9" s="73" t="str">
        <f t="shared" si="0"/>
        <v>B</v>
      </c>
      <c r="J9" s="73">
        <f>COUNTIF($I$6:$I9,$I9)</f>
        <v>2</v>
      </c>
      <c r="K9" s="80">
        <v>0.024907407407407406</v>
      </c>
      <c r="L9" s="73"/>
    </row>
    <row r="10" spans="1:12" s="93" customFormat="1" ht="15" customHeight="1">
      <c r="A10" s="85">
        <v>5</v>
      </c>
      <c r="B10" s="86">
        <v>19</v>
      </c>
      <c r="C10" s="87" t="s">
        <v>198</v>
      </c>
      <c r="D10" s="88" t="s">
        <v>79</v>
      </c>
      <c r="E10" s="89" t="s">
        <v>113</v>
      </c>
      <c r="F10" s="90" t="s">
        <v>3</v>
      </c>
      <c r="G10" s="90">
        <v>1981</v>
      </c>
      <c r="H10" s="91" t="s">
        <v>189</v>
      </c>
      <c r="I10" s="85" t="str">
        <f t="shared" si="0"/>
        <v>A</v>
      </c>
      <c r="J10" s="85">
        <f>COUNTIF($I$6:$I10,$I10)</f>
        <v>3</v>
      </c>
      <c r="K10" s="92">
        <v>0.024988425925925928</v>
      </c>
      <c r="L10" s="85"/>
    </row>
    <row r="11" spans="1:12" ht="15" customHeight="1">
      <c r="A11" s="6">
        <v>6</v>
      </c>
      <c r="B11" s="7">
        <v>70</v>
      </c>
      <c r="C11" s="27" t="s">
        <v>130</v>
      </c>
      <c r="D11" s="28" t="s">
        <v>42</v>
      </c>
      <c r="E11" s="21" t="s">
        <v>113</v>
      </c>
      <c r="F11" s="15" t="s">
        <v>3</v>
      </c>
      <c r="G11" s="15">
        <v>1981</v>
      </c>
      <c r="H11" s="17" t="s">
        <v>131</v>
      </c>
      <c r="I11" s="6" t="str">
        <f t="shared" si="0"/>
        <v>A</v>
      </c>
      <c r="J11" s="6">
        <f>COUNTIF($I$6:$I11,$I11)</f>
        <v>4</v>
      </c>
      <c r="K11" s="8">
        <v>0.025034722222222222</v>
      </c>
      <c r="L11" s="6"/>
    </row>
    <row r="12" spans="1:12" s="93" customFormat="1" ht="15" customHeight="1">
      <c r="A12" s="85">
        <v>7</v>
      </c>
      <c r="B12" s="86">
        <v>16</v>
      </c>
      <c r="C12" s="87" t="s">
        <v>222</v>
      </c>
      <c r="D12" s="88" t="s">
        <v>40</v>
      </c>
      <c r="E12" s="89" t="s">
        <v>113</v>
      </c>
      <c r="F12" s="90" t="s">
        <v>3</v>
      </c>
      <c r="G12" s="90">
        <v>1975</v>
      </c>
      <c r="H12" s="91" t="s">
        <v>215</v>
      </c>
      <c r="I12" s="85" t="str">
        <f t="shared" si="0"/>
        <v>B</v>
      </c>
      <c r="J12" s="85">
        <f>COUNTIF($I$6:$I12,$I12)</f>
        <v>3</v>
      </c>
      <c r="K12" s="92">
        <v>0.025243055555555557</v>
      </c>
      <c r="L12" s="85"/>
    </row>
    <row r="13" spans="1:12" s="67" customFormat="1" ht="15" customHeight="1">
      <c r="A13" s="59">
        <v>8</v>
      </c>
      <c r="B13" s="60">
        <v>117</v>
      </c>
      <c r="C13" s="68" t="s">
        <v>340</v>
      </c>
      <c r="D13" s="69" t="s">
        <v>341</v>
      </c>
      <c r="E13" s="63" t="s">
        <v>114</v>
      </c>
      <c r="F13" s="64" t="s">
        <v>3</v>
      </c>
      <c r="G13" s="70">
        <v>1964</v>
      </c>
      <c r="H13" s="71" t="s">
        <v>342</v>
      </c>
      <c r="I13" s="59" t="str">
        <f t="shared" si="0"/>
        <v>C</v>
      </c>
      <c r="J13" s="59">
        <f>COUNTIF($I$6:$I13,$I13)</f>
        <v>1</v>
      </c>
      <c r="K13" s="66">
        <v>0.025439814814814814</v>
      </c>
      <c r="L13" s="59"/>
    </row>
    <row r="14" spans="1:12" ht="15" customHeight="1">
      <c r="A14" s="6">
        <v>9</v>
      </c>
      <c r="B14" s="7">
        <v>17</v>
      </c>
      <c r="C14" s="27" t="s">
        <v>214</v>
      </c>
      <c r="D14" s="28" t="s">
        <v>89</v>
      </c>
      <c r="E14" s="21" t="s">
        <v>113</v>
      </c>
      <c r="F14" s="15" t="s">
        <v>3</v>
      </c>
      <c r="G14" s="15">
        <v>1976</v>
      </c>
      <c r="H14" s="17" t="s">
        <v>215</v>
      </c>
      <c r="I14" s="6" t="str">
        <f t="shared" si="0"/>
        <v>B</v>
      </c>
      <c r="J14" s="6">
        <f>COUNTIF($I$6:$I14,$I14)</f>
        <v>4</v>
      </c>
      <c r="K14" s="8">
        <v>0.025590277777777778</v>
      </c>
      <c r="L14" s="6"/>
    </row>
    <row r="15" spans="1:12" ht="15" customHeight="1">
      <c r="A15" s="6">
        <v>10</v>
      </c>
      <c r="B15" s="7">
        <v>149</v>
      </c>
      <c r="C15" s="25" t="s">
        <v>295</v>
      </c>
      <c r="D15" s="29" t="s">
        <v>41</v>
      </c>
      <c r="E15" s="21" t="s">
        <v>113</v>
      </c>
      <c r="F15" s="15" t="s">
        <v>3</v>
      </c>
      <c r="G15" s="14">
        <v>1983</v>
      </c>
      <c r="H15" s="18" t="s">
        <v>296</v>
      </c>
      <c r="I15" s="6" t="str">
        <f t="shared" si="0"/>
        <v>A</v>
      </c>
      <c r="J15" s="6">
        <f>COUNTIF($I$6:$I15,$I15)</f>
        <v>5</v>
      </c>
      <c r="K15" s="8">
        <v>0.025775462962962962</v>
      </c>
      <c r="L15" s="6"/>
    </row>
    <row r="16" spans="1:12" ht="15" customHeight="1">
      <c r="A16" s="6">
        <v>11</v>
      </c>
      <c r="B16" s="7">
        <v>40</v>
      </c>
      <c r="C16" s="27" t="s">
        <v>128</v>
      </c>
      <c r="D16" s="28" t="s">
        <v>39</v>
      </c>
      <c r="E16" s="21" t="s">
        <v>113</v>
      </c>
      <c r="F16" s="15" t="s">
        <v>3</v>
      </c>
      <c r="G16" s="15">
        <v>1981</v>
      </c>
      <c r="H16" s="17" t="s">
        <v>27</v>
      </c>
      <c r="I16" s="6" t="str">
        <f t="shared" si="0"/>
        <v>A</v>
      </c>
      <c r="J16" s="6">
        <f>COUNTIF($I$6:$I16,$I16)</f>
        <v>6</v>
      </c>
      <c r="K16" s="8">
        <v>0.02677083333333333</v>
      </c>
      <c r="L16" s="6"/>
    </row>
    <row r="17" spans="1:12" s="72" customFormat="1" ht="15" customHeight="1">
      <c r="A17" s="73">
        <v>12</v>
      </c>
      <c r="B17" s="74">
        <v>101</v>
      </c>
      <c r="C17" s="81" t="s">
        <v>360</v>
      </c>
      <c r="D17" s="82" t="s">
        <v>31</v>
      </c>
      <c r="E17" s="77" t="s">
        <v>113</v>
      </c>
      <c r="F17" s="78" t="s">
        <v>3</v>
      </c>
      <c r="G17" s="83">
        <v>1962</v>
      </c>
      <c r="H17" s="84" t="s">
        <v>325</v>
      </c>
      <c r="I17" s="73" t="str">
        <f t="shared" si="0"/>
        <v>C</v>
      </c>
      <c r="J17" s="73">
        <f>COUNTIF($I$6:$I17,$I17)</f>
        <v>2</v>
      </c>
      <c r="K17" s="80">
        <v>0.026921296296296294</v>
      </c>
      <c r="L17" s="73"/>
    </row>
    <row r="18" spans="1:12" ht="15" customHeight="1">
      <c r="A18" s="6">
        <v>13</v>
      </c>
      <c r="B18" s="7">
        <v>42</v>
      </c>
      <c r="C18" s="27" t="s">
        <v>199</v>
      </c>
      <c r="D18" s="28" t="s">
        <v>80</v>
      </c>
      <c r="E18" s="21" t="s">
        <v>113</v>
      </c>
      <c r="F18" s="15" t="s">
        <v>3</v>
      </c>
      <c r="G18" s="15">
        <v>1996</v>
      </c>
      <c r="H18" s="17" t="s">
        <v>127</v>
      </c>
      <c r="I18" s="6" t="str">
        <f t="shared" si="0"/>
        <v>A</v>
      </c>
      <c r="J18" s="6">
        <f>COUNTIF($I$6:$I18,$I18)</f>
        <v>7</v>
      </c>
      <c r="K18" s="8">
        <v>0.026990740740740742</v>
      </c>
      <c r="L18" s="6"/>
    </row>
    <row r="19" spans="1:12" ht="15" customHeight="1">
      <c r="A19" s="6">
        <v>14</v>
      </c>
      <c r="B19" s="7">
        <v>158</v>
      </c>
      <c r="C19" s="25" t="s">
        <v>307</v>
      </c>
      <c r="D19" s="29" t="s">
        <v>72</v>
      </c>
      <c r="E19" s="21" t="s">
        <v>113</v>
      </c>
      <c r="F19" s="15" t="s">
        <v>3</v>
      </c>
      <c r="G19" s="14">
        <v>1969</v>
      </c>
      <c r="H19" s="18" t="s">
        <v>15</v>
      </c>
      <c r="I19" s="6" t="str">
        <f t="shared" si="0"/>
        <v>B</v>
      </c>
      <c r="J19" s="6">
        <f>COUNTIF($I$6:$I19,$I19)</f>
        <v>5</v>
      </c>
      <c r="K19" s="8">
        <v>0.02711805555555555</v>
      </c>
      <c r="L19" s="6"/>
    </row>
    <row r="20" spans="1:12" ht="15" customHeight="1">
      <c r="A20" s="6">
        <v>15</v>
      </c>
      <c r="B20" s="7">
        <v>108</v>
      </c>
      <c r="C20" s="25" t="s">
        <v>372</v>
      </c>
      <c r="D20" s="29" t="s">
        <v>59</v>
      </c>
      <c r="E20" s="21" t="s">
        <v>113</v>
      </c>
      <c r="F20" s="15" t="s">
        <v>3</v>
      </c>
      <c r="G20" s="14">
        <v>1973</v>
      </c>
      <c r="H20" s="18" t="s">
        <v>8</v>
      </c>
      <c r="I20" s="6" t="str">
        <f t="shared" si="0"/>
        <v>B</v>
      </c>
      <c r="J20" s="6">
        <f>COUNTIF($I$6:$I20,$I20)</f>
        <v>6</v>
      </c>
      <c r="K20" s="8">
        <v>0.027592592592592596</v>
      </c>
      <c r="L20" s="6">
        <v>5</v>
      </c>
    </row>
    <row r="21" spans="1:12" ht="15" customHeight="1">
      <c r="A21" s="6">
        <v>16</v>
      </c>
      <c r="B21" s="7">
        <v>123</v>
      </c>
      <c r="C21" s="25" t="s">
        <v>353</v>
      </c>
      <c r="D21" s="29" t="s">
        <v>31</v>
      </c>
      <c r="E21" s="21" t="s">
        <v>113</v>
      </c>
      <c r="F21" s="15" t="s">
        <v>3</v>
      </c>
      <c r="G21" s="14">
        <v>1977</v>
      </c>
      <c r="H21" s="18" t="s">
        <v>354</v>
      </c>
      <c r="I21" s="6" t="str">
        <f t="shared" si="0"/>
        <v>A</v>
      </c>
      <c r="J21" s="6">
        <f>COUNTIF($I$6:$I21,$I21)</f>
        <v>8</v>
      </c>
      <c r="K21" s="8">
        <v>0.027650462962962963</v>
      </c>
      <c r="L21" s="6">
        <v>5</v>
      </c>
    </row>
    <row r="22" spans="1:12" s="93" customFormat="1" ht="15" customHeight="1">
      <c r="A22" s="85">
        <v>17</v>
      </c>
      <c r="B22" s="86">
        <v>100</v>
      </c>
      <c r="C22" s="94" t="s">
        <v>374</v>
      </c>
      <c r="D22" s="95" t="s">
        <v>40</v>
      </c>
      <c r="E22" s="89" t="s">
        <v>113</v>
      </c>
      <c r="F22" s="90" t="s">
        <v>3</v>
      </c>
      <c r="G22" s="96">
        <v>1961</v>
      </c>
      <c r="H22" s="97" t="s">
        <v>9</v>
      </c>
      <c r="I22" s="85" t="str">
        <f t="shared" si="0"/>
        <v>C</v>
      </c>
      <c r="J22" s="85">
        <f>COUNTIF($I$6:$I22,$I22)</f>
        <v>3</v>
      </c>
      <c r="K22" s="92">
        <v>0.027800925925925923</v>
      </c>
      <c r="L22" s="85"/>
    </row>
    <row r="23" spans="1:12" ht="15" customHeight="1">
      <c r="A23" s="6">
        <v>18</v>
      </c>
      <c r="B23" s="7">
        <v>116</v>
      </c>
      <c r="C23" s="25" t="s">
        <v>338</v>
      </c>
      <c r="D23" s="29" t="s">
        <v>339</v>
      </c>
      <c r="E23" s="21" t="s">
        <v>113</v>
      </c>
      <c r="F23" s="15" t="s">
        <v>3</v>
      </c>
      <c r="G23" s="14">
        <v>1999</v>
      </c>
      <c r="H23" s="18" t="s">
        <v>9</v>
      </c>
      <c r="I23" s="6" t="str">
        <f t="shared" si="0"/>
        <v>A</v>
      </c>
      <c r="J23" s="6">
        <f>COUNTIF($I$6:$I23,$I23)</f>
        <v>9</v>
      </c>
      <c r="K23" s="8">
        <v>0.02791666666666667</v>
      </c>
      <c r="L23" s="6"/>
    </row>
    <row r="24" spans="1:12" ht="15" customHeight="1">
      <c r="A24" s="6">
        <v>19</v>
      </c>
      <c r="B24" s="7">
        <v>107</v>
      </c>
      <c r="C24" s="25" t="s">
        <v>370</v>
      </c>
      <c r="D24" s="29" t="s">
        <v>73</v>
      </c>
      <c r="E24" s="21" t="s">
        <v>113</v>
      </c>
      <c r="F24" s="15" t="s">
        <v>3</v>
      </c>
      <c r="G24" s="14">
        <v>1962</v>
      </c>
      <c r="H24" s="18" t="s">
        <v>371</v>
      </c>
      <c r="I24" s="6" t="str">
        <f t="shared" si="0"/>
        <v>C</v>
      </c>
      <c r="J24" s="6">
        <f>COUNTIF($I$6:$I24,$I24)</f>
        <v>4</v>
      </c>
      <c r="K24" s="8">
        <v>0.02803240740740741</v>
      </c>
      <c r="L24" s="6">
        <v>5</v>
      </c>
    </row>
    <row r="25" spans="1:12" ht="15" customHeight="1">
      <c r="A25" s="6">
        <v>20</v>
      </c>
      <c r="B25" s="7">
        <v>111</v>
      </c>
      <c r="C25" s="25" t="s">
        <v>329</v>
      </c>
      <c r="D25" s="29" t="s">
        <v>40</v>
      </c>
      <c r="E25" s="21" t="s">
        <v>113</v>
      </c>
      <c r="F25" s="15" t="s">
        <v>3</v>
      </c>
      <c r="G25" s="14">
        <v>1980</v>
      </c>
      <c r="H25" s="18" t="s">
        <v>12</v>
      </c>
      <c r="I25" s="6" t="str">
        <f t="shared" si="0"/>
        <v>A</v>
      </c>
      <c r="J25" s="6">
        <f>COUNTIF($I$6:$I25,$I25)</f>
        <v>10</v>
      </c>
      <c r="K25" s="8">
        <v>0.028287037037037038</v>
      </c>
      <c r="L25" s="6"/>
    </row>
    <row r="26" spans="1:12" ht="15" customHeight="1">
      <c r="A26" s="6">
        <v>21</v>
      </c>
      <c r="B26" s="7">
        <v>131</v>
      </c>
      <c r="C26" s="25" t="s">
        <v>260</v>
      </c>
      <c r="D26" s="29" t="s">
        <v>79</v>
      </c>
      <c r="E26" s="21" t="s">
        <v>113</v>
      </c>
      <c r="F26" s="15" t="s">
        <v>3</v>
      </c>
      <c r="G26" s="14">
        <v>1981</v>
      </c>
      <c r="H26" s="18" t="s">
        <v>10</v>
      </c>
      <c r="I26" s="6" t="str">
        <f t="shared" si="0"/>
        <v>A</v>
      </c>
      <c r="J26" s="6">
        <f>COUNTIF($I$6:$I26,$I26)</f>
        <v>11</v>
      </c>
      <c r="K26" s="8">
        <v>0.028356481481481483</v>
      </c>
      <c r="L26" s="6"/>
    </row>
    <row r="27" spans="1:12" ht="15" customHeight="1">
      <c r="A27" s="6">
        <v>22</v>
      </c>
      <c r="B27" s="7">
        <v>89</v>
      </c>
      <c r="C27" s="27" t="s">
        <v>121</v>
      </c>
      <c r="D27" s="28" t="s">
        <v>33</v>
      </c>
      <c r="E27" s="21" t="s">
        <v>113</v>
      </c>
      <c r="F27" s="15" t="s">
        <v>3</v>
      </c>
      <c r="G27" s="15">
        <v>1998</v>
      </c>
      <c r="H27" s="17" t="s">
        <v>122</v>
      </c>
      <c r="I27" s="6" t="str">
        <f t="shared" si="0"/>
        <v>A</v>
      </c>
      <c r="J27" s="6">
        <f>COUNTIF($I$6:$I27,$I27)</f>
        <v>12</v>
      </c>
      <c r="K27" s="8">
        <v>0.02866898148148148</v>
      </c>
      <c r="L27" s="6">
        <v>5</v>
      </c>
    </row>
    <row r="28" spans="1:12" ht="15" customHeight="1">
      <c r="A28" s="6">
        <v>23</v>
      </c>
      <c r="B28" s="7">
        <v>142</v>
      </c>
      <c r="C28" s="25" t="s">
        <v>283</v>
      </c>
      <c r="D28" s="29" t="s">
        <v>86</v>
      </c>
      <c r="E28" s="21" t="s">
        <v>113</v>
      </c>
      <c r="F28" s="15" t="s">
        <v>3</v>
      </c>
      <c r="G28" s="14">
        <v>1972</v>
      </c>
      <c r="H28" s="18" t="s">
        <v>11</v>
      </c>
      <c r="I28" s="6" t="str">
        <f t="shared" si="0"/>
        <v>B</v>
      </c>
      <c r="J28" s="6">
        <f>COUNTIF($I$6:$I28,$I28)</f>
        <v>7</v>
      </c>
      <c r="K28" s="8">
        <v>0.028738425925925928</v>
      </c>
      <c r="L28" s="6">
        <v>5</v>
      </c>
    </row>
    <row r="29" spans="1:12" ht="15" customHeight="1">
      <c r="A29" s="6">
        <v>24</v>
      </c>
      <c r="B29" s="7">
        <v>145</v>
      </c>
      <c r="C29" s="25" t="s">
        <v>287</v>
      </c>
      <c r="D29" s="29" t="s">
        <v>38</v>
      </c>
      <c r="E29" s="21" t="s">
        <v>113</v>
      </c>
      <c r="F29" s="15" t="s">
        <v>3</v>
      </c>
      <c r="G29" s="14">
        <v>1974</v>
      </c>
      <c r="H29" s="18" t="s">
        <v>15</v>
      </c>
      <c r="I29" s="6" t="str">
        <f t="shared" si="0"/>
        <v>B</v>
      </c>
      <c r="J29" s="6">
        <f>COUNTIF($I$6:$I29,$I29)</f>
        <v>8</v>
      </c>
      <c r="K29" s="8">
        <v>0.028854166666666667</v>
      </c>
      <c r="L29" s="6">
        <v>5</v>
      </c>
    </row>
    <row r="30" spans="1:12" ht="15" customHeight="1">
      <c r="A30" s="6">
        <v>25</v>
      </c>
      <c r="B30" s="7">
        <v>25</v>
      </c>
      <c r="C30" s="27" t="s">
        <v>220</v>
      </c>
      <c r="D30" s="28" t="s">
        <v>91</v>
      </c>
      <c r="E30" s="21" t="s">
        <v>113</v>
      </c>
      <c r="F30" s="15" t="s">
        <v>3</v>
      </c>
      <c r="G30" s="15">
        <v>1961</v>
      </c>
      <c r="H30" s="17" t="s">
        <v>221</v>
      </c>
      <c r="I30" s="6" t="str">
        <f t="shared" si="0"/>
        <v>C</v>
      </c>
      <c r="J30" s="6">
        <f>COUNTIF($I$6:$I30,$I30)</f>
        <v>5</v>
      </c>
      <c r="K30" s="8">
        <v>0.028946759259259255</v>
      </c>
      <c r="L30" s="6">
        <v>5</v>
      </c>
    </row>
    <row r="31" spans="1:12" ht="15" customHeight="1">
      <c r="A31" s="6">
        <v>26</v>
      </c>
      <c r="B31" s="7">
        <v>38</v>
      </c>
      <c r="C31" s="27" t="s">
        <v>137</v>
      </c>
      <c r="D31" s="28" t="s">
        <v>46</v>
      </c>
      <c r="E31" s="21" t="s">
        <v>113</v>
      </c>
      <c r="F31" s="15" t="s">
        <v>3</v>
      </c>
      <c r="G31" s="15">
        <v>1983</v>
      </c>
      <c r="H31" s="17" t="s">
        <v>26</v>
      </c>
      <c r="I31" s="6" t="str">
        <f t="shared" si="0"/>
        <v>A</v>
      </c>
      <c r="J31" s="6">
        <f>COUNTIF($I$6:$I31,$I31)</f>
        <v>13</v>
      </c>
      <c r="K31" s="8">
        <v>0.0290625</v>
      </c>
      <c r="L31" s="6">
        <v>5</v>
      </c>
    </row>
    <row r="32" spans="1:12" ht="15" customHeight="1">
      <c r="A32" s="6">
        <v>27</v>
      </c>
      <c r="B32" s="7">
        <v>52</v>
      </c>
      <c r="C32" s="27" t="s">
        <v>212</v>
      </c>
      <c r="D32" s="28" t="s">
        <v>88</v>
      </c>
      <c r="E32" s="21" t="s">
        <v>113</v>
      </c>
      <c r="F32" s="15" t="s">
        <v>3</v>
      </c>
      <c r="G32" s="15">
        <v>1962</v>
      </c>
      <c r="H32" s="17" t="s">
        <v>213</v>
      </c>
      <c r="I32" s="6" t="str">
        <f t="shared" si="0"/>
        <v>C</v>
      </c>
      <c r="J32" s="6">
        <f>COUNTIF($I$6:$I32,$I32)</f>
        <v>6</v>
      </c>
      <c r="K32" s="8">
        <v>0.02908564814814815</v>
      </c>
      <c r="L32" s="6"/>
    </row>
    <row r="33" spans="1:12" ht="15" customHeight="1">
      <c r="A33" s="6">
        <v>28</v>
      </c>
      <c r="B33" s="7">
        <v>88</v>
      </c>
      <c r="C33" s="27" t="s">
        <v>173</v>
      </c>
      <c r="D33" s="28" t="s">
        <v>55</v>
      </c>
      <c r="E33" s="21" t="s">
        <v>113</v>
      </c>
      <c r="F33" s="15" t="s">
        <v>3</v>
      </c>
      <c r="G33" s="15">
        <v>1998</v>
      </c>
      <c r="H33" s="17" t="s">
        <v>174</v>
      </c>
      <c r="I33" s="6" t="str">
        <f t="shared" si="0"/>
        <v>A</v>
      </c>
      <c r="J33" s="6">
        <f>COUNTIF($I$6:$I33,$I33)</f>
        <v>14</v>
      </c>
      <c r="K33" s="8">
        <v>0.029108796296296296</v>
      </c>
      <c r="L33" s="6">
        <v>5</v>
      </c>
    </row>
    <row r="34" spans="1:12" ht="15" customHeight="1">
      <c r="A34" s="6">
        <v>29</v>
      </c>
      <c r="B34" s="7">
        <v>59</v>
      </c>
      <c r="C34" s="27" t="s">
        <v>201</v>
      </c>
      <c r="D34" s="28" t="s">
        <v>65</v>
      </c>
      <c r="E34" s="21" t="s">
        <v>113</v>
      </c>
      <c r="F34" s="15" t="s">
        <v>3</v>
      </c>
      <c r="G34" s="15">
        <v>1978</v>
      </c>
      <c r="H34" s="17" t="s">
        <v>122</v>
      </c>
      <c r="I34" s="6" t="str">
        <f t="shared" si="0"/>
        <v>A</v>
      </c>
      <c r="J34" s="6">
        <f>COUNTIF($I$6:$I34,$I34)</f>
        <v>15</v>
      </c>
      <c r="K34" s="8">
        <v>0.029120370370370366</v>
      </c>
      <c r="L34" s="6"/>
    </row>
    <row r="35" spans="1:12" ht="15" customHeight="1">
      <c r="A35" s="6">
        <v>30</v>
      </c>
      <c r="B35" s="7">
        <v>78</v>
      </c>
      <c r="C35" s="27" t="s">
        <v>164</v>
      </c>
      <c r="D35" s="28" t="s">
        <v>31</v>
      </c>
      <c r="E35" s="21" t="s">
        <v>113</v>
      </c>
      <c r="F35" s="15" t="s">
        <v>3</v>
      </c>
      <c r="G35" s="15">
        <v>1969</v>
      </c>
      <c r="H35" s="17" t="s">
        <v>127</v>
      </c>
      <c r="I35" s="6" t="str">
        <f t="shared" si="0"/>
        <v>B</v>
      </c>
      <c r="J35" s="6">
        <f>COUNTIF($I$6:$I35,$I35)</f>
        <v>9</v>
      </c>
      <c r="K35" s="8">
        <v>0.02918981481481481</v>
      </c>
      <c r="L35" s="6"/>
    </row>
    <row r="36" spans="1:12" ht="15" customHeight="1">
      <c r="A36" s="6">
        <v>31</v>
      </c>
      <c r="B36" s="7">
        <v>60</v>
      </c>
      <c r="C36" s="27" t="s">
        <v>171</v>
      </c>
      <c r="D36" s="28" t="s">
        <v>47</v>
      </c>
      <c r="E36" s="21" t="s">
        <v>113</v>
      </c>
      <c r="F36" s="15" t="s">
        <v>3</v>
      </c>
      <c r="G36" s="15">
        <v>1985</v>
      </c>
      <c r="H36" s="31" t="s">
        <v>172</v>
      </c>
      <c r="I36" s="6" t="str">
        <f t="shared" si="0"/>
        <v>A</v>
      </c>
      <c r="J36" s="6">
        <f>COUNTIF($I$6:$I36,$I36)</f>
        <v>16</v>
      </c>
      <c r="K36" s="8">
        <v>0.029212962962962965</v>
      </c>
      <c r="L36" s="6"/>
    </row>
    <row r="37" spans="1:12" ht="15" customHeight="1">
      <c r="A37" s="6">
        <v>32</v>
      </c>
      <c r="B37" s="7">
        <v>86</v>
      </c>
      <c r="C37" s="27" t="s">
        <v>359</v>
      </c>
      <c r="D37" s="28" t="s">
        <v>42</v>
      </c>
      <c r="E37" s="21" t="s">
        <v>113</v>
      </c>
      <c r="F37" s="15" t="s">
        <v>3</v>
      </c>
      <c r="G37" s="15">
        <v>1988</v>
      </c>
      <c r="H37" s="17" t="s">
        <v>105</v>
      </c>
      <c r="I37" s="6" t="str">
        <f t="shared" si="0"/>
        <v>A</v>
      </c>
      <c r="J37" s="6">
        <f>COUNTIF($I$6:$I37,$I37)</f>
        <v>17</v>
      </c>
      <c r="K37" s="8">
        <v>0.029247685185185186</v>
      </c>
      <c r="L37" s="6"/>
    </row>
    <row r="38" spans="1:12" s="67" customFormat="1" ht="15" customHeight="1">
      <c r="A38" s="59">
        <v>33</v>
      </c>
      <c r="B38" s="60">
        <v>147</v>
      </c>
      <c r="C38" s="68" t="s">
        <v>290</v>
      </c>
      <c r="D38" s="69" t="s">
        <v>75</v>
      </c>
      <c r="E38" s="63" t="s">
        <v>113</v>
      </c>
      <c r="F38" s="64" t="s">
        <v>3</v>
      </c>
      <c r="G38" s="70">
        <v>1954</v>
      </c>
      <c r="H38" s="71" t="s">
        <v>291</v>
      </c>
      <c r="I38" s="59" t="str">
        <f aca="true" t="shared" si="1" ref="I38:I70">IF($F38="m",IF($G$1-$G38&gt;19,IF($G$1-$G38&lt;40,"A",IF($G$1-$G38&gt;49,IF($G$1-$G38&gt;59,IF($G$1-$G38&gt;69,"E","D"),"C"),"B")),"A"),IF($G$1-$G38&gt;19,IF($G$1-$G38&lt;35,"F",IF($G$1-$G38&lt;50,"G","H")),"F"))</f>
        <v>D</v>
      </c>
      <c r="J38" s="59">
        <f>COUNTIF($I$6:$I38,$I38)</f>
        <v>1</v>
      </c>
      <c r="K38" s="66">
        <v>0.029270833333333333</v>
      </c>
      <c r="L38" s="59"/>
    </row>
    <row r="39" spans="1:12" s="72" customFormat="1" ht="15" customHeight="1">
      <c r="A39" s="73">
        <v>34</v>
      </c>
      <c r="B39" s="74">
        <v>8</v>
      </c>
      <c r="C39" s="75" t="s">
        <v>249</v>
      </c>
      <c r="D39" s="76" t="s">
        <v>102</v>
      </c>
      <c r="E39" s="77" t="s">
        <v>113</v>
      </c>
      <c r="F39" s="78" t="s">
        <v>3</v>
      </c>
      <c r="G39" s="78">
        <v>1955</v>
      </c>
      <c r="H39" s="79" t="s">
        <v>149</v>
      </c>
      <c r="I39" s="73" t="str">
        <f t="shared" si="1"/>
        <v>D</v>
      </c>
      <c r="J39" s="73">
        <f>COUNTIF($I$6:$I39,$I39)</f>
        <v>2</v>
      </c>
      <c r="K39" s="80">
        <v>0.029282407407407406</v>
      </c>
      <c r="L39" s="73"/>
    </row>
    <row r="40" spans="1:12" ht="15" customHeight="1">
      <c r="A40" s="6">
        <v>35</v>
      </c>
      <c r="B40" s="7">
        <v>102</v>
      </c>
      <c r="C40" s="25" t="s">
        <v>361</v>
      </c>
      <c r="D40" s="29" t="s">
        <v>40</v>
      </c>
      <c r="E40" s="21" t="s">
        <v>113</v>
      </c>
      <c r="F40" s="15" t="s">
        <v>3</v>
      </c>
      <c r="G40" s="14">
        <v>1982</v>
      </c>
      <c r="H40" s="18" t="s">
        <v>104</v>
      </c>
      <c r="I40" s="6" t="str">
        <f t="shared" si="1"/>
        <v>A</v>
      </c>
      <c r="J40" s="6">
        <f>COUNTIF($I$6:$I40,$I40)</f>
        <v>18</v>
      </c>
      <c r="K40" s="8">
        <v>0.029305555555555557</v>
      </c>
      <c r="L40" s="6"/>
    </row>
    <row r="41" spans="1:12" ht="15" customHeight="1">
      <c r="A41" s="6">
        <v>36</v>
      </c>
      <c r="B41" s="7">
        <v>71</v>
      </c>
      <c r="C41" s="27" t="s">
        <v>194</v>
      </c>
      <c r="D41" s="28" t="s">
        <v>53</v>
      </c>
      <c r="E41" s="21" t="s">
        <v>113</v>
      </c>
      <c r="F41" s="15" t="s">
        <v>3</v>
      </c>
      <c r="G41" s="15">
        <v>1979</v>
      </c>
      <c r="H41" s="31" t="s">
        <v>195</v>
      </c>
      <c r="I41" s="6" t="str">
        <f t="shared" si="1"/>
        <v>A</v>
      </c>
      <c r="J41" s="6">
        <f>COUNTIF($I$6:$I41,$I41)</f>
        <v>19</v>
      </c>
      <c r="K41" s="8">
        <v>0.02956018518518519</v>
      </c>
      <c r="L41" s="6"/>
    </row>
    <row r="42" spans="1:12" s="67" customFormat="1" ht="15" customHeight="1">
      <c r="A42" s="59">
        <v>37</v>
      </c>
      <c r="B42" s="60">
        <v>24</v>
      </c>
      <c r="C42" s="61" t="s">
        <v>142</v>
      </c>
      <c r="D42" s="62" t="s">
        <v>50</v>
      </c>
      <c r="E42" s="63" t="s">
        <v>113</v>
      </c>
      <c r="F42" s="64" t="s">
        <v>4</v>
      </c>
      <c r="G42" s="64">
        <v>1984</v>
      </c>
      <c r="H42" s="65" t="s">
        <v>127</v>
      </c>
      <c r="I42" s="59" t="str">
        <f t="shared" si="1"/>
        <v>F</v>
      </c>
      <c r="J42" s="59">
        <f>COUNTIF($I$6:$I42,$I42)</f>
        <v>1</v>
      </c>
      <c r="K42" s="66">
        <v>0.02971064814814815</v>
      </c>
      <c r="L42" s="59"/>
    </row>
    <row r="43" spans="1:12" s="93" customFormat="1" ht="15" customHeight="1">
      <c r="A43" s="85">
        <v>38</v>
      </c>
      <c r="B43" s="86">
        <v>151</v>
      </c>
      <c r="C43" s="94" t="s">
        <v>298</v>
      </c>
      <c r="D43" s="95" t="s">
        <v>78</v>
      </c>
      <c r="E43" s="89" t="s">
        <v>113</v>
      </c>
      <c r="F43" s="90" t="s">
        <v>3</v>
      </c>
      <c r="G43" s="96">
        <v>1950</v>
      </c>
      <c r="H43" s="97" t="s">
        <v>13</v>
      </c>
      <c r="I43" s="85" t="str">
        <f t="shared" si="1"/>
        <v>D</v>
      </c>
      <c r="J43" s="85">
        <f>COUNTIF($I$6:$I43,$I43)</f>
        <v>3</v>
      </c>
      <c r="K43" s="92">
        <v>0.029756944444444447</v>
      </c>
      <c r="L43" s="85"/>
    </row>
    <row r="44" spans="1:12" ht="15" customHeight="1">
      <c r="A44" s="6">
        <v>39</v>
      </c>
      <c r="B44" s="7">
        <v>31</v>
      </c>
      <c r="C44" s="27" t="s">
        <v>207</v>
      </c>
      <c r="D44" s="28" t="s">
        <v>85</v>
      </c>
      <c r="E44" s="21" t="s">
        <v>113</v>
      </c>
      <c r="F44" s="15" t="s">
        <v>3</v>
      </c>
      <c r="G44" s="15">
        <v>1964</v>
      </c>
      <c r="H44" s="17" t="s">
        <v>127</v>
      </c>
      <c r="I44" s="6" t="str">
        <f t="shared" si="1"/>
        <v>C</v>
      </c>
      <c r="J44" s="6">
        <f>COUNTIF($I$6:$I44,$I44)</f>
        <v>7</v>
      </c>
      <c r="K44" s="8">
        <v>0.029768518518518517</v>
      </c>
      <c r="L44" s="6"/>
    </row>
    <row r="45" spans="1:12" ht="15" customHeight="1">
      <c r="A45" s="6">
        <v>40</v>
      </c>
      <c r="B45" s="7">
        <v>99</v>
      </c>
      <c r="C45" s="27" t="s">
        <v>231</v>
      </c>
      <c r="D45" s="28" t="s">
        <v>91</v>
      </c>
      <c r="E45" s="21" t="s">
        <v>113</v>
      </c>
      <c r="F45" s="15" t="s">
        <v>3</v>
      </c>
      <c r="G45" s="15">
        <v>1973</v>
      </c>
      <c r="H45" s="17" t="s">
        <v>232</v>
      </c>
      <c r="I45" s="6" t="str">
        <f t="shared" si="1"/>
        <v>B</v>
      </c>
      <c r="J45" s="6">
        <f>COUNTIF($I$6:$I45,$I45)</f>
        <v>10</v>
      </c>
      <c r="K45" s="8">
        <v>0.02991898148148148</v>
      </c>
      <c r="L45" s="6"/>
    </row>
    <row r="46" spans="1:12" ht="15" customHeight="1">
      <c r="A46" s="6">
        <v>41</v>
      </c>
      <c r="B46" s="7">
        <v>50</v>
      </c>
      <c r="C46" s="27" t="s">
        <v>124</v>
      </c>
      <c r="D46" s="28" t="s">
        <v>35</v>
      </c>
      <c r="E46" s="21" t="s">
        <v>113</v>
      </c>
      <c r="F46" s="15" t="s">
        <v>3</v>
      </c>
      <c r="G46" s="15">
        <v>1970</v>
      </c>
      <c r="H46" s="17" t="s">
        <v>15</v>
      </c>
      <c r="I46" s="6" t="str">
        <f t="shared" si="1"/>
        <v>B</v>
      </c>
      <c r="J46" s="6">
        <f>COUNTIF($I$6:$I46,$I46)</f>
        <v>11</v>
      </c>
      <c r="K46" s="8">
        <v>0.029930555555555557</v>
      </c>
      <c r="L46" s="6"/>
    </row>
    <row r="47" spans="1:12" ht="15" customHeight="1">
      <c r="A47" s="6">
        <v>42</v>
      </c>
      <c r="B47" s="7">
        <v>11</v>
      </c>
      <c r="C47" s="27" t="s">
        <v>244</v>
      </c>
      <c r="D47" s="28" t="s">
        <v>100</v>
      </c>
      <c r="E47" s="21" t="s">
        <v>113</v>
      </c>
      <c r="F47" s="15" t="s">
        <v>3</v>
      </c>
      <c r="G47" s="15">
        <v>1970</v>
      </c>
      <c r="H47" s="17" t="s">
        <v>149</v>
      </c>
      <c r="I47" s="6" t="str">
        <f t="shared" si="1"/>
        <v>B</v>
      </c>
      <c r="J47" s="6">
        <f>COUNTIF($I$6:$I47,$I47)</f>
        <v>12</v>
      </c>
      <c r="K47" s="8">
        <v>0.029942129629629628</v>
      </c>
      <c r="L47" s="6"/>
    </row>
    <row r="48" spans="1:12" ht="15" customHeight="1">
      <c r="A48" s="6">
        <v>43</v>
      </c>
      <c r="B48" s="7">
        <v>134</v>
      </c>
      <c r="C48" s="25" t="s">
        <v>271</v>
      </c>
      <c r="D48" s="29" t="s">
        <v>272</v>
      </c>
      <c r="E48" s="21" t="s">
        <v>367</v>
      </c>
      <c r="F48" s="30" t="s">
        <v>3</v>
      </c>
      <c r="G48" s="14">
        <v>1950</v>
      </c>
      <c r="H48" s="18" t="s">
        <v>273</v>
      </c>
      <c r="I48" s="6" t="str">
        <f t="shared" si="1"/>
        <v>D</v>
      </c>
      <c r="J48" s="6">
        <f>COUNTIF($I$6:$I48,$I48)</f>
        <v>4</v>
      </c>
      <c r="K48" s="8">
        <v>0.03002314814814815</v>
      </c>
      <c r="L48" s="6"/>
    </row>
    <row r="49" spans="1:12" ht="15" customHeight="1">
      <c r="A49" s="6">
        <v>44</v>
      </c>
      <c r="B49" s="7">
        <v>126</v>
      </c>
      <c r="C49" s="25" t="s">
        <v>190</v>
      </c>
      <c r="D49" s="29" t="s">
        <v>69</v>
      </c>
      <c r="E49" s="21" t="s">
        <v>113</v>
      </c>
      <c r="F49" s="15" t="s">
        <v>3</v>
      </c>
      <c r="G49" s="14">
        <v>1994</v>
      </c>
      <c r="H49" s="18" t="s">
        <v>9</v>
      </c>
      <c r="I49" s="6" t="str">
        <f t="shared" si="1"/>
        <v>A</v>
      </c>
      <c r="J49" s="6">
        <f>COUNTIF($I$6:$I49,$I49)</f>
        <v>20</v>
      </c>
      <c r="K49" s="8">
        <v>0.030127314814814815</v>
      </c>
      <c r="L49" s="6"/>
    </row>
    <row r="50" spans="1:12" ht="15" customHeight="1">
      <c r="A50" s="6">
        <v>45</v>
      </c>
      <c r="B50" s="7">
        <v>94</v>
      </c>
      <c r="C50" s="27" t="s">
        <v>224</v>
      </c>
      <c r="D50" s="28" t="s">
        <v>39</v>
      </c>
      <c r="E50" s="21" t="s">
        <v>113</v>
      </c>
      <c r="F50" s="15" t="s">
        <v>3</v>
      </c>
      <c r="G50" s="15">
        <v>1983</v>
      </c>
      <c r="H50" s="17" t="s">
        <v>108</v>
      </c>
      <c r="I50" s="6" t="str">
        <f t="shared" si="1"/>
        <v>A</v>
      </c>
      <c r="J50" s="6">
        <f>COUNTIF($I$6:$I50,$I50)</f>
        <v>21</v>
      </c>
      <c r="K50" s="8">
        <v>0.030173611111111113</v>
      </c>
      <c r="L50" s="6"/>
    </row>
    <row r="51" spans="1:12" ht="15" customHeight="1">
      <c r="A51" s="6">
        <v>46</v>
      </c>
      <c r="B51" s="7">
        <v>129</v>
      </c>
      <c r="C51" s="25" t="s">
        <v>115</v>
      </c>
      <c r="D51" s="29" t="s">
        <v>80</v>
      </c>
      <c r="E51" s="21" t="s">
        <v>113</v>
      </c>
      <c r="F51" s="15" t="s">
        <v>3</v>
      </c>
      <c r="G51" s="14">
        <v>2000</v>
      </c>
      <c r="H51" s="18" t="s">
        <v>10</v>
      </c>
      <c r="I51" s="6" t="str">
        <f t="shared" si="1"/>
        <v>A</v>
      </c>
      <c r="J51" s="6">
        <f>COUNTIF($I$6:$I51,$I51)</f>
        <v>22</v>
      </c>
      <c r="K51" s="8">
        <v>0.030185185185185186</v>
      </c>
      <c r="L51" s="6"/>
    </row>
    <row r="52" spans="1:12" ht="15" customHeight="1">
      <c r="A52" s="6">
        <v>47</v>
      </c>
      <c r="B52" s="7">
        <v>130</v>
      </c>
      <c r="C52" s="25" t="s">
        <v>256</v>
      </c>
      <c r="D52" s="29" t="s">
        <v>257</v>
      </c>
      <c r="E52" s="21" t="s">
        <v>113</v>
      </c>
      <c r="F52" s="15" t="s">
        <v>3</v>
      </c>
      <c r="G52" s="14">
        <v>2000</v>
      </c>
      <c r="H52" s="18" t="s">
        <v>10</v>
      </c>
      <c r="I52" s="6" t="str">
        <f t="shared" si="1"/>
        <v>A</v>
      </c>
      <c r="J52" s="6">
        <f>COUNTIF($I$6:$I52,$I52)</f>
        <v>23</v>
      </c>
      <c r="K52" s="8">
        <v>0.03019675925925926</v>
      </c>
      <c r="L52" s="6"/>
    </row>
    <row r="53" spans="1:12" ht="15" customHeight="1">
      <c r="A53" s="6">
        <v>48</v>
      </c>
      <c r="B53" s="7">
        <v>136</v>
      </c>
      <c r="C53" s="25" t="s">
        <v>275</v>
      </c>
      <c r="D53" s="29" t="s">
        <v>41</v>
      </c>
      <c r="E53" s="21" t="s">
        <v>113</v>
      </c>
      <c r="F53" s="15" t="s">
        <v>3</v>
      </c>
      <c r="G53" s="14">
        <v>1996</v>
      </c>
      <c r="H53" s="18" t="s">
        <v>10</v>
      </c>
      <c r="I53" s="6" t="str">
        <f t="shared" si="1"/>
        <v>A</v>
      </c>
      <c r="J53" s="6">
        <f>COUNTIF($I$6:$I53,$I53)</f>
        <v>24</v>
      </c>
      <c r="K53" s="8">
        <v>0.030208333333333334</v>
      </c>
      <c r="L53" s="6"/>
    </row>
    <row r="54" spans="1:12" ht="15" customHeight="1">
      <c r="A54" s="6">
        <v>49</v>
      </c>
      <c r="B54" s="7">
        <v>44</v>
      </c>
      <c r="C54" s="27" t="s">
        <v>226</v>
      </c>
      <c r="D54" s="28" t="s">
        <v>81</v>
      </c>
      <c r="E54" s="21" t="s">
        <v>113</v>
      </c>
      <c r="F54" s="15" t="s">
        <v>3</v>
      </c>
      <c r="G54" s="15">
        <v>1960</v>
      </c>
      <c r="H54" s="17" t="s">
        <v>22</v>
      </c>
      <c r="I54" s="6" t="str">
        <f t="shared" si="1"/>
        <v>C</v>
      </c>
      <c r="J54" s="6">
        <f>COUNTIF($I$6:$I54,$I54)</f>
        <v>8</v>
      </c>
      <c r="K54" s="8">
        <v>0.030300925925925926</v>
      </c>
      <c r="L54" s="6"/>
    </row>
    <row r="55" spans="1:12" s="67" customFormat="1" ht="15" customHeight="1">
      <c r="A55" s="59">
        <v>50</v>
      </c>
      <c r="B55" s="60">
        <v>106</v>
      </c>
      <c r="C55" s="68" t="s">
        <v>368</v>
      </c>
      <c r="D55" s="69" t="s">
        <v>262</v>
      </c>
      <c r="E55" s="63" t="s">
        <v>113</v>
      </c>
      <c r="F55" s="64" t="s">
        <v>4</v>
      </c>
      <c r="G55" s="70">
        <v>1981</v>
      </c>
      <c r="H55" s="71" t="s">
        <v>369</v>
      </c>
      <c r="I55" s="59" t="str">
        <f t="shared" si="1"/>
        <v>G</v>
      </c>
      <c r="J55" s="59">
        <f>COUNTIF($I$6:$I55,$I55)</f>
        <v>1</v>
      </c>
      <c r="K55" s="66">
        <v>0.030358796296296297</v>
      </c>
      <c r="L55" s="59"/>
    </row>
    <row r="56" spans="1:12" ht="15" customHeight="1">
      <c r="A56" s="6">
        <v>51</v>
      </c>
      <c r="B56" s="7">
        <v>13</v>
      </c>
      <c r="C56" s="27" t="s">
        <v>148</v>
      </c>
      <c r="D56" s="28" t="s">
        <v>52</v>
      </c>
      <c r="E56" s="21" t="s">
        <v>114</v>
      </c>
      <c r="F56" s="15" t="s">
        <v>3</v>
      </c>
      <c r="G56" s="15">
        <v>1988</v>
      </c>
      <c r="H56" s="17" t="s">
        <v>149</v>
      </c>
      <c r="I56" s="6" t="str">
        <f t="shared" si="1"/>
        <v>A</v>
      </c>
      <c r="J56" s="6">
        <f>COUNTIF($I$6:$I56,$I56)</f>
        <v>25</v>
      </c>
      <c r="K56" s="8">
        <v>0.03053240740740741</v>
      </c>
      <c r="L56" s="6"/>
    </row>
    <row r="57" spans="1:12" ht="15" customHeight="1">
      <c r="A57" s="6">
        <v>52</v>
      </c>
      <c r="B57" s="7">
        <v>76</v>
      </c>
      <c r="C57" s="27" t="s">
        <v>190</v>
      </c>
      <c r="D57" s="28" t="s">
        <v>55</v>
      </c>
      <c r="E57" s="21" t="s">
        <v>113</v>
      </c>
      <c r="F57" s="15" t="s">
        <v>3</v>
      </c>
      <c r="G57" s="15">
        <v>1990</v>
      </c>
      <c r="H57" s="17" t="s">
        <v>127</v>
      </c>
      <c r="I57" s="6" t="str">
        <f t="shared" si="1"/>
        <v>A</v>
      </c>
      <c r="J57" s="6">
        <f>COUNTIF($I$6:$I57,$I57)</f>
        <v>26</v>
      </c>
      <c r="K57" s="8">
        <v>0.03054398148148148</v>
      </c>
      <c r="L57" s="6"/>
    </row>
    <row r="58" spans="1:12" ht="15" customHeight="1">
      <c r="A58" s="6">
        <v>53</v>
      </c>
      <c r="B58" s="7">
        <v>110</v>
      </c>
      <c r="C58" s="25" t="s">
        <v>327</v>
      </c>
      <c r="D58" s="29" t="s">
        <v>328</v>
      </c>
      <c r="E58" s="21" t="s">
        <v>113</v>
      </c>
      <c r="F58" s="15" t="s">
        <v>3</v>
      </c>
      <c r="G58" s="14">
        <v>1976</v>
      </c>
      <c r="H58" s="18" t="s">
        <v>104</v>
      </c>
      <c r="I58" s="6" t="str">
        <f t="shared" si="1"/>
        <v>B</v>
      </c>
      <c r="J58" s="6">
        <f>COUNTIF($I$6:$I58,$I58)</f>
        <v>13</v>
      </c>
      <c r="K58" s="8">
        <v>0.030601851851851852</v>
      </c>
      <c r="L58" s="6"/>
    </row>
    <row r="59" spans="1:12" ht="15" customHeight="1">
      <c r="A59" s="6">
        <v>54</v>
      </c>
      <c r="B59" s="7">
        <v>10</v>
      </c>
      <c r="C59" s="27" t="s">
        <v>200</v>
      </c>
      <c r="D59" s="28" t="s">
        <v>73</v>
      </c>
      <c r="E59" s="21" t="s">
        <v>113</v>
      </c>
      <c r="F59" s="15" t="s">
        <v>3</v>
      </c>
      <c r="G59" s="15">
        <v>1976</v>
      </c>
      <c r="H59" s="17" t="s">
        <v>149</v>
      </c>
      <c r="I59" s="6" t="str">
        <f t="shared" si="1"/>
        <v>B</v>
      </c>
      <c r="J59" s="6">
        <f>COUNTIF($I$6:$I59,$I59)</f>
        <v>14</v>
      </c>
      <c r="K59" s="8">
        <v>0.030625</v>
      </c>
      <c r="L59" s="6"/>
    </row>
    <row r="60" spans="1:12" s="72" customFormat="1" ht="15" customHeight="1">
      <c r="A60" s="73">
        <v>55</v>
      </c>
      <c r="B60" s="74">
        <v>63</v>
      </c>
      <c r="C60" s="75" t="s">
        <v>146</v>
      </c>
      <c r="D60" s="76" t="s">
        <v>51</v>
      </c>
      <c r="E60" s="77" t="s">
        <v>113</v>
      </c>
      <c r="F60" s="78" t="s">
        <v>4</v>
      </c>
      <c r="G60" s="78">
        <v>1979</v>
      </c>
      <c r="H60" s="79" t="s">
        <v>147</v>
      </c>
      <c r="I60" s="73" t="str">
        <f t="shared" si="1"/>
        <v>G</v>
      </c>
      <c r="J60" s="73">
        <f>COUNTIF($I$6:$I60,$I60)</f>
        <v>2</v>
      </c>
      <c r="K60" s="80">
        <v>0.030648148148148147</v>
      </c>
      <c r="L60" s="73"/>
    </row>
    <row r="61" spans="1:12" ht="15" customHeight="1">
      <c r="A61" s="6">
        <v>56</v>
      </c>
      <c r="B61" s="7">
        <v>28</v>
      </c>
      <c r="C61" s="27" t="s">
        <v>216</v>
      </c>
      <c r="D61" s="28" t="s">
        <v>90</v>
      </c>
      <c r="E61" s="21" t="s">
        <v>113</v>
      </c>
      <c r="F61" s="15" t="s">
        <v>3</v>
      </c>
      <c r="G61" s="15">
        <v>1953</v>
      </c>
      <c r="H61" s="17" t="s">
        <v>135</v>
      </c>
      <c r="I61" s="6" t="str">
        <f t="shared" si="1"/>
        <v>D</v>
      </c>
      <c r="J61" s="6">
        <f>COUNTIF($I$6:$I61,$I61)</f>
        <v>5</v>
      </c>
      <c r="K61" s="8">
        <v>0.03070601851851852</v>
      </c>
      <c r="L61" s="6"/>
    </row>
    <row r="62" spans="1:12" ht="15" customHeight="1">
      <c r="A62" s="6">
        <v>57</v>
      </c>
      <c r="B62" s="7">
        <v>9</v>
      </c>
      <c r="C62" s="27" t="s">
        <v>204</v>
      </c>
      <c r="D62" s="28" t="s">
        <v>82</v>
      </c>
      <c r="E62" s="21" t="s">
        <v>113</v>
      </c>
      <c r="F62" s="15" t="s">
        <v>3</v>
      </c>
      <c r="G62" s="15">
        <v>1949</v>
      </c>
      <c r="H62" s="17" t="s">
        <v>149</v>
      </c>
      <c r="I62" s="6" t="str">
        <f t="shared" si="1"/>
        <v>D</v>
      </c>
      <c r="J62" s="6">
        <f>COUNTIF($I$6:$I62,$I62)</f>
        <v>6</v>
      </c>
      <c r="K62" s="8">
        <v>0.03078703703703704</v>
      </c>
      <c r="L62" s="6"/>
    </row>
    <row r="63" spans="1:12" ht="15" customHeight="1">
      <c r="A63" s="6">
        <v>58</v>
      </c>
      <c r="B63" s="7">
        <v>55</v>
      </c>
      <c r="C63" s="27" t="s">
        <v>233</v>
      </c>
      <c r="D63" s="28" t="s">
        <v>44</v>
      </c>
      <c r="E63" s="21" t="s">
        <v>113</v>
      </c>
      <c r="F63" s="15" t="s">
        <v>3</v>
      </c>
      <c r="G63" s="15">
        <v>1959</v>
      </c>
      <c r="H63" s="17" t="s">
        <v>234</v>
      </c>
      <c r="I63" s="6" t="str">
        <f t="shared" si="1"/>
        <v>C</v>
      </c>
      <c r="J63" s="6">
        <f>COUNTIF($I$6:$I63,$I63)</f>
        <v>9</v>
      </c>
      <c r="K63" s="8">
        <v>0.03078703703703704</v>
      </c>
      <c r="L63" s="6"/>
    </row>
    <row r="64" spans="1:12" ht="15" customHeight="1">
      <c r="A64" s="6">
        <v>59</v>
      </c>
      <c r="B64" s="7">
        <v>81</v>
      </c>
      <c r="C64" s="27" t="s">
        <v>248</v>
      </c>
      <c r="D64" s="28" t="s">
        <v>31</v>
      </c>
      <c r="E64" s="21" t="s">
        <v>113</v>
      </c>
      <c r="F64" s="15" t="s">
        <v>3</v>
      </c>
      <c r="G64" s="15">
        <v>1974</v>
      </c>
      <c r="H64" s="17" t="s">
        <v>127</v>
      </c>
      <c r="I64" s="6" t="str">
        <f t="shared" si="1"/>
        <v>B</v>
      </c>
      <c r="J64" s="6">
        <f>COUNTIF($I$6:$I64,$I64)</f>
        <v>15</v>
      </c>
      <c r="K64" s="8">
        <v>0.03085648148148148</v>
      </c>
      <c r="L64" s="6"/>
    </row>
    <row r="65" spans="1:12" ht="15" customHeight="1">
      <c r="A65" s="6">
        <v>60</v>
      </c>
      <c r="B65" s="7">
        <v>122</v>
      </c>
      <c r="C65" s="25" t="s">
        <v>351</v>
      </c>
      <c r="D65" s="29" t="s">
        <v>352</v>
      </c>
      <c r="E65" s="21" t="s">
        <v>113</v>
      </c>
      <c r="F65" s="15" t="s">
        <v>3</v>
      </c>
      <c r="G65" s="14">
        <v>1974</v>
      </c>
      <c r="H65" s="18" t="s">
        <v>12</v>
      </c>
      <c r="I65" s="6" t="str">
        <f t="shared" si="1"/>
        <v>B</v>
      </c>
      <c r="J65" s="6">
        <f>COUNTIF($I$6:$I65,$I65)</f>
        <v>16</v>
      </c>
      <c r="K65" s="8">
        <v>0.030868055555555555</v>
      </c>
      <c r="L65" s="6"/>
    </row>
    <row r="66" spans="1:12" ht="15" customHeight="1">
      <c r="A66" s="6">
        <v>61</v>
      </c>
      <c r="B66" s="7">
        <v>68</v>
      </c>
      <c r="C66" s="27" t="s">
        <v>245</v>
      </c>
      <c r="D66" s="28" t="s">
        <v>96</v>
      </c>
      <c r="E66" s="21" t="s">
        <v>113</v>
      </c>
      <c r="F66" s="15" t="s">
        <v>3</v>
      </c>
      <c r="G66" s="15">
        <v>1990</v>
      </c>
      <c r="H66" s="17" t="s">
        <v>127</v>
      </c>
      <c r="I66" s="6" t="str">
        <f t="shared" si="1"/>
        <v>A</v>
      </c>
      <c r="J66" s="6">
        <f>COUNTIF($I$6:$I66,$I66)</f>
        <v>27</v>
      </c>
      <c r="K66" s="8">
        <v>0.030949074074074077</v>
      </c>
      <c r="L66" s="6"/>
    </row>
    <row r="67" spans="1:12" ht="15" customHeight="1">
      <c r="A67" s="6">
        <v>62</v>
      </c>
      <c r="B67" s="7">
        <v>4</v>
      </c>
      <c r="C67" s="27" t="s">
        <v>243</v>
      </c>
      <c r="D67" s="28" t="s">
        <v>79</v>
      </c>
      <c r="E67" s="21" t="s">
        <v>113</v>
      </c>
      <c r="F67" s="15" t="s">
        <v>3</v>
      </c>
      <c r="G67" s="15">
        <v>1974</v>
      </c>
      <c r="H67" s="17" t="s">
        <v>111</v>
      </c>
      <c r="I67" s="6" t="str">
        <f t="shared" si="1"/>
        <v>B</v>
      </c>
      <c r="J67" s="6">
        <f>COUNTIF($I$6:$I67,$I67)</f>
        <v>17</v>
      </c>
      <c r="K67" s="8">
        <v>0.031064814814814812</v>
      </c>
      <c r="L67" s="6"/>
    </row>
    <row r="68" spans="1:12" ht="15" customHeight="1">
      <c r="A68" s="6">
        <v>63</v>
      </c>
      <c r="B68" s="7">
        <v>182</v>
      </c>
      <c r="C68" s="27" t="s">
        <v>252</v>
      </c>
      <c r="D68" s="28" t="s">
        <v>103</v>
      </c>
      <c r="E68" s="21" t="s">
        <v>113</v>
      </c>
      <c r="F68" s="15" t="s">
        <v>3</v>
      </c>
      <c r="G68" s="15">
        <v>1973</v>
      </c>
      <c r="H68" s="17" t="s">
        <v>112</v>
      </c>
      <c r="I68" s="6" t="str">
        <f t="shared" si="1"/>
        <v>B</v>
      </c>
      <c r="J68" s="6">
        <f>COUNTIF($I$6:$I68,$I68)</f>
        <v>18</v>
      </c>
      <c r="K68" s="8">
        <v>0.031203703703703702</v>
      </c>
      <c r="L68" s="6"/>
    </row>
    <row r="69" spans="1:12" ht="15" customHeight="1">
      <c r="A69" s="6">
        <v>64</v>
      </c>
      <c r="B69" s="7">
        <v>36</v>
      </c>
      <c r="C69" s="27" t="s">
        <v>238</v>
      </c>
      <c r="D69" s="28" t="s">
        <v>97</v>
      </c>
      <c r="E69" s="21" t="s">
        <v>113</v>
      </c>
      <c r="F69" s="15" t="s">
        <v>3</v>
      </c>
      <c r="G69" s="15">
        <v>1957</v>
      </c>
      <c r="H69" s="17" t="s">
        <v>239</v>
      </c>
      <c r="I69" s="6" t="str">
        <f t="shared" si="1"/>
        <v>C</v>
      </c>
      <c r="J69" s="6">
        <f>COUNTIF($I$6:$I69,$I69)</f>
        <v>10</v>
      </c>
      <c r="K69" s="8">
        <v>0.0312962962962963</v>
      </c>
      <c r="L69" s="6"/>
    </row>
    <row r="70" spans="1:12" ht="15" customHeight="1">
      <c r="A70" s="6">
        <v>65</v>
      </c>
      <c r="B70" s="7">
        <v>148</v>
      </c>
      <c r="C70" s="25" t="s">
        <v>292</v>
      </c>
      <c r="D70" s="29" t="s">
        <v>293</v>
      </c>
      <c r="E70" s="21" t="s">
        <v>113</v>
      </c>
      <c r="F70" s="15" t="s">
        <v>3</v>
      </c>
      <c r="G70" s="14">
        <v>1961</v>
      </c>
      <c r="H70" s="18" t="s">
        <v>294</v>
      </c>
      <c r="I70" s="6" t="str">
        <f t="shared" si="1"/>
        <v>C</v>
      </c>
      <c r="J70" s="6">
        <f>COUNTIF($I$6:$I70,$I70)</f>
        <v>11</v>
      </c>
      <c r="K70" s="8">
        <v>0.03153935185185185</v>
      </c>
      <c r="L70" s="6"/>
    </row>
    <row r="71" spans="1:12" s="93" customFormat="1" ht="15" customHeight="1">
      <c r="A71" s="85">
        <v>66</v>
      </c>
      <c r="B71" s="86">
        <v>118</v>
      </c>
      <c r="C71" s="94" t="s">
        <v>343</v>
      </c>
      <c r="D71" s="95" t="s">
        <v>344</v>
      </c>
      <c r="E71" s="89" t="s">
        <v>114</v>
      </c>
      <c r="F71" s="90" t="s">
        <v>4</v>
      </c>
      <c r="G71" s="96">
        <v>1960</v>
      </c>
      <c r="H71" s="97" t="s">
        <v>342</v>
      </c>
      <c r="I71" s="85" t="s">
        <v>345</v>
      </c>
      <c r="J71" s="85">
        <f>COUNTIF($I$6:$I71,$I71)</f>
        <v>3</v>
      </c>
      <c r="K71" s="92">
        <v>0.03167824074074074</v>
      </c>
      <c r="L71" s="85"/>
    </row>
    <row r="72" spans="1:12" ht="15" customHeight="1">
      <c r="A72" s="6">
        <v>67</v>
      </c>
      <c r="B72" s="7">
        <v>12</v>
      </c>
      <c r="C72" s="27" t="s">
        <v>246</v>
      </c>
      <c r="D72" s="28" t="s">
        <v>101</v>
      </c>
      <c r="E72" s="21" t="s">
        <v>113</v>
      </c>
      <c r="F72" s="15" t="s">
        <v>3</v>
      </c>
      <c r="G72" s="15">
        <v>1982</v>
      </c>
      <c r="H72" s="17" t="s">
        <v>247</v>
      </c>
      <c r="I72" s="6" t="str">
        <f aca="true" t="shared" si="2" ref="I72:I103">IF($F72="m",IF($G$1-$G72&gt;19,IF($G$1-$G72&lt;40,"A",IF($G$1-$G72&gt;49,IF($G$1-$G72&gt;59,IF($G$1-$G72&gt;69,"E","D"),"C"),"B")),"A"),IF($G$1-$G72&gt;19,IF($G$1-$G72&lt;35,"F",IF($G$1-$G72&lt;50,"G","H")),"F"))</f>
        <v>A</v>
      </c>
      <c r="J72" s="6">
        <f>COUNTIF($I$6:$I72,$I72)</f>
        <v>28</v>
      </c>
      <c r="K72" s="8">
        <v>0.031747685185185184</v>
      </c>
      <c r="L72" s="6"/>
    </row>
    <row r="73" spans="1:12" ht="15" customHeight="1">
      <c r="A73" s="6">
        <v>68</v>
      </c>
      <c r="B73" s="7">
        <v>164</v>
      </c>
      <c r="C73" s="25" t="s">
        <v>317</v>
      </c>
      <c r="D73" s="29" t="s">
        <v>318</v>
      </c>
      <c r="E73" s="21" t="s">
        <v>113</v>
      </c>
      <c r="F73" s="15" t="s">
        <v>3</v>
      </c>
      <c r="G73" s="14">
        <v>1998</v>
      </c>
      <c r="H73" s="18" t="s">
        <v>20</v>
      </c>
      <c r="I73" s="6" t="str">
        <f t="shared" si="2"/>
        <v>A</v>
      </c>
      <c r="J73" s="6">
        <f>COUNTIF($I$6:$I73,$I73)</f>
        <v>29</v>
      </c>
      <c r="K73" s="8">
        <v>0.031828703703703706</v>
      </c>
      <c r="L73" s="6"/>
    </row>
    <row r="74" spans="1:12" ht="15" customHeight="1">
      <c r="A74" s="6">
        <v>69</v>
      </c>
      <c r="B74" s="7">
        <v>139</v>
      </c>
      <c r="C74" s="25" t="s">
        <v>279</v>
      </c>
      <c r="D74" s="29" t="s">
        <v>91</v>
      </c>
      <c r="E74" s="21" t="s">
        <v>113</v>
      </c>
      <c r="F74" s="15" t="s">
        <v>3</v>
      </c>
      <c r="G74" s="14">
        <v>1958</v>
      </c>
      <c r="H74" s="18" t="s">
        <v>9</v>
      </c>
      <c r="I74" s="6" t="str">
        <f t="shared" si="2"/>
        <v>C</v>
      </c>
      <c r="J74" s="6">
        <f>COUNTIF($I$6:$I74,$I74)</f>
        <v>12</v>
      </c>
      <c r="K74" s="8">
        <v>0.03184027777777778</v>
      </c>
      <c r="L74" s="6"/>
    </row>
    <row r="75" spans="1:12" ht="15" customHeight="1">
      <c r="A75" s="6">
        <v>70</v>
      </c>
      <c r="B75" s="7">
        <v>58</v>
      </c>
      <c r="C75" s="27" t="s">
        <v>376</v>
      </c>
      <c r="D75" s="28" t="s">
        <v>44</v>
      </c>
      <c r="E75" s="21" t="s">
        <v>113</v>
      </c>
      <c r="F75" s="15" t="s">
        <v>3</v>
      </c>
      <c r="G75" s="15">
        <v>1980</v>
      </c>
      <c r="H75" s="17" t="s">
        <v>225</v>
      </c>
      <c r="I75" s="6" t="str">
        <f t="shared" si="2"/>
        <v>A</v>
      </c>
      <c r="J75" s="6">
        <f>COUNTIF($I$6:$I75,$I75)</f>
        <v>30</v>
      </c>
      <c r="K75" s="8">
        <v>0.03189814814814815</v>
      </c>
      <c r="L75" s="6"/>
    </row>
    <row r="76" spans="1:12" ht="15" customHeight="1">
      <c r="A76" s="6">
        <v>71</v>
      </c>
      <c r="B76" s="7">
        <v>165</v>
      </c>
      <c r="C76" s="25" t="s">
        <v>317</v>
      </c>
      <c r="D76" s="29" t="s">
        <v>65</v>
      </c>
      <c r="E76" s="21" t="s">
        <v>113</v>
      </c>
      <c r="F76" s="15" t="s">
        <v>3</v>
      </c>
      <c r="G76" s="14">
        <v>1972</v>
      </c>
      <c r="H76" s="18" t="s">
        <v>20</v>
      </c>
      <c r="I76" s="6" t="str">
        <f t="shared" si="2"/>
        <v>B</v>
      </c>
      <c r="J76" s="6">
        <f>COUNTIF($I$6:$I76,$I76)</f>
        <v>19</v>
      </c>
      <c r="K76" s="8">
        <v>0.031956018518518516</v>
      </c>
      <c r="L76" s="6"/>
    </row>
    <row r="77" spans="1:12" ht="15" customHeight="1">
      <c r="A77" s="6">
        <v>72</v>
      </c>
      <c r="B77" s="7">
        <v>49</v>
      </c>
      <c r="C77" s="27" t="s">
        <v>168</v>
      </c>
      <c r="D77" s="28" t="s">
        <v>65</v>
      </c>
      <c r="E77" s="21" t="s">
        <v>113</v>
      </c>
      <c r="F77" s="15" t="s">
        <v>3</v>
      </c>
      <c r="G77" s="15">
        <v>1975</v>
      </c>
      <c r="H77" s="17" t="s">
        <v>169</v>
      </c>
      <c r="I77" s="6" t="str">
        <f t="shared" si="2"/>
        <v>B</v>
      </c>
      <c r="J77" s="6">
        <f>COUNTIF($I$6:$I77,$I77)</f>
        <v>20</v>
      </c>
      <c r="K77" s="8">
        <v>0.03196759259259259</v>
      </c>
      <c r="L77" s="6"/>
    </row>
    <row r="78" spans="1:12" s="67" customFormat="1" ht="15" customHeight="1">
      <c r="A78" s="59">
        <v>73</v>
      </c>
      <c r="B78" s="60">
        <v>48</v>
      </c>
      <c r="C78" s="61" t="s">
        <v>187</v>
      </c>
      <c r="D78" s="62" t="s">
        <v>74</v>
      </c>
      <c r="E78" s="63" t="s">
        <v>113</v>
      </c>
      <c r="F78" s="64" t="s">
        <v>4</v>
      </c>
      <c r="G78" s="64">
        <v>1957</v>
      </c>
      <c r="H78" s="65" t="s">
        <v>12</v>
      </c>
      <c r="I78" s="59" t="str">
        <f t="shared" si="2"/>
        <v>H</v>
      </c>
      <c r="J78" s="59">
        <f>COUNTIF($I$6:$I78,$I78)</f>
        <v>1</v>
      </c>
      <c r="K78" s="66">
        <v>0.03196759259259259</v>
      </c>
      <c r="L78" s="59"/>
    </row>
    <row r="79" spans="1:12" ht="15" customHeight="1">
      <c r="A79" s="6">
        <v>74</v>
      </c>
      <c r="B79" s="7">
        <v>128</v>
      </c>
      <c r="C79" s="25" t="s">
        <v>129</v>
      </c>
      <c r="D79" s="29" t="s">
        <v>40</v>
      </c>
      <c r="E79" s="21" t="s">
        <v>113</v>
      </c>
      <c r="F79" s="15" t="s">
        <v>3</v>
      </c>
      <c r="G79" s="14">
        <v>1990</v>
      </c>
      <c r="H79" s="18" t="s">
        <v>9</v>
      </c>
      <c r="I79" s="6" t="str">
        <f t="shared" si="2"/>
        <v>A</v>
      </c>
      <c r="J79" s="6">
        <f>COUNTIF($I$6:$I79,$I79)</f>
        <v>31</v>
      </c>
      <c r="K79" s="8">
        <v>0.03211805555555556</v>
      </c>
      <c r="L79" s="6"/>
    </row>
    <row r="80" spans="1:12" ht="15" customHeight="1">
      <c r="A80" s="6">
        <v>75</v>
      </c>
      <c r="B80" s="7">
        <v>87</v>
      </c>
      <c r="C80" s="27" t="s">
        <v>145</v>
      </c>
      <c r="D80" s="28" t="s">
        <v>41</v>
      </c>
      <c r="E80" s="21" t="s">
        <v>113</v>
      </c>
      <c r="F80" s="15" t="s">
        <v>3</v>
      </c>
      <c r="G80" s="15">
        <v>1987</v>
      </c>
      <c r="H80" s="17" t="s">
        <v>127</v>
      </c>
      <c r="I80" s="6" t="str">
        <f t="shared" si="2"/>
        <v>A</v>
      </c>
      <c r="J80" s="6">
        <f>COUNTIF($I$6:$I80,$I80)</f>
        <v>32</v>
      </c>
      <c r="K80" s="8">
        <v>0.03211805555555556</v>
      </c>
      <c r="L80" s="6"/>
    </row>
    <row r="81" spans="1:12" ht="15" customHeight="1">
      <c r="A81" s="6">
        <v>76</v>
      </c>
      <c r="B81" s="7">
        <v>124</v>
      </c>
      <c r="C81" s="25" t="s">
        <v>355</v>
      </c>
      <c r="D81" s="29" t="s">
        <v>31</v>
      </c>
      <c r="E81" s="21" t="s">
        <v>113</v>
      </c>
      <c r="F81" s="15" t="s">
        <v>3</v>
      </c>
      <c r="G81" s="14">
        <v>1968</v>
      </c>
      <c r="H81" s="18" t="s">
        <v>15</v>
      </c>
      <c r="I81" s="6" t="str">
        <f t="shared" si="2"/>
        <v>B</v>
      </c>
      <c r="J81" s="6">
        <f>COUNTIF($I$6:$I81,$I81)</f>
        <v>21</v>
      </c>
      <c r="K81" s="8">
        <v>0.03217592592592593</v>
      </c>
      <c r="L81" s="6">
        <v>0</v>
      </c>
    </row>
    <row r="82" spans="1:12" ht="15" customHeight="1">
      <c r="A82" s="6">
        <v>77</v>
      </c>
      <c r="B82" s="7">
        <v>29</v>
      </c>
      <c r="C82" s="27" t="s">
        <v>178</v>
      </c>
      <c r="D82" s="28" t="s">
        <v>31</v>
      </c>
      <c r="E82" s="21" t="s">
        <v>113</v>
      </c>
      <c r="F82" s="15" t="s">
        <v>3</v>
      </c>
      <c r="G82" s="15">
        <v>1963</v>
      </c>
      <c r="H82" s="17" t="s">
        <v>127</v>
      </c>
      <c r="I82" s="6" t="str">
        <f t="shared" si="2"/>
        <v>C</v>
      </c>
      <c r="J82" s="6">
        <f>COUNTIF($I$6:$I82,$I82)</f>
        <v>13</v>
      </c>
      <c r="K82" s="8">
        <v>0.03225694444444444</v>
      </c>
      <c r="L82" s="6"/>
    </row>
    <row r="83" spans="1:12" s="72" customFormat="1" ht="15" customHeight="1">
      <c r="A83" s="73">
        <v>78</v>
      </c>
      <c r="B83" s="74">
        <v>132</v>
      </c>
      <c r="C83" s="81" t="s">
        <v>261</v>
      </c>
      <c r="D83" s="82" t="s">
        <v>262</v>
      </c>
      <c r="E83" s="77" t="s">
        <v>113</v>
      </c>
      <c r="F83" s="78" t="s">
        <v>4</v>
      </c>
      <c r="G83" s="83">
        <v>1998</v>
      </c>
      <c r="H83" s="84" t="s">
        <v>8</v>
      </c>
      <c r="I83" s="73" t="str">
        <f t="shared" si="2"/>
        <v>F</v>
      </c>
      <c r="J83" s="73">
        <f>COUNTIF($I$6:$I83,$I83)</f>
        <v>2</v>
      </c>
      <c r="K83" s="80">
        <v>0.032326388888888884</v>
      </c>
      <c r="L83" s="73"/>
    </row>
    <row r="84" spans="1:12" ht="15" customHeight="1">
      <c r="A84" s="6">
        <v>79</v>
      </c>
      <c r="B84" s="7">
        <v>95</v>
      </c>
      <c r="C84" s="27" t="s">
        <v>253</v>
      </c>
      <c r="D84" s="28" t="s">
        <v>68</v>
      </c>
      <c r="E84" s="21" t="s">
        <v>113</v>
      </c>
      <c r="F84" s="15" t="s">
        <v>3</v>
      </c>
      <c r="G84" s="15">
        <v>1981</v>
      </c>
      <c r="H84" s="31" t="s">
        <v>254</v>
      </c>
      <c r="I84" s="6" t="str">
        <f t="shared" si="2"/>
        <v>A</v>
      </c>
      <c r="J84" s="6">
        <f>COUNTIF($I$6:$I84,$I84)</f>
        <v>33</v>
      </c>
      <c r="K84" s="8">
        <v>0.03244212962962963</v>
      </c>
      <c r="L84" s="6"/>
    </row>
    <row r="85" spans="1:12" ht="15" customHeight="1">
      <c r="A85" s="6">
        <v>80</v>
      </c>
      <c r="B85" s="7">
        <v>35</v>
      </c>
      <c r="C85" s="27" t="s">
        <v>166</v>
      </c>
      <c r="D85" s="28" t="s">
        <v>64</v>
      </c>
      <c r="E85" s="21" t="s">
        <v>113</v>
      </c>
      <c r="F85" s="15" t="s">
        <v>3</v>
      </c>
      <c r="G85" s="15">
        <v>1987</v>
      </c>
      <c r="H85" s="17" t="s">
        <v>14</v>
      </c>
      <c r="I85" s="6" t="str">
        <f t="shared" si="2"/>
        <v>A</v>
      </c>
      <c r="J85" s="6">
        <f>COUNTIF($I$6:$I85,$I85)</f>
        <v>34</v>
      </c>
      <c r="K85" s="8">
        <v>0.0324537037037037</v>
      </c>
      <c r="L85" s="6"/>
    </row>
    <row r="86" spans="1:12" ht="15" customHeight="1">
      <c r="A86" s="6">
        <v>81</v>
      </c>
      <c r="B86" s="7">
        <v>155</v>
      </c>
      <c r="C86" s="25" t="s">
        <v>304</v>
      </c>
      <c r="D86" s="29" t="s">
        <v>31</v>
      </c>
      <c r="E86" s="21" t="s">
        <v>113</v>
      </c>
      <c r="F86" s="15" t="s">
        <v>3</v>
      </c>
      <c r="G86" s="14">
        <v>1968</v>
      </c>
      <c r="H86" s="18" t="s">
        <v>25</v>
      </c>
      <c r="I86" s="6" t="str">
        <f t="shared" si="2"/>
        <v>B</v>
      </c>
      <c r="J86" s="6">
        <f>COUNTIF($I$6:$I86,$I86)</f>
        <v>22</v>
      </c>
      <c r="K86" s="8">
        <v>0.03246527777777778</v>
      </c>
      <c r="L86" s="6"/>
    </row>
    <row r="87" spans="1:12" s="93" customFormat="1" ht="15" customHeight="1">
      <c r="A87" s="85">
        <v>82</v>
      </c>
      <c r="B87" s="86">
        <v>104</v>
      </c>
      <c r="C87" s="94" t="s">
        <v>364</v>
      </c>
      <c r="D87" s="95" t="s">
        <v>71</v>
      </c>
      <c r="E87" s="89" t="s">
        <v>113</v>
      </c>
      <c r="F87" s="90" t="s">
        <v>4</v>
      </c>
      <c r="G87" s="96">
        <v>1990</v>
      </c>
      <c r="H87" s="97" t="s">
        <v>316</v>
      </c>
      <c r="I87" s="85" t="str">
        <f t="shared" si="2"/>
        <v>F</v>
      </c>
      <c r="J87" s="85">
        <f>COUNTIF($I$6:$I87,$I87)</f>
        <v>3</v>
      </c>
      <c r="K87" s="92">
        <v>0.03274305555555555</v>
      </c>
      <c r="L87" s="85"/>
    </row>
    <row r="88" spans="1:12" ht="15" customHeight="1">
      <c r="A88" s="6">
        <v>83</v>
      </c>
      <c r="B88" s="7">
        <v>143</v>
      </c>
      <c r="C88" s="25" t="s">
        <v>284</v>
      </c>
      <c r="D88" s="29" t="s">
        <v>55</v>
      </c>
      <c r="E88" s="21" t="s">
        <v>113</v>
      </c>
      <c r="F88" s="15" t="s">
        <v>3</v>
      </c>
      <c r="G88" s="14">
        <v>1989</v>
      </c>
      <c r="H88" s="18" t="s">
        <v>285</v>
      </c>
      <c r="I88" s="6" t="str">
        <f t="shared" si="2"/>
        <v>A</v>
      </c>
      <c r="J88" s="6">
        <f>COUNTIF($I$6:$I88,$I88)</f>
        <v>35</v>
      </c>
      <c r="K88" s="8">
        <v>0.0327662037037037</v>
      </c>
      <c r="L88" s="6"/>
    </row>
    <row r="89" spans="1:12" ht="15" customHeight="1">
      <c r="A89" s="6">
        <v>84</v>
      </c>
      <c r="B89" s="7">
        <v>14</v>
      </c>
      <c r="C89" s="27" t="s">
        <v>184</v>
      </c>
      <c r="D89" s="28" t="s">
        <v>71</v>
      </c>
      <c r="E89" s="21" t="s">
        <v>113</v>
      </c>
      <c r="F89" s="15" t="s">
        <v>4</v>
      </c>
      <c r="G89" s="15">
        <v>1969</v>
      </c>
      <c r="H89" s="17" t="s">
        <v>8</v>
      </c>
      <c r="I89" s="6" t="str">
        <f t="shared" si="2"/>
        <v>G</v>
      </c>
      <c r="J89" s="6">
        <f>COUNTIF($I$6:$I89,$I89)</f>
        <v>4</v>
      </c>
      <c r="K89" s="8">
        <v>0.03283564814814815</v>
      </c>
      <c r="L89" s="6"/>
    </row>
    <row r="90" spans="1:12" ht="15" customHeight="1">
      <c r="A90" s="6">
        <v>85</v>
      </c>
      <c r="B90" s="7">
        <v>138</v>
      </c>
      <c r="C90" s="25" t="s">
        <v>278</v>
      </c>
      <c r="D90" s="29" t="s">
        <v>42</v>
      </c>
      <c r="E90" s="21" t="s">
        <v>113</v>
      </c>
      <c r="F90" s="15" t="s">
        <v>3</v>
      </c>
      <c r="G90" s="14">
        <v>1967</v>
      </c>
      <c r="H90" s="18" t="s">
        <v>9</v>
      </c>
      <c r="I90" s="6" t="str">
        <f t="shared" si="2"/>
        <v>B</v>
      </c>
      <c r="J90" s="6">
        <f>COUNTIF($I$6:$I90,$I90)</f>
        <v>23</v>
      </c>
      <c r="K90" s="8">
        <v>0.03284722222222222</v>
      </c>
      <c r="L90" s="6"/>
    </row>
    <row r="91" spans="1:12" ht="15" customHeight="1">
      <c r="A91" s="6">
        <v>86</v>
      </c>
      <c r="B91" s="7">
        <v>150</v>
      </c>
      <c r="C91" s="25" t="s">
        <v>297</v>
      </c>
      <c r="D91" s="29" t="s">
        <v>97</v>
      </c>
      <c r="E91" s="21" t="s">
        <v>113</v>
      </c>
      <c r="F91" s="15" t="s">
        <v>3</v>
      </c>
      <c r="G91" s="14">
        <v>1952</v>
      </c>
      <c r="H91" s="18" t="s">
        <v>16</v>
      </c>
      <c r="I91" s="6" t="str">
        <f t="shared" si="2"/>
        <v>D</v>
      </c>
      <c r="J91" s="6">
        <f>COUNTIF($I$6:$I91,$I91)</f>
        <v>7</v>
      </c>
      <c r="K91" s="8">
        <v>0.032858796296296296</v>
      </c>
      <c r="L91" s="6">
        <v>5</v>
      </c>
    </row>
    <row r="92" spans="1:12" s="72" customFormat="1" ht="13.5" customHeight="1">
      <c r="A92" s="73">
        <v>87</v>
      </c>
      <c r="B92" s="74">
        <v>21</v>
      </c>
      <c r="C92" s="75" t="s">
        <v>223</v>
      </c>
      <c r="D92" s="76" t="s">
        <v>92</v>
      </c>
      <c r="E92" s="77" t="s">
        <v>113</v>
      </c>
      <c r="F92" s="78" t="s">
        <v>4</v>
      </c>
      <c r="G92" s="78">
        <v>1958</v>
      </c>
      <c r="H92" s="79" t="s">
        <v>189</v>
      </c>
      <c r="I92" s="73" t="str">
        <f t="shared" si="2"/>
        <v>H</v>
      </c>
      <c r="J92" s="73">
        <f>COUNTIF($I$6:$I92,$I92)</f>
        <v>2</v>
      </c>
      <c r="K92" s="80">
        <v>0.03289351851851852</v>
      </c>
      <c r="L92" s="73"/>
    </row>
    <row r="93" spans="1:12" ht="15" customHeight="1">
      <c r="A93" s="6">
        <v>88</v>
      </c>
      <c r="B93" s="7">
        <v>77</v>
      </c>
      <c r="C93" s="27" t="s">
        <v>136</v>
      </c>
      <c r="D93" s="28" t="s">
        <v>45</v>
      </c>
      <c r="E93" s="21" t="s">
        <v>113</v>
      </c>
      <c r="F93" s="15" t="s">
        <v>3</v>
      </c>
      <c r="G93" s="15">
        <v>1990</v>
      </c>
      <c r="H93" s="17" t="s">
        <v>127</v>
      </c>
      <c r="I93" s="6" t="str">
        <f t="shared" si="2"/>
        <v>A</v>
      </c>
      <c r="J93" s="6">
        <f>COUNTIF($I$6:$I93,$I93)</f>
        <v>36</v>
      </c>
      <c r="K93" s="8">
        <v>0.03290509259259259</v>
      </c>
      <c r="L93" s="6"/>
    </row>
    <row r="94" spans="1:12" ht="15" customHeight="1">
      <c r="A94" s="6">
        <v>89</v>
      </c>
      <c r="B94" s="7">
        <v>18</v>
      </c>
      <c r="C94" s="27" t="s">
        <v>134</v>
      </c>
      <c r="D94" s="28" t="s">
        <v>44</v>
      </c>
      <c r="E94" s="21" t="s">
        <v>113</v>
      </c>
      <c r="F94" s="15" t="s">
        <v>3</v>
      </c>
      <c r="G94" s="15">
        <v>1996</v>
      </c>
      <c r="H94" s="17" t="s">
        <v>135</v>
      </c>
      <c r="I94" s="6" t="str">
        <f t="shared" si="2"/>
        <v>A</v>
      </c>
      <c r="J94" s="6">
        <f>COUNTIF($I$6:$I94,$I94)</f>
        <v>37</v>
      </c>
      <c r="K94" s="8">
        <v>0.03293981481481481</v>
      </c>
      <c r="L94" s="6"/>
    </row>
    <row r="95" spans="1:12" ht="15" customHeight="1">
      <c r="A95" s="6">
        <v>90</v>
      </c>
      <c r="B95" s="7">
        <v>34</v>
      </c>
      <c r="C95" s="27" t="s">
        <v>219</v>
      </c>
      <c r="D95" s="28" t="s">
        <v>68</v>
      </c>
      <c r="E95" s="21" t="s">
        <v>113</v>
      </c>
      <c r="F95" s="15" t="s">
        <v>3</v>
      </c>
      <c r="G95" s="15">
        <v>1983</v>
      </c>
      <c r="H95" s="17" t="s">
        <v>127</v>
      </c>
      <c r="I95" s="6" t="str">
        <f t="shared" si="2"/>
        <v>A</v>
      </c>
      <c r="J95" s="6">
        <f>COUNTIF($I$6:$I95,$I95)</f>
        <v>38</v>
      </c>
      <c r="K95" s="8">
        <v>0.03295138888888889</v>
      </c>
      <c r="L95" s="6"/>
    </row>
    <row r="96" spans="1:12" ht="15" customHeight="1">
      <c r="A96" s="6">
        <v>91</v>
      </c>
      <c r="B96" s="7">
        <v>1</v>
      </c>
      <c r="C96" s="27" t="s">
        <v>154</v>
      </c>
      <c r="D96" s="28" t="s">
        <v>56</v>
      </c>
      <c r="E96" s="21" t="s">
        <v>113</v>
      </c>
      <c r="F96" s="15" t="s">
        <v>4</v>
      </c>
      <c r="G96" s="15">
        <v>1998</v>
      </c>
      <c r="H96" s="17" t="s">
        <v>127</v>
      </c>
      <c r="I96" s="6" t="str">
        <f t="shared" si="2"/>
        <v>F</v>
      </c>
      <c r="J96" s="6">
        <f>COUNTIF($I$6:$I96,$I96)</f>
        <v>4</v>
      </c>
      <c r="K96" s="8">
        <v>0.032962962962962965</v>
      </c>
      <c r="L96" s="6"/>
    </row>
    <row r="97" spans="1:12" ht="15" customHeight="1">
      <c r="A97" s="6">
        <v>92</v>
      </c>
      <c r="B97" s="7">
        <v>27</v>
      </c>
      <c r="C97" s="27" t="s">
        <v>188</v>
      </c>
      <c r="D97" s="28" t="s">
        <v>42</v>
      </c>
      <c r="E97" s="21" t="s">
        <v>113</v>
      </c>
      <c r="F97" s="15" t="s">
        <v>3</v>
      </c>
      <c r="G97" s="15">
        <v>1982</v>
      </c>
      <c r="H97" s="17" t="s">
        <v>189</v>
      </c>
      <c r="I97" s="6" t="str">
        <f t="shared" si="2"/>
        <v>A</v>
      </c>
      <c r="J97" s="6">
        <f>COUNTIF($I$6:$I97,$I97)</f>
        <v>39</v>
      </c>
      <c r="K97" s="8">
        <v>0.03305555555555555</v>
      </c>
      <c r="L97" s="6"/>
    </row>
    <row r="98" spans="1:12" ht="15" customHeight="1">
      <c r="A98" s="6">
        <v>93</v>
      </c>
      <c r="B98" s="7">
        <v>75</v>
      </c>
      <c r="C98" s="27" t="s">
        <v>237</v>
      </c>
      <c r="D98" s="28" t="s">
        <v>96</v>
      </c>
      <c r="E98" s="21" t="s">
        <v>113</v>
      </c>
      <c r="F98" s="15" t="s">
        <v>3</v>
      </c>
      <c r="G98" s="15">
        <v>1989</v>
      </c>
      <c r="H98" s="17" t="s">
        <v>135</v>
      </c>
      <c r="I98" s="6" t="str">
        <f t="shared" si="2"/>
        <v>A</v>
      </c>
      <c r="J98" s="6">
        <f>COUNTIF($I$6:$I98,$I98)</f>
        <v>40</v>
      </c>
      <c r="K98" s="8">
        <v>0.03314814814814815</v>
      </c>
      <c r="L98" s="6"/>
    </row>
    <row r="99" spans="1:12" ht="15" customHeight="1">
      <c r="A99" s="6">
        <v>94</v>
      </c>
      <c r="B99" s="7">
        <v>144</v>
      </c>
      <c r="C99" s="25" t="s">
        <v>286</v>
      </c>
      <c r="D99" s="29" t="s">
        <v>41</v>
      </c>
      <c r="E99" s="21" t="s">
        <v>113</v>
      </c>
      <c r="F99" s="15" t="s">
        <v>3</v>
      </c>
      <c r="G99" s="14">
        <v>1992</v>
      </c>
      <c r="H99" s="18" t="s">
        <v>15</v>
      </c>
      <c r="I99" s="6" t="str">
        <f t="shared" si="2"/>
        <v>A</v>
      </c>
      <c r="J99" s="6">
        <f>COUNTIF($I$6:$I99,$I99)</f>
        <v>41</v>
      </c>
      <c r="K99" s="8">
        <v>0.0332175925925926</v>
      </c>
      <c r="L99" s="6"/>
    </row>
    <row r="100" spans="1:12" s="93" customFormat="1" ht="15" customHeight="1">
      <c r="A100" s="85">
        <v>95</v>
      </c>
      <c r="B100" s="86">
        <v>37</v>
      </c>
      <c r="C100" s="87" t="s">
        <v>240</v>
      </c>
      <c r="D100" s="88" t="s">
        <v>98</v>
      </c>
      <c r="E100" s="89" t="s">
        <v>113</v>
      </c>
      <c r="F100" s="90" t="s">
        <v>4</v>
      </c>
      <c r="G100" s="90">
        <v>1957</v>
      </c>
      <c r="H100" s="98" t="s">
        <v>241</v>
      </c>
      <c r="I100" s="85" t="str">
        <f t="shared" si="2"/>
        <v>H</v>
      </c>
      <c r="J100" s="85">
        <f>COUNTIF($I$6:$I100,$I100)</f>
        <v>3</v>
      </c>
      <c r="K100" s="92">
        <v>0.03327546296296296</v>
      </c>
      <c r="L100" s="85"/>
    </row>
    <row r="101" spans="1:12" ht="15" customHeight="1">
      <c r="A101" s="6">
        <v>96</v>
      </c>
      <c r="B101" s="7">
        <v>53</v>
      </c>
      <c r="C101" s="27" t="s">
        <v>202</v>
      </c>
      <c r="D101" s="28" t="s">
        <v>81</v>
      </c>
      <c r="E101" s="21" t="s">
        <v>113</v>
      </c>
      <c r="F101" s="15" t="s">
        <v>3</v>
      </c>
      <c r="G101" s="15">
        <v>1971</v>
      </c>
      <c r="H101" s="17" t="s">
        <v>203</v>
      </c>
      <c r="I101" s="6" t="str">
        <f t="shared" si="2"/>
        <v>B</v>
      </c>
      <c r="J101" s="6">
        <f>COUNTIF($I$6:$I101,$I101)</f>
        <v>24</v>
      </c>
      <c r="K101" s="8">
        <v>0.033344907407407406</v>
      </c>
      <c r="L101" s="6">
        <v>5</v>
      </c>
    </row>
    <row r="102" spans="1:12" ht="15" customHeight="1">
      <c r="A102" s="6">
        <v>97</v>
      </c>
      <c r="B102" s="7">
        <v>69</v>
      </c>
      <c r="C102" s="27" t="s">
        <v>140</v>
      </c>
      <c r="D102" s="28" t="s">
        <v>31</v>
      </c>
      <c r="E102" s="21" t="s">
        <v>113</v>
      </c>
      <c r="F102" s="15" t="s">
        <v>3</v>
      </c>
      <c r="G102" s="15">
        <v>1983</v>
      </c>
      <c r="H102" s="17" t="s">
        <v>141</v>
      </c>
      <c r="I102" s="6" t="str">
        <f t="shared" si="2"/>
        <v>A</v>
      </c>
      <c r="J102" s="6">
        <f>COUNTIF($I$6:$I102,$I102)</f>
        <v>42</v>
      </c>
      <c r="K102" s="8">
        <v>0.033368055555555554</v>
      </c>
      <c r="L102" s="6">
        <v>5</v>
      </c>
    </row>
    <row r="103" spans="1:12" ht="15" customHeight="1">
      <c r="A103" s="6">
        <v>98</v>
      </c>
      <c r="B103" s="7">
        <v>96</v>
      </c>
      <c r="C103" s="27" t="s">
        <v>217</v>
      </c>
      <c r="D103" s="28" t="s">
        <v>31</v>
      </c>
      <c r="E103" s="21" t="s">
        <v>113</v>
      </c>
      <c r="F103" s="15" t="s">
        <v>3</v>
      </c>
      <c r="G103" s="15">
        <v>1977</v>
      </c>
      <c r="H103" s="17" t="s">
        <v>218</v>
      </c>
      <c r="I103" s="6" t="str">
        <f t="shared" si="2"/>
        <v>A</v>
      </c>
      <c r="J103" s="6">
        <f>COUNTIF($I$6:$I103,$I103)</f>
        <v>43</v>
      </c>
      <c r="K103" s="8">
        <v>0.033587962962962965</v>
      </c>
      <c r="L103" s="6"/>
    </row>
    <row r="104" spans="1:12" ht="15" customHeight="1">
      <c r="A104" s="6">
        <v>99</v>
      </c>
      <c r="B104" s="7">
        <v>3</v>
      </c>
      <c r="C104" s="27" t="s">
        <v>180</v>
      </c>
      <c r="D104" s="28" t="s">
        <v>69</v>
      </c>
      <c r="E104" s="21" t="s">
        <v>113</v>
      </c>
      <c r="F104" s="15" t="s">
        <v>3</v>
      </c>
      <c r="G104" s="15">
        <v>1976</v>
      </c>
      <c r="H104" s="17" t="s">
        <v>181</v>
      </c>
      <c r="I104" s="6" t="str">
        <f aca="true" t="shared" si="3" ref="I104:I135">IF($F104="m",IF($G$1-$G104&gt;19,IF($G$1-$G104&lt;40,"A",IF($G$1-$G104&gt;49,IF($G$1-$G104&gt;59,IF($G$1-$G104&gt;69,"E","D"),"C"),"B")),"A"),IF($G$1-$G104&gt;19,IF($G$1-$G104&lt;35,"F",IF($G$1-$G104&lt;50,"G","H")),"F"))</f>
        <v>B</v>
      </c>
      <c r="J104" s="6">
        <f>COUNTIF($I$6:$I104,$I104)</f>
        <v>25</v>
      </c>
      <c r="K104" s="8">
        <v>0.03364583333333333</v>
      </c>
      <c r="L104" s="6"/>
    </row>
    <row r="105" spans="1:12" ht="15" customHeight="1">
      <c r="A105" s="6">
        <v>100</v>
      </c>
      <c r="B105" s="7">
        <v>80</v>
      </c>
      <c r="C105" s="27" t="s">
        <v>163</v>
      </c>
      <c r="D105" s="28" t="s">
        <v>62</v>
      </c>
      <c r="E105" s="21" t="s">
        <v>113</v>
      </c>
      <c r="F105" s="15" t="s">
        <v>3</v>
      </c>
      <c r="G105" s="15">
        <v>1957</v>
      </c>
      <c r="H105" s="17" t="s">
        <v>127</v>
      </c>
      <c r="I105" s="6" t="str">
        <f t="shared" si="3"/>
        <v>C</v>
      </c>
      <c r="J105" s="6">
        <f>COUNTIF($I$6:$I105,$I105)</f>
        <v>14</v>
      </c>
      <c r="K105" s="8">
        <v>0.03366898148148148</v>
      </c>
      <c r="L105" s="6">
        <v>5</v>
      </c>
    </row>
    <row r="106" spans="1:12" ht="15" customHeight="1">
      <c r="A106" s="6">
        <v>101</v>
      </c>
      <c r="B106" s="7">
        <v>152</v>
      </c>
      <c r="C106" s="25" t="s">
        <v>299</v>
      </c>
      <c r="D106" s="29" t="s">
        <v>39</v>
      </c>
      <c r="E106" s="21" t="s">
        <v>113</v>
      </c>
      <c r="F106" s="15" t="s">
        <v>3</v>
      </c>
      <c r="G106" s="14">
        <v>1959</v>
      </c>
      <c r="H106" s="18" t="s">
        <v>104</v>
      </c>
      <c r="I106" s="6" t="str">
        <f t="shared" si="3"/>
        <v>C</v>
      </c>
      <c r="J106" s="6">
        <f>COUNTIF($I$6:$I106,$I106)</f>
        <v>15</v>
      </c>
      <c r="K106" s="8">
        <v>0.0337037037037037</v>
      </c>
      <c r="L106" s="6">
        <v>5</v>
      </c>
    </row>
    <row r="107" spans="1:12" ht="15" customHeight="1">
      <c r="A107" s="6">
        <v>102</v>
      </c>
      <c r="B107" s="7">
        <v>113</v>
      </c>
      <c r="C107" s="25" t="s">
        <v>333</v>
      </c>
      <c r="D107" s="29" t="s">
        <v>41</v>
      </c>
      <c r="E107" s="21" t="s">
        <v>113</v>
      </c>
      <c r="F107" s="15" t="s">
        <v>3</v>
      </c>
      <c r="G107" s="14">
        <v>1973</v>
      </c>
      <c r="H107" s="18" t="s">
        <v>334</v>
      </c>
      <c r="I107" s="6" t="str">
        <f t="shared" si="3"/>
        <v>B</v>
      </c>
      <c r="J107" s="6">
        <f>COUNTIF($I$6:$I107,$I107)</f>
        <v>26</v>
      </c>
      <c r="K107" s="8">
        <v>0.03383101851851852</v>
      </c>
      <c r="L107" s="6">
        <v>5</v>
      </c>
    </row>
    <row r="108" spans="1:12" ht="15" customHeight="1">
      <c r="A108" s="6">
        <v>103</v>
      </c>
      <c r="B108" s="7">
        <v>92</v>
      </c>
      <c r="C108" s="27" t="s">
        <v>177</v>
      </c>
      <c r="D108" s="28" t="s">
        <v>66</v>
      </c>
      <c r="E108" s="21" t="s">
        <v>113</v>
      </c>
      <c r="F108" s="15" t="s">
        <v>3</v>
      </c>
      <c r="G108" s="15">
        <v>1987</v>
      </c>
      <c r="H108" s="17" t="s">
        <v>107</v>
      </c>
      <c r="I108" s="6" t="str">
        <f t="shared" si="3"/>
        <v>A</v>
      </c>
      <c r="J108" s="6">
        <f>COUNTIF($I$6:$I108,$I108)</f>
        <v>44</v>
      </c>
      <c r="K108" s="8">
        <v>0.034027777777777775</v>
      </c>
      <c r="L108" s="6">
        <v>5</v>
      </c>
    </row>
    <row r="109" spans="1:12" ht="15" customHeight="1">
      <c r="A109" s="6">
        <v>104</v>
      </c>
      <c r="B109" s="7">
        <v>23</v>
      </c>
      <c r="C109" s="27" t="s">
        <v>211</v>
      </c>
      <c r="D109" s="28" t="s">
        <v>40</v>
      </c>
      <c r="E109" s="21" t="s">
        <v>113</v>
      </c>
      <c r="F109" s="15" t="s">
        <v>3</v>
      </c>
      <c r="G109" s="15">
        <v>1966</v>
      </c>
      <c r="H109" s="17" t="s">
        <v>8</v>
      </c>
      <c r="I109" s="6" t="str">
        <f t="shared" si="3"/>
        <v>C</v>
      </c>
      <c r="J109" s="6">
        <f>COUNTIF($I$6:$I109,$I109)</f>
        <v>16</v>
      </c>
      <c r="K109" s="8">
        <v>0.034131944444444444</v>
      </c>
      <c r="L109" s="6">
        <v>5</v>
      </c>
    </row>
    <row r="110" spans="1:12" ht="15" customHeight="1">
      <c r="A110" s="6">
        <v>105</v>
      </c>
      <c r="B110" s="7">
        <v>73</v>
      </c>
      <c r="C110" s="27" t="s">
        <v>126</v>
      </c>
      <c r="D110" s="28" t="s">
        <v>37</v>
      </c>
      <c r="E110" s="21" t="s">
        <v>113</v>
      </c>
      <c r="F110" s="15" t="s">
        <v>4</v>
      </c>
      <c r="G110" s="15">
        <v>1994</v>
      </c>
      <c r="H110" s="17" t="s">
        <v>15</v>
      </c>
      <c r="I110" s="6" t="str">
        <f t="shared" si="3"/>
        <v>F</v>
      </c>
      <c r="J110" s="6">
        <f>COUNTIF($I$6:$I110,$I110)</f>
        <v>5</v>
      </c>
      <c r="K110" s="8">
        <v>0.03415509259259259</v>
      </c>
      <c r="L110" s="6">
        <v>5</v>
      </c>
    </row>
    <row r="111" spans="1:12" ht="15" customHeight="1">
      <c r="A111" s="6">
        <v>106</v>
      </c>
      <c r="B111" s="7">
        <v>82</v>
      </c>
      <c r="C111" s="27" t="s">
        <v>206</v>
      </c>
      <c r="D111" s="28" t="s">
        <v>47</v>
      </c>
      <c r="E111" s="21" t="s">
        <v>113</v>
      </c>
      <c r="F111" s="15" t="s">
        <v>3</v>
      </c>
      <c r="G111" s="15">
        <v>1973</v>
      </c>
      <c r="H111" s="17" t="s">
        <v>160</v>
      </c>
      <c r="I111" s="6" t="str">
        <f t="shared" si="3"/>
        <v>B</v>
      </c>
      <c r="J111" s="6">
        <f>COUNTIF($I$6:$I111,$I111)</f>
        <v>27</v>
      </c>
      <c r="K111" s="8">
        <v>0.034201388888888885</v>
      </c>
      <c r="L111" s="6">
        <v>5</v>
      </c>
    </row>
    <row r="112" spans="1:12" ht="15" customHeight="1">
      <c r="A112" s="6">
        <v>107</v>
      </c>
      <c r="B112" s="7">
        <v>153</v>
      </c>
      <c r="C112" s="25" t="s">
        <v>300</v>
      </c>
      <c r="D112" s="29" t="s">
        <v>90</v>
      </c>
      <c r="E112" s="21" t="s">
        <v>113</v>
      </c>
      <c r="F112" s="15" t="s">
        <v>3</v>
      </c>
      <c r="G112" s="14">
        <v>1968</v>
      </c>
      <c r="H112" s="18" t="s">
        <v>24</v>
      </c>
      <c r="I112" s="6" t="str">
        <f t="shared" si="3"/>
        <v>B</v>
      </c>
      <c r="J112" s="6">
        <f>COUNTIF($I$6:$I112,$I112)</f>
        <v>28</v>
      </c>
      <c r="K112" s="8">
        <v>0.03425925925925926</v>
      </c>
      <c r="L112" s="6">
        <v>5</v>
      </c>
    </row>
    <row r="113" spans="1:12" ht="15" customHeight="1">
      <c r="A113" s="6">
        <v>108</v>
      </c>
      <c r="B113" s="7">
        <v>22</v>
      </c>
      <c r="C113" s="27" t="s">
        <v>117</v>
      </c>
      <c r="D113" s="28" t="s">
        <v>31</v>
      </c>
      <c r="E113" s="21" t="s">
        <v>113</v>
      </c>
      <c r="F113" s="15" t="s">
        <v>3</v>
      </c>
      <c r="G113" s="15">
        <v>1953</v>
      </c>
      <c r="H113" s="17" t="s">
        <v>118</v>
      </c>
      <c r="I113" s="6" t="str">
        <f t="shared" si="3"/>
        <v>D</v>
      </c>
      <c r="J113" s="6">
        <f>COUNTIF($I$6:$I113,$I113)</f>
        <v>8</v>
      </c>
      <c r="K113" s="8">
        <v>0.034409722222222223</v>
      </c>
      <c r="L113" s="6">
        <v>5</v>
      </c>
    </row>
    <row r="114" spans="1:12" ht="15" customHeight="1">
      <c r="A114" s="6">
        <v>109</v>
      </c>
      <c r="B114" s="7">
        <v>166</v>
      </c>
      <c r="C114" s="25" t="s">
        <v>298</v>
      </c>
      <c r="D114" s="29" t="s">
        <v>44</v>
      </c>
      <c r="E114" s="21" t="s">
        <v>113</v>
      </c>
      <c r="F114" s="15" t="s">
        <v>3</v>
      </c>
      <c r="G114" s="14">
        <v>1985</v>
      </c>
      <c r="H114" s="18" t="s">
        <v>319</v>
      </c>
      <c r="I114" s="6" t="str">
        <f t="shared" si="3"/>
        <v>A</v>
      </c>
      <c r="J114" s="6">
        <f>COUNTIF($I$6:$I114,$I114)</f>
        <v>45</v>
      </c>
      <c r="K114" s="8">
        <v>0.0344212962962963</v>
      </c>
      <c r="L114" s="6">
        <v>5</v>
      </c>
    </row>
    <row r="115" spans="1:12" ht="15" customHeight="1">
      <c r="A115" s="6">
        <v>110</v>
      </c>
      <c r="B115" s="7">
        <v>103</v>
      </c>
      <c r="C115" s="25" t="s">
        <v>362</v>
      </c>
      <c r="D115" s="29" t="s">
        <v>363</v>
      </c>
      <c r="E115" s="21" t="s">
        <v>113</v>
      </c>
      <c r="F115" s="15" t="s">
        <v>3</v>
      </c>
      <c r="G115" s="14">
        <v>1977</v>
      </c>
      <c r="H115" s="18" t="s">
        <v>109</v>
      </c>
      <c r="I115" s="6" t="str">
        <f t="shared" si="3"/>
        <v>A</v>
      </c>
      <c r="J115" s="6">
        <f>COUNTIF($I$6:$I115,$I115)</f>
        <v>46</v>
      </c>
      <c r="K115" s="8">
        <v>0.03456018518518519</v>
      </c>
      <c r="L115" s="6">
        <v>5</v>
      </c>
    </row>
    <row r="116" spans="1:12" ht="15" customHeight="1">
      <c r="A116" s="6">
        <v>111</v>
      </c>
      <c r="B116" s="7">
        <v>84</v>
      </c>
      <c r="C116" s="27" t="s">
        <v>236</v>
      </c>
      <c r="D116" s="28" t="s">
        <v>38</v>
      </c>
      <c r="E116" s="21" t="s">
        <v>113</v>
      </c>
      <c r="F116" s="15" t="s">
        <v>3</v>
      </c>
      <c r="G116" s="15">
        <v>1973</v>
      </c>
      <c r="H116" s="17" t="s">
        <v>160</v>
      </c>
      <c r="I116" s="6" t="str">
        <f t="shared" si="3"/>
        <v>B</v>
      </c>
      <c r="J116" s="6">
        <f>COUNTIF($I$6:$I116,$I116)</f>
        <v>29</v>
      </c>
      <c r="K116" s="8">
        <v>0.03460648148148148</v>
      </c>
      <c r="L116" s="6">
        <v>5</v>
      </c>
    </row>
    <row r="117" spans="1:12" ht="15" customHeight="1">
      <c r="A117" s="6">
        <v>112</v>
      </c>
      <c r="B117" s="7">
        <v>175</v>
      </c>
      <c r="C117" s="25" t="s">
        <v>377</v>
      </c>
      <c r="D117" s="29" t="s">
        <v>358</v>
      </c>
      <c r="E117" s="21" t="s">
        <v>113</v>
      </c>
      <c r="F117" s="15" t="s">
        <v>3</v>
      </c>
      <c r="G117" s="14">
        <v>1979</v>
      </c>
      <c r="H117" s="18" t="s">
        <v>378</v>
      </c>
      <c r="I117" s="6" t="str">
        <f t="shared" si="3"/>
        <v>A</v>
      </c>
      <c r="J117" s="6">
        <f>COUNTIF($I$6:$I117,$I117)</f>
        <v>47</v>
      </c>
      <c r="K117" s="8">
        <v>0.03469907407407408</v>
      </c>
      <c r="L117" s="6">
        <v>5</v>
      </c>
    </row>
    <row r="118" spans="1:12" ht="15" customHeight="1">
      <c r="A118" s="6">
        <v>113</v>
      </c>
      <c r="B118" s="7">
        <v>62</v>
      </c>
      <c r="C118" s="27" t="s">
        <v>192</v>
      </c>
      <c r="D118" s="28" t="s">
        <v>76</v>
      </c>
      <c r="E118" s="21" t="s">
        <v>113</v>
      </c>
      <c r="F118" s="15" t="s">
        <v>4</v>
      </c>
      <c r="G118" s="15">
        <v>1978</v>
      </c>
      <c r="H118" s="17" t="s">
        <v>193</v>
      </c>
      <c r="I118" s="6" t="str">
        <f t="shared" si="3"/>
        <v>G</v>
      </c>
      <c r="J118" s="6">
        <f>COUNTIF($I$6:$I118,$I118)</f>
        <v>5</v>
      </c>
      <c r="K118" s="8">
        <v>0.0347337962962963</v>
      </c>
      <c r="L118" s="6">
        <v>5</v>
      </c>
    </row>
    <row r="119" spans="1:12" ht="15" customHeight="1">
      <c r="A119" s="6">
        <v>114</v>
      </c>
      <c r="B119" s="7">
        <v>45</v>
      </c>
      <c r="C119" s="27" t="s">
        <v>197</v>
      </c>
      <c r="D119" s="28" t="s">
        <v>78</v>
      </c>
      <c r="E119" s="21" t="s">
        <v>113</v>
      </c>
      <c r="F119" s="15" t="s">
        <v>3</v>
      </c>
      <c r="G119" s="15">
        <v>1964</v>
      </c>
      <c r="H119" s="17" t="s">
        <v>133</v>
      </c>
      <c r="I119" s="6" t="str">
        <f t="shared" si="3"/>
        <v>C</v>
      </c>
      <c r="J119" s="6">
        <f>COUNTIF($I$6:$I119,$I119)</f>
        <v>17</v>
      </c>
      <c r="K119" s="8">
        <v>0.03474537037037037</v>
      </c>
      <c r="L119" s="6">
        <v>5</v>
      </c>
    </row>
    <row r="120" spans="1:12" ht="15" customHeight="1">
      <c r="A120" s="6">
        <v>115</v>
      </c>
      <c r="B120" s="7">
        <v>26</v>
      </c>
      <c r="C120" s="27" t="s">
        <v>196</v>
      </c>
      <c r="D120" s="28" t="s">
        <v>77</v>
      </c>
      <c r="E120" s="21" t="s">
        <v>113</v>
      </c>
      <c r="F120" s="15" t="s">
        <v>3</v>
      </c>
      <c r="G120" s="15">
        <v>1954</v>
      </c>
      <c r="H120" s="17" t="s">
        <v>189</v>
      </c>
      <c r="I120" s="6" t="str">
        <f t="shared" si="3"/>
        <v>D</v>
      </c>
      <c r="J120" s="6">
        <f>COUNTIF($I$6:$I120,$I120)</f>
        <v>9</v>
      </c>
      <c r="K120" s="8">
        <v>0.034756944444444444</v>
      </c>
      <c r="L120" s="6">
        <v>5</v>
      </c>
    </row>
    <row r="121" spans="1:12" ht="15" customHeight="1">
      <c r="A121" s="6">
        <v>116</v>
      </c>
      <c r="B121" s="7">
        <v>167</v>
      </c>
      <c r="C121" s="25" t="s">
        <v>320</v>
      </c>
      <c r="D121" s="29" t="s">
        <v>68</v>
      </c>
      <c r="E121" s="21" t="s">
        <v>113</v>
      </c>
      <c r="F121" s="15" t="s">
        <v>3</v>
      </c>
      <c r="G121" s="14">
        <v>1996</v>
      </c>
      <c r="H121" s="18" t="s">
        <v>321</v>
      </c>
      <c r="I121" s="6" t="str">
        <f t="shared" si="3"/>
        <v>A</v>
      </c>
      <c r="J121" s="6">
        <f>COUNTIF($I$6:$I121,$I121)</f>
        <v>48</v>
      </c>
      <c r="K121" s="8">
        <v>0.03479166666666667</v>
      </c>
      <c r="L121" s="6">
        <v>5</v>
      </c>
    </row>
    <row r="122" spans="1:12" ht="15" customHeight="1">
      <c r="A122" s="6">
        <v>117</v>
      </c>
      <c r="B122" s="7">
        <v>33</v>
      </c>
      <c r="C122" s="27" t="s">
        <v>227</v>
      </c>
      <c r="D122" s="28" t="s">
        <v>93</v>
      </c>
      <c r="E122" s="21" t="s">
        <v>113</v>
      </c>
      <c r="F122" s="15" t="s">
        <v>3</v>
      </c>
      <c r="G122" s="15">
        <v>1994</v>
      </c>
      <c r="H122" s="17" t="s">
        <v>110</v>
      </c>
      <c r="I122" s="6" t="str">
        <f t="shared" si="3"/>
        <v>A</v>
      </c>
      <c r="J122" s="6">
        <f>COUNTIF($I$6:$I122,$I122)</f>
        <v>49</v>
      </c>
      <c r="K122" s="8">
        <v>0.03488425925925926</v>
      </c>
      <c r="L122" s="6">
        <v>5</v>
      </c>
    </row>
    <row r="123" spans="1:12" ht="15" customHeight="1">
      <c r="A123" s="6">
        <v>118</v>
      </c>
      <c r="B123" s="7">
        <v>90</v>
      </c>
      <c r="C123" s="27" t="s">
        <v>132</v>
      </c>
      <c r="D123" s="28" t="s">
        <v>43</v>
      </c>
      <c r="E123" s="21" t="s">
        <v>113</v>
      </c>
      <c r="F123" s="15" t="s">
        <v>3</v>
      </c>
      <c r="G123" s="15">
        <v>1990</v>
      </c>
      <c r="H123" s="17" t="s">
        <v>127</v>
      </c>
      <c r="I123" s="6" t="str">
        <f t="shared" si="3"/>
        <v>A</v>
      </c>
      <c r="J123" s="6">
        <f>COUNTIF($I$6:$I123,$I123)</f>
        <v>50</v>
      </c>
      <c r="K123" s="8">
        <v>0.034895833333333334</v>
      </c>
      <c r="L123" s="6">
        <v>5</v>
      </c>
    </row>
    <row r="124" spans="1:12" ht="15" customHeight="1">
      <c r="A124" s="6">
        <v>119</v>
      </c>
      <c r="B124" s="7">
        <v>120</v>
      </c>
      <c r="C124" s="25" t="s">
        <v>348</v>
      </c>
      <c r="D124" s="29" t="s">
        <v>349</v>
      </c>
      <c r="E124" s="21" t="s">
        <v>113</v>
      </c>
      <c r="F124" s="30" t="s">
        <v>4</v>
      </c>
      <c r="G124" s="14">
        <v>1988</v>
      </c>
      <c r="H124" s="18" t="s">
        <v>12</v>
      </c>
      <c r="I124" s="6" t="str">
        <f t="shared" si="3"/>
        <v>F</v>
      </c>
      <c r="J124" s="6">
        <f>COUNTIF($I$6:$I124,$I124)</f>
        <v>6</v>
      </c>
      <c r="K124" s="8">
        <v>0.03490740740740741</v>
      </c>
      <c r="L124" s="6">
        <v>5</v>
      </c>
    </row>
    <row r="125" spans="1:12" ht="15" customHeight="1">
      <c r="A125" s="6">
        <v>120</v>
      </c>
      <c r="B125" s="7">
        <v>20</v>
      </c>
      <c r="C125" s="27" t="s">
        <v>207</v>
      </c>
      <c r="D125" s="28" t="s">
        <v>53</v>
      </c>
      <c r="E125" s="21" t="s">
        <v>113</v>
      </c>
      <c r="F125" s="15" t="s">
        <v>3</v>
      </c>
      <c r="G125" s="15">
        <v>1994</v>
      </c>
      <c r="H125" s="17" t="s">
        <v>208</v>
      </c>
      <c r="I125" s="6" t="str">
        <f t="shared" si="3"/>
        <v>A</v>
      </c>
      <c r="J125" s="6">
        <f>COUNTIF($I$6:$I125,$I125)</f>
        <v>51</v>
      </c>
      <c r="K125" s="8">
        <v>0.03497685185185185</v>
      </c>
      <c r="L125" s="6">
        <v>5</v>
      </c>
    </row>
    <row r="126" spans="1:12" ht="15" customHeight="1">
      <c r="A126" s="6">
        <v>121</v>
      </c>
      <c r="B126" s="7">
        <v>125</v>
      </c>
      <c r="C126" s="25" t="s">
        <v>356</v>
      </c>
      <c r="D126" s="29" t="s">
        <v>42</v>
      </c>
      <c r="E126" s="21" t="s">
        <v>113</v>
      </c>
      <c r="F126" s="15" t="s">
        <v>3</v>
      </c>
      <c r="G126" s="14">
        <v>1979</v>
      </c>
      <c r="H126" s="18" t="s">
        <v>15</v>
      </c>
      <c r="I126" s="6" t="str">
        <f t="shared" si="3"/>
        <v>A</v>
      </c>
      <c r="J126" s="6">
        <f>COUNTIF($I$6:$I126,$I126)</f>
        <v>52</v>
      </c>
      <c r="K126" s="8">
        <v>0.03498842592592593</v>
      </c>
      <c r="L126" s="6">
        <v>5</v>
      </c>
    </row>
    <row r="127" spans="1:12" ht="15" customHeight="1">
      <c r="A127" s="6">
        <v>122</v>
      </c>
      <c r="B127" s="7">
        <v>91</v>
      </c>
      <c r="C127" s="27" t="s">
        <v>186</v>
      </c>
      <c r="D127" s="28" t="s">
        <v>47</v>
      </c>
      <c r="E127" s="21" t="s">
        <v>113</v>
      </c>
      <c r="F127" s="15" t="s">
        <v>3</v>
      </c>
      <c r="G127" s="15">
        <v>1975</v>
      </c>
      <c r="H127" s="17" t="s">
        <v>15</v>
      </c>
      <c r="I127" s="6" t="str">
        <f t="shared" si="3"/>
        <v>B</v>
      </c>
      <c r="J127" s="6">
        <f>COUNTIF($I$6:$I127,$I127)</f>
        <v>30</v>
      </c>
      <c r="K127" s="8">
        <v>0.035023148148148144</v>
      </c>
      <c r="L127" s="6">
        <v>5</v>
      </c>
    </row>
    <row r="128" spans="1:12" ht="15" customHeight="1">
      <c r="A128" s="6">
        <v>123</v>
      </c>
      <c r="B128" s="7">
        <v>65</v>
      </c>
      <c r="C128" s="27" t="s">
        <v>210</v>
      </c>
      <c r="D128" s="28" t="s">
        <v>84</v>
      </c>
      <c r="E128" s="21" t="s">
        <v>113</v>
      </c>
      <c r="F128" s="15" t="s">
        <v>4</v>
      </c>
      <c r="G128" s="15">
        <v>1997</v>
      </c>
      <c r="H128" s="17" t="s">
        <v>191</v>
      </c>
      <c r="I128" s="6" t="str">
        <f t="shared" si="3"/>
        <v>F</v>
      </c>
      <c r="J128" s="6">
        <f>COUNTIF($I$6:$I128,$I128)</f>
        <v>7</v>
      </c>
      <c r="K128" s="8">
        <v>0.035069444444444445</v>
      </c>
      <c r="L128" s="6">
        <v>5</v>
      </c>
    </row>
    <row r="129" spans="1:12" ht="15" customHeight="1">
      <c r="A129" s="6">
        <v>124</v>
      </c>
      <c r="B129" s="7">
        <v>64</v>
      </c>
      <c r="C129" s="27" t="s">
        <v>190</v>
      </c>
      <c r="D129" s="28" t="s">
        <v>43</v>
      </c>
      <c r="E129" s="21" t="s">
        <v>113</v>
      </c>
      <c r="F129" s="15" t="s">
        <v>3</v>
      </c>
      <c r="G129" s="15">
        <v>1997</v>
      </c>
      <c r="H129" s="17" t="s">
        <v>191</v>
      </c>
      <c r="I129" s="6" t="str">
        <f t="shared" si="3"/>
        <v>A</v>
      </c>
      <c r="J129" s="6">
        <f>COUNTIF($I$6:$I129,$I129)</f>
        <v>53</v>
      </c>
      <c r="K129" s="8">
        <v>0.03508101851851852</v>
      </c>
      <c r="L129" s="6">
        <v>5</v>
      </c>
    </row>
    <row r="130" spans="1:12" ht="15" customHeight="1">
      <c r="A130" s="6">
        <v>125</v>
      </c>
      <c r="B130" s="7">
        <v>109</v>
      </c>
      <c r="C130" s="25" t="s">
        <v>177</v>
      </c>
      <c r="D130" s="29" t="s">
        <v>302</v>
      </c>
      <c r="E130" s="21" t="s">
        <v>113</v>
      </c>
      <c r="F130" s="15" t="s">
        <v>3</v>
      </c>
      <c r="G130" s="14">
        <v>1964</v>
      </c>
      <c r="H130" s="18" t="s">
        <v>373</v>
      </c>
      <c r="I130" s="6" t="str">
        <f t="shared" si="3"/>
        <v>C</v>
      </c>
      <c r="J130" s="6">
        <f>COUNTIF($I$6:$I130,$I130)</f>
        <v>18</v>
      </c>
      <c r="K130" s="8">
        <v>0.035104166666666665</v>
      </c>
      <c r="L130" s="6">
        <v>5</v>
      </c>
    </row>
    <row r="131" spans="1:12" ht="15" customHeight="1">
      <c r="A131" s="6">
        <v>126</v>
      </c>
      <c r="B131" s="7">
        <v>66</v>
      </c>
      <c r="C131" s="27" t="s">
        <v>119</v>
      </c>
      <c r="D131" s="28" t="s">
        <v>32</v>
      </c>
      <c r="E131" s="21" t="s">
        <v>113</v>
      </c>
      <c r="F131" s="15" t="s">
        <v>4</v>
      </c>
      <c r="G131" s="15">
        <v>1982</v>
      </c>
      <c r="H131" s="17" t="s">
        <v>120</v>
      </c>
      <c r="I131" s="6" t="str">
        <f t="shared" si="3"/>
        <v>F</v>
      </c>
      <c r="J131" s="6">
        <f>COUNTIF($I$6:$I131,$I131)</f>
        <v>8</v>
      </c>
      <c r="K131" s="8">
        <v>0.03534722222222222</v>
      </c>
      <c r="L131" s="6">
        <v>5</v>
      </c>
    </row>
    <row r="132" spans="1:12" ht="15" customHeight="1">
      <c r="A132" s="6">
        <v>127</v>
      </c>
      <c r="B132" s="7">
        <v>74</v>
      </c>
      <c r="C132" s="27" t="s">
        <v>125</v>
      </c>
      <c r="D132" s="28" t="s">
        <v>36</v>
      </c>
      <c r="E132" s="21" t="s">
        <v>113</v>
      </c>
      <c r="F132" s="15" t="s">
        <v>3</v>
      </c>
      <c r="G132" s="15">
        <v>1963</v>
      </c>
      <c r="H132" s="17" t="s">
        <v>15</v>
      </c>
      <c r="I132" s="6" t="str">
        <f t="shared" si="3"/>
        <v>C</v>
      </c>
      <c r="J132" s="6">
        <f>COUNTIF($I$6:$I132,$I132)</f>
        <v>19</v>
      </c>
      <c r="K132" s="8">
        <v>0.03571759259259259</v>
      </c>
      <c r="L132" s="6">
        <v>5</v>
      </c>
    </row>
    <row r="133" spans="1:12" ht="15" customHeight="1">
      <c r="A133" s="6">
        <v>128</v>
      </c>
      <c r="B133" s="7">
        <v>115</v>
      </c>
      <c r="C133" s="25" t="s">
        <v>337</v>
      </c>
      <c r="D133" s="29" t="s">
        <v>72</v>
      </c>
      <c r="E133" s="21" t="s">
        <v>113</v>
      </c>
      <c r="F133" s="15" t="s">
        <v>3</v>
      </c>
      <c r="G133" s="14">
        <v>1986</v>
      </c>
      <c r="H133" s="18" t="s">
        <v>8</v>
      </c>
      <c r="I133" s="6" t="str">
        <f t="shared" si="3"/>
        <v>A</v>
      </c>
      <c r="J133" s="6">
        <f>COUNTIF($I$6:$I133,$I133)</f>
        <v>54</v>
      </c>
      <c r="K133" s="8">
        <v>0.03575231481481481</v>
      </c>
      <c r="L133" s="6">
        <v>5</v>
      </c>
    </row>
    <row r="134" spans="1:12" ht="15" customHeight="1">
      <c r="A134" s="6">
        <v>129</v>
      </c>
      <c r="B134" s="7">
        <v>156</v>
      </c>
      <c r="C134" s="25" t="s">
        <v>305</v>
      </c>
      <c r="D134" s="29" t="s">
        <v>38</v>
      </c>
      <c r="E134" s="21" t="s">
        <v>113</v>
      </c>
      <c r="F134" s="15" t="s">
        <v>3</v>
      </c>
      <c r="G134" s="14">
        <v>1964</v>
      </c>
      <c r="H134" s="18" t="s">
        <v>25</v>
      </c>
      <c r="I134" s="6" t="str">
        <f t="shared" si="3"/>
        <v>C</v>
      </c>
      <c r="J134" s="6">
        <f>COUNTIF($I$6:$I134,$I134)</f>
        <v>20</v>
      </c>
      <c r="K134" s="8">
        <v>0.035868055555555556</v>
      </c>
      <c r="L134" s="6">
        <v>5</v>
      </c>
    </row>
    <row r="135" spans="1:12" ht="15" customHeight="1">
      <c r="A135" s="6">
        <v>130</v>
      </c>
      <c r="B135" s="7">
        <v>170</v>
      </c>
      <c r="C135" s="25" t="s">
        <v>326</v>
      </c>
      <c r="D135" s="29" t="s">
        <v>41</v>
      </c>
      <c r="E135" s="21" t="s">
        <v>113</v>
      </c>
      <c r="F135" s="15" t="s">
        <v>3</v>
      </c>
      <c r="G135" s="14">
        <v>1990</v>
      </c>
      <c r="H135" s="18" t="s">
        <v>14</v>
      </c>
      <c r="I135" s="6" t="str">
        <f t="shared" si="3"/>
        <v>A</v>
      </c>
      <c r="J135" s="6">
        <f>COUNTIF($I$6:$I135,$I135)</f>
        <v>55</v>
      </c>
      <c r="K135" s="8">
        <v>0.03587962962962963</v>
      </c>
      <c r="L135" s="6">
        <v>5</v>
      </c>
    </row>
    <row r="136" spans="1:12" ht="15" customHeight="1">
      <c r="A136" s="6">
        <v>131</v>
      </c>
      <c r="B136" s="7">
        <v>54</v>
      </c>
      <c r="C136" s="27" t="s">
        <v>230</v>
      </c>
      <c r="D136" s="28" t="s">
        <v>60</v>
      </c>
      <c r="E136" s="21" t="s">
        <v>113</v>
      </c>
      <c r="F136" s="15" t="s">
        <v>4</v>
      </c>
      <c r="G136" s="15">
        <v>1979</v>
      </c>
      <c r="H136" s="17" t="s">
        <v>15</v>
      </c>
      <c r="I136" s="6" t="str">
        <f aca="true" t="shared" si="4" ref="I136:I167">IF($F136="m",IF($G$1-$G136&gt;19,IF($G$1-$G136&lt;40,"A",IF($G$1-$G136&gt;49,IF($G$1-$G136&gt;59,IF($G$1-$G136&gt;69,"E","D"),"C"),"B")),"A"),IF($G$1-$G136&gt;19,IF($G$1-$G136&lt;35,"F",IF($G$1-$G136&lt;50,"G","H")),"F"))</f>
        <v>G</v>
      </c>
      <c r="J136" s="6">
        <f>COUNTIF($I$6:$I136,$I136)</f>
        <v>6</v>
      </c>
      <c r="K136" s="8">
        <v>0.03596064814814815</v>
      </c>
      <c r="L136" s="6">
        <v>5</v>
      </c>
    </row>
    <row r="137" spans="1:12" ht="15" customHeight="1">
      <c r="A137" s="6">
        <v>132</v>
      </c>
      <c r="B137" s="7">
        <v>79</v>
      </c>
      <c r="C137" s="27" t="s">
        <v>235</v>
      </c>
      <c r="D137" s="28" t="s">
        <v>95</v>
      </c>
      <c r="E137" s="21" t="s">
        <v>113</v>
      </c>
      <c r="F137" s="15" t="s">
        <v>3</v>
      </c>
      <c r="G137" s="15">
        <v>1991</v>
      </c>
      <c r="H137" s="17" t="s">
        <v>127</v>
      </c>
      <c r="I137" s="6" t="str">
        <f t="shared" si="4"/>
        <v>A</v>
      </c>
      <c r="J137" s="6">
        <f>COUNTIF($I$6:$I137,$I137)</f>
        <v>56</v>
      </c>
      <c r="K137" s="8">
        <v>0.036099537037037034</v>
      </c>
      <c r="L137" s="6">
        <v>0</v>
      </c>
    </row>
    <row r="138" spans="1:12" ht="15" customHeight="1">
      <c r="A138" s="6">
        <v>133</v>
      </c>
      <c r="B138" s="7">
        <v>2</v>
      </c>
      <c r="C138" s="27" t="s">
        <v>152</v>
      </c>
      <c r="D138" s="28" t="s">
        <v>55</v>
      </c>
      <c r="E138" s="21" t="s">
        <v>113</v>
      </c>
      <c r="F138" s="15" t="s">
        <v>3</v>
      </c>
      <c r="G138" s="15">
        <v>1975</v>
      </c>
      <c r="H138" s="17" t="s">
        <v>153</v>
      </c>
      <c r="I138" s="6" t="str">
        <f t="shared" si="4"/>
        <v>B</v>
      </c>
      <c r="J138" s="6">
        <f>COUNTIF($I$6:$I138,$I138)</f>
        <v>31</v>
      </c>
      <c r="K138" s="8">
        <v>0.03616898148148148</v>
      </c>
      <c r="L138" s="6">
        <v>5</v>
      </c>
    </row>
    <row r="139" spans="1:12" ht="15" customHeight="1">
      <c r="A139" s="6">
        <v>134</v>
      </c>
      <c r="B139" s="7">
        <v>85</v>
      </c>
      <c r="C139" s="27" t="s">
        <v>159</v>
      </c>
      <c r="D139" s="28" t="s">
        <v>59</v>
      </c>
      <c r="E139" s="21" t="s">
        <v>113</v>
      </c>
      <c r="F139" s="15" t="s">
        <v>3</v>
      </c>
      <c r="G139" s="15">
        <v>1975</v>
      </c>
      <c r="H139" s="17" t="s">
        <v>160</v>
      </c>
      <c r="I139" s="6" t="str">
        <f t="shared" si="4"/>
        <v>B</v>
      </c>
      <c r="J139" s="6">
        <f>COUNTIF($I$6:$I139,$I139)</f>
        <v>32</v>
      </c>
      <c r="K139" s="8">
        <v>0.03616898148148148</v>
      </c>
      <c r="L139" s="6">
        <v>5</v>
      </c>
    </row>
    <row r="140" spans="1:12" ht="15" customHeight="1">
      <c r="A140" s="6">
        <v>135</v>
      </c>
      <c r="B140" s="7">
        <v>141</v>
      </c>
      <c r="C140" s="25" t="s">
        <v>281</v>
      </c>
      <c r="D140" s="29" t="s">
        <v>282</v>
      </c>
      <c r="E140" s="21" t="s">
        <v>113</v>
      </c>
      <c r="F140" s="30" t="s">
        <v>4</v>
      </c>
      <c r="G140" s="14">
        <v>1968</v>
      </c>
      <c r="H140" s="18" t="s">
        <v>11</v>
      </c>
      <c r="I140" s="6" t="str">
        <f t="shared" si="4"/>
        <v>G</v>
      </c>
      <c r="J140" s="6">
        <f>COUNTIF($I$6:$I140,$I140)</f>
        <v>7</v>
      </c>
      <c r="K140" s="8">
        <v>0.036273148148148145</v>
      </c>
      <c r="L140" s="6">
        <v>5</v>
      </c>
    </row>
    <row r="141" spans="1:12" ht="15" customHeight="1">
      <c r="A141" s="6">
        <v>136</v>
      </c>
      <c r="B141" s="7">
        <v>181</v>
      </c>
      <c r="C141" s="25" t="s">
        <v>375</v>
      </c>
      <c r="D141" s="29" t="s">
        <v>44</v>
      </c>
      <c r="E141" s="21" t="s">
        <v>113</v>
      </c>
      <c r="F141" s="15" t="s">
        <v>3</v>
      </c>
      <c r="G141" s="14">
        <v>1956</v>
      </c>
      <c r="H141" s="18" t="s">
        <v>17</v>
      </c>
      <c r="I141" s="6" t="str">
        <f t="shared" si="4"/>
        <v>D</v>
      </c>
      <c r="J141" s="6">
        <f>COUNTIF($I$6:$I141,$I141)</f>
        <v>10</v>
      </c>
      <c r="K141" s="8">
        <v>0.036597222222222225</v>
      </c>
      <c r="L141" s="6">
        <v>5</v>
      </c>
    </row>
    <row r="142" spans="1:12" ht="15" customHeight="1">
      <c r="A142" s="6">
        <v>137</v>
      </c>
      <c r="B142" s="7">
        <v>97</v>
      </c>
      <c r="C142" s="27" t="s">
        <v>143</v>
      </c>
      <c r="D142" s="28" t="s">
        <v>41</v>
      </c>
      <c r="E142" s="21" t="s">
        <v>113</v>
      </c>
      <c r="F142" s="15" t="s">
        <v>3</v>
      </c>
      <c r="G142" s="15">
        <v>1992</v>
      </c>
      <c r="H142" s="17" t="s">
        <v>144</v>
      </c>
      <c r="I142" s="6" t="str">
        <f t="shared" si="4"/>
        <v>A</v>
      </c>
      <c r="J142" s="6">
        <f>COUNTIF($I$6:$I142,$I142)</f>
        <v>57</v>
      </c>
      <c r="K142" s="8">
        <v>0.03678240740740741</v>
      </c>
      <c r="L142" s="6">
        <v>5</v>
      </c>
    </row>
    <row r="143" spans="1:12" ht="15" customHeight="1">
      <c r="A143" s="6">
        <v>138</v>
      </c>
      <c r="B143" s="7">
        <v>72</v>
      </c>
      <c r="C143" s="27" t="s">
        <v>167</v>
      </c>
      <c r="D143" s="28" t="s">
        <v>40</v>
      </c>
      <c r="E143" s="21" t="s">
        <v>113</v>
      </c>
      <c r="F143" s="15" t="s">
        <v>3</v>
      </c>
      <c r="G143" s="15">
        <v>1970</v>
      </c>
      <c r="H143" s="17" t="s">
        <v>106</v>
      </c>
      <c r="I143" s="6" t="str">
        <f t="shared" si="4"/>
        <v>B</v>
      </c>
      <c r="J143" s="6">
        <f>COUNTIF($I$6:$I143,$I143)</f>
        <v>33</v>
      </c>
      <c r="K143" s="8">
        <v>0.03697916666666667</v>
      </c>
      <c r="L143" s="6">
        <v>5</v>
      </c>
    </row>
    <row r="144" spans="1:12" ht="15" customHeight="1">
      <c r="A144" s="6">
        <v>139</v>
      </c>
      <c r="B144" s="7">
        <v>135</v>
      </c>
      <c r="C144" s="25" t="s">
        <v>274</v>
      </c>
      <c r="D144" s="29" t="s">
        <v>42</v>
      </c>
      <c r="E144" s="21" t="s">
        <v>113</v>
      </c>
      <c r="F144" s="15" t="s">
        <v>3</v>
      </c>
      <c r="G144" s="14">
        <v>1955</v>
      </c>
      <c r="H144" s="18" t="s">
        <v>21</v>
      </c>
      <c r="I144" s="6" t="str">
        <f t="shared" si="4"/>
        <v>D</v>
      </c>
      <c r="J144" s="6">
        <f>COUNTIF($I$6:$I144,$I144)</f>
        <v>11</v>
      </c>
      <c r="K144" s="8">
        <v>0.03706018518518519</v>
      </c>
      <c r="L144" s="6">
        <v>0</v>
      </c>
    </row>
    <row r="145" spans="1:12" ht="15" customHeight="1">
      <c r="A145" s="6">
        <v>140</v>
      </c>
      <c r="B145" s="7">
        <v>114</v>
      </c>
      <c r="C145" s="25" t="s">
        <v>335</v>
      </c>
      <c r="D145" s="29" t="s">
        <v>336</v>
      </c>
      <c r="E145" s="21" t="s">
        <v>113</v>
      </c>
      <c r="F145" s="15" t="s">
        <v>3</v>
      </c>
      <c r="G145" s="14">
        <v>1966</v>
      </c>
      <c r="H145" s="18" t="s">
        <v>8</v>
      </c>
      <c r="I145" s="6" t="str">
        <f t="shared" si="4"/>
        <v>C</v>
      </c>
      <c r="J145" s="6">
        <f>COUNTIF($I$6:$I145,$I145)</f>
        <v>21</v>
      </c>
      <c r="K145" s="8">
        <v>0.03710648148148148</v>
      </c>
      <c r="L145" s="6">
        <v>5</v>
      </c>
    </row>
    <row r="146" spans="1:12" ht="15" customHeight="1">
      <c r="A146" s="6">
        <v>141</v>
      </c>
      <c r="B146" s="7">
        <v>157</v>
      </c>
      <c r="C146" s="25" t="s">
        <v>306</v>
      </c>
      <c r="D146" s="29" t="s">
        <v>44</v>
      </c>
      <c r="E146" s="21" t="s">
        <v>113</v>
      </c>
      <c r="F146" s="15" t="s">
        <v>3</v>
      </c>
      <c r="G146" s="14">
        <v>1948</v>
      </c>
      <c r="H146" s="18" t="s">
        <v>104</v>
      </c>
      <c r="I146" s="6" t="str">
        <f t="shared" si="4"/>
        <v>D</v>
      </c>
      <c r="J146" s="6">
        <f>COUNTIF($I$6:$I146,$I146)</f>
        <v>12</v>
      </c>
      <c r="K146" s="8">
        <v>0.03716435185185185</v>
      </c>
      <c r="L146" s="6">
        <v>5</v>
      </c>
    </row>
    <row r="147" spans="1:12" ht="15" customHeight="1">
      <c r="A147" s="6">
        <v>142</v>
      </c>
      <c r="B147" s="7">
        <v>67</v>
      </c>
      <c r="C147" s="27" t="s">
        <v>242</v>
      </c>
      <c r="D147" s="28" t="s">
        <v>99</v>
      </c>
      <c r="E147" s="21" t="s">
        <v>113</v>
      </c>
      <c r="F147" s="15" t="s">
        <v>3</v>
      </c>
      <c r="G147" s="15">
        <v>1971</v>
      </c>
      <c r="H147" s="17" t="s">
        <v>8</v>
      </c>
      <c r="I147" s="6" t="str">
        <f t="shared" si="4"/>
        <v>B</v>
      </c>
      <c r="J147" s="6">
        <f>COUNTIF($I$6:$I147,$I147)</f>
        <v>34</v>
      </c>
      <c r="K147" s="8">
        <v>0.037175925925925925</v>
      </c>
      <c r="L147" s="6">
        <v>5</v>
      </c>
    </row>
    <row r="148" spans="1:12" ht="15" customHeight="1">
      <c r="A148" s="6">
        <v>143</v>
      </c>
      <c r="B148" s="7">
        <v>119</v>
      </c>
      <c r="C148" s="25" t="s">
        <v>346</v>
      </c>
      <c r="D148" s="29" t="s">
        <v>347</v>
      </c>
      <c r="E148" s="21" t="s">
        <v>113</v>
      </c>
      <c r="F148" s="30" t="s">
        <v>4</v>
      </c>
      <c r="G148" s="14">
        <v>1997</v>
      </c>
      <c r="H148" s="18" t="s">
        <v>12</v>
      </c>
      <c r="I148" s="6" t="str">
        <f t="shared" si="4"/>
        <v>F</v>
      </c>
      <c r="J148" s="6">
        <f>COUNTIF($I$6:$I148,$I148)</f>
        <v>9</v>
      </c>
      <c r="K148" s="8">
        <v>0.03758101851851852</v>
      </c>
      <c r="L148" s="6">
        <v>5</v>
      </c>
    </row>
    <row r="149" spans="1:12" ht="15" customHeight="1">
      <c r="A149" s="6">
        <v>144</v>
      </c>
      <c r="B149" s="7">
        <v>160</v>
      </c>
      <c r="C149" s="25" t="s">
        <v>314</v>
      </c>
      <c r="D149" s="29" t="s">
        <v>40</v>
      </c>
      <c r="E149" s="21" t="s">
        <v>113</v>
      </c>
      <c r="F149" s="15" t="s">
        <v>3</v>
      </c>
      <c r="G149" s="14">
        <v>1979</v>
      </c>
      <c r="H149" s="18" t="s">
        <v>107</v>
      </c>
      <c r="I149" s="6" t="str">
        <f t="shared" si="4"/>
        <v>A</v>
      </c>
      <c r="J149" s="6">
        <f>COUNTIF($I$6:$I149,$I149)</f>
        <v>58</v>
      </c>
      <c r="K149" s="8">
        <v>0.03787037037037037</v>
      </c>
      <c r="L149" s="6">
        <v>5</v>
      </c>
    </row>
    <row r="150" spans="1:12" ht="15" customHeight="1">
      <c r="A150" s="6">
        <v>145</v>
      </c>
      <c r="B150" s="7">
        <v>127</v>
      </c>
      <c r="C150" s="25" t="s">
        <v>357</v>
      </c>
      <c r="D150" s="29" t="s">
        <v>358</v>
      </c>
      <c r="E150" s="21" t="s">
        <v>113</v>
      </c>
      <c r="F150" s="15" t="s">
        <v>3</v>
      </c>
      <c r="G150" s="14">
        <v>1969</v>
      </c>
      <c r="H150" s="18" t="s">
        <v>23</v>
      </c>
      <c r="I150" s="6" t="str">
        <f t="shared" si="4"/>
        <v>B</v>
      </c>
      <c r="J150" s="6">
        <f>COUNTIF($I$6:$I150,$I150)</f>
        <v>35</v>
      </c>
      <c r="K150" s="8">
        <v>0.03796296296296296</v>
      </c>
      <c r="L150" s="6">
        <v>5</v>
      </c>
    </row>
    <row r="151" spans="1:12" ht="15" customHeight="1">
      <c r="A151" s="6">
        <v>146</v>
      </c>
      <c r="B151" s="7">
        <v>39</v>
      </c>
      <c r="C151" s="27" t="s">
        <v>207</v>
      </c>
      <c r="D151" s="28" t="s">
        <v>86</v>
      </c>
      <c r="E151" s="21" t="s">
        <v>113</v>
      </c>
      <c r="F151" s="15" t="s">
        <v>3</v>
      </c>
      <c r="G151" s="15">
        <v>1961</v>
      </c>
      <c r="H151" s="17" t="s">
        <v>127</v>
      </c>
      <c r="I151" s="6" t="str">
        <f t="shared" si="4"/>
        <v>C</v>
      </c>
      <c r="J151" s="6">
        <f>COUNTIF($I$6:$I151,$I151)</f>
        <v>22</v>
      </c>
      <c r="K151" s="8">
        <v>0.038125</v>
      </c>
      <c r="L151" s="6">
        <v>5</v>
      </c>
    </row>
    <row r="152" spans="1:12" ht="15" customHeight="1">
      <c r="A152" s="6">
        <v>147</v>
      </c>
      <c r="B152" s="7">
        <v>56</v>
      </c>
      <c r="C152" s="27" t="s">
        <v>228</v>
      </c>
      <c r="D152" s="28" t="s">
        <v>94</v>
      </c>
      <c r="E152" s="21" t="s">
        <v>113</v>
      </c>
      <c r="F152" s="15" t="s">
        <v>4</v>
      </c>
      <c r="G152" s="15">
        <v>1978</v>
      </c>
      <c r="H152" s="17" t="s">
        <v>8</v>
      </c>
      <c r="I152" s="6" t="str">
        <f t="shared" si="4"/>
        <v>G</v>
      </c>
      <c r="J152" s="6">
        <f>COUNTIF($I$6:$I152,$I152)</f>
        <v>8</v>
      </c>
      <c r="K152" s="8">
        <v>0.03826388888888889</v>
      </c>
      <c r="L152" s="6">
        <v>5</v>
      </c>
    </row>
    <row r="153" spans="1:12" ht="15" customHeight="1">
      <c r="A153" s="6">
        <v>148</v>
      </c>
      <c r="B153" s="7">
        <v>57</v>
      </c>
      <c r="C153" s="27" t="s">
        <v>229</v>
      </c>
      <c r="D153" s="28" t="s">
        <v>33</v>
      </c>
      <c r="E153" s="21" t="s">
        <v>113</v>
      </c>
      <c r="F153" s="15" t="s">
        <v>3</v>
      </c>
      <c r="G153" s="15">
        <v>1979</v>
      </c>
      <c r="H153" s="17" t="s">
        <v>8</v>
      </c>
      <c r="I153" s="6" t="str">
        <f t="shared" si="4"/>
        <v>A</v>
      </c>
      <c r="J153" s="6">
        <f>COUNTIF($I$6:$I153,$I153)</f>
        <v>59</v>
      </c>
      <c r="K153" s="8">
        <v>0.03826388888888889</v>
      </c>
      <c r="L153" s="6">
        <v>5</v>
      </c>
    </row>
    <row r="154" spans="1:12" ht="15" customHeight="1">
      <c r="A154" s="6">
        <v>149</v>
      </c>
      <c r="B154" s="7">
        <v>41</v>
      </c>
      <c r="C154" s="27" t="s">
        <v>170</v>
      </c>
      <c r="D154" s="28" t="s">
        <v>35</v>
      </c>
      <c r="E154" s="21" t="s">
        <v>113</v>
      </c>
      <c r="F154" s="15" t="s">
        <v>3</v>
      </c>
      <c r="G154" s="15">
        <v>1977</v>
      </c>
      <c r="H154" s="17" t="s">
        <v>27</v>
      </c>
      <c r="I154" s="6" t="str">
        <f t="shared" si="4"/>
        <v>A</v>
      </c>
      <c r="J154" s="6">
        <f>COUNTIF($I$6:$I154,$I154)</f>
        <v>60</v>
      </c>
      <c r="K154" s="8">
        <v>0.03829861111111111</v>
      </c>
      <c r="L154" s="6">
        <v>5</v>
      </c>
    </row>
    <row r="155" spans="1:12" s="67" customFormat="1" ht="15" customHeight="1">
      <c r="A155" s="59">
        <v>150</v>
      </c>
      <c r="B155" s="60">
        <v>7</v>
      </c>
      <c r="C155" s="61" t="s">
        <v>205</v>
      </c>
      <c r="D155" s="62" t="s">
        <v>83</v>
      </c>
      <c r="E155" s="63" t="s">
        <v>113</v>
      </c>
      <c r="F155" s="64" t="s">
        <v>3</v>
      </c>
      <c r="G155" s="64">
        <v>1943</v>
      </c>
      <c r="H155" s="65" t="s">
        <v>127</v>
      </c>
      <c r="I155" s="59" t="str">
        <f t="shared" si="4"/>
        <v>E</v>
      </c>
      <c r="J155" s="59">
        <f>COUNTIF($I$6:$I155,$I155)</f>
        <v>1</v>
      </c>
      <c r="K155" s="66">
        <v>0.038356481481481484</v>
      </c>
      <c r="L155" s="59">
        <v>5</v>
      </c>
    </row>
    <row r="156" spans="1:12" ht="15" customHeight="1">
      <c r="A156" s="6">
        <v>151</v>
      </c>
      <c r="B156" s="7">
        <v>6</v>
      </c>
      <c r="C156" s="27" t="s">
        <v>150</v>
      </c>
      <c r="D156" s="28" t="s">
        <v>53</v>
      </c>
      <c r="E156" s="21" t="s">
        <v>113</v>
      </c>
      <c r="F156" s="15" t="s">
        <v>3</v>
      </c>
      <c r="G156" s="15">
        <v>1966</v>
      </c>
      <c r="H156" s="17" t="s">
        <v>15</v>
      </c>
      <c r="I156" s="6" t="str">
        <f t="shared" si="4"/>
        <v>C</v>
      </c>
      <c r="J156" s="6">
        <f>COUNTIF($I$6:$I156,$I156)</f>
        <v>23</v>
      </c>
      <c r="K156" s="8">
        <v>0.038796296296296294</v>
      </c>
      <c r="L156" s="6">
        <v>5</v>
      </c>
    </row>
    <row r="157" spans="1:12" ht="15" customHeight="1">
      <c r="A157" s="6">
        <v>152</v>
      </c>
      <c r="B157" s="7">
        <v>5</v>
      </c>
      <c r="C157" s="27" t="s">
        <v>157</v>
      </c>
      <c r="D157" s="28" t="s">
        <v>58</v>
      </c>
      <c r="E157" s="21" t="s">
        <v>113</v>
      </c>
      <c r="F157" s="15" t="s">
        <v>4</v>
      </c>
      <c r="G157" s="15">
        <v>1976</v>
      </c>
      <c r="H157" s="17" t="s">
        <v>158</v>
      </c>
      <c r="I157" s="6" t="str">
        <f t="shared" si="4"/>
        <v>G</v>
      </c>
      <c r="J157" s="6">
        <f>COUNTIF($I$6:$I157,$I157)</f>
        <v>9</v>
      </c>
      <c r="K157" s="8">
        <v>0.038796296296296294</v>
      </c>
      <c r="L157" s="6">
        <v>5</v>
      </c>
    </row>
    <row r="158" spans="1:12" ht="15" customHeight="1">
      <c r="A158" s="6">
        <v>153</v>
      </c>
      <c r="B158" s="7">
        <v>83</v>
      </c>
      <c r="C158" s="27" t="s">
        <v>185</v>
      </c>
      <c r="D158" s="28" t="s">
        <v>73</v>
      </c>
      <c r="E158" s="21" t="s">
        <v>113</v>
      </c>
      <c r="F158" s="15" t="s">
        <v>3</v>
      </c>
      <c r="G158" s="15">
        <v>1972</v>
      </c>
      <c r="H158" s="17" t="s">
        <v>153</v>
      </c>
      <c r="I158" s="6" t="str">
        <f t="shared" si="4"/>
        <v>B</v>
      </c>
      <c r="J158" s="6">
        <f>COUNTIF($I$6:$I158,$I158)</f>
        <v>36</v>
      </c>
      <c r="K158" s="8">
        <v>0.03885416666666667</v>
      </c>
      <c r="L158" s="6">
        <v>5</v>
      </c>
    </row>
    <row r="159" spans="1:12" ht="15" customHeight="1">
      <c r="A159" s="6">
        <v>154</v>
      </c>
      <c r="B159" s="7">
        <v>137</v>
      </c>
      <c r="C159" s="25" t="s">
        <v>276</v>
      </c>
      <c r="D159" s="29" t="s">
        <v>76</v>
      </c>
      <c r="E159" s="21" t="s">
        <v>113</v>
      </c>
      <c r="F159" s="30" t="s">
        <v>4</v>
      </c>
      <c r="G159" s="14">
        <v>1988</v>
      </c>
      <c r="H159" s="18" t="s">
        <v>277</v>
      </c>
      <c r="I159" s="6" t="str">
        <f t="shared" si="4"/>
        <v>F</v>
      </c>
      <c r="J159" s="6">
        <f>COUNTIF($I$6:$I159,$I159)</f>
        <v>10</v>
      </c>
      <c r="K159" s="8">
        <v>0.03913194444444445</v>
      </c>
      <c r="L159" s="6">
        <v>5</v>
      </c>
    </row>
    <row r="160" spans="1:12" ht="15" customHeight="1">
      <c r="A160" s="6">
        <v>155</v>
      </c>
      <c r="B160" s="7">
        <v>121</v>
      </c>
      <c r="C160" s="25" t="s">
        <v>348</v>
      </c>
      <c r="D160" s="29" t="s">
        <v>350</v>
      </c>
      <c r="E160" s="21" t="s">
        <v>113</v>
      </c>
      <c r="F160" s="30" t="s">
        <v>4</v>
      </c>
      <c r="G160" s="14">
        <v>1963</v>
      </c>
      <c r="H160" s="18" t="s">
        <v>12</v>
      </c>
      <c r="I160" s="6" t="str">
        <f t="shared" si="4"/>
        <v>H</v>
      </c>
      <c r="J160" s="6">
        <f>COUNTIF($I$6:$I160,$I160)</f>
        <v>4</v>
      </c>
      <c r="K160" s="8">
        <v>0.03918981481481481</v>
      </c>
      <c r="L160" s="6">
        <v>5</v>
      </c>
    </row>
    <row r="161" spans="1:12" ht="15" customHeight="1">
      <c r="A161" s="6">
        <v>156</v>
      </c>
      <c r="B161" s="7">
        <v>105</v>
      </c>
      <c r="C161" s="25" t="s">
        <v>365</v>
      </c>
      <c r="D161" s="29" t="s">
        <v>42</v>
      </c>
      <c r="E161" s="21" t="s">
        <v>113</v>
      </c>
      <c r="F161" s="15" t="s">
        <v>3</v>
      </c>
      <c r="G161" s="14">
        <v>1949</v>
      </c>
      <c r="H161" s="18" t="s">
        <v>366</v>
      </c>
      <c r="I161" s="6" t="str">
        <f t="shared" si="4"/>
        <v>D</v>
      </c>
      <c r="J161" s="6">
        <f>COUNTIF($I$6:$I161,$I161)</f>
        <v>13</v>
      </c>
      <c r="K161" s="8">
        <v>0.03981481481481482</v>
      </c>
      <c r="L161" s="6">
        <v>5</v>
      </c>
    </row>
    <row r="162" spans="1:12" ht="15" customHeight="1">
      <c r="A162" s="6">
        <v>157</v>
      </c>
      <c r="B162" s="7">
        <v>169</v>
      </c>
      <c r="C162" s="25" t="s">
        <v>324</v>
      </c>
      <c r="D162" s="29" t="s">
        <v>272</v>
      </c>
      <c r="E162" s="21" t="s">
        <v>113</v>
      </c>
      <c r="F162" s="15" t="s">
        <v>3</v>
      </c>
      <c r="G162" s="14">
        <v>1977</v>
      </c>
      <c r="H162" s="18" t="s">
        <v>325</v>
      </c>
      <c r="I162" s="6" t="str">
        <f t="shared" si="4"/>
        <v>A</v>
      </c>
      <c r="J162" s="6">
        <f>COUNTIF($I$6:$I162,$I162)</f>
        <v>61</v>
      </c>
      <c r="K162" s="8">
        <v>0.040011574074074074</v>
      </c>
      <c r="L162" s="6">
        <v>5</v>
      </c>
    </row>
    <row r="163" spans="1:12" ht="15" customHeight="1">
      <c r="A163" s="6">
        <v>158</v>
      </c>
      <c r="B163" s="7">
        <v>146</v>
      </c>
      <c r="C163" s="25" t="s">
        <v>289</v>
      </c>
      <c r="D163" s="29" t="s">
        <v>88</v>
      </c>
      <c r="E163" s="21" t="s">
        <v>113</v>
      </c>
      <c r="F163" s="15" t="s">
        <v>3</v>
      </c>
      <c r="G163" s="14">
        <v>1958</v>
      </c>
      <c r="H163" s="18" t="s">
        <v>288</v>
      </c>
      <c r="I163" s="6" t="str">
        <f t="shared" si="4"/>
        <v>C</v>
      </c>
      <c r="J163" s="6">
        <f>COUNTIF($I$6:$I163,$I163)</f>
        <v>24</v>
      </c>
      <c r="K163" s="8">
        <v>0.04020833333333333</v>
      </c>
      <c r="L163" s="6">
        <v>5</v>
      </c>
    </row>
    <row r="164" spans="1:12" ht="15" customHeight="1">
      <c r="A164" s="6">
        <v>159</v>
      </c>
      <c r="B164" s="7">
        <v>93</v>
      </c>
      <c r="C164" s="27" t="s">
        <v>151</v>
      </c>
      <c r="D164" s="28" t="s">
        <v>54</v>
      </c>
      <c r="E164" s="21" t="s">
        <v>113</v>
      </c>
      <c r="F164" s="15" t="s">
        <v>3</v>
      </c>
      <c r="G164" s="15">
        <v>1986</v>
      </c>
      <c r="H164" s="17" t="s">
        <v>8</v>
      </c>
      <c r="I164" s="6" t="str">
        <f t="shared" si="4"/>
        <v>A</v>
      </c>
      <c r="J164" s="6">
        <f>COUNTIF($I$6:$I164,$I164)</f>
        <v>62</v>
      </c>
      <c r="K164" s="8">
        <v>0.04079861111111111</v>
      </c>
      <c r="L164" s="6">
        <v>5</v>
      </c>
    </row>
    <row r="165" spans="1:12" ht="15" customHeight="1">
      <c r="A165" s="6">
        <v>160</v>
      </c>
      <c r="B165" s="7">
        <v>162</v>
      </c>
      <c r="C165" s="25" t="s">
        <v>207</v>
      </c>
      <c r="D165" s="29" t="s">
        <v>55</v>
      </c>
      <c r="E165" s="21" t="s">
        <v>113</v>
      </c>
      <c r="F165" s="15" t="s">
        <v>3</v>
      </c>
      <c r="G165" s="14">
        <v>1990</v>
      </c>
      <c r="H165" s="18" t="s">
        <v>8</v>
      </c>
      <c r="I165" s="6" t="str">
        <f t="shared" si="4"/>
        <v>A</v>
      </c>
      <c r="J165" s="6">
        <f>COUNTIF($I$6:$I165,$I165)</f>
        <v>63</v>
      </c>
      <c r="K165" s="8">
        <v>0.041365740740740745</v>
      </c>
      <c r="L165" s="6">
        <v>5</v>
      </c>
    </row>
    <row r="166" spans="1:12" ht="15" customHeight="1">
      <c r="A166" s="6">
        <v>161</v>
      </c>
      <c r="B166" s="7">
        <v>154</v>
      </c>
      <c r="C166" s="25" t="s">
        <v>301</v>
      </c>
      <c r="D166" s="29" t="s">
        <v>302</v>
      </c>
      <c r="E166" s="21" t="s">
        <v>113</v>
      </c>
      <c r="F166" s="15" t="s">
        <v>3</v>
      </c>
      <c r="G166" s="14">
        <v>1954</v>
      </c>
      <c r="H166" s="18" t="s">
        <v>303</v>
      </c>
      <c r="I166" s="6" t="str">
        <f t="shared" si="4"/>
        <v>D</v>
      </c>
      <c r="J166" s="6">
        <f>COUNTIF($I$6:$I166,$I166)</f>
        <v>14</v>
      </c>
      <c r="K166" s="8">
        <v>0.04148148148148148</v>
      </c>
      <c r="L166" s="6">
        <v>5</v>
      </c>
    </row>
    <row r="167" spans="1:12" ht="15" customHeight="1">
      <c r="A167" s="6">
        <v>162</v>
      </c>
      <c r="B167" s="7">
        <v>98</v>
      </c>
      <c r="C167" s="27" t="s">
        <v>179</v>
      </c>
      <c r="D167" s="28" t="s">
        <v>67</v>
      </c>
      <c r="E167" s="21" t="s">
        <v>113</v>
      </c>
      <c r="F167" s="15" t="s">
        <v>4</v>
      </c>
      <c r="G167" s="15">
        <v>1988</v>
      </c>
      <c r="H167" s="17" t="s">
        <v>12</v>
      </c>
      <c r="I167" s="6" t="str">
        <f t="shared" si="4"/>
        <v>F</v>
      </c>
      <c r="J167" s="6">
        <f>COUNTIF($I$6:$I167,$I167)</f>
        <v>11</v>
      </c>
      <c r="K167" s="8">
        <v>0.041493055555555554</v>
      </c>
      <c r="L167" s="6">
        <v>5</v>
      </c>
    </row>
    <row r="168" spans="1:12" ht="15" customHeight="1">
      <c r="A168" s="6">
        <v>163</v>
      </c>
      <c r="B168" s="7">
        <v>200</v>
      </c>
      <c r="C168" s="27" t="s">
        <v>123</v>
      </c>
      <c r="D168" s="28" t="s">
        <v>34</v>
      </c>
      <c r="E168" s="21" t="s">
        <v>113</v>
      </c>
      <c r="F168" s="30" t="s">
        <v>4</v>
      </c>
      <c r="G168" s="15">
        <v>1987</v>
      </c>
      <c r="H168" s="17" t="s">
        <v>8</v>
      </c>
      <c r="I168" s="6" t="str">
        <f aca="true" t="shared" si="5" ref="I168:I180">IF($F168="m",IF($G$1-$G168&gt;19,IF($G$1-$G168&lt;40,"A",IF($G$1-$G168&gt;49,IF($G$1-$G168&gt;59,IF($G$1-$G168&gt;69,"E","D"),"C"),"B")),"A"),IF($G$1-$G168&gt;19,IF($G$1-$G168&lt;35,"F",IF($G$1-$G168&lt;50,"G","H")),"F"))</f>
        <v>F</v>
      </c>
      <c r="J168" s="6">
        <f>COUNTIF($I$6:$I168,$I168)</f>
        <v>12</v>
      </c>
      <c r="K168" s="8">
        <v>0.04163194444444445</v>
      </c>
      <c r="L168" s="6">
        <v>5</v>
      </c>
    </row>
    <row r="169" spans="1:12" ht="15" customHeight="1">
      <c r="A169" s="6">
        <v>164</v>
      </c>
      <c r="B169" s="7">
        <v>46</v>
      </c>
      <c r="C169" s="27" t="s">
        <v>155</v>
      </c>
      <c r="D169" s="28" t="s">
        <v>57</v>
      </c>
      <c r="E169" s="21" t="s">
        <v>113</v>
      </c>
      <c r="F169" s="15" t="s">
        <v>3</v>
      </c>
      <c r="G169" s="15">
        <v>1954</v>
      </c>
      <c r="H169" s="17" t="s">
        <v>156</v>
      </c>
      <c r="I169" s="6" t="str">
        <f t="shared" si="5"/>
        <v>D</v>
      </c>
      <c r="J169" s="6">
        <f>COUNTIF($I$6:$I169,$I169)</f>
        <v>15</v>
      </c>
      <c r="K169" s="8">
        <v>0.04230324074074074</v>
      </c>
      <c r="L169" s="6">
        <v>5</v>
      </c>
    </row>
    <row r="170" spans="1:12" ht="15" customHeight="1">
      <c r="A170" s="6">
        <v>165</v>
      </c>
      <c r="B170" s="7">
        <v>140</v>
      </c>
      <c r="C170" s="25" t="s">
        <v>280</v>
      </c>
      <c r="D170" s="29" t="s">
        <v>34</v>
      </c>
      <c r="E170" s="21" t="s">
        <v>113</v>
      </c>
      <c r="F170" s="30" t="s">
        <v>4</v>
      </c>
      <c r="G170" s="14">
        <v>1986</v>
      </c>
      <c r="H170" s="18" t="s">
        <v>108</v>
      </c>
      <c r="I170" s="6" t="str">
        <f t="shared" si="5"/>
        <v>F</v>
      </c>
      <c r="J170" s="6">
        <f>COUNTIF($I$6:$I170,$I170)</f>
        <v>13</v>
      </c>
      <c r="K170" s="8">
        <v>0.04262731481481482</v>
      </c>
      <c r="L170" s="6">
        <v>5</v>
      </c>
    </row>
    <row r="171" spans="1:12" ht="15" customHeight="1">
      <c r="A171" s="6">
        <v>166</v>
      </c>
      <c r="B171" s="7">
        <v>47</v>
      </c>
      <c r="C171" s="27" t="s">
        <v>161</v>
      </c>
      <c r="D171" s="28" t="s">
        <v>61</v>
      </c>
      <c r="E171" s="21" t="s">
        <v>113</v>
      </c>
      <c r="F171" s="15" t="s">
        <v>3</v>
      </c>
      <c r="G171" s="15">
        <v>1997</v>
      </c>
      <c r="H171" s="17" t="s">
        <v>162</v>
      </c>
      <c r="I171" s="6" t="str">
        <f t="shared" si="5"/>
        <v>A</v>
      </c>
      <c r="J171" s="6">
        <f>COUNTIF($I$6:$I171,$I171)</f>
        <v>64</v>
      </c>
      <c r="K171" s="8">
        <v>0.042951388888888886</v>
      </c>
      <c r="L171" s="6">
        <v>5</v>
      </c>
    </row>
    <row r="172" spans="1:12" ht="15" customHeight="1">
      <c r="A172" s="6">
        <v>167</v>
      </c>
      <c r="B172" s="7">
        <v>168</v>
      </c>
      <c r="C172" s="25" t="s">
        <v>322</v>
      </c>
      <c r="D172" s="29" t="s">
        <v>323</v>
      </c>
      <c r="E172" s="21" t="s">
        <v>113</v>
      </c>
      <c r="F172" s="15" t="s">
        <v>3</v>
      </c>
      <c r="G172" s="14">
        <v>1978</v>
      </c>
      <c r="H172" s="18" t="s">
        <v>15</v>
      </c>
      <c r="I172" s="6" t="str">
        <f t="shared" si="5"/>
        <v>A</v>
      </c>
      <c r="J172" s="6">
        <f>COUNTIF($I$6:$I172,$I172)</f>
        <v>65</v>
      </c>
      <c r="K172" s="8">
        <v>0.0433912037037037</v>
      </c>
      <c r="L172" s="6">
        <v>5</v>
      </c>
    </row>
    <row r="173" spans="1:12" s="72" customFormat="1" ht="15" customHeight="1">
      <c r="A173" s="73">
        <v>168</v>
      </c>
      <c r="B173" s="74">
        <v>15</v>
      </c>
      <c r="C173" s="75" t="s">
        <v>182</v>
      </c>
      <c r="D173" s="76" t="s">
        <v>70</v>
      </c>
      <c r="E173" s="77" t="s">
        <v>113</v>
      </c>
      <c r="F173" s="78" t="s">
        <v>3</v>
      </c>
      <c r="G173" s="78">
        <v>1946</v>
      </c>
      <c r="H173" s="79" t="s">
        <v>183</v>
      </c>
      <c r="I173" s="73" t="str">
        <f t="shared" si="5"/>
        <v>E</v>
      </c>
      <c r="J173" s="73">
        <f>COUNTIF($I$6:$I173,$I173)</f>
        <v>2</v>
      </c>
      <c r="K173" s="80">
        <v>0.0436574074074074</v>
      </c>
      <c r="L173" s="73">
        <v>5</v>
      </c>
    </row>
    <row r="174" spans="1:12" ht="15" customHeight="1">
      <c r="A174" s="6">
        <v>169</v>
      </c>
      <c r="B174" s="7">
        <v>43</v>
      </c>
      <c r="C174" s="27" t="s">
        <v>165</v>
      </c>
      <c r="D174" s="28" t="s">
        <v>63</v>
      </c>
      <c r="E174" s="21" t="s">
        <v>113</v>
      </c>
      <c r="F174" s="15" t="s">
        <v>4</v>
      </c>
      <c r="G174" s="15">
        <v>1996</v>
      </c>
      <c r="H174" s="17" t="s">
        <v>10</v>
      </c>
      <c r="I174" s="6" t="str">
        <f t="shared" si="5"/>
        <v>F</v>
      </c>
      <c r="J174" s="6">
        <f>COUNTIF($I$6:$I174,$I174)</f>
        <v>14</v>
      </c>
      <c r="K174" s="8">
        <v>0.045231481481481484</v>
      </c>
      <c r="L174" s="6">
        <v>5</v>
      </c>
    </row>
    <row r="175" spans="1:12" s="93" customFormat="1" ht="15" customHeight="1">
      <c r="A175" s="85">
        <v>170</v>
      </c>
      <c r="B175" s="86">
        <v>112</v>
      </c>
      <c r="C175" s="94" t="s">
        <v>330</v>
      </c>
      <c r="D175" s="95" t="s">
        <v>331</v>
      </c>
      <c r="E175" s="89" t="s">
        <v>113</v>
      </c>
      <c r="F175" s="90" t="s">
        <v>3</v>
      </c>
      <c r="G175" s="96">
        <v>1942</v>
      </c>
      <c r="H175" s="97" t="s">
        <v>332</v>
      </c>
      <c r="I175" s="85" t="str">
        <f t="shared" si="5"/>
        <v>E</v>
      </c>
      <c r="J175" s="85">
        <f>COUNTIF($I$6:$I175,$I175)</f>
        <v>3</v>
      </c>
      <c r="K175" s="92">
        <v>0.04671296296296296</v>
      </c>
      <c r="L175" s="85">
        <v>5</v>
      </c>
    </row>
    <row r="176" spans="1:12" ht="15" customHeight="1">
      <c r="A176" s="6">
        <v>171</v>
      </c>
      <c r="B176" s="7">
        <v>30</v>
      </c>
      <c r="C176" s="27" t="s">
        <v>139</v>
      </c>
      <c r="D176" s="28" t="s">
        <v>49</v>
      </c>
      <c r="E176" s="21" t="s">
        <v>113</v>
      </c>
      <c r="F176" s="15" t="s">
        <v>4</v>
      </c>
      <c r="G176" s="15">
        <v>1963</v>
      </c>
      <c r="H176" s="17" t="s">
        <v>127</v>
      </c>
      <c r="I176" s="6" t="str">
        <f t="shared" si="5"/>
        <v>H</v>
      </c>
      <c r="J176" s="6">
        <f>COUNTIF($I$6:$I176,$I176)</f>
        <v>5</v>
      </c>
      <c r="K176" s="8">
        <v>0.047685185185185185</v>
      </c>
      <c r="L176" s="6">
        <v>5</v>
      </c>
    </row>
    <row r="177" spans="1:12" ht="15" customHeight="1">
      <c r="A177" s="6">
        <v>172</v>
      </c>
      <c r="B177" s="7">
        <v>61</v>
      </c>
      <c r="C177" s="27" t="s">
        <v>209</v>
      </c>
      <c r="D177" s="28" t="s">
        <v>87</v>
      </c>
      <c r="E177" s="21" t="s">
        <v>113</v>
      </c>
      <c r="F177" s="15" t="s">
        <v>4</v>
      </c>
      <c r="G177" s="15">
        <v>1975</v>
      </c>
      <c r="H177" s="17" t="s">
        <v>12</v>
      </c>
      <c r="I177" s="6" t="str">
        <f t="shared" si="5"/>
        <v>G</v>
      </c>
      <c r="J177" s="6">
        <f>COUNTIF($I$6:$I177,$I177)</f>
        <v>10</v>
      </c>
      <c r="K177" s="8">
        <v>0.047974537037037045</v>
      </c>
      <c r="L177" s="6">
        <v>5</v>
      </c>
    </row>
    <row r="178" spans="1:12" ht="15" customHeight="1">
      <c r="A178" s="6">
        <v>173</v>
      </c>
      <c r="B178" s="7">
        <v>159</v>
      </c>
      <c r="C178" s="25" t="s">
        <v>308</v>
      </c>
      <c r="D178" s="29" t="s">
        <v>309</v>
      </c>
      <c r="E178" s="21" t="s">
        <v>113</v>
      </c>
      <c r="F178" s="30" t="s">
        <v>4</v>
      </c>
      <c r="G178" s="14">
        <v>1998</v>
      </c>
      <c r="H178" s="18" t="s">
        <v>310</v>
      </c>
      <c r="I178" s="6" t="str">
        <f t="shared" si="5"/>
        <v>F</v>
      </c>
      <c r="J178" s="6">
        <f>COUNTIF($I$6:$I178,$I178)</f>
        <v>15</v>
      </c>
      <c r="K178" s="8">
        <v>0.061793981481481484</v>
      </c>
      <c r="L178" s="6">
        <v>5</v>
      </c>
    </row>
    <row r="179" spans="1:12" ht="15.75" customHeight="1">
      <c r="A179" s="6">
        <v>174</v>
      </c>
      <c r="B179" s="7">
        <v>161</v>
      </c>
      <c r="C179" s="25" t="s">
        <v>311</v>
      </c>
      <c r="D179" s="29" t="s">
        <v>312</v>
      </c>
      <c r="E179" s="21" t="s">
        <v>113</v>
      </c>
      <c r="F179" s="30" t="s">
        <v>4</v>
      </c>
      <c r="G179" s="14">
        <v>1977</v>
      </c>
      <c r="H179" s="18" t="s">
        <v>313</v>
      </c>
      <c r="I179" s="6" t="str">
        <f t="shared" si="5"/>
        <v>G</v>
      </c>
      <c r="J179" s="6">
        <f>COUNTIF($I$6:$I179,$I179)</f>
        <v>11</v>
      </c>
      <c r="K179" s="8">
        <v>0.06201388888888889</v>
      </c>
      <c r="L179" s="6">
        <v>5</v>
      </c>
    </row>
    <row r="180" spans="1:12" ht="15" customHeight="1">
      <c r="A180" s="6">
        <v>175</v>
      </c>
      <c r="B180" s="7">
        <v>163</v>
      </c>
      <c r="C180" s="25" t="s">
        <v>315</v>
      </c>
      <c r="D180" s="29" t="s">
        <v>72</v>
      </c>
      <c r="E180" s="21" t="s">
        <v>113</v>
      </c>
      <c r="F180" s="15" t="s">
        <v>3</v>
      </c>
      <c r="G180" s="14">
        <v>1979</v>
      </c>
      <c r="H180" s="18" t="s">
        <v>316</v>
      </c>
      <c r="I180" s="6" t="str">
        <f t="shared" si="5"/>
        <v>A</v>
      </c>
      <c r="J180" s="6">
        <f>COUNTIF($I$6:$I180,$I180)</f>
        <v>66</v>
      </c>
      <c r="K180" s="8" t="s">
        <v>381</v>
      </c>
      <c r="L180" s="9"/>
    </row>
    <row r="181" spans="1:11" ht="8.25" customHeight="1">
      <c r="A181" s="9"/>
      <c r="B181" s="10"/>
      <c r="C181" s="26"/>
      <c r="D181" s="5"/>
      <c r="E181" s="22"/>
      <c r="F181" s="9"/>
      <c r="G181" s="11"/>
      <c r="H181" s="19"/>
      <c r="I181" s="9"/>
      <c r="J181" s="9"/>
      <c r="K181" s="11"/>
    </row>
    <row r="182" spans="1:11" ht="11.25" customHeight="1">
      <c r="A182" s="111" t="s">
        <v>259</v>
      </c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</row>
    <row r="183" spans="1:6" ht="12.75" customHeight="1">
      <c r="A183" s="12" t="s">
        <v>382</v>
      </c>
      <c r="B183" s="13"/>
      <c r="D183" s="12"/>
      <c r="E183" s="23"/>
      <c r="F183" s="12"/>
    </row>
  </sheetData>
  <sheetProtection/>
  <mergeCells count="3">
    <mergeCell ref="A2:K2"/>
    <mergeCell ref="A3:K3"/>
    <mergeCell ref="A182:K182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7"/>
  <sheetViews>
    <sheetView zoomScalePageLayoutView="0" workbookViewId="0" topLeftCell="A1">
      <selection activeCell="R169" sqref="R169"/>
    </sheetView>
  </sheetViews>
  <sheetFormatPr defaultColWidth="8.8515625" defaultRowHeight="12.75"/>
  <cols>
    <col min="1" max="1" width="4.8515625" style="1" customWidth="1"/>
    <col min="2" max="2" width="5.57421875" style="2" customWidth="1"/>
    <col min="3" max="3" width="13.00390625" style="24" customWidth="1"/>
    <col min="4" max="4" width="9.00390625" style="3" customWidth="1"/>
    <col min="5" max="5" width="5.7109375" style="20" customWidth="1"/>
    <col min="6" max="6" width="3.7109375" style="3" customWidth="1"/>
    <col min="7" max="7" width="7.421875" style="4" customWidth="1"/>
    <col min="8" max="8" width="19.421875" style="16" customWidth="1"/>
    <col min="9" max="9" width="4.421875" style="1" customWidth="1"/>
    <col min="10" max="10" width="4.28125" style="1" customWidth="1"/>
    <col min="11" max="11" width="10.8515625" style="4" customWidth="1"/>
    <col min="12" max="12" width="2.8515625" style="1" hidden="1" customWidth="1"/>
    <col min="13" max="16384" width="8.8515625" style="3" customWidth="1"/>
  </cols>
  <sheetData>
    <row r="1" spans="6:7" ht="2.25" customHeight="1">
      <c r="F1" s="3" t="s">
        <v>6</v>
      </c>
      <c r="G1" s="4">
        <v>2016</v>
      </c>
    </row>
    <row r="2" spans="1:12" s="36" customFormat="1" ht="60" customHeight="1">
      <c r="A2" s="109" t="s">
        <v>29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35"/>
    </row>
    <row r="3" spans="1:12" s="36" customFormat="1" ht="12.75" customHeight="1">
      <c r="A3" s="110" t="s">
        <v>263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35"/>
    </row>
    <row r="4" spans="1:12" s="36" customFormat="1" ht="21.75" customHeight="1">
      <c r="A4" s="35" t="s">
        <v>18</v>
      </c>
      <c r="B4" s="38"/>
      <c r="C4" s="39"/>
      <c r="D4" s="35"/>
      <c r="E4" s="40"/>
      <c r="F4" s="35"/>
      <c r="G4" s="37"/>
      <c r="H4" s="41" t="s">
        <v>28</v>
      </c>
      <c r="I4" s="35"/>
      <c r="J4" s="35"/>
      <c r="K4" s="37"/>
      <c r="L4" s="35"/>
    </row>
    <row r="5" spans="1:18" s="36" customFormat="1" ht="30" customHeight="1">
      <c r="A5" s="42" t="s">
        <v>266</v>
      </c>
      <c r="B5" s="42" t="s">
        <v>267</v>
      </c>
      <c r="C5" s="43" t="s">
        <v>30</v>
      </c>
      <c r="D5" s="44" t="s">
        <v>0</v>
      </c>
      <c r="E5" s="45" t="s">
        <v>116</v>
      </c>
      <c r="F5" s="46" t="s">
        <v>5</v>
      </c>
      <c r="G5" s="42" t="s">
        <v>7</v>
      </c>
      <c r="H5" s="44" t="s">
        <v>1</v>
      </c>
      <c r="I5" s="45" t="s">
        <v>19</v>
      </c>
      <c r="J5" s="47" t="s">
        <v>265</v>
      </c>
      <c r="K5" s="45" t="s">
        <v>2</v>
      </c>
      <c r="L5" s="45" t="s">
        <v>258</v>
      </c>
      <c r="M5" s="99"/>
      <c r="N5" s="99"/>
      <c r="O5" s="99"/>
      <c r="P5" s="99"/>
      <c r="Q5" s="99"/>
      <c r="R5" s="99"/>
    </row>
    <row r="6" spans="1:18" s="67" customFormat="1" ht="15.75" customHeight="1">
      <c r="A6" s="59">
        <v>1</v>
      </c>
      <c r="B6" s="60">
        <v>51</v>
      </c>
      <c r="C6" s="61" t="s">
        <v>138</v>
      </c>
      <c r="D6" s="62" t="s">
        <v>48</v>
      </c>
      <c r="E6" s="63" t="s">
        <v>113</v>
      </c>
      <c r="F6" s="64" t="s">
        <v>3</v>
      </c>
      <c r="G6" s="64">
        <v>1993</v>
      </c>
      <c r="H6" s="65" t="s">
        <v>264</v>
      </c>
      <c r="I6" s="59" t="str">
        <f>IF($F6="m",IF($G$1-$G6&gt;19,IF($G$1-$G6&lt;40,"A",IF($G$1-$G6&gt;49,IF($G$1-$G6&gt;59,IF($G$1-$G6&gt;69,"E","D"),"C"),"B")),"A"),IF($G$1-$G6&gt;19,IF($G$1-$G6&lt;35,"F",IF($G$1-$G6&lt;50,"G","H")),"F"))</f>
        <v>A</v>
      </c>
      <c r="J6" s="59">
        <f>COUNTIF($I$6:$I6,$I6)</f>
        <v>1</v>
      </c>
      <c r="K6" s="66">
        <v>0.02292824074074074</v>
      </c>
      <c r="L6" s="59"/>
      <c r="M6" s="108"/>
      <c r="N6" s="108"/>
      <c r="O6" s="108"/>
      <c r="P6" s="108"/>
      <c r="Q6" s="108"/>
      <c r="R6" s="108"/>
    </row>
    <row r="7" spans="1:12" s="72" customFormat="1" ht="15" customHeight="1">
      <c r="A7" s="73">
        <v>2</v>
      </c>
      <c r="B7" s="74">
        <v>32</v>
      </c>
      <c r="C7" s="75" t="s">
        <v>250</v>
      </c>
      <c r="D7" s="76" t="s">
        <v>93</v>
      </c>
      <c r="E7" s="77" t="s">
        <v>113</v>
      </c>
      <c r="F7" s="78" t="s">
        <v>3</v>
      </c>
      <c r="G7" s="78">
        <v>1991</v>
      </c>
      <c r="H7" s="79" t="s">
        <v>251</v>
      </c>
      <c r="I7" s="73" t="str">
        <f>IF($F7="m",IF($G$1-$G7&gt;19,IF($G$1-$G7&lt;40,"A",IF($G$1-$G7&gt;49,IF($G$1-$G7&gt;59,IF($G$1-$G7&gt;69,"E","D"),"C"),"B")),"A"),IF($G$1-$G7&gt;19,IF($G$1-$G7&lt;35,"F",IF($G$1-$G7&lt;50,"G","H")),"F"))</f>
        <v>A</v>
      </c>
      <c r="J7" s="73">
        <f>COUNTIF($I$6:$I7,$I7)</f>
        <v>2</v>
      </c>
      <c r="K7" s="80">
        <v>0.024120370370370372</v>
      </c>
      <c r="L7" s="73"/>
    </row>
    <row r="8" spans="1:12" s="93" customFormat="1" ht="15" customHeight="1">
      <c r="A8" s="85">
        <v>3</v>
      </c>
      <c r="B8" s="86">
        <v>19</v>
      </c>
      <c r="C8" s="87" t="s">
        <v>198</v>
      </c>
      <c r="D8" s="88" t="s">
        <v>79</v>
      </c>
      <c r="E8" s="89" t="s">
        <v>113</v>
      </c>
      <c r="F8" s="90" t="s">
        <v>3</v>
      </c>
      <c r="G8" s="90">
        <v>1981</v>
      </c>
      <c r="H8" s="91" t="s">
        <v>189</v>
      </c>
      <c r="I8" s="85" t="str">
        <f>IF($F8="m",IF($G$1-$G8&gt;19,IF($G$1-$G8&lt;40,"A",IF($G$1-$G8&gt;49,IF($G$1-$G8&gt;59,IF($G$1-$G8&gt;69,"E","D"),"C"),"B")),"A"),IF($G$1-$G8&gt;19,IF($G$1-$G8&lt;35,"F",IF($G$1-$G8&lt;50,"G","H")),"F"))</f>
        <v>A</v>
      </c>
      <c r="J8" s="85">
        <f>COUNTIF($I$6:$I8,$I8)</f>
        <v>3</v>
      </c>
      <c r="K8" s="92">
        <v>0.024988425925925928</v>
      </c>
      <c r="L8" s="85">
        <v>5</v>
      </c>
    </row>
    <row r="9" spans="1:12" s="36" customFormat="1" ht="15" customHeight="1">
      <c r="A9" s="45"/>
      <c r="B9" s="48"/>
      <c r="C9" s="49"/>
      <c r="D9" s="50"/>
      <c r="E9" s="51"/>
      <c r="F9" s="52"/>
      <c r="G9" s="52"/>
      <c r="H9" s="53"/>
      <c r="I9" s="45"/>
      <c r="J9" s="45"/>
      <c r="K9" s="54"/>
      <c r="L9" s="45"/>
    </row>
    <row r="10" spans="1:12" s="36" customFormat="1" ht="15" customHeight="1" hidden="1">
      <c r="A10" s="45">
        <v>6</v>
      </c>
      <c r="B10" s="48">
        <v>70</v>
      </c>
      <c r="C10" s="49" t="s">
        <v>130</v>
      </c>
      <c r="D10" s="50" t="s">
        <v>42</v>
      </c>
      <c r="E10" s="51" t="s">
        <v>113</v>
      </c>
      <c r="F10" s="52" t="s">
        <v>3</v>
      </c>
      <c r="G10" s="52">
        <v>1981</v>
      </c>
      <c r="H10" s="53" t="s">
        <v>131</v>
      </c>
      <c r="I10" s="45" t="str">
        <f aca="true" t="shared" si="0" ref="I10:I41">IF($F10="m",IF($G$1-$G10&gt;19,IF($G$1-$G10&lt;40,"A",IF($G$1-$G10&gt;49,IF($G$1-$G10&gt;59,IF($G$1-$G10&gt;69,"E","D"),"C"),"B")),"A"),IF($G$1-$G10&gt;19,IF($G$1-$G10&lt;35,"F",IF($G$1-$G10&lt;50,"G","H")),"F"))</f>
        <v>A</v>
      </c>
      <c r="J10" s="45">
        <f>COUNTIF($I$6:$I10,$I10)</f>
        <v>4</v>
      </c>
      <c r="K10" s="54">
        <v>0.025034722222222222</v>
      </c>
      <c r="L10" s="45"/>
    </row>
    <row r="11" spans="1:12" s="36" customFormat="1" ht="15" customHeight="1" hidden="1">
      <c r="A11" s="45">
        <v>10</v>
      </c>
      <c r="B11" s="48">
        <v>149</v>
      </c>
      <c r="C11" s="55" t="s">
        <v>295</v>
      </c>
      <c r="D11" s="46" t="s">
        <v>41</v>
      </c>
      <c r="E11" s="51" t="s">
        <v>113</v>
      </c>
      <c r="F11" s="52" t="s">
        <v>3</v>
      </c>
      <c r="G11" s="56">
        <v>1983</v>
      </c>
      <c r="H11" s="57" t="s">
        <v>296</v>
      </c>
      <c r="I11" s="45" t="str">
        <f t="shared" si="0"/>
        <v>A</v>
      </c>
      <c r="J11" s="45">
        <f>COUNTIF($I$6:$I11,$I11)</f>
        <v>5</v>
      </c>
      <c r="K11" s="54">
        <v>0.025775462962962962</v>
      </c>
      <c r="L11" s="45"/>
    </row>
    <row r="12" spans="1:12" s="36" customFormat="1" ht="15" customHeight="1" hidden="1">
      <c r="A12" s="45">
        <v>11</v>
      </c>
      <c r="B12" s="48">
        <v>40</v>
      </c>
      <c r="C12" s="49" t="s">
        <v>128</v>
      </c>
      <c r="D12" s="50" t="s">
        <v>39</v>
      </c>
      <c r="E12" s="51" t="s">
        <v>113</v>
      </c>
      <c r="F12" s="52" t="s">
        <v>3</v>
      </c>
      <c r="G12" s="52">
        <v>1981</v>
      </c>
      <c r="H12" s="53" t="s">
        <v>27</v>
      </c>
      <c r="I12" s="45" t="str">
        <f t="shared" si="0"/>
        <v>A</v>
      </c>
      <c r="J12" s="45">
        <f>COUNTIF($I$6:$I12,$I12)</f>
        <v>6</v>
      </c>
      <c r="K12" s="54">
        <v>0.02677083333333333</v>
      </c>
      <c r="L12" s="45"/>
    </row>
    <row r="13" spans="1:12" s="36" customFormat="1" ht="15" customHeight="1" hidden="1">
      <c r="A13" s="45">
        <v>13</v>
      </c>
      <c r="B13" s="48">
        <v>42</v>
      </c>
      <c r="C13" s="49" t="s">
        <v>199</v>
      </c>
      <c r="D13" s="50" t="s">
        <v>80</v>
      </c>
      <c r="E13" s="51" t="s">
        <v>113</v>
      </c>
      <c r="F13" s="52" t="s">
        <v>3</v>
      </c>
      <c r="G13" s="52">
        <v>1996</v>
      </c>
      <c r="H13" s="53" t="s">
        <v>127</v>
      </c>
      <c r="I13" s="45" t="str">
        <f t="shared" si="0"/>
        <v>A</v>
      </c>
      <c r="J13" s="45">
        <f>COUNTIF($I$6:$I13,$I13)</f>
        <v>7</v>
      </c>
      <c r="K13" s="54">
        <v>0.026990740740740742</v>
      </c>
      <c r="L13" s="45"/>
    </row>
    <row r="14" spans="1:12" s="36" customFormat="1" ht="15" customHeight="1" hidden="1">
      <c r="A14" s="45">
        <v>16</v>
      </c>
      <c r="B14" s="48">
        <v>123</v>
      </c>
      <c r="C14" s="55" t="s">
        <v>353</v>
      </c>
      <c r="D14" s="46" t="s">
        <v>31</v>
      </c>
      <c r="E14" s="51" t="s">
        <v>113</v>
      </c>
      <c r="F14" s="52" t="s">
        <v>3</v>
      </c>
      <c r="G14" s="56">
        <v>1977</v>
      </c>
      <c r="H14" s="57" t="s">
        <v>354</v>
      </c>
      <c r="I14" s="45" t="str">
        <f t="shared" si="0"/>
        <v>A</v>
      </c>
      <c r="J14" s="45">
        <f>COUNTIF($I$6:$I14,$I14)</f>
        <v>8</v>
      </c>
      <c r="K14" s="54">
        <v>0.027650462962962963</v>
      </c>
      <c r="L14" s="45"/>
    </row>
    <row r="15" spans="1:12" s="36" customFormat="1" ht="15" customHeight="1" hidden="1">
      <c r="A15" s="45">
        <v>18</v>
      </c>
      <c r="B15" s="48">
        <v>116</v>
      </c>
      <c r="C15" s="55" t="s">
        <v>338</v>
      </c>
      <c r="D15" s="46" t="s">
        <v>339</v>
      </c>
      <c r="E15" s="51" t="s">
        <v>113</v>
      </c>
      <c r="F15" s="52" t="s">
        <v>3</v>
      </c>
      <c r="G15" s="56">
        <v>1999</v>
      </c>
      <c r="H15" s="57" t="s">
        <v>9</v>
      </c>
      <c r="I15" s="45" t="str">
        <f t="shared" si="0"/>
        <v>A</v>
      </c>
      <c r="J15" s="45">
        <f>COUNTIF($I$6:$I15,$I15)</f>
        <v>9</v>
      </c>
      <c r="K15" s="54">
        <v>0.02791666666666667</v>
      </c>
      <c r="L15" s="45"/>
    </row>
    <row r="16" spans="1:12" s="36" customFormat="1" ht="15" customHeight="1" hidden="1">
      <c r="A16" s="45">
        <v>20</v>
      </c>
      <c r="B16" s="48">
        <v>111</v>
      </c>
      <c r="C16" s="55" t="s">
        <v>329</v>
      </c>
      <c r="D16" s="46" t="s">
        <v>40</v>
      </c>
      <c r="E16" s="51" t="s">
        <v>113</v>
      </c>
      <c r="F16" s="52" t="s">
        <v>3</v>
      </c>
      <c r="G16" s="56">
        <v>1980</v>
      </c>
      <c r="H16" s="57" t="s">
        <v>12</v>
      </c>
      <c r="I16" s="45" t="str">
        <f t="shared" si="0"/>
        <v>A</v>
      </c>
      <c r="J16" s="45">
        <f>COUNTIF($I$6:$I16,$I16)</f>
        <v>10</v>
      </c>
      <c r="K16" s="54">
        <v>0.028287037037037038</v>
      </c>
      <c r="L16" s="45"/>
    </row>
    <row r="17" spans="1:12" s="36" customFormat="1" ht="15" customHeight="1" hidden="1">
      <c r="A17" s="45">
        <v>21</v>
      </c>
      <c r="B17" s="48">
        <v>131</v>
      </c>
      <c r="C17" s="55" t="s">
        <v>260</v>
      </c>
      <c r="D17" s="46" t="s">
        <v>79</v>
      </c>
      <c r="E17" s="51" t="s">
        <v>113</v>
      </c>
      <c r="F17" s="52" t="s">
        <v>3</v>
      </c>
      <c r="G17" s="56">
        <v>1981</v>
      </c>
      <c r="H17" s="57" t="s">
        <v>10</v>
      </c>
      <c r="I17" s="45" t="str">
        <f t="shared" si="0"/>
        <v>A</v>
      </c>
      <c r="J17" s="45">
        <f>COUNTIF($I$6:$I17,$I17)</f>
        <v>11</v>
      </c>
      <c r="K17" s="54">
        <v>0.028356481481481483</v>
      </c>
      <c r="L17" s="45"/>
    </row>
    <row r="18" spans="1:12" s="36" customFormat="1" ht="15" customHeight="1" hidden="1">
      <c r="A18" s="45">
        <v>22</v>
      </c>
      <c r="B18" s="48">
        <v>89</v>
      </c>
      <c r="C18" s="49" t="s">
        <v>121</v>
      </c>
      <c r="D18" s="50" t="s">
        <v>33</v>
      </c>
      <c r="E18" s="51" t="s">
        <v>113</v>
      </c>
      <c r="F18" s="52" t="s">
        <v>3</v>
      </c>
      <c r="G18" s="52">
        <v>1998</v>
      </c>
      <c r="H18" s="53" t="s">
        <v>122</v>
      </c>
      <c r="I18" s="45" t="str">
        <f t="shared" si="0"/>
        <v>A</v>
      </c>
      <c r="J18" s="45">
        <f>COUNTIF($I$6:$I18,$I18)</f>
        <v>12</v>
      </c>
      <c r="K18" s="54">
        <v>0.02866898148148148</v>
      </c>
      <c r="L18" s="45"/>
    </row>
    <row r="19" spans="1:12" s="36" customFormat="1" ht="15" customHeight="1" hidden="1">
      <c r="A19" s="45">
        <v>26</v>
      </c>
      <c r="B19" s="48">
        <v>38</v>
      </c>
      <c r="C19" s="49" t="s">
        <v>137</v>
      </c>
      <c r="D19" s="50" t="s">
        <v>46</v>
      </c>
      <c r="E19" s="51" t="s">
        <v>113</v>
      </c>
      <c r="F19" s="52" t="s">
        <v>3</v>
      </c>
      <c r="G19" s="52">
        <v>1983</v>
      </c>
      <c r="H19" s="53" t="s">
        <v>26</v>
      </c>
      <c r="I19" s="45" t="str">
        <f t="shared" si="0"/>
        <v>A</v>
      </c>
      <c r="J19" s="45">
        <f>COUNTIF($I$6:$I19,$I19)</f>
        <v>13</v>
      </c>
      <c r="K19" s="54">
        <v>0.0290625</v>
      </c>
      <c r="L19" s="45"/>
    </row>
    <row r="20" spans="1:12" s="36" customFormat="1" ht="15" customHeight="1" hidden="1">
      <c r="A20" s="45">
        <v>28</v>
      </c>
      <c r="B20" s="48">
        <v>88</v>
      </c>
      <c r="C20" s="49" t="s">
        <v>173</v>
      </c>
      <c r="D20" s="50" t="s">
        <v>55</v>
      </c>
      <c r="E20" s="51" t="s">
        <v>113</v>
      </c>
      <c r="F20" s="52" t="s">
        <v>3</v>
      </c>
      <c r="G20" s="52">
        <v>1998</v>
      </c>
      <c r="H20" s="53" t="s">
        <v>174</v>
      </c>
      <c r="I20" s="45" t="str">
        <f t="shared" si="0"/>
        <v>A</v>
      </c>
      <c r="J20" s="45">
        <f>COUNTIF($I$6:$I20,$I20)</f>
        <v>14</v>
      </c>
      <c r="K20" s="54">
        <v>0.029108796296296296</v>
      </c>
      <c r="L20" s="45"/>
    </row>
    <row r="21" spans="1:12" s="36" customFormat="1" ht="15" customHeight="1" hidden="1">
      <c r="A21" s="45">
        <v>29</v>
      </c>
      <c r="B21" s="48">
        <v>59</v>
      </c>
      <c r="C21" s="49" t="s">
        <v>201</v>
      </c>
      <c r="D21" s="50" t="s">
        <v>65</v>
      </c>
      <c r="E21" s="51" t="s">
        <v>113</v>
      </c>
      <c r="F21" s="52" t="s">
        <v>3</v>
      </c>
      <c r="G21" s="52">
        <v>1978</v>
      </c>
      <c r="H21" s="53" t="s">
        <v>122</v>
      </c>
      <c r="I21" s="45" t="str">
        <f t="shared" si="0"/>
        <v>A</v>
      </c>
      <c r="J21" s="45">
        <f>COUNTIF($I$6:$I21,$I21)</f>
        <v>15</v>
      </c>
      <c r="K21" s="54">
        <v>0.029120370370370366</v>
      </c>
      <c r="L21" s="45">
        <v>5</v>
      </c>
    </row>
    <row r="22" spans="1:12" s="36" customFormat="1" ht="15" customHeight="1" hidden="1">
      <c r="A22" s="45">
        <v>31</v>
      </c>
      <c r="B22" s="48">
        <v>60</v>
      </c>
      <c r="C22" s="49" t="s">
        <v>171</v>
      </c>
      <c r="D22" s="50" t="s">
        <v>47</v>
      </c>
      <c r="E22" s="51" t="s">
        <v>113</v>
      </c>
      <c r="F22" s="52" t="s">
        <v>3</v>
      </c>
      <c r="G22" s="52">
        <v>1985</v>
      </c>
      <c r="H22" s="58" t="s">
        <v>172</v>
      </c>
      <c r="I22" s="45" t="str">
        <f t="shared" si="0"/>
        <v>A</v>
      </c>
      <c r="J22" s="45">
        <f>COUNTIF($I$6:$I22,$I22)</f>
        <v>16</v>
      </c>
      <c r="K22" s="54">
        <v>0.029212962962962965</v>
      </c>
      <c r="L22" s="45">
        <v>5</v>
      </c>
    </row>
    <row r="23" spans="1:12" s="36" customFormat="1" ht="15" customHeight="1" hidden="1">
      <c r="A23" s="45">
        <v>32</v>
      </c>
      <c r="B23" s="48">
        <v>86</v>
      </c>
      <c r="C23" s="49" t="s">
        <v>359</v>
      </c>
      <c r="D23" s="50" t="s">
        <v>42</v>
      </c>
      <c r="E23" s="51" t="s">
        <v>113</v>
      </c>
      <c r="F23" s="52" t="s">
        <v>3</v>
      </c>
      <c r="G23" s="52">
        <v>1988</v>
      </c>
      <c r="H23" s="53" t="s">
        <v>105</v>
      </c>
      <c r="I23" s="45" t="str">
        <f t="shared" si="0"/>
        <v>A</v>
      </c>
      <c r="J23" s="45">
        <f>COUNTIF($I$6:$I23,$I23)</f>
        <v>17</v>
      </c>
      <c r="K23" s="54">
        <v>0.029247685185185186</v>
      </c>
      <c r="L23" s="45"/>
    </row>
    <row r="24" spans="1:12" s="36" customFormat="1" ht="15" customHeight="1" hidden="1">
      <c r="A24" s="45">
        <v>35</v>
      </c>
      <c r="B24" s="48">
        <v>102</v>
      </c>
      <c r="C24" s="55" t="s">
        <v>361</v>
      </c>
      <c r="D24" s="46" t="s">
        <v>40</v>
      </c>
      <c r="E24" s="51" t="s">
        <v>113</v>
      </c>
      <c r="F24" s="52" t="s">
        <v>3</v>
      </c>
      <c r="G24" s="56">
        <v>1982</v>
      </c>
      <c r="H24" s="57" t="s">
        <v>104</v>
      </c>
      <c r="I24" s="45" t="str">
        <f t="shared" si="0"/>
        <v>A</v>
      </c>
      <c r="J24" s="45">
        <f>COUNTIF($I$6:$I24,$I24)</f>
        <v>18</v>
      </c>
      <c r="K24" s="54">
        <v>0.029305555555555557</v>
      </c>
      <c r="L24" s="45"/>
    </row>
    <row r="25" spans="1:12" s="36" customFormat="1" ht="15" customHeight="1" hidden="1">
      <c r="A25" s="45">
        <v>36</v>
      </c>
      <c r="B25" s="48">
        <v>71</v>
      </c>
      <c r="C25" s="49" t="s">
        <v>194</v>
      </c>
      <c r="D25" s="50" t="s">
        <v>53</v>
      </c>
      <c r="E25" s="51" t="s">
        <v>113</v>
      </c>
      <c r="F25" s="52" t="s">
        <v>3</v>
      </c>
      <c r="G25" s="52">
        <v>1979</v>
      </c>
      <c r="H25" s="58" t="s">
        <v>195</v>
      </c>
      <c r="I25" s="45" t="str">
        <f t="shared" si="0"/>
        <v>A</v>
      </c>
      <c r="J25" s="45">
        <f>COUNTIF($I$6:$I25,$I25)</f>
        <v>19</v>
      </c>
      <c r="K25" s="54">
        <v>0.02956018518518519</v>
      </c>
      <c r="L25" s="45">
        <v>5</v>
      </c>
    </row>
    <row r="26" spans="1:12" s="36" customFormat="1" ht="15" customHeight="1" hidden="1">
      <c r="A26" s="45">
        <v>44</v>
      </c>
      <c r="B26" s="48">
        <v>126</v>
      </c>
      <c r="C26" s="55" t="s">
        <v>190</v>
      </c>
      <c r="D26" s="46" t="s">
        <v>69</v>
      </c>
      <c r="E26" s="51" t="s">
        <v>113</v>
      </c>
      <c r="F26" s="52" t="s">
        <v>3</v>
      </c>
      <c r="G26" s="56">
        <v>1994</v>
      </c>
      <c r="H26" s="57" t="s">
        <v>9</v>
      </c>
      <c r="I26" s="45" t="str">
        <f t="shared" si="0"/>
        <v>A</v>
      </c>
      <c r="J26" s="45">
        <f>COUNTIF($I$6:$I26,$I26)</f>
        <v>20</v>
      </c>
      <c r="K26" s="54">
        <v>0.030127314814814815</v>
      </c>
      <c r="L26" s="45"/>
    </row>
    <row r="27" spans="1:12" s="36" customFormat="1" ht="15" customHeight="1" hidden="1">
      <c r="A27" s="45">
        <v>45</v>
      </c>
      <c r="B27" s="48">
        <v>94</v>
      </c>
      <c r="C27" s="49" t="s">
        <v>224</v>
      </c>
      <c r="D27" s="50" t="s">
        <v>39</v>
      </c>
      <c r="E27" s="51" t="s">
        <v>113</v>
      </c>
      <c r="F27" s="52" t="s">
        <v>3</v>
      </c>
      <c r="G27" s="52">
        <v>1983</v>
      </c>
      <c r="H27" s="53" t="s">
        <v>108</v>
      </c>
      <c r="I27" s="45" t="str">
        <f t="shared" si="0"/>
        <v>A</v>
      </c>
      <c r="J27" s="45">
        <f>COUNTIF($I$6:$I27,$I27)</f>
        <v>21</v>
      </c>
      <c r="K27" s="54">
        <v>0.030173611111111113</v>
      </c>
      <c r="L27" s="45"/>
    </row>
    <row r="28" spans="1:12" s="36" customFormat="1" ht="15" customHeight="1" hidden="1">
      <c r="A28" s="45">
        <v>46</v>
      </c>
      <c r="B28" s="48">
        <v>129</v>
      </c>
      <c r="C28" s="55" t="s">
        <v>115</v>
      </c>
      <c r="D28" s="46" t="s">
        <v>80</v>
      </c>
      <c r="E28" s="51" t="s">
        <v>113</v>
      </c>
      <c r="F28" s="52" t="s">
        <v>3</v>
      </c>
      <c r="G28" s="56">
        <v>2000</v>
      </c>
      <c r="H28" s="57" t="s">
        <v>10</v>
      </c>
      <c r="I28" s="45" t="str">
        <f t="shared" si="0"/>
        <v>A</v>
      </c>
      <c r="J28" s="45">
        <f>COUNTIF($I$6:$I28,$I28)</f>
        <v>22</v>
      </c>
      <c r="K28" s="54">
        <v>0.030185185185185186</v>
      </c>
      <c r="L28" s="45">
        <v>5</v>
      </c>
    </row>
    <row r="29" spans="1:12" s="36" customFormat="1" ht="15" customHeight="1" hidden="1">
      <c r="A29" s="45">
        <v>47</v>
      </c>
      <c r="B29" s="48">
        <v>130</v>
      </c>
      <c r="C29" s="55" t="s">
        <v>256</v>
      </c>
      <c r="D29" s="46" t="s">
        <v>257</v>
      </c>
      <c r="E29" s="51" t="s">
        <v>113</v>
      </c>
      <c r="F29" s="52" t="s">
        <v>3</v>
      </c>
      <c r="G29" s="56">
        <v>2000</v>
      </c>
      <c r="H29" s="57" t="s">
        <v>10</v>
      </c>
      <c r="I29" s="45" t="str">
        <f t="shared" si="0"/>
        <v>A</v>
      </c>
      <c r="J29" s="45">
        <f>COUNTIF($I$6:$I29,$I29)</f>
        <v>23</v>
      </c>
      <c r="K29" s="54">
        <v>0.03019675925925926</v>
      </c>
      <c r="L29" s="45">
        <v>5</v>
      </c>
    </row>
    <row r="30" spans="1:12" s="36" customFormat="1" ht="15" customHeight="1" hidden="1">
      <c r="A30" s="45">
        <v>48</v>
      </c>
      <c r="B30" s="48">
        <v>136</v>
      </c>
      <c r="C30" s="55" t="s">
        <v>275</v>
      </c>
      <c r="D30" s="46" t="s">
        <v>41</v>
      </c>
      <c r="E30" s="51" t="s">
        <v>113</v>
      </c>
      <c r="F30" s="52" t="s">
        <v>3</v>
      </c>
      <c r="G30" s="56">
        <v>1996</v>
      </c>
      <c r="H30" s="57" t="s">
        <v>10</v>
      </c>
      <c r="I30" s="45" t="str">
        <f t="shared" si="0"/>
        <v>A</v>
      </c>
      <c r="J30" s="45">
        <f>COUNTIF($I$6:$I30,$I30)</f>
        <v>24</v>
      </c>
      <c r="K30" s="54">
        <v>0.030208333333333334</v>
      </c>
      <c r="L30" s="45">
        <v>5</v>
      </c>
    </row>
    <row r="31" spans="1:12" s="36" customFormat="1" ht="15" customHeight="1" hidden="1">
      <c r="A31" s="45">
        <v>51</v>
      </c>
      <c r="B31" s="48">
        <v>13</v>
      </c>
      <c r="C31" s="49" t="s">
        <v>148</v>
      </c>
      <c r="D31" s="50" t="s">
        <v>52</v>
      </c>
      <c r="E31" s="51" t="s">
        <v>114</v>
      </c>
      <c r="F31" s="52" t="s">
        <v>3</v>
      </c>
      <c r="G31" s="52">
        <v>1988</v>
      </c>
      <c r="H31" s="53" t="s">
        <v>149</v>
      </c>
      <c r="I31" s="45" t="str">
        <f t="shared" si="0"/>
        <v>A</v>
      </c>
      <c r="J31" s="45">
        <f>COUNTIF($I$6:$I31,$I31)</f>
        <v>25</v>
      </c>
      <c r="K31" s="54">
        <v>0.03053240740740741</v>
      </c>
      <c r="L31" s="45">
        <v>5</v>
      </c>
    </row>
    <row r="32" spans="1:12" s="36" customFormat="1" ht="15" customHeight="1" hidden="1">
      <c r="A32" s="45">
        <v>52</v>
      </c>
      <c r="B32" s="48">
        <v>76</v>
      </c>
      <c r="C32" s="49" t="s">
        <v>190</v>
      </c>
      <c r="D32" s="50" t="s">
        <v>55</v>
      </c>
      <c r="E32" s="51" t="s">
        <v>113</v>
      </c>
      <c r="F32" s="52" t="s">
        <v>3</v>
      </c>
      <c r="G32" s="52">
        <v>1990</v>
      </c>
      <c r="H32" s="53" t="s">
        <v>127</v>
      </c>
      <c r="I32" s="45" t="str">
        <f t="shared" si="0"/>
        <v>A</v>
      </c>
      <c r="J32" s="45">
        <f>COUNTIF($I$6:$I32,$I32)</f>
        <v>26</v>
      </c>
      <c r="K32" s="54">
        <v>0.03054398148148148</v>
      </c>
      <c r="L32" s="45">
        <v>5</v>
      </c>
    </row>
    <row r="33" spans="1:12" s="36" customFormat="1" ht="15" customHeight="1" hidden="1">
      <c r="A33" s="45">
        <v>61</v>
      </c>
      <c r="B33" s="48">
        <v>68</v>
      </c>
      <c r="C33" s="49" t="s">
        <v>245</v>
      </c>
      <c r="D33" s="50" t="s">
        <v>96</v>
      </c>
      <c r="E33" s="51" t="s">
        <v>113</v>
      </c>
      <c r="F33" s="52" t="s">
        <v>3</v>
      </c>
      <c r="G33" s="52">
        <v>1990</v>
      </c>
      <c r="H33" s="53" t="s">
        <v>127</v>
      </c>
      <c r="I33" s="45" t="str">
        <f t="shared" si="0"/>
        <v>A</v>
      </c>
      <c r="J33" s="45">
        <f>COUNTIF($I$6:$I33,$I33)</f>
        <v>27</v>
      </c>
      <c r="K33" s="54">
        <v>0.030949074074074077</v>
      </c>
      <c r="L33" s="45"/>
    </row>
    <row r="34" spans="1:12" s="36" customFormat="1" ht="15" customHeight="1" hidden="1">
      <c r="A34" s="45">
        <v>67</v>
      </c>
      <c r="B34" s="48">
        <v>12</v>
      </c>
      <c r="C34" s="49" t="s">
        <v>246</v>
      </c>
      <c r="D34" s="50" t="s">
        <v>101</v>
      </c>
      <c r="E34" s="51" t="s">
        <v>113</v>
      </c>
      <c r="F34" s="52" t="s">
        <v>3</v>
      </c>
      <c r="G34" s="52">
        <v>1982</v>
      </c>
      <c r="H34" s="53" t="s">
        <v>247</v>
      </c>
      <c r="I34" s="45" t="str">
        <f t="shared" si="0"/>
        <v>A</v>
      </c>
      <c r="J34" s="45">
        <f>COUNTIF($I$6:$I34,$I34)</f>
        <v>28</v>
      </c>
      <c r="K34" s="54">
        <v>0.031747685185185184</v>
      </c>
      <c r="L34" s="45">
        <v>5</v>
      </c>
    </row>
    <row r="35" spans="1:12" s="36" customFormat="1" ht="15" customHeight="1" hidden="1">
      <c r="A35" s="45">
        <v>68</v>
      </c>
      <c r="B35" s="48">
        <v>164</v>
      </c>
      <c r="C35" s="55" t="s">
        <v>317</v>
      </c>
      <c r="D35" s="46" t="s">
        <v>318</v>
      </c>
      <c r="E35" s="51" t="s">
        <v>113</v>
      </c>
      <c r="F35" s="52" t="s">
        <v>3</v>
      </c>
      <c r="G35" s="56">
        <v>1998</v>
      </c>
      <c r="H35" s="57" t="s">
        <v>20</v>
      </c>
      <c r="I35" s="45" t="str">
        <f t="shared" si="0"/>
        <v>A</v>
      </c>
      <c r="J35" s="45">
        <f>COUNTIF($I$6:$I35,$I35)</f>
        <v>29</v>
      </c>
      <c r="K35" s="54">
        <v>0.031828703703703706</v>
      </c>
      <c r="L35" s="45"/>
    </row>
    <row r="36" spans="1:12" s="36" customFormat="1" ht="15" customHeight="1" hidden="1">
      <c r="A36" s="45">
        <v>70</v>
      </c>
      <c r="B36" s="48">
        <v>58</v>
      </c>
      <c r="C36" s="49" t="s">
        <v>376</v>
      </c>
      <c r="D36" s="50" t="s">
        <v>44</v>
      </c>
      <c r="E36" s="51" t="s">
        <v>113</v>
      </c>
      <c r="F36" s="52" t="s">
        <v>3</v>
      </c>
      <c r="G36" s="52">
        <v>1980</v>
      </c>
      <c r="H36" s="53" t="s">
        <v>225</v>
      </c>
      <c r="I36" s="45" t="str">
        <f t="shared" si="0"/>
        <v>A</v>
      </c>
      <c r="J36" s="45">
        <f>COUNTIF($I$6:$I36,$I36)</f>
        <v>30</v>
      </c>
      <c r="K36" s="54">
        <v>0.03189814814814815</v>
      </c>
      <c r="L36" s="45"/>
    </row>
    <row r="37" spans="1:12" s="36" customFormat="1" ht="15" customHeight="1" hidden="1">
      <c r="A37" s="45">
        <v>74</v>
      </c>
      <c r="B37" s="48">
        <v>87</v>
      </c>
      <c r="C37" s="49" t="s">
        <v>145</v>
      </c>
      <c r="D37" s="50" t="s">
        <v>41</v>
      </c>
      <c r="E37" s="51" t="s">
        <v>113</v>
      </c>
      <c r="F37" s="52" t="s">
        <v>3</v>
      </c>
      <c r="G37" s="52">
        <v>1987</v>
      </c>
      <c r="H37" s="53" t="s">
        <v>127</v>
      </c>
      <c r="I37" s="45" t="str">
        <f t="shared" si="0"/>
        <v>A</v>
      </c>
      <c r="J37" s="45">
        <f>COUNTIF($I$6:$I37,$I37)</f>
        <v>31</v>
      </c>
      <c r="K37" s="54">
        <v>0.03211805555555556</v>
      </c>
      <c r="L37" s="45"/>
    </row>
    <row r="38" spans="1:12" s="36" customFormat="1" ht="15" customHeight="1" hidden="1">
      <c r="A38" s="45">
        <v>75</v>
      </c>
      <c r="B38" s="48">
        <v>128</v>
      </c>
      <c r="C38" s="55" t="s">
        <v>129</v>
      </c>
      <c r="D38" s="46" t="s">
        <v>40</v>
      </c>
      <c r="E38" s="51" t="s">
        <v>113</v>
      </c>
      <c r="F38" s="52" t="s">
        <v>3</v>
      </c>
      <c r="G38" s="56">
        <v>1990</v>
      </c>
      <c r="H38" s="57" t="s">
        <v>9</v>
      </c>
      <c r="I38" s="45" t="str">
        <f t="shared" si="0"/>
        <v>A</v>
      </c>
      <c r="J38" s="45">
        <f>COUNTIF($I$6:$I38,$I38)</f>
        <v>32</v>
      </c>
      <c r="K38" s="54">
        <v>0.03211805555555556</v>
      </c>
      <c r="L38" s="45"/>
    </row>
    <row r="39" spans="1:12" s="36" customFormat="1" ht="15" customHeight="1" hidden="1">
      <c r="A39" s="45">
        <v>79</v>
      </c>
      <c r="B39" s="48">
        <v>95</v>
      </c>
      <c r="C39" s="49" t="s">
        <v>253</v>
      </c>
      <c r="D39" s="50" t="s">
        <v>68</v>
      </c>
      <c r="E39" s="51" t="s">
        <v>113</v>
      </c>
      <c r="F39" s="52" t="s">
        <v>3</v>
      </c>
      <c r="G39" s="52">
        <v>1981</v>
      </c>
      <c r="H39" s="58" t="s">
        <v>254</v>
      </c>
      <c r="I39" s="45" t="str">
        <f t="shared" si="0"/>
        <v>A</v>
      </c>
      <c r="J39" s="45">
        <f>COUNTIF($I$6:$I39,$I39)</f>
        <v>33</v>
      </c>
      <c r="K39" s="54">
        <v>0.03244212962962963</v>
      </c>
      <c r="L39" s="45"/>
    </row>
    <row r="40" spans="1:12" s="36" customFormat="1" ht="15" customHeight="1" hidden="1">
      <c r="A40" s="45">
        <v>80</v>
      </c>
      <c r="B40" s="48">
        <v>35</v>
      </c>
      <c r="C40" s="49" t="s">
        <v>166</v>
      </c>
      <c r="D40" s="50" t="s">
        <v>64</v>
      </c>
      <c r="E40" s="51" t="s">
        <v>113</v>
      </c>
      <c r="F40" s="52" t="s">
        <v>3</v>
      </c>
      <c r="G40" s="52">
        <v>1987</v>
      </c>
      <c r="H40" s="53" t="s">
        <v>14</v>
      </c>
      <c r="I40" s="45" t="str">
        <f t="shared" si="0"/>
        <v>A</v>
      </c>
      <c r="J40" s="45">
        <f>COUNTIF($I$6:$I40,$I40)</f>
        <v>34</v>
      </c>
      <c r="K40" s="54">
        <v>0.0324537037037037</v>
      </c>
      <c r="L40" s="45"/>
    </row>
    <row r="41" spans="1:12" s="36" customFormat="1" ht="15" customHeight="1" hidden="1">
      <c r="A41" s="45">
        <v>83</v>
      </c>
      <c r="B41" s="48">
        <v>143</v>
      </c>
      <c r="C41" s="55" t="s">
        <v>284</v>
      </c>
      <c r="D41" s="46" t="s">
        <v>55</v>
      </c>
      <c r="E41" s="51" t="s">
        <v>113</v>
      </c>
      <c r="F41" s="52" t="s">
        <v>3</v>
      </c>
      <c r="G41" s="56">
        <v>1989</v>
      </c>
      <c r="H41" s="57" t="s">
        <v>285</v>
      </c>
      <c r="I41" s="45" t="str">
        <f t="shared" si="0"/>
        <v>A</v>
      </c>
      <c r="J41" s="45">
        <f>COUNTIF($I$6:$I41,$I41)</f>
        <v>35</v>
      </c>
      <c r="K41" s="54">
        <v>0.0327662037037037</v>
      </c>
      <c r="L41" s="45"/>
    </row>
    <row r="42" spans="1:12" s="36" customFormat="1" ht="15" customHeight="1" hidden="1">
      <c r="A42" s="45">
        <v>88</v>
      </c>
      <c r="B42" s="48">
        <v>77</v>
      </c>
      <c r="C42" s="49" t="s">
        <v>136</v>
      </c>
      <c r="D42" s="50" t="s">
        <v>45</v>
      </c>
      <c r="E42" s="51" t="s">
        <v>113</v>
      </c>
      <c r="F42" s="52" t="s">
        <v>3</v>
      </c>
      <c r="G42" s="52">
        <v>1990</v>
      </c>
      <c r="H42" s="53" t="s">
        <v>127</v>
      </c>
      <c r="I42" s="45" t="str">
        <f aca="true" t="shared" si="1" ref="I42:I74">IF($F42="m",IF($G$1-$G42&gt;19,IF($G$1-$G42&lt;40,"A",IF($G$1-$G42&gt;49,IF($G$1-$G42&gt;59,IF($G$1-$G42&gt;69,"E","D"),"C"),"B")),"A"),IF($G$1-$G42&gt;19,IF($G$1-$G42&lt;35,"F",IF($G$1-$G42&lt;50,"G","H")),"F"))</f>
        <v>A</v>
      </c>
      <c r="J42" s="45">
        <f>COUNTIF($I$6:$I42,$I42)</f>
        <v>36</v>
      </c>
      <c r="K42" s="54">
        <v>0.03290509259259259</v>
      </c>
      <c r="L42" s="45"/>
    </row>
    <row r="43" spans="1:12" s="36" customFormat="1" ht="15" customHeight="1" hidden="1">
      <c r="A43" s="45">
        <v>89</v>
      </c>
      <c r="B43" s="48">
        <v>18</v>
      </c>
      <c r="C43" s="49" t="s">
        <v>134</v>
      </c>
      <c r="D43" s="50" t="s">
        <v>44</v>
      </c>
      <c r="E43" s="51" t="s">
        <v>113</v>
      </c>
      <c r="F43" s="52" t="s">
        <v>3</v>
      </c>
      <c r="G43" s="52">
        <v>1996</v>
      </c>
      <c r="H43" s="53" t="s">
        <v>135</v>
      </c>
      <c r="I43" s="45" t="str">
        <f t="shared" si="1"/>
        <v>A</v>
      </c>
      <c r="J43" s="45">
        <f>COUNTIF($I$6:$I43,$I43)</f>
        <v>37</v>
      </c>
      <c r="K43" s="54">
        <v>0.03293981481481481</v>
      </c>
      <c r="L43" s="45"/>
    </row>
    <row r="44" spans="1:12" s="36" customFormat="1" ht="15" customHeight="1" hidden="1">
      <c r="A44" s="45">
        <v>90</v>
      </c>
      <c r="B44" s="48">
        <v>34</v>
      </c>
      <c r="C44" s="49" t="s">
        <v>219</v>
      </c>
      <c r="D44" s="50" t="s">
        <v>68</v>
      </c>
      <c r="E44" s="51" t="s">
        <v>113</v>
      </c>
      <c r="F44" s="52" t="s">
        <v>3</v>
      </c>
      <c r="G44" s="52">
        <v>1983</v>
      </c>
      <c r="H44" s="53" t="s">
        <v>127</v>
      </c>
      <c r="I44" s="45" t="str">
        <f t="shared" si="1"/>
        <v>A</v>
      </c>
      <c r="J44" s="45">
        <f>COUNTIF($I$6:$I44,$I44)</f>
        <v>38</v>
      </c>
      <c r="K44" s="54">
        <v>0.03295138888888889</v>
      </c>
      <c r="L44" s="45"/>
    </row>
    <row r="45" spans="1:12" s="36" customFormat="1" ht="15" customHeight="1" hidden="1">
      <c r="A45" s="45">
        <v>92</v>
      </c>
      <c r="B45" s="48">
        <v>27</v>
      </c>
      <c r="C45" s="49" t="s">
        <v>188</v>
      </c>
      <c r="D45" s="50" t="s">
        <v>42</v>
      </c>
      <c r="E45" s="51" t="s">
        <v>113</v>
      </c>
      <c r="F45" s="52" t="s">
        <v>3</v>
      </c>
      <c r="G45" s="52">
        <v>1982</v>
      </c>
      <c r="H45" s="53" t="s">
        <v>189</v>
      </c>
      <c r="I45" s="45" t="str">
        <f t="shared" si="1"/>
        <v>A</v>
      </c>
      <c r="J45" s="45">
        <f>COUNTIF($I$6:$I45,$I45)</f>
        <v>39</v>
      </c>
      <c r="K45" s="54">
        <v>0.03305555555555555</v>
      </c>
      <c r="L45" s="45"/>
    </row>
    <row r="46" spans="1:12" s="36" customFormat="1" ht="15" customHeight="1" hidden="1">
      <c r="A46" s="45">
        <v>93</v>
      </c>
      <c r="B46" s="48">
        <v>75</v>
      </c>
      <c r="C46" s="49" t="s">
        <v>237</v>
      </c>
      <c r="D46" s="50" t="s">
        <v>96</v>
      </c>
      <c r="E46" s="51" t="s">
        <v>113</v>
      </c>
      <c r="F46" s="52" t="s">
        <v>3</v>
      </c>
      <c r="G46" s="52">
        <v>1989</v>
      </c>
      <c r="H46" s="53" t="s">
        <v>135</v>
      </c>
      <c r="I46" s="45" t="str">
        <f t="shared" si="1"/>
        <v>A</v>
      </c>
      <c r="J46" s="45">
        <f>COUNTIF($I$6:$I46,$I46)</f>
        <v>40</v>
      </c>
      <c r="K46" s="54">
        <v>0.03314814814814815</v>
      </c>
      <c r="L46" s="45"/>
    </row>
    <row r="47" spans="1:12" s="36" customFormat="1" ht="15" customHeight="1" hidden="1">
      <c r="A47" s="45">
        <v>94</v>
      </c>
      <c r="B47" s="48">
        <v>144</v>
      </c>
      <c r="C47" s="55" t="s">
        <v>286</v>
      </c>
      <c r="D47" s="46" t="s">
        <v>41</v>
      </c>
      <c r="E47" s="51" t="s">
        <v>113</v>
      </c>
      <c r="F47" s="52" t="s">
        <v>3</v>
      </c>
      <c r="G47" s="56">
        <v>1992</v>
      </c>
      <c r="H47" s="57" t="s">
        <v>15</v>
      </c>
      <c r="I47" s="45" t="str">
        <f t="shared" si="1"/>
        <v>A</v>
      </c>
      <c r="J47" s="45">
        <f>COUNTIF($I$6:$I47,$I47)</f>
        <v>41</v>
      </c>
      <c r="K47" s="54">
        <v>0.0332175925925926</v>
      </c>
      <c r="L47" s="45"/>
    </row>
    <row r="48" spans="1:12" s="36" customFormat="1" ht="15" customHeight="1" hidden="1">
      <c r="A48" s="45">
        <v>97</v>
      </c>
      <c r="B48" s="48">
        <v>69</v>
      </c>
      <c r="C48" s="49" t="s">
        <v>140</v>
      </c>
      <c r="D48" s="50" t="s">
        <v>31</v>
      </c>
      <c r="E48" s="51" t="s">
        <v>113</v>
      </c>
      <c r="F48" s="52" t="s">
        <v>3</v>
      </c>
      <c r="G48" s="52">
        <v>1983</v>
      </c>
      <c r="H48" s="53" t="s">
        <v>141</v>
      </c>
      <c r="I48" s="45" t="str">
        <f t="shared" si="1"/>
        <v>A</v>
      </c>
      <c r="J48" s="45">
        <f>COUNTIF($I$6:$I48,$I48)</f>
        <v>42</v>
      </c>
      <c r="K48" s="54">
        <v>0.033368055555555554</v>
      </c>
      <c r="L48" s="45"/>
    </row>
    <row r="49" spans="1:12" s="36" customFormat="1" ht="15" customHeight="1" hidden="1">
      <c r="A49" s="45">
        <v>98</v>
      </c>
      <c r="B49" s="48">
        <v>96</v>
      </c>
      <c r="C49" s="49" t="s">
        <v>217</v>
      </c>
      <c r="D49" s="50" t="s">
        <v>31</v>
      </c>
      <c r="E49" s="51" t="s">
        <v>113</v>
      </c>
      <c r="F49" s="52" t="s">
        <v>3</v>
      </c>
      <c r="G49" s="52">
        <v>1977</v>
      </c>
      <c r="H49" s="53" t="s">
        <v>218</v>
      </c>
      <c r="I49" s="45" t="str">
        <f t="shared" si="1"/>
        <v>A</v>
      </c>
      <c r="J49" s="45">
        <f>COUNTIF($I$6:$I49,$I49)</f>
        <v>43</v>
      </c>
      <c r="K49" s="54">
        <v>0.033587962962962965</v>
      </c>
      <c r="L49" s="45"/>
    </row>
    <row r="50" spans="1:12" s="36" customFormat="1" ht="15" customHeight="1" hidden="1">
      <c r="A50" s="45">
        <v>103</v>
      </c>
      <c r="B50" s="48">
        <v>92</v>
      </c>
      <c r="C50" s="49" t="s">
        <v>177</v>
      </c>
      <c r="D50" s="50" t="s">
        <v>66</v>
      </c>
      <c r="E50" s="51" t="s">
        <v>113</v>
      </c>
      <c r="F50" s="52" t="s">
        <v>3</v>
      </c>
      <c r="G50" s="52">
        <v>1987</v>
      </c>
      <c r="H50" s="53" t="s">
        <v>107</v>
      </c>
      <c r="I50" s="45" t="str">
        <f t="shared" si="1"/>
        <v>A</v>
      </c>
      <c r="J50" s="45">
        <f>COUNTIF($I$6:$I50,$I50)</f>
        <v>44</v>
      </c>
      <c r="K50" s="54">
        <v>0.034027777777777775</v>
      </c>
      <c r="L50" s="45"/>
    </row>
    <row r="51" spans="1:12" s="36" customFormat="1" ht="15" customHeight="1" hidden="1">
      <c r="A51" s="45">
        <v>109</v>
      </c>
      <c r="B51" s="48">
        <v>166</v>
      </c>
      <c r="C51" s="55" t="s">
        <v>298</v>
      </c>
      <c r="D51" s="46" t="s">
        <v>44</v>
      </c>
      <c r="E51" s="51" t="s">
        <v>113</v>
      </c>
      <c r="F51" s="52" t="s">
        <v>3</v>
      </c>
      <c r="G51" s="56">
        <v>1985</v>
      </c>
      <c r="H51" s="57" t="s">
        <v>319</v>
      </c>
      <c r="I51" s="45" t="str">
        <f t="shared" si="1"/>
        <v>A</v>
      </c>
      <c r="J51" s="45">
        <f>COUNTIF($I$6:$I51,$I51)</f>
        <v>45</v>
      </c>
      <c r="K51" s="54">
        <v>0.0344212962962963</v>
      </c>
      <c r="L51" s="45"/>
    </row>
    <row r="52" spans="1:12" s="36" customFormat="1" ht="15" customHeight="1" hidden="1">
      <c r="A52" s="45">
        <v>110</v>
      </c>
      <c r="B52" s="48">
        <v>103</v>
      </c>
      <c r="C52" s="55" t="s">
        <v>362</v>
      </c>
      <c r="D52" s="46" t="s">
        <v>363</v>
      </c>
      <c r="E52" s="51" t="s">
        <v>113</v>
      </c>
      <c r="F52" s="52" t="s">
        <v>3</v>
      </c>
      <c r="G52" s="56">
        <v>1977</v>
      </c>
      <c r="H52" s="57" t="s">
        <v>109</v>
      </c>
      <c r="I52" s="45" t="str">
        <f t="shared" si="1"/>
        <v>A</v>
      </c>
      <c r="J52" s="45">
        <f>COUNTIF($I$6:$I52,$I52)</f>
        <v>46</v>
      </c>
      <c r="K52" s="54">
        <v>0.03456018518518519</v>
      </c>
      <c r="L52" s="45"/>
    </row>
    <row r="53" spans="1:12" s="36" customFormat="1" ht="15" customHeight="1" hidden="1">
      <c r="A53" s="45">
        <v>112</v>
      </c>
      <c r="B53" s="48">
        <v>175</v>
      </c>
      <c r="C53" s="55" t="s">
        <v>377</v>
      </c>
      <c r="D53" s="46" t="s">
        <v>358</v>
      </c>
      <c r="E53" s="51" t="s">
        <v>113</v>
      </c>
      <c r="F53" s="52" t="s">
        <v>3</v>
      </c>
      <c r="G53" s="56">
        <v>1979</v>
      </c>
      <c r="H53" s="57" t="s">
        <v>378</v>
      </c>
      <c r="I53" s="45" t="str">
        <f t="shared" si="1"/>
        <v>A</v>
      </c>
      <c r="J53" s="45">
        <f>COUNTIF($I$6:$I53,$I53)</f>
        <v>47</v>
      </c>
      <c r="K53" s="54">
        <v>0.03469907407407408</v>
      </c>
      <c r="L53" s="45"/>
    </row>
    <row r="54" spans="1:12" s="36" customFormat="1" ht="15" customHeight="1" hidden="1">
      <c r="A54" s="45">
        <v>116</v>
      </c>
      <c r="B54" s="48">
        <v>167</v>
      </c>
      <c r="C54" s="55" t="s">
        <v>320</v>
      </c>
      <c r="D54" s="46" t="s">
        <v>68</v>
      </c>
      <c r="E54" s="51" t="s">
        <v>113</v>
      </c>
      <c r="F54" s="52" t="s">
        <v>3</v>
      </c>
      <c r="G54" s="56">
        <v>1996</v>
      </c>
      <c r="H54" s="57" t="s">
        <v>321</v>
      </c>
      <c r="I54" s="45" t="str">
        <f t="shared" si="1"/>
        <v>A</v>
      </c>
      <c r="J54" s="45">
        <f>COUNTIF($I$6:$I54,$I54)</f>
        <v>48</v>
      </c>
      <c r="K54" s="54">
        <v>0.03479166666666667</v>
      </c>
      <c r="L54" s="45"/>
    </row>
    <row r="55" spans="1:12" s="36" customFormat="1" ht="15" customHeight="1" hidden="1">
      <c r="A55" s="45">
        <v>117</v>
      </c>
      <c r="B55" s="48">
        <v>33</v>
      </c>
      <c r="C55" s="49" t="s">
        <v>227</v>
      </c>
      <c r="D55" s="50" t="s">
        <v>93</v>
      </c>
      <c r="E55" s="51" t="s">
        <v>113</v>
      </c>
      <c r="F55" s="52" t="s">
        <v>3</v>
      </c>
      <c r="G55" s="52">
        <v>1994</v>
      </c>
      <c r="H55" s="53" t="s">
        <v>110</v>
      </c>
      <c r="I55" s="45" t="str">
        <f t="shared" si="1"/>
        <v>A</v>
      </c>
      <c r="J55" s="45">
        <f>COUNTIF($I$6:$I55,$I55)</f>
        <v>49</v>
      </c>
      <c r="K55" s="54">
        <v>0.03488425925925926</v>
      </c>
      <c r="L55" s="45"/>
    </row>
    <row r="56" spans="1:12" s="36" customFormat="1" ht="15" customHeight="1" hidden="1">
      <c r="A56" s="45">
        <v>118</v>
      </c>
      <c r="B56" s="48">
        <v>90</v>
      </c>
      <c r="C56" s="49" t="s">
        <v>132</v>
      </c>
      <c r="D56" s="50" t="s">
        <v>43</v>
      </c>
      <c r="E56" s="51" t="s">
        <v>113</v>
      </c>
      <c r="F56" s="52" t="s">
        <v>3</v>
      </c>
      <c r="G56" s="52">
        <v>1990</v>
      </c>
      <c r="H56" s="53" t="s">
        <v>127</v>
      </c>
      <c r="I56" s="45" t="str">
        <f t="shared" si="1"/>
        <v>A</v>
      </c>
      <c r="J56" s="45">
        <f>COUNTIF($I$6:$I56,$I56)</f>
        <v>50</v>
      </c>
      <c r="K56" s="54">
        <v>0.034895833333333334</v>
      </c>
      <c r="L56" s="45"/>
    </row>
    <row r="57" spans="1:12" s="36" customFormat="1" ht="15" customHeight="1" hidden="1">
      <c r="A57" s="45">
        <v>120</v>
      </c>
      <c r="B57" s="48">
        <v>20</v>
      </c>
      <c r="C57" s="49" t="s">
        <v>207</v>
      </c>
      <c r="D57" s="50" t="s">
        <v>53</v>
      </c>
      <c r="E57" s="51" t="s">
        <v>113</v>
      </c>
      <c r="F57" s="52" t="s">
        <v>3</v>
      </c>
      <c r="G57" s="52">
        <v>1994</v>
      </c>
      <c r="H57" s="53" t="s">
        <v>208</v>
      </c>
      <c r="I57" s="45" t="str">
        <f t="shared" si="1"/>
        <v>A</v>
      </c>
      <c r="J57" s="45">
        <f>COUNTIF($I$6:$I57,$I57)</f>
        <v>51</v>
      </c>
      <c r="K57" s="54">
        <v>0.03497685185185185</v>
      </c>
      <c r="L57" s="45"/>
    </row>
    <row r="58" spans="1:12" s="36" customFormat="1" ht="15" customHeight="1" hidden="1">
      <c r="A58" s="45">
        <v>121</v>
      </c>
      <c r="B58" s="48">
        <v>125</v>
      </c>
      <c r="C58" s="55" t="s">
        <v>356</v>
      </c>
      <c r="D58" s="46" t="s">
        <v>42</v>
      </c>
      <c r="E58" s="51" t="s">
        <v>113</v>
      </c>
      <c r="F58" s="52" t="s">
        <v>3</v>
      </c>
      <c r="G58" s="56">
        <v>1979</v>
      </c>
      <c r="H58" s="57" t="s">
        <v>15</v>
      </c>
      <c r="I58" s="45" t="str">
        <f t="shared" si="1"/>
        <v>A</v>
      </c>
      <c r="J58" s="45">
        <f>COUNTIF($I$6:$I58,$I58)</f>
        <v>52</v>
      </c>
      <c r="K58" s="54">
        <v>0.03498842592592593</v>
      </c>
      <c r="L58" s="45"/>
    </row>
    <row r="59" spans="1:12" s="36" customFormat="1" ht="15" customHeight="1" hidden="1">
      <c r="A59" s="45">
        <v>124</v>
      </c>
      <c r="B59" s="48">
        <v>64</v>
      </c>
      <c r="C59" s="49" t="s">
        <v>190</v>
      </c>
      <c r="D59" s="50" t="s">
        <v>43</v>
      </c>
      <c r="E59" s="51" t="s">
        <v>113</v>
      </c>
      <c r="F59" s="52" t="s">
        <v>3</v>
      </c>
      <c r="G59" s="52">
        <v>1997</v>
      </c>
      <c r="H59" s="53" t="s">
        <v>191</v>
      </c>
      <c r="I59" s="45" t="str">
        <f t="shared" si="1"/>
        <v>A</v>
      </c>
      <c r="J59" s="45">
        <f>COUNTIF($I$6:$I59,$I59)</f>
        <v>53</v>
      </c>
      <c r="K59" s="54">
        <v>0.03508101851851852</v>
      </c>
      <c r="L59" s="45"/>
    </row>
    <row r="60" spans="1:12" s="36" customFormat="1" ht="15" customHeight="1" hidden="1">
      <c r="A60" s="45">
        <v>128</v>
      </c>
      <c r="B60" s="48">
        <v>115</v>
      </c>
      <c r="C60" s="55" t="s">
        <v>337</v>
      </c>
      <c r="D60" s="46" t="s">
        <v>72</v>
      </c>
      <c r="E60" s="51" t="s">
        <v>113</v>
      </c>
      <c r="F60" s="52" t="s">
        <v>3</v>
      </c>
      <c r="G60" s="56">
        <v>1986</v>
      </c>
      <c r="H60" s="57" t="s">
        <v>8</v>
      </c>
      <c r="I60" s="45" t="str">
        <f t="shared" si="1"/>
        <v>A</v>
      </c>
      <c r="J60" s="45">
        <f>COUNTIF($I$6:$I60,$I60)</f>
        <v>54</v>
      </c>
      <c r="K60" s="54">
        <v>0.03575231481481481</v>
      </c>
      <c r="L60" s="45"/>
    </row>
    <row r="61" spans="1:12" s="36" customFormat="1" ht="15" customHeight="1" hidden="1">
      <c r="A61" s="45">
        <v>130</v>
      </c>
      <c r="B61" s="48">
        <v>170</v>
      </c>
      <c r="C61" s="55" t="s">
        <v>326</v>
      </c>
      <c r="D61" s="46" t="s">
        <v>41</v>
      </c>
      <c r="E61" s="51" t="s">
        <v>113</v>
      </c>
      <c r="F61" s="52" t="s">
        <v>3</v>
      </c>
      <c r="G61" s="56">
        <v>1990</v>
      </c>
      <c r="H61" s="57" t="s">
        <v>14</v>
      </c>
      <c r="I61" s="45" t="str">
        <f t="shared" si="1"/>
        <v>A</v>
      </c>
      <c r="J61" s="45">
        <f>COUNTIF($I$6:$I61,$I61)</f>
        <v>55</v>
      </c>
      <c r="K61" s="54">
        <v>0.03587962962962963</v>
      </c>
      <c r="L61" s="45"/>
    </row>
    <row r="62" spans="1:12" s="36" customFormat="1" ht="15" customHeight="1" hidden="1">
      <c r="A62" s="45">
        <v>132</v>
      </c>
      <c r="B62" s="48">
        <v>79</v>
      </c>
      <c r="C62" s="49" t="s">
        <v>235</v>
      </c>
      <c r="D62" s="50" t="s">
        <v>95</v>
      </c>
      <c r="E62" s="51" t="s">
        <v>113</v>
      </c>
      <c r="F62" s="52" t="s">
        <v>3</v>
      </c>
      <c r="G62" s="52">
        <v>1991</v>
      </c>
      <c r="H62" s="53" t="s">
        <v>127</v>
      </c>
      <c r="I62" s="45" t="str">
        <f t="shared" si="1"/>
        <v>A</v>
      </c>
      <c r="J62" s="45">
        <f>COUNTIF($I$6:$I62,$I62)</f>
        <v>56</v>
      </c>
      <c r="K62" s="54">
        <v>0.036099537037037034</v>
      </c>
      <c r="L62" s="45"/>
    </row>
    <row r="63" spans="1:12" s="36" customFormat="1" ht="15" customHeight="1" hidden="1">
      <c r="A63" s="45">
        <v>137</v>
      </c>
      <c r="B63" s="48">
        <v>97</v>
      </c>
      <c r="C63" s="49" t="s">
        <v>143</v>
      </c>
      <c r="D63" s="50" t="s">
        <v>41</v>
      </c>
      <c r="E63" s="51" t="s">
        <v>113</v>
      </c>
      <c r="F63" s="52" t="s">
        <v>3</v>
      </c>
      <c r="G63" s="52">
        <v>1992</v>
      </c>
      <c r="H63" s="53" t="s">
        <v>144</v>
      </c>
      <c r="I63" s="45" t="str">
        <f t="shared" si="1"/>
        <v>A</v>
      </c>
      <c r="J63" s="45">
        <f>COUNTIF($I$6:$I63,$I63)</f>
        <v>57</v>
      </c>
      <c r="K63" s="54">
        <v>0.03678240740740741</v>
      </c>
      <c r="L63" s="45"/>
    </row>
    <row r="64" spans="1:12" s="36" customFormat="1" ht="15" customHeight="1" hidden="1">
      <c r="A64" s="45">
        <v>144</v>
      </c>
      <c r="B64" s="48">
        <v>160</v>
      </c>
      <c r="C64" s="55" t="s">
        <v>314</v>
      </c>
      <c r="D64" s="46" t="s">
        <v>40</v>
      </c>
      <c r="E64" s="51" t="s">
        <v>113</v>
      </c>
      <c r="F64" s="52" t="s">
        <v>3</v>
      </c>
      <c r="G64" s="56">
        <v>1979</v>
      </c>
      <c r="H64" s="57" t="s">
        <v>107</v>
      </c>
      <c r="I64" s="45" t="str">
        <f t="shared" si="1"/>
        <v>A</v>
      </c>
      <c r="J64" s="45">
        <f>COUNTIF($I$6:$I64,$I64)</f>
        <v>58</v>
      </c>
      <c r="K64" s="54">
        <v>0.03787037037037037</v>
      </c>
      <c r="L64" s="45"/>
    </row>
    <row r="65" spans="1:12" s="36" customFormat="1" ht="15" customHeight="1" hidden="1">
      <c r="A65" s="45">
        <v>148</v>
      </c>
      <c r="B65" s="48">
        <v>57</v>
      </c>
      <c r="C65" s="49" t="s">
        <v>229</v>
      </c>
      <c r="D65" s="50" t="s">
        <v>33</v>
      </c>
      <c r="E65" s="51" t="s">
        <v>113</v>
      </c>
      <c r="F65" s="52" t="s">
        <v>3</v>
      </c>
      <c r="G65" s="52">
        <v>1979</v>
      </c>
      <c r="H65" s="53" t="s">
        <v>8</v>
      </c>
      <c r="I65" s="45" t="str">
        <f t="shared" si="1"/>
        <v>A</v>
      </c>
      <c r="J65" s="45">
        <f>COUNTIF($I$6:$I65,$I65)</f>
        <v>59</v>
      </c>
      <c r="K65" s="54">
        <v>0.03826388888888889</v>
      </c>
      <c r="L65" s="45"/>
    </row>
    <row r="66" spans="1:12" s="36" customFormat="1" ht="15" customHeight="1" hidden="1">
      <c r="A66" s="45">
        <v>149</v>
      </c>
      <c r="B66" s="48">
        <v>41</v>
      </c>
      <c r="C66" s="49" t="s">
        <v>170</v>
      </c>
      <c r="D66" s="50" t="s">
        <v>35</v>
      </c>
      <c r="E66" s="51" t="s">
        <v>113</v>
      </c>
      <c r="F66" s="52" t="s">
        <v>3</v>
      </c>
      <c r="G66" s="52">
        <v>1977</v>
      </c>
      <c r="H66" s="53" t="s">
        <v>27</v>
      </c>
      <c r="I66" s="45" t="str">
        <f t="shared" si="1"/>
        <v>A</v>
      </c>
      <c r="J66" s="45">
        <f>COUNTIF($I$6:$I66,$I66)</f>
        <v>60</v>
      </c>
      <c r="K66" s="54">
        <v>0.03829861111111111</v>
      </c>
      <c r="L66" s="45"/>
    </row>
    <row r="67" spans="1:12" s="36" customFormat="1" ht="15" customHeight="1" hidden="1">
      <c r="A67" s="45">
        <v>157</v>
      </c>
      <c r="B67" s="48">
        <v>169</v>
      </c>
      <c r="C67" s="55" t="s">
        <v>324</v>
      </c>
      <c r="D67" s="46" t="s">
        <v>272</v>
      </c>
      <c r="E67" s="51" t="s">
        <v>113</v>
      </c>
      <c r="F67" s="52" t="s">
        <v>3</v>
      </c>
      <c r="G67" s="56">
        <v>1977</v>
      </c>
      <c r="H67" s="57" t="s">
        <v>325</v>
      </c>
      <c r="I67" s="45" t="str">
        <f t="shared" si="1"/>
        <v>A</v>
      </c>
      <c r="J67" s="45">
        <f>COUNTIF($I$6:$I67,$I67)</f>
        <v>61</v>
      </c>
      <c r="K67" s="54">
        <v>0.040011574074074074</v>
      </c>
      <c r="L67" s="45"/>
    </row>
    <row r="68" spans="1:12" s="36" customFormat="1" ht="15" customHeight="1" hidden="1">
      <c r="A68" s="45">
        <v>159</v>
      </c>
      <c r="B68" s="48">
        <v>93</v>
      </c>
      <c r="C68" s="49" t="s">
        <v>151</v>
      </c>
      <c r="D68" s="50" t="s">
        <v>54</v>
      </c>
      <c r="E68" s="51" t="s">
        <v>113</v>
      </c>
      <c r="F68" s="52" t="s">
        <v>3</v>
      </c>
      <c r="G68" s="52">
        <v>1986</v>
      </c>
      <c r="H68" s="53" t="s">
        <v>8</v>
      </c>
      <c r="I68" s="45" t="str">
        <f t="shared" si="1"/>
        <v>A</v>
      </c>
      <c r="J68" s="45">
        <f>COUNTIF($I$6:$I68,$I68)</f>
        <v>62</v>
      </c>
      <c r="K68" s="54">
        <v>0.04079861111111111</v>
      </c>
      <c r="L68" s="45"/>
    </row>
    <row r="69" spans="1:12" s="36" customFormat="1" ht="15" customHeight="1" hidden="1">
      <c r="A69" s="45">
        <v>160</v>
      </c>
      <c r="B69" s="48">
        <v>162</v>
      </c>
      <c r="C69" s="55" t="s">
        <v>207</v>
      </c>
      <c r="D69" s="46" t="s">
        <v>55</v>
      </c>
      <c r="E69" s="51" t="s">
        <v>113</v>
      </c>
      <c r="F69" s="52" t="s">
        <v>3</v>
      </c>
      <c r="G69" s="56">
        <v>1990</v>
      </c>
      <c r="H69" s="57" t="s">
        <v>8</v>
      </c>
      <c r="I69" s="45" t="str">
        <f t="shared" si="1"/>
        <v>A</v>
      </c>
      <c r="J69" s="45">
        <f>COUNTIF($I$6:$I69,$I69)</f>
        <v>63</v>
      </c>
      <c r="K69" s="54">
        <v>0.041365740740740745</v>
      </c>
      <c r="L69" s="45"/>
    </row>
    <row r="70" spans="1:12" s="36" customFormat="1" ht="15" customHeight="1" hidden="1">
      <c r="A70" s="45">
        <v>166</v>
      </c>
      <c r="B70" s="48">
        <v>47</v>
      </c>
      <c r="C70" s="49" t="s">
        <v>161</v>
      </c>
      <c r="D70" s="50" t="s">
        <v>61</v>
      </c>
      <c r="E70" s="51" t="s">
        <v>113</v>
      </c>
      <c r="F70" s="52" t="s">
        <v>3</v>
      </c>
      <c r="G70" s="52">
        <v>1997</v>
      </c>
      <c r="H70" s="53" t="s">
        <v>162</v>
      </c>
      <c r="I70" s="45" t="str">
        <f t="shared" si="1"/>
        <v>A</v>
      </c>
      <c r="J70" s="45">
        <f>COUNTIF($I$6:$I70,$I70)</f>
        <v>64</v>
      </c>
      <c r="K70" s="54">
        <v>0.042951388888888886</v>
      </c>
      <c r="L70" s="45"/>
    </row>
    <row r="71" spans="1:12" s="36" customFormat="1" ht="15" customHeight="1" hidden="1">
      <c r="A71" s="45">
        <v>167</v>
      </c>
      <c r="B71" s="48">
        <v>168</v>
      </c>
      <c r="C71" s="55" t="s">
        <v>322</v>
      </c>
      <c r="D71" s="46" t="s">
        <v>323</v>
      </c>
      <c r="E71" s="51" t="s">
        <v>113</v>
      </c>
      <c r="F71" s="52" t="s">
        <v>3</v>
      </c>
      <c r="G71" s="56">
        <v>1978</v>
      </c>
      <c r="H71" s="57" t="s">
        <v>15</v>
      </c>
      <c r="I71" s="45" t="str">
        <f t="shared" si="1"/>
        <v>A</v>
      </c>
      <c r="J71" s="45">
        <f>COUNTIF($I$6:$I71,$I71)</f>
        <v>65</v>
      </c>
      <c r="K71" s="54">
        <v>0.0433912037037037</v>
      </c>
      <c r="L71" s="45"/>
    </row>
    <row r="72" spans="1:12" s="67" customFormat="1" ht="16.5" customHeight="1">
      <c r="A72" s="59">
        <v>1</v>
      </c>
      <c r="B72" s="60">
        <v>133</v>
      </c>
      <c r="C72" s="68" t="s">
        <v>268</v>
      </c>
      <c r="D72" s="69" t="s">
        <v>269</v>
      </c>
      <c r="E72" s="63" t="s">
        <v>367</v>
      </c>
      <c r="F72" s="64" t="s">
        <v>3</v>
      </c>
      <c r="G72" s="70">
        <v>1974</v>
      </c>
      <c r="H72" s="71" t="s">
        <v>270</v>
      </c>
      <c r="I72" s="59" t="str">
        <f t="shared" si="1"/>
        <v>B</v>
      </c>
      <c r="J72" s="59">
        <f>COUNTIF($I$6:$I72,$I72)</f>
        <v>1</v>
      </c>
      <c r="K72" s="66">
        <v>0.024363425925925927</v>
      </c>
      <c r="L72" s="59"/>
    </row>
    <row r="73" spans="1:12" s="72" customFormat="1" ht="15" customHeight="1">
      <c r="A73" s="73">
        <v>2</v>
      </c>
      <c r="B73" s="74">
        <v>180</v>
      </c>
      <c r="C73" s="75" t="s">
        <v>175</v>
      </c>
      <c r="D73" s="76" t="s">
        <v>40</v>
      </c>
      <c r="E73" s="77" t="s">
        <v>113</v>
      </c>
      <c r="F73" s="78" t="s">
        <v>3</v>
      </c>
      <c r="G73" s="78">
        <v>1970</v>
      </c>
      <c r="H73" s="79" t="s">
        <v>176</v>
      </c>
      <c r="I73" s="73" t="str">
        <f t="shared" si="1"/>
        <v>B</v>
      </c>
      <c r="J73" s="73">
        <f>COUNTIF($I$6:$I73,$I73)</f>
        <v>2</v>
      </c>
      <c r="K73" s="80">
        <v>0.024907407407407406</v>
      </c>
      <c r="L73" s="73"/>
    </row>
    <row r="74" spans="1:12" s="93" customFormat="1" ht="15" customHeight="1">
      <c r="A74" s="85">
        <v>3</v>
      </c>
      <c r="B74" s="86">
        <v>16</v>
      </c>
      <c r="C74" s="87" t="s">
        <v>222</v>
      </c>
      <c r="D74" s="88" t="s">
        <v>40</v>
      </c>
      <c r="E74" s="89" t="s">
        <v>113</v>
      </c>
      <c r="F74" s="90" t="s">
        <v>3</v>
      </c>
      <c r="G74" s="90">
        <v>1975</v>
      </c>
      <c r="H74" s="91" t="s">
        <v>215</v>
      </c>
      <c r="I74" s="85" t="str">
        <f t="shared" si="1"/>
        <v>B</v>
      </c>
      <c r="J74" s="85">
        <f>COUNTIF($I$6:$I74,$I74)</f>
        <v>3</v>
      </c>
      <c r="K74" s="92">
        <v>0.025243055555555557</v>
      </c>
      <c r="L74" s="85"/>
    </row>
    <row r="75" spans="1:12" s="36" customFormat="1" ht="15" customHeight="1">
      <c r="A75" s="45"/>
      <c r="B75" s="48"/>
      <c r="C75" s="49"/>
      <c r="D75" s="50"/>
      <c r="E75" s="51"/>
      <c r="F75" s="52"/>
      <c r="G75" s="52"/>
      <c r="H75" s="53"/>
      <c r="I75" s="45"/>
      <c r="J75" s="45"/>
      <c r="K75" s="54"/>
      <c r="L75" s="45"/>
    </row>
    <row r="76" spans="1:12" s="36" customFormat="1" ht="15" customHeight="1" hidden="1">
      <c r="A76" s="45">
        <v>9</v>
      </c>
      <c r="B76" s="48">
        <v>17</v>
      </c>
      <c r="C76" s="49" t="s">
        <v>214</v>
      </c>
      <c r="D76" s="50" t="s">
        <v>89</v>
      </c>
      <c r="E76" s="51" t="s">
        <v>113</v>
      </c>
      <c r="F76" s="52" t="s">
        <v>3</v>
      </c>
      <c r="G76" s="52">
        <v>1976</v>
      </c>
      <c r="H76" s="53" t="s">
        <v>215</v>
      </c>
      <c r="I76" s="45" t="str">
        <f aca="true" t="shared" si="2" ref="I76:I107">IF($F76="m",IF($G$1-$G76&gt;19,IF($G$1-$G76&lt;40,"A",IF($G$1-$G76&gt;49,IF($G$1-$G76&gt;59,IF($G$1-$G76&gt;69,"E","D"),"C"),"B")),"A"),IF($G$1-$G76&gt;19,IF($G$1-$G76&lt;35,"F",IF($G$1-$G76&lt;50,"G","H")),"F"))</f>
        <v>B</v>
      </c>
      <c r="J76" s="45">
        <f>COUNTIF($I$6:$I76,$I76)</f>
        <v>4</v>
      </c>
      <c r="K76" s="54">
        <v>0.025590277777777778</v>
      </c>
      <c r="L76" s="45"/>
    </row>
    <row r="77" spans="1:12" s="36" customFormat="1" ht="15" customHeight="1" hidden="1">
      <c r="A77" s="45">
        <v>14</v>
      </c>
      <c r="B77" s="48">
        <v>158</v>
      </c>
      <c r="C77" s="55" t="s">
        <v>307</v>
      </c>
      <c r="D77" s="46" t="s">
        <v>72</v>
      </c>
      <c r="E77" s="51" t="s">
        <v>113</v>
      </c>
      <c r="F77" s="52" t="s">
        <v>3</v>
      </c>
      <c r="G77" s="56">
        <v>1969</v>
      </c>
      <c r="H77" s="57" t="s">
        <v>15</v>
      </c>
      <c r="I77" s="45" t="str">
        <f t="shared" si="2"/>
        <v>B</v>
      </c>
      <c r="J77" s="45">
        <f>COUNTIF($I$6:$I77,$I77)</f>
        <v>5</v>
      </c>
      <c r="K77" s="54">
        <v>0.02711805555555555</v>
      </c>
      <c r="L77" s="45"/>
    </row>
    <row r="78" spans="1:12" s="36" customFormat="1" ht="15" customHeight="1" hidden="1">
      <c r="A78" s="45">
        <v>15</v>
      </c>
      <c r="B78" s="48">
        <v>108</v>
      </c>
      <c r="C78" s="55" t="s">
        <v>372</v>
      </c>
      <c r="D78" s="46" t="s">
        <v>59</v>
      </c>
      <c r="E78" s="51" t="s">
        <v>113</v>
      </c>
      <c r="F78" s="52" t="s">
        <v>3</v>
      </c>
      <c r="G78" s="56">
        <v>1973</v>
      </c>
      <c r="H78" s="57" t="s">
        <v>8</v>
      </c>
      <c r="I78" s="45" t="str">
        <f t="shared" si="2"/>
        <v>B</v>
      </c>
      <c r="J78" s="45">
        <f>COUNTIF($I$6:$I78,$I78)</f>
        <v>6</v>
      </c>
      <c r="K78" s="54">
        <v>0.027592592592592596</v>
      </c>
      <c r="L78" s="45"/>
    </row>
    <row r="79" spans="1:12" s="36" customFormat="1" ht="15" customHeight="1" hidden="1">
      <c r="A79" s="45">
        <v>23</v>
      </c>
      <c r="B79" s="48">
        <v>142</v>
      </c>
      <c r="C79" s="55" t="s">
        <v>283</v>
      </c>
      <c r="D79" s="46" t="s">
        <v>86</v>
      </c>
      <c r="E79" s="51" t="s">
        <v>113</v>
      </c>
      <c r="F79" s="52" t="s">
        <v>3</v>
      </c>
      <c r="G79" s="56">
        <v>1972</v>
      </c>
      <c r="H79" s="57" t="s">
        <v>11</v>
      </c>
      <c r="I79" s="45" t="str">
        <f t="shared" si="2"/>
        <v>B</v>
      </c>
      <c r="J79" s="45">
        <f>COUNTIF($I$6:$I79,$I79)</f>
        <v>7</v>
      </c>
      <c r="K79" s="54">
        <v>0.028738425925925928</v>
      </c>
      <c r="L79" s="45"/>
    </row>
    <row r="80" spans="1:12" s="36" customFormat="1" ht="15" customHeight="1" hidden="1">
      <c r="A80" s="45">
        <v>24</v>
      </c>
      <c r="B80" s="48">
        <v>145</v>
      </c>
      <c r="C80" s="55" t="s">
        <v>287</v>
      </c>
      <c r="D80" s="46" t="s">
        <v>38</v>
      </c>
      <c r="E80" s="51" t="s">
        <v>113</v>
      </c>
      <c r="F80" s="52" t="s">
        <v>3</v>
      </c>
      <c r="G80" s="56">
        <v>1974</v>
      </c>
      <c r="H80" s="57" t="s">
        <v>15</v>
      </c>
      <c r="I80" s="45" t="str">
        <f t="shared" si="2"/>
        <v>B</v>
      </c>
      <c r="J80" s="45">
        <f>COUNTIF($I$6:$I80,$I80)</f>
        <v>8</v>
      </c>
      <c r="K80" s="54">
        <v>0.028854166666666667</v>
      </c>
      <c r="L80" s="45"/>
    </row>
    <row r="81" spans="1:12" s="36" customFormat="1" ht="15" customHeight="1" hidden="1">
      <c r="A81" s="45">
        <v>30</v>
      </c>
      <c r="B81" s="48">
        <v>78</v>
      </c>
      <c r="C81" s="49" t="s">
        <v>164</v>
      </c>
      <c r="D81" s="50" t="s">
        <v>31</v>
      </c>
      <c r="E81" s="51" t="s">
        <v>113</v>
      </c>
      <c r="F81" s="52" t="s">
        <v>3</v>
      </c>
      <c r="G81" s="52">
        <v>1969</v>
      </c>
      <c r="H81" s="53" t="s">
        <v>127</v>
      </c>
      <c r="I81" s="45" t="str">
        <f t="shared" si="2"/>
        <v>B</v>
      </c>
      <c r="J81" s="45">
        <f>COUNTIF($I$6:$I81,$I81)</f>
        <v>9</v>
      </c>
      <c r="K81" s="54">
        <v>0.02918981481481481</v>
      </c>
      <c r="L81" s="45"/>
    </row>
    <row r="82" spans="1:12" s="36" customFormat="1" ht="15" customHeight="1" hidden="1">
      <c r="A82" s="45">
        <v>40</v>
      </c>
      <c r="B82" s="48">
        <v>99</v>
      </c>
      <c r="C82" s="49" t="s">
        <v>231</v>
      </c>
      <c r="D82" s="50" t="s">
        <v>91</v>
      </c>
      <c r="E82" s="51" t="s">
        <v>113</v>
      </c>
      <c r="F82" s="52" t="s">
        <v>3</v>
      </c>
      <c r="G82" s="52">
        <v>1973</v>
      </c>
      <c r="H82" s="53" t="s">
        <v>232</v>
      </c>
      <c r="I82" s="45" t="str">
        <f t="shared" si="2"/>
        <v>B</v>
      </c>
      <c r="J82" s="45">
        <f>COUNTIF($I$6:$I82,$I82)</f>
        <v>10</v>
      </c>
      <c r="K82" s="54">
        <v>0.02991898148148148</v>
      </c>
      <c r="L82" s="45"/>
    </row>
    <row r="83" spans="1:12" s="36" customFormat="1" ht="15" customHeight="1" hidden="1">
      <c r="A83" s="45">
        <v>41</v>
      </c>
      <c r="B83" s="48">
        <v>50</v>
      </c>
      <c r="C83" s="49" t="s">
        <v>124</v>
      </c>
      <c r="D83" s="50" t="s">
        <v>35</v>
      </c>
      <c r="E83" s="51" t="s">
        <v>113</v>
      </c>
      <c r="F83" s="52" t="s">
        <v>3</v>
      </c>
      <c r="G83" s="52">
        <v>1970</v>
      </c>
      <c r="H83" s="53" t="s">
        <v>15</v>
      </c>
      <c r="I83" s="45" t="str">
        <f t="shared" si="2"/>
        <v>B</v>
      </c>
      <c r="J83" s="45">
        <f>COUNTIF($I$6:$I83,$I83)</f>
        <v>11</v>
      </c>
      <c r="K83" s="54">
        <v>0.029930555555555557</v>
      </c>
      <c r="L83" s="45">
        <v>0</v>
      </c>
    </row>
    <row r="84" spans="1:12" s="36" customFormat="1" ht="15" customHeight="1" hidden="1">
      <c r="A84" s="45">
        <v>42</v>
      </c>
      <c r="B84" s="48">
        <v>11</v>
      </c>
      <c r="C84" s="49" t="s">
        <v>244</v>
      </c>
      <c r="D84" s="50" t="s">
        <v>100</v>
      </c>
      <c r="E84" s="51" t="s">
        <v>113</v>
      </c>
      <c r="F84" s="52" t="s">
        <v>3</v>
      </c>
      <c r="G84" s="52">
        <v>1970</v>
      </c>
      <c r="H84" s="53" t="s">
        <v>149</v>
      </c>
      <c r="I84" s="45" t="str">
        <f t="shared" si="2"/>
        <v>B</v>
      </c>
      <c r="J84" s="45">
        <f>COUNTIF($I$6:$I84,$I84)</f>
        <v>12</v>
      </c>
      <c r="K84" s="54">
        <v>0.029942129629629628</v>
      </c>
      <c r="L84" s="45"/>
    </row>
    <row r="85" spans="1:12" s="36" customFormat="1" ht="15" customHeight="1" hidden="1">
      <c r="A85" s="45">
        <v>53</v>
      </c>
      <c r="B85" s="48">
        <v>110</v>
      </c>
      <c r="C85" s="55" t="s">
        <v>327</v>
      </c>
      <c r="D85" s="46" t="s">
        <v>328</v>
      </c>
      <c r="E85" s="51" t="s">
        <v>113</v>
      </c>
      <c r="F85" s="52" t="s">
        <v>3</v>
      </c>
      <c r="G85" s="56">
        <v>1976</v>
      </c>
      <c r="H85" s="57" t="s">
        <v>104</v>
      </c>
      <c r="I85" s="45" t="str">
        <f t="shared" si="2"/>
        <v>B</v>
      </c>
      <c r="J85" s="45">
        <f>COUNTIF($I$6:$I85,$I85)</f>
        <v>13</v>
      </c>
      <c r="K85" s="54">
        <v>0.030601851851851852</v>
      </c>
      <c r="L85" s="45"/>
    </row>
    <row r="86" spans="1:12" s="36" customFormat="1" ht="15" customHeight="1" hidden="1">
      <c r="A86" s="45">
        <v>54</v>
      </c>
      <c r="B86" s="48">
        <v>10</v>
      </c>
      <c r="C86" s="49" t="s">
        <v>200</v>
      </c>
      <c r="D86" s="50" t="s">
        <v>73</v>
      </c>
      <c r="E86" s="51" t="s">
        <v>113</v>
      </c>
      <c r="F86" s="52" t="s">
        <v>3</v>
      </c>
      <c r="G86" s="52">
        <v>1976</v>
      </c>
      <c r="H86" s="53" t="s">
        <v>149</v>
      </c>
      <c r="I86" s="45" t="str">
        <f t="shared" si="2"/>
        <v>B</v>
      </c>
      <c r="J86" s="45">
        <f>COUNTIF($I$6:$I86,$I86)</f>
        <v>14</v>
      </c>
      <c r="K86" s="54">
        <v>0.030625</v>
      </c>
      <c r="L86" s="45"/>
    </row>
    <row r="87" spans="1:12" s="36" customFormat="1" ht="15" customHeight="1" hidden="1">
      <c r="A87" s="45">
        <v>59</v>
      </c>
      <c r="B87" s="48">
        <v>81</v>
      </c>
      <c r="C87" s="49" t="s">
        <v>248</v>
      </c>
      <c r="D87" s="50" t="s">
        <v>31</v>
      </c>
      <c r="E87" s="51" t="s">
        <v>113</v>
      </c>
      <c r="F87" s="52" t="s">
        <v>3</v>
      </c>
      <c r="G87" s="52">
        <v>1974</v>
      </c>
      <c r="H87" s="53" t="s">
        <v>127</v>
      </c>
      <c r="I87" s="45" t="str">
        <f t="shared" si="2"/>
        <v>B</v>
      </c>
      <c r="J87" s="45">
        <f>COUNTIF($I$6:$I87,$I87)</f>
        <v>15</v>
      </c>
      <c r="K87" s="54">
        <v>0.03085648148148148</v>
      </c>
      <c r="L87" s="45"/>
    </row>
    <row r="88" spans="1:12" s="36" customFormat="1" ht="15" customHeight="1" hidden="1">
      <c r="A88" s="45">
        <v>60</v>
      </c>
      <c r="B88" s="48">
        <v>122</v>
      </c>
      <c r="C88" s="55" t="s">
        <v>351</v>
      </c>
      <c r="D88" s="46" t="s">
        <v>352</v>
      </c>
      <c r="E88" s="51" t="s">
        <v>113</v>
      </c>
      <c r="F88" s="52" t="s">
        <v>3</v>
      </c>
      <c r="G88" s="56">
        <v>1974</v>
      </c>
      <c r="H88" s="57" t="s">
        <v>12</v>
      </c>
      <c r="I88" s="45" t="str">
        <f t="shared" si="2"/>
        <v>B</v>
      </c>
      <c r="J88" s="45">
        <f>COUNTIF($I$6:$I88,$I88)</f>
        <v>16</v>
      </c>
      <c r="K88" s="54">
        <v>0.030868055555555555</v>
      </c>
      <c r="L88" s="45"/>
    </row>
    <row r="89" spans="1:12" s="36" customFormat="1" ht="15" customHeight="1" hidden="1">
      <c r="A89" s="45">
        <v>62</v>
      </c>
      <c r="B89" s="48">
        <v>4</v>
      </c>
      <c r="C89" s="49" t="s">
        <v>243</v>
      </c>
      <c r="D89" s="50" t="s">
        <v>79</v>
      </c>
      <c r="E89" s="51" t="s">
        <v>113</v>
      </c>
      <c r="F89" s="52" t="s">
        <v>3</v>
      </c>
      <c r="G89" s="52">
        <v>1974</v>
      </c>
      <c r="H89" s="53" t="s">
        <v>111</v>
      </c>
      <c r="I89" s="45" t="str">
        <f t="shared" si="2"/>
        <v>B</v>
      </c>
      <c r="J89" s="45">
        <f>COUNTIF($I$6:$I89,$I89)</f>
        <v>17</v>
      </c>
      <c r="K89" s="54">
        <v>0.031064814814814812</v>
      </c>
      <c r="L89" s="45"/>
    </row>
    <row r="90" spans="1:12" s="36" customFormat="1" ht="15" customHeight="1" hidden="1">
      <c r="A90" s="45">
        <v>63</v>
      </c>
      <c r="B90" s="48">
        <v>182</v>
      </c>
      <c r="C90" s="49" t="s">
        <v>252</v>
      </c>
      <c r="D90" s="50" t="s">
        <v>103</v>
      </c>
      <c r="E90" s="51" t="s">
        <v>113</v>
      </c>
      <c r="F90" s="52" t="s">
        <v>3</v>
      </c>
      <c r="G90" s="52">
        <v>1973</v>
      </c>
      <c r="H90" s="53" t="s">
        <v>112</v>
      </c>
      <c r="I90" s="45" t="str">
        <f t="shared" si="2"/>
        <v>B</v>
      </c>
      <c r="J90" s="45">
        <f>COUNTIF($I$6:$I90,$I90)</f>
        <v>18</v>
      </c>
      <c r="K90" s="54">
        <v>0.031203703703703702</v>
      </c>
      <c r="L90" s="45"/>
    </row>
    <row r="91" spans="1:12" s="36" customFormat="1" ht="15" customHeight="1" hidden="1">
      <c r="A91" s="45">
        <v>71</v>
      </c>
      <c r="B91" s="48">
        <v>165</v>
      </c>
      <c r="C91" s="55" t="s">
        <v>317</v>
      </c>
      <c r="D91" s="46" t="s">
        <v>65</v>
      </c>
      <c r="E91" s="51" t="s">
        <v>113</v>
      </c>
      <c r="F91" s="52" t="s">
        <v>3</v>
      </c>
      <c r="G91" s="56">
        <v>1972</v>
      </c>
      <c r="H91" s="57" t="s">
        <v>20</v>
      </c>
      <c r="I91" s="45" t="str">
        <f t="shared" si="2"/>
        <v>B</v>
      </c>
      <c r="J91" s="45">
        <f>COUNTIF($I$6:$I91,$I91)</f>
        <v>19</v>
      </c>
      <c r="K91" s="54">
        <v>0.031956018518518516</v>
      </c>
      <c r="L91" s="45"/>
    </row>
    <row r="92" spans="1:12" s="36" customFormat="1" ht="15" customHeight="1" hidden="1">
      <c r="A92" s="45">
        <v>73</v>
      </c>
      <c r="B92" s="48">
        <v>49</v>
      </c>
      <c r="C92" s="49" t="s">
        <v>168</v>
      </c>
      <c r="D92" s="50" t="s">
        <v>65</v>
      </c>
      <c r="E92" s="51" t="s">
        <v>113</v>
      </c>
      <c r="F92" s="52" t="s">
        <v>3</v>
      </c>
      <c r="G92" s="52">
        <v>1975</v>
      </c>
      <c r="H92" s="53" t="s">
        <v>169</v>
      </c>
      <c r="I92" s="45" t="str">
        <f t="shared" si="2"/>
        <v>B</v>
      </c>
      <c r="J92" s="45">
        <f>COUNTIF($I$6:$I92,$I92)</f>
        <v>20</v>
      </c>
      <c r="K92" s="54">
        <v>0.03196759259259259</v>
      </c>
      <c r="L92" s="45"/>
    </row>
    <row r="93" spans="1:12" s="36" customFormat="1" ht="15" customHeight="1" hidden="1">
      <c r="A93" s="45">
        <v>76</v>
      </c>
      <c r="B93" s="48">
        <v>124</v>
      </c>
      <c r="C93" s="55" t="s">
        <v>355</v>
      </c>
      <c r="D93" s="46" t="s">
        <v>31</v>
      </c>
      <c r="E93" s="51" t="s">
        <v>113</v>
      </c>
      <c r="F93" s="52" t="s">
        <v>3</v>
      </c>
      <c r="G93" s="56">
        <v>1968</v>
      </c>
      <c r="H93" s="57" t="s">
        <v>15</v>
      </c>
      <c r="I93" s="45" t="str">
        <f t="shared" si="2"/>
        <v>B</v>
      </c>
      <c r="J93" s="45">
        <f>COUNTIF($I$6:$I93,$I93)</f>
        <v>21</v>
      </c>
      <c r="K93" s="54">
        <v>0.03217592592592593</v>
      </c>
      <c r="L93" s="45">
        <v>5</v>
      </c>
    </row>
    <row r="94" spans="1:12" s="36" customFormat="1" ht="15" customHeight="1" hidden="1">
      <c r="A94" s="45">
        <v>81</v>
      </c>
      <c r="B94" s="48">
        <v>155</v>
      </c>
      <c r="C94" s="55" t="s">
        <v>304</v>
      </c>
      <c r="D94" s="46" t="s">
        <v>31</v>
      </c>
      <c r="E94" s="51" t="s">
        <v>113</v>
      </c>
      <c r="F94" s="52" t="s">
        <v>3</v>
      </c>
      <c r="G94" s="56">
        <v>1968</v>
      </c>
      <c r="H94" s="57" t="s">
        <v>25</v>
      </c>
      <c r="I94" s="45" t="str">
        <f t="shared" si="2"/>
        <v>B</v>
      </c>
      <c r="J94" s="45">
        <f>COUNTIF($I$6:$I94,$I94)</f>
        <v>22</v>
      </c>
      <c r="K94" s="54">
        <v>0.03246527777777778</v>
      </c>
      <c r="L94" s="45"/>
    </row>
    <row r="95" spans="1:12" s="36" customFormat="1" ht="15" customHeight="1" hidden="1">
      <c r="A95" s="45">
        <v>85</v>
      </c>
      <c r="B95" s="48">
        <v>138</v>
      </c>
      <c r="C95" s="55" t="s">
        <v>278</v>
      </c>
      <c r="D95" s="46" t="s">
        <v>42</v>
      </c>
      <c r="E95" s="51" t="s">
        <v>113</v>
      </c>
      <c r="F95" s="52" t="s">
        <v>3</v>
      </c>
      <c r="G95" s="56">
        <v>1967</v>
      </c>
      <c r="H95" s="57" t="s">
        <v>9</v>
      </c>
      <c r="I95" s="45" t="str">
        <f t="shared" si="2"/>
        <v>B</v>
      </c>
      <c r="J95" s="45">
        <f>COUNTIF($I$6:$I95,$I95)</f>
        <v>23</v>
      </c>
      <c r="K95" s="54">
        <v>0.03284722222222222</v>
      </c>
      <c r="L95" s="45"/>
    </row>
    <row r="96" spans="1:12" s="36" customFormat="1" ht="15" customHeight="1" hidden="1">
      <c r="A96" s="45">
        <v>96</v>
      </c>
      <c r="B96" s="48">
        <v>53</v>
      </c>
      <c r="C96" s="49" t="s">
        <v>202</v>
      </c>
      <c r="D96" s="50" t="s">
        <v>81</v>
      </c>
      <c r="E96" s="51" t="s">
        <v>113</v>
      </c>
      <c r="F96" s="52" t="s">
        <v>3</v>
      </c>
      <c r="G96" s="52">
        <v>1971</v>
      </c>
      <c r="H96" s="53" t="s">
        <v>203</v>
      </c>
      <c r="I96" s="45" t="str">
        <f t="shared" si="2"/>
        <v>B</v>
      </c>
      <c r="J96" s="45">
        <f>COUNTIF($I$6:$I96,$I96)</f>
        <v>24</v>
      </c>
      <c r="K96" s="54">
        <v>0.033344907407407406</v>
      </c>
      <c r="L96" s="45"/>
    </row>
    <row r="97" spans="1:12" s="36" customFormat="1" ht="15" customHeight="1" hidden="1">
      <c r="A97" s="45">
        <v>99</v>
      </c>
      <c r="B97" s="48">
        <v>3</v>
      </c>
      <c r="C97" s="49" t="s">
        <v>180</v>
      </c>
      <c r="D97" s="50" t="s">
        <v>69</v>
      </c>
      <c r="E97" s="51" t="s">
        <v>113</v>
      </c>
      <c r="F97" s="52" t="s">
        <v>3</v>
      </c>
      <c r="G97" s="52">
        <v>1976</v>
      </c>
      <c r="H97" s="53" t="s">
        <v>181</v>
      </c>
      <c r="I97" s="45" t="str">
        <f t="shared" si="2"/>
        <v>B</v>
      </c>
      <c r="J97" s="45">
        <f>COUNTIF($I$6:$I97,$I97)</f>
        <v>25</v>
      </c>
      <c r="K97" s="54">
        <v>0.03364583333333333</v>
      </c>
      <c r="L97" s="45"/>
    </row>
    <row r="98" spans="1:12" s="36" customFormat="1" ht="15" customHeight="1" hidden="1">
      <c r="A98" s="45">
        <v>102</v>
      </c>
      <c r="B98" s="48">
        <v>113</v>
      </c>
      <c r="C98" s="55" t="s">
        <v>333</v>
      </c>
      <c r="D98" s="46" t="s">
        <v>41</v>
      </c>
      <c r="E98" s="51" t="s">
        <v>113</v>
      </c>
      <c r="F98" s="52" t="s">
        <v>3</v>
      </c>
      <c r="G98" s="56">
        <v>1973</v>
      </c>
      <c r="H98" s="57" t="s">
        <v>334</v>
      </c>
      <c r="I98" s="45" t="str">
        <f t="shared" si="2"/>
        <v>B</v>
      </c>
      <c r="J98" s="45">
        <f>COUNTIF($I$6:$I98,$I98)</f>
        <v>26</v>
      </c>
      <c r="K98" s="54">
        <v>0.03383101851851852</v>
      </c>
      <c r="L98" s="45"/>
    </row>
    <row r="99" spans="1:12" s="36" customFormat="1" ht="15" customHeight="1" hidden="1">
      <c r="A99" s="45">
        <v>106</v>
      </c>
      <c r="B99" s="48">
        <v>82</v>
      </c>
      <c r="C99" s="49" t="s">
        <v>206</v>
      </c>
      <c r="D99" s="50" t="s">
        <v>47</v>
      </c>
      <c r="E99" s="51" t="s">
        <v>113</v>
      </c>
      <c r="F99" s="52" t="s">
        <v>3</v>
      </c>
      <c r="G99" s="52">
        <v>1973</v>
      </c>
      <c r="H99" s="53" t="s">
        <v>160</v>
      </c>
      <c r="I99" s="45" t="str">
        <f t="shared" si="2"/>
        <v>B</v>
      </c>
      <c r="J99" s="45">
        <f>COUNTIF($I$6:$I99,$I99)</f>
        <v>27</v>
      </c>
      <c r="K99" s="54">
        <v>0.034201388888888885</v>
      </c>
      <c r="L99" s="45"/>
    </row>
    <row r="100" spans="1:12" s="36" customFormat="1" ht="15" customHeight="1" hidden="1">
      <c r="A100" s="45">
        <v>107</v>
      </c>
      <c r="B100" s="48">
        <v>153</v>
      </c>
      <c r="C100" s="55" t="s">
        <v>300</v>
      </c>
      <c r="D100" s="46" t="s">
        <v>90</v>
      </c>
      <c r="E100" s="51" t="s">
        <v>113</v>
      </c>
      <c r="F100" s="52" t="s">
        <v>3</v>
      </c>
      <c r="G100" s="56">
        <v>1968</v>
      </c>
      <c r="H100" s="57" t="s">
        <v>24</v>
      </c>
      <c r="I100" s="45" t="str">
        <f t="shared" si="2"/>
        <v>B</v>
      </c>
      <c r="J100" s="45">
        <f>COUNTIF($I$6:$I100,$I100)</f>
        <v>28</v>
      </c>
      <c r="K100" s="54">
        <v>0.03425925925925926</v>
      </c>
      <c r="L100" s="45"/>
    </row>
    <row r="101" spans="1:12" s="36" customFormat="1" ht="15" customHeight="1" hidden="1">
      <c r="A101" s="45">
        <v>111</v>
      </c>
      <c r="B101" s="48">
        <v>84</v>
      </c>
      <c r="C101" s="49" t="s">
        <v>236</v>
      </c>
      <c r="D101" s="50" t="s">
        <v>38</v>
      </c>
      <c r="E101" s="51" t="s">
        <v>113</v>
      </c>
      <c r="F101" s="52" t="s">
        <v>3</v>
      </c>
      <c r="G101" s="52">
        <v>1973</v>
      </c>
      <c r="H101" s="53" t="s">
        <v>160</v>
      </c>
      <c r="I101" s="45" t="str">
        <f t="shared" si="2"/>
        <v>B</v>
      </c>
      <c r="J101" s="45">
        <f>COUNTIF($I$6:$I101,$I101)</f>
        <v>29</v>
      </c>
      <c r="K101" s="54">
        <v>0.03460648148148148</v>
      </c>
      <c r="L101" s="45"/>
    </row>
    <row r="102" spans="1:12" s="36" customFormat="1" ht="15" customHeight="1" hidden="1">
      <c r="A102" s="45">
        <v>122</v>
      </c>
      <c r="B102" s="48">
        <v>91</v>
      </c>
      <c r="C102" s="49" t="s">
        <v>186</v>
      </c>
      <c r="D102" s="50" t="s">
        <v>47</v>
      </c>
      <c r="E102" s="51" t="s">
        <v>113</v>
      </c>
      <c r="F102" s="52" t="s">
        <v>3</v>
      </c>
      <c r="G102" s="52">
        <v>1975</v>
      </c>
      <c r="H102" s="53" t="s">
        <v>15</v>
      </c>
      <c r="I102" s="45" t="str">
        <f t="shared" si="2"/>
        <v>B</v>
      </c>
      <c r="J102" s="45">
        <f>COUNTIF($I$6:$I102,$I102)</f>
        <v>30</v>
      </c>
      <c r="K102" s="54">
        <v>0.035023148148148144</v>
      </c>
      <c r="L102" s="45"/>
    </row>
    <row r="103" spans="1:12" s="36" customFormat="1" ht="15" customHeight="1" hidden="1">
      <c r="A103" s="45">
        <v>133</v>
      </c>
      <c r="B103" s="48">
        <v>2</v>
      </c>
      <c r="C103" s="49" t="s">
        <v>152</v>
      </c>
      <c r="D103" s="50" t="s">
        <v>55</v>
      </c>
      <c r="E103" s="51" t="s">
        <v>113</v>
      </c>
      <c r="F103" s="52" t="s">
        <v>3</v>
      </c>
      <c r="G103" s="52">
        <v>1975</v>
      </c>
      <c r="H103" s="53" t="s">
        <v>153</v>
      </c>
      <c r="I103" s="45" t="str">
        <f t="shared" si="2"/>
        <v>B</v>
      </c>
      <c r="J103" s="45">
        <f>COUNTIF($I$6:$I103,$I103)</f>
        <v>31</v>
      </c>
      <c r="K103" s="54">
        <v>0.03616898148148148</v>
      </c>
      <c r="L103" s="45">
        <v>5</v>
      </c>
    </row>
    <row r="104" spans="1:12" s="36" customFormat="1" ht="15" customHeight="1" hidden="1">
      <c r="A104" s="45">
        <v>134</v>
      </c>
      <c r="B104" s="48">
        <v>85</v>
      </c>
      <c r="C104" s="49" t="s">
        <v>159</v>
      </c>
      <c r="D104" s="50" t="s">
        <v>59</v>
      </c>
      <c r="E104" s="51" t="s">
        <v>113</v>
      </c>
      <c r="F104" s="52" t="s">
        <v>3</v>
      </c>
      <c r="G104" s="52">
        <v>1975</v>
      </c>
      <c r="H104" s="53" t="s">
        <v>160</v>
      </c>
      <c r="I104" s="45" t="str">
        <f t="shared" si="2"/>
        <v>B</v>
      </c>
      <c r="J104" s="45">
        <f>COUNTIF($I$6:$I104,$I104)</f>
        <v>32</v>
      </c>
      <c r="K104" s="54">
        <v>0.03616898148148148</v>
      </c>
      <c r="L104" s="45">
        <v>5</v>
      </c>
    </row>
    <row r="105" spans="1:12" s="36" customFormat="1" ht="15" customHeight="1" hidden="1">
      <c r="A105" s="45">
        <v>138</v>
      </c>
      <c r="B105" s="48">
        <v>72</v>
      </c>
      <c r="C105" s="49" t="s">
        <v>167</v>
      </c>
      <c r="D105" s="50" t="s">
        <v>40</v>
      </c>
      <c r="E105" s="51" t="s">
        <v>113</v>
      </c>
      <c r="F105" s="52" t="s">
        <v>3</v>
      </c>
      <c r="G105" s="52">
        <v>1970</v>
      </c>
      <c r="H105" s="53" t="s">
        <v>106</v>
      </c>
      <c r="I105" s="45" t="str">
        <f t="shared" si="2"/>
        <v>B</v>
      </c>
      <c r="J105" s="45">
        <f>COUNTIF($I$6:$I105,$I105)</f>
        <v>33</v>
      </c>
      <c r="K105" s="54">
        <v>0.03697916666666667</v>
      </c>
      <c r="L105" s="45"/>
    </row>
    <row r="106" spans="1:12" s="36" customFormat="1" ht="15" customHeight="1" hidden="1">
      <c r="A106" s="45">
        <v>142</v>
      </c>
      <c r="B106" s="48">
        <v>67</v>
      </c>
      <c r="C106" s="49" t="s">
        <v>242</v>
      </c>
      <c r="D106" s="50" t="s">
        <v>99</v>
      </c>
      <c r="E106" s="51" t="s">
        <v>113</v>
      </c>
      <c r="F106" s="52" t="s">
        <v>3</v>
      </c>
      <c r="G106" s="52">
        <v>1971</v>
      </c>
      <c r="H106" s="53" t="s">
        <v>8</v>
      </c>
      <c r="I106" s="45" t="str">
        <f t="shared" si="2"/>
        <v>B</v>
      </c>
      <c r="J106" s="45">
        <f>COUNTIF($I$6:$I106,$I106)</f>
        <v>34</v>
      </c>
      <c r="K106" s="54">
        <v>0.037175925925925925</v>
      </c>
      <c r="L106" s="45"/>
    </row>
    <row r="107" spans="1:12" s="36" customFormat="1" ht="15" customHeight="1" hidden="1">
      <c r="A107" s="45">
        <v>145</v>
      </c>
      <c r="B107" s="48">
        <v>127</v>
      </c>
      <c r="C107" s="55" t="s">
        <v>357</v>
      </c>
      <c r="D107" s="46" t="s">
        <v>358</v>
      </c>
      <c r="E107" s="51" t="s">
        <v>113</v>
      </c>
      <c r="F107" s="52" t="s">
        <v>3</v>
      </c>
      <c r="G107" s="56">
        <v>1969</v>
      </c>
      <c r="H107" s="57" t="s">
        <v>23</v>
      </c>
      <c r="I107" s="45" t="str">
        <f t="shared" si="2"/>
        <v>B</v>
      </c>
      <c r="J107" s="45">
        <f>COUNTIF($I$6:$I107,$I107)</f>
        <v>35</v>
      </c>
      <c r="K107" s="54">
        <v>0.03796296296296296</v>
      </c>
      <c r="L107" s="45">
        <v>5</v>
      </c>
    </row>
    <row r="108" spans="1:12" s="36" customFormat="1" ht="15" customHeight="1" hidden="1">
      <c r="A108" s="45">
        <v>153</v>
      </c>
      <c r="B108" s="48">
        <v>83</v>
      </c>
      <c r="C108" s="49" t="s">
        <v>185</v>
      </c>
      <c r="D108" s="50" t="s">
        <v>73</v>
      </c>
      <c r="E108" s="51" t="s">
        <v>113</v>
      </c>
      <c r="F108" s="52" t="s">
        <v>3</v>
      </c>
      <c r="G108" s="52">
        <v>1972</v>
      </c>
      <c r="H108" s="53" t="s">
        <v>153</v>
      </c>
      <c r="I108" s="45" t="str">
        <f aca="true" t="shared" si="3" ref="I108:I132">IF($F108="m",IF($G$1-$G108&gt;19,IF($G$1-$G108&lt;40,"A",IF($G$1-$G108&gt;49,IF($G$1-$G108&gt;59,IF($G$1-$G108&gt;69,"E","D"),"C"),"B")),"A"),IF($G$1-$G108&gt;19,IF($G$1-$G108&lt;35,"F",IF($G$1-$G108&lt;50,"G","H")),"F"))</f>
        <v>B</v>
      </c>
      <c r="J108" s="45">
        <f>COUNTIF($I$6:$I108,$I108)</f>
        <v>36</v>
      </c>
      <c r="K108" s="54">
        <v>0.03885416666666667</v>
      </c>
      <c r="L108" s="45">
        <v>5</v>
      </c>
    </row>
    <row r="109" spans="1:12" s="67" customFormat="1" ht="15" customHeight="1">
      <c r="A109" s="59">
        <v>1</v>
      </c>
      <c r="B109" s="60">
        <v>117</v>
      </c>
      <c r="C109" s="68" t="s">
        <v>340</v>
      </c>
      <c r="D109" s="69" t="s">
        <v>341</v>
      </c>
      <c r="E109" s="63" t="s">
        <v>114</v>
      </c>
      <c r="F109" s="64" t="s">
        <v>3</v>
      </c>
      <c r="G109" s="70">
        <v>1964</v>
      </c>
      <c r="H109" s="71" t="s">
        <v>342</v>
      </c>
      <c r="I109" s="59" t="str">
        <f t="shared" si="3"/>
        <v>C</v>
      </c>
      <c r="J109" s="59">
        <f>COUNTIF($I$6:$I109,$I109)</f>
        <v>1</v>
      </c>
      <c r="K109" s="66">
        <v>0.025439814814814814</v>
      </c>
      <c r="L109" s="59">
        <v>5</v>
      </c>
    </row>
    <row r="110" spans="1:12" s="72" customFormat="1" ht="15.75" customHeight="1">
      <c r="A110" s="73">
        <v>2</v>
      </c>
      <c r="B110" s="74">
        <v>101</v>
      </c>
      <c r="C110" s="81" t="s">
        <v>360</v>
      </c>
      <c r="D110" s="82" t="s">
        <v>31</v>
      </c>
      <c r="E110" s="77" t="s">
        <v>113</v>
      </c>
      <c r="F110" s="78" t="s">
        <v>3</v>
      </c>
      <c r="G110" s="83">
        <v>1962</v>
      </c>
      <c r="H110" s="84" t="s">
        <v>325</v>
      </c>
      <c r="I110" s="73" t="str">
        <f t="shared" si="3"/>
        <v>C</v>
      </c>
      <c r="J110" s="73">
        <f>COUNTIF($I$6:$I110,$I110)</f>
        <v>2</v>
      </c>
      <c r="K110" s="80">
        <v>0.026921296296296294</v>
      </c>
      <c r="L110" s="73">
        <v>5</v>
      </c>
    </row>
    <row r="111" spans="1:12" s="93" customFormat="1" ht="15" customHeight="1">
      <c r="A111" s="85">
        <v>3</v>
      </c>
      <c r="B111" s="86">
        <v>100</v>
      </c>
      <c r="C111" s="94" t="s">
        <v>374</v>
      </c>
      <c r="D111" s="95" t="s">
        <v>40</v>
      </c>
      <c r="E111" s="89" t="s">
        <v>113</v>
      </c>
      <c r="F111" s="90" t="s">
        <v>3</v>
      </c>
      <c r="G111" s="96">
        <v>1961</v>
      </c>
      <c r="H111" s="97" t="s">
        <v>9</v>
      </c>
      <c r="I111" s="85" t="str">
        <f t="shared" si="3"/>
        <v>C</v>
      </c>
      <c r="J111" s="85">
        <f>COUNTIF($I$6:$I111,$I111)</f>
        <v>3</v>
      </c>
      <c r="K111" s="92">
        <v>0.027800925925925923</v>
      </c>
      <c r="L111" s="85">
        <v>5</v>
      </c>
    </row>
    <row r="112" spans="1:12" s="36" customFormat="1" ht="15" customHeight="1" hidden="1">
      <c r="A112" s="45">
        <v>19</v>
      </c>
      <c r="B112" s="48">
        <v>107</v>
      </c>
      <c r="C112" s="55" t="s">
        <v>370</v>
      </c>
      <c r="D112" s="46" t="s">
        <v>73</v>
      </c>
      <c r="E112" s="51" t="s">
        <v>113</v>
      </c>
      <c r="F112" s="52" t="s">
        <v>3</v>
      </c>
      <c r="G112" s="56">
        <v>1962</v>
      </c>
      <c r="H112" s="57" t="s">
        <v>371</v>
      </c>
      <c r="I112" s="45" t="str">
        <f t="shared" si="3"/>
        <v>C</v>
      </c>
      <c r="J112" s="45">
        <f>COUNTIF($I$6:$I112,$I112)</f>
        <v>4</v>
      </c>
      <c r="K112" s="54">
        <v>0.02803240740740741</v>
      </c>
      <c r="L112" s="45">
        <v>5</v>
      </c>
    </row>
    <row r="113" spans="1:12" s="36" customFormat="1" ht="15" customHeight="1" hidden="1">
      <c r="A113" s="45">
        <v>25</v>
      </c>
      <c r="B113" s="48">
        <v>25</v>
      </c>
      <c r="C113" s="49" t="s">
        <v>220</v>
      </c>
      <c r="D113" s="50" t="s">
        <v>91</v>
      </c>
      <c r="E113" s="51" t="s">
        <v>113</v>
      </c>
      <c r="F113" s="52" t="s">
        <v>3</v>
      </c>
      <c r="G113" s="52">
        <v>1961</v>
      </c>
      <c r="H113" s="53" t="s">
        <v>221</v>
      </c>
      <c r="I113" s="45" t="str">
        <f t="shared" si="3"/>
        <v>C</v>
      </c>
      <c r="J113" s="45">
        <f>COUNTIF($I$6:$I113,$I113)</f>
        <v>5</v>
      </c>
      <c r="K113" s="54">
        <v>0.028946759259259255</v>
      </c>
      <c r="L113" s="45">
        <v>5</v>
      </c>
    </row>
    <row r="114" spans="1:12" s="36" customFormat="1" ht="15" customHeight="1" hidden="1">
      <c r="A114" s="45">
        <v>27</v>
      </c>
      <c r="B114" s="48">
        <v>52</v>
      </c>
      <c r="C114" s="49" t="s">
        <v>212</v>
      </c>
      <c r="D114" s="50" t="s">
        <v>88</v>
      </c>
      <c r="E114" s="51" t="s">
        <v>113</v>
      </c>
      <c r="F114" s="52" t="s">
        <v>3</v>
      </c>
      <c r="G114" s="52">
        <v>1962</v>
      </c>
      <c r="H114" s="53" t="s">
        <v>213</v>
      </c>
      <c r="I114" s="45" t="str">
        <f t="shared" si="3"/>
        <v>C</v>
      </c>
      <c r="J114" s="45">
        <f>COUNTIF($I$6:$I114,$I114)</f>
        <v>6</v>
      </c>
      <c r="K114" s="54">
        <v>0.02908564814814815</v>
      </c>
      <c r="L114" s="45">
        <v>5</v>
      </c>
    </row>
    <row r="115" spans="1:12" s="36" customFormat="1" ht="15" customHeight="1" hidden="1">
      <c r="A115" s="45">
        <v>39</v>
      </c>
      <c r="B115" s="48">
        <v>31</v>
      </c>
      <c r="C115" s="49" t="s">
        <v>207</v>
      </c>
      <c r="D115" s="50" t="s">
        <v>85</v>
      </c>
      <c r="E115" s="51" t="s">
        <v>113</v>
      </c>
      <c r="F115" s="52" t="s">
        <v>3</v>
      </c>
      <c r="G115" s="52">
        <v>1964</v>
      </c>
      <c r="H115" s="53" t="s">
        <v>127</v>
      </c>
      <c r="I115" s="45" t="str">
        <f t="shared" si="3"/>
        <v>C</v>
      </c>
      <c r="J115" s="45">
        <f>COUNTIF($I$6:$I115,$I115)</f>
        <v>7</v>
      </c>
      <c r="K115" s="54">
        <v>0.029768518518518517</v>
      </c>
      <c r="L115" s="45">
        <v>5</v>
      </c>
    </row>
    <row r="116" spans="1:12" s="36" customFormat="1" ht="15" customHeight="1" hidden="1">
      <c r="A116" s="45">
        <v>49</v>
      </c>
      <c r="B116" s="48">
        <v>44</v>
      </c>
      <c r="C116" s="49" t="s">
        <v>226</v>
      </c>
      <c r="D116" s="50" t="s">
        <v>81</v>
      </c>
      <c r="E116" s="51" t="s">
        <v>113</v>
      </c>
      <c r="F116" s="52" t="s">
        <v>3</v>
      </c>
      <c r="G116" s="52">
        <v>1960</v>
      </c>
      <c r="H116" s="53" t="s">
        <v>22</v>
      </c>
      <c r="I116" s="45" t="str">
        <f t="shared" si="3"/>
        <v>C</v>
      </c>
      <c r="J116" s="45">
        <f>COUNTIF($I$6:$I116,$I116)</f>
        <v>8</v>
      </c>
      <c r="K116" s="54">
        <v>0.030300925925925926</v>
      </c>
      <c r="L116" s="45">
        <v>5</v>
      </c>
    </row>
    <row r="117" spans="1:12" s="36" customFormat="1" ht="15" customHeight="1" hidden="1">
      <c r="A117" s="45">
        <v>58</v>
      </c>
      <c r="B117" s="48">
        <v>55</v>
      </c>
      <c r="C117" s="49" t="s">
        <v>233</v>
      </c>
      <c r="D117" s="50" t="s">
        <v>44</v>
      </c>
      <c r="E117" s="51" t="s">
        <v>113</v>
      </c>
      <c r="F117" s="52" t="s">
        <v>3</v>
      </c>
      <c r="G117" s="52">
        <v>1959</v>
      </c>
      <c r="H117" s="53" t="s">
        <v>234</v>
      </c>
      <c r="I117" s="45" t="str">
        <f t="shared" si="3"/>
        <v>C</v>
      </c>
      <c r="J117" s="45">
        <f>COUNTIF($I$6:$I117,$I117)</f>
        <v>9</v>
      </c>
      <c r="K117" s="54">
        <v>0.03078703703703704</v>
      </c>
      <c r="L117" s="45">
        <v>5</v>
      </c>
    </row>
    <row r="118" spans="1:12" s="36" customFormat="1" ht="15" customHeight="1" hidden="1">
      <c r="A118" s="45">
        <v>64</v>
      </c>
      <c r="B118" s="48">
        <v>36</v>
      </c>
      <c r="C118" s="49" t="s">
        <v>238</v>
      </c>
      <c r="D118" s="50" t="s">
        <v>97</v>
      </c>
      <c r="E118" s="51" t="s">
        <v>113</v>
      </c>
      <c r="F118" s="52" t="s">
        <v>3</v>
      </c>
      <c r="G118" s="52">
        <v>1957</v>
      </c>
      <c r="H118" s="53" t="s">
        <v>239</v>
      </c>
      <c r="I118" s="45" t="str">
        <f t="shared" si="3"/>
        <v>C</v>
      </c>
      <c r="J118" s="45">
        <f>COUNTIF($I$6:$I118,$I118)</f>
        <v>10</v>
      </c>
      <c r="K118" s="54">
        <v>0.0312962962962963</v>
      </c>
      <c r="L118" s="45">
        <v>5</v>
      </c>
    </row>
    <row r="119" spans="1:12" s="36" customFormat="1" ht="15" customHeight="1" hidden="1">
      <c r="A119" s="45">
        <v>65</v>
      </c>
      <c r="B119" s="48">
        <v>148</v>
      </c>
      <c r="C119" s="55" t="s">
        <v>292</v>
      </c>
      <c r="D119" s="46" t="s">
        <v>293</v>
      </c>
      <c r="E119" s="51" t="s">
        <v>113</v>
      </c>
      <c r="F119" s="52" t="s">
        <v>3</v>
      </c>
      <c r="G119" s="56">
        <v>1961</v>
      </c>
      <c r="H119" s="57" t="s">
        <v>294</v>
      </c>
      <c r="I119" s="45" t="str">
        <f t="shared" si="3"/>
        <v>C</v>
      </c>
      <c r="J119" s="45">
        <f>COUNTIF($I$6:$I119,$I119)</f>
        <v>11</v>
      </c>
      <c r="K119" s="54">
        <v>0.03153935185185185</v>
      </c>
      <c r="L119" s="45">
        <v>5</v>
      </c>
    </row>
    <row r="120" spans="1:12" s="36" customFormat="1" ht="15" customHeight="1" hidden="1">
      <c r="A120" s="45">
        <v>69</v>
      </c>
      <c r="B120" s="48">
        <v>139</v>
      </c>
      <c r="C120" s="55" t="s">
        <v>279</v>
      </c>
      <c r="D120" s="46" t="s">
        <v>91</v>
      </c>
      <c r="E120" s="51" t="s">
        <v>113</v>
      </c>
      <c r="F120" s="52" t="s">
        <v>3</v>
      </c>
      <c r="G120" s="56">
        <v>1958</v>
      </c>
      <c r="H120" s="57" t="s">
        <v>9</v>
      </c>
      <c r="I120" s="45" t="str">
        <f t="shared" si="3"/>
        <v>C</v>
      </c>
      <c r="J120" s="45">
        <f>COUNTIF($I$6:$I120,$I120)</f>
        <v>12</v>
      </c>
      <c r="K120" s="54">
        <v>0.03184027777777778</v>
      </c>
      <c r="L120" s="45">
        <v>5</v>
      </c>
    </row>
    <row r="121" spans="1:12" s="36" customFormat="1" ht="15" customHeight="1" hidden="1">
      <c r="A121" s="45">
        <v>77</v>
      </c>
      <c r="B121" s="48">
        <v>29</v>
      </c>
      <c r="C121" s="49" t="s">
        <v>178</v>
      </c>
      <c r="D121" s="50" t="s">
        <v>31</v>
      </c>
      <c r="E121" s="51" t="s">
        <v>113</v>
      </c>
      <c r="F121" s="52" t="s">
        <v>3</v>
      </c>
      <c r="G121" s="52">
        <v>1963</v>
      </c>
      <c r="H121" s="53" t="s">
        <v>127</v>
      </c>
      <c r="I121" s="45" t="str">
        <f t="shared" si="3"/>
        <v>C</v>
      </c>
      <c r="J121" s="45">
        <f>COUNTIF($I$6:$I121,$I121)</f>
        <v>13</v>
      </c>
      <c r="K121" s="54">
        <v>0.03225694444444444</v>
      </c>
      <c r="L121" s="45">
        <v>5</v>
      </c>
    </row>
    <row r="122" spans="1:12" s="36" customFormat="1" ht="15" customHeight="1" hidden="1">
      <c r="A122" s="45">
        <v>100</v>
      </c>
      <c r="B122" s="48">
        <v>80</v>
      </c>
      <c r="C122" s="49" t="s">
        <v>163</v>
      </c>
      <c r="D122" s="50" t="s">
        <v>62</v>
      </c>
      <c r="E122" s="51" t="s">
        <v>113</v>
      </c>
      <c r="F122" s="52" t="s">
        <v>3</v>
      </c>
      <c r="G122" s="52">
        <v>1957</v>
      </c>
      <c r="H122" s="53" t="s">
        <v>127</v>
      </c>
      <c r="I122" s="45" t="str">
        <f t="shared" si="3"/>
        <v>C</v>
      </c>
      <c r="J122" s="45">
        <f>COUNTIF($I$6:$I122,$I122)</f>
        <v>14</v>
      </c>
      <c r="K122" s="54">
        <v>0.03366898148148148</v>
      </c>
      <c r="L122" s="45">
        <v>5</v>
      </c>
    </row>
    <row r="123" spans="1:12" s="36" customFormat="1" ht="15" customHeight="1" hidden="1">
      <c r="A123" s="45">
        <v>101</v>
      </c>
      <c r="B123" s="48">
        <v>152</v>
      </c>
      <c r="C123" s="55" t="s">
        <v>299</v>
      </c>
      <c r="D123" s="46" t="s">
        <v>39</v>
      </c>
      <c r="E123" s="51" t="s">
        <v>113</v>
      </c>
      <c r="F123" s="52" t="s">
        <v>3</v>
      </c>
      <c r="G123" s="56">
        <v>1959</v>
      </c>
      <c r="H123" s="57" t="s">
        <v>104</v>
      </c>
      <c r="I123" s="45" t="str">
        <f t="shared" si="3"/>
        <v>C</v>
      </c>
      <c r="J123" s="45">
        <f>COUNTIF($I$6:$I123,$I123)</f>
        <v>15</v>
      </c>
      <c r="K123" s="54">
        <v>0.0337037037037037</v>
      </c>
      <c r="L123" s="45">
        <v>5</v>
      </c>
    </row>
    <row r="124" spans="1:12" s="36" customFormat="1" ht="15" customHeight="1" hidden="1">
      <c r="A124" s="45">
        <v>104</v>
      </c>
      <c r="B124" s="48">
        <v>23</v>
      </c>
      <c r="C124" s="49" t="s">
        <v>211</v>
      </c>
      <c r="D124" s="50" t="s">
        <v>40</v>
      </c>
      <c r="E124" s="51" t="s">
        <v>113</v>
      </c>
      <c r="F124" s="52" t="s">
        <v>3</v>
      </c>
      <c r="G124" s="52">
        <v>1966</v>
      </c>
      <c r="H124" s="53" t="s">
        <v>8</v>
      </c>
      <c r="I124" s="45" t="str">
        <f t="shared" si="3"/>
        <v>C</v>
      </c>
      <c r="J124" s="45">
        <f>COUNTIF($I$6:$I124,$I124)</f>
        <v>16</v>
      </c>
      <c r="K124" s="54">
        <v>0.034131944444444444</v>
      </c>
      <c r="L124" s="45">
        <v>5</v>
      </c>
    </row>
    <row r="125" spans="1:12" s="36" customFormat="1" ht="15" customHeight="1" hidden="1">
      <c r="A125" s="45">
        <v>114</v>
      </c>
      <c r="B125" s="48">
        <v>45</v>
      </c>
      <c r="C125" s="49" t="s">
        <v>197</v>
      </c>
      <c r="D125" s="50" t="s">
        <v>78</v>
      </c>
      <c r="E125" s="51" t="s">
        <v>113</v>
      </c>
      <c r="F125" s="52" t="s">
        <v>3</v>
      </c>
      <c r="G125" s="52">
        <v>1964</v>
      </c>
      <c r="H125" s="53" t="s">
        <v>133</v>
      </c>
      <c r="I125" s="45" t="str">
        <f t="shared" si="3"/>
        <v>C</v>
      </c>
      <c r="J125" s="45">
        <f>COUNTIF($I$6:$I125,$I125)</f>
        <v>17</v>
      </c>
      <c r="K125" s="54">
        <v>0.03474537037037037</v>
      </c>
      <c r="L125" s="45">
        <v>5</v>
      </c>
    </row>
    <row r="126" spans="1:12" s="36" customFormat="1" ht="15" customHeight="1" hidden="1">
      <c r="A126" s="45">
        <v>125</v>
      </c>
      <c r="B126" s="48">
        <v>109</v>
      </c>
      <c r="C126" s="55" t="s">
        <v>177</v>
      </c>
      <c r="D126" s="46" t="s">
        <v>302</v>
      </c>
      <c r="E126" s="51" t="s">
        <v>113</v>
      </c>
      <c r="F126" s="52" t="s">
        <v>3</v>
      </c>
      <c r="G126" s="56">
        <v>1964</v>
      </c>
      <c r="H126" s="57" t="s">
        <v>373</v>
      </c>
      <c r="I126" s="45" t="str">
        <f t="shared" si="3"/>
        <v>C</v>
      </c>
      <c r="J126" s="45">
        <f>COUNTIF($I$6:$I126,$I126)</f>
        <v>18</v>
      </c>
      <c r="K126" s="54">
        <v>0.035104166666666665</v>
      </c>
      <c r="L126" s="45">
        <v>5</v>
      </c>
    </row>
    <row r="127" spans="1:12" s="36" customFormat="1" ht="15" customHeight="1" hidden="1">
      <c r="A127" s="45">
        <v>127</v>
      </c>
      <c r="B127" s="48">
        <v>74</v>
      </c>
      <c r="C127" s="49" t="s">
        <v>125</v>
      </c>
      <c r="D127" s="50" t="s">
        <v>36</v>
      </c>
      <c r="E127" s="51" t="s">
        <v>113</v>
      </c>
      <c r="F127" s="52" t="s">
        <v>3</v>
      </c>
      <c r="G127" s="52">
        <v>1963</v>
      </c>
      <c r="H127" s="53" t="s">
        <v>15</v>
      </c>
      <c r="I127" s="45" t="str">
        <f t="shared" si="3"/>
        <v>C</v>
      </c>
      <c r="J127" s="45">
        <f>COUNTIF($I$6:$I127,$I127)</f>
        <v>19</v>
      </c>
      <c r="K127" s="54">
        <v>0.03571759259259259</v>
      </c>
      <c r="L127" s="45">
        <v>5</v>
      </c>
    </row>
    <row r="128" spans="1:12" s="36" customFormat="1" ht="15" customHeight="1" hidden="1">
      <c r="A128" s="45">
        <v>129</v>
      </c>
      <c r="B128" s="48">
        <v>156</v>
      </c>
      <c r="C128" s="55" t="s">
        <v>305</v>
      </c>
      <c r="D128" s="46" t="s">
        <v>38</v>
      </c>
      <c r="E128" s="51" t="s">
        <v>113</v>
      </c>
      <c r="F128" s="52" t="s">
        <v>3</v>
      </c>
      <c r="G128" s="56">
        <v>1964</v>
      </c>
      <c r="H128" s="57" t="s">
        <v>25</v>
      </c>
      <c r="I128" s="45" t="str">
        <f t="shared" si="3"/>
        <v>C</v>
      </c>
      <c r="J128" s="45">
        <f>COUNTIF($I$6:$I128,$I128)</f>
        <v>20</v>
      </c>
      <c r="K128" s="54">
        <v>0.035868055555555556</v>
      </c>
      <c r="L128" s="45">
        <v>5</v>
      </c>
    </row>
    <row r="129" spans="1:12" s="36" customFormat="1" ht="15" customHeight="1" hidden="1">
      <c r="A129" s="45">
        <v>140</v>
      </c>
      <c r="B129" s="48">
        <v>114</v>
      </c>
      <c r="C129" s="55" t="s">
        <v>335</v>
      </c>
      <c r="D129" s="46" t="s">
        <v>336</v>
      </c>
      <c r="E129" s="51" t="s">
        <v>113</v>
      </c>
      <c r="F129" s="52" t="s">
        <v>3</v>
      </c>
      <c r="G129" s="56">
        <v>1966</v>
      </c>
      <c r="H129" s="57" t="s">
        <v>8</v>
      </c>
      <c r="I129" s="45" t="str">
        <f t="shared" si="3"/>
        <v>C</v>
      </c>
      <c r="J129" s="45">
        <f>COUNTIF($I$6:$I129,$I129)</f>
        <v>21</v>
      </c>
      <c r="K129" s="54">
        <v>0.03710648148148148</v>
      </c>
      <c r="L129" s="45">
        <v>5</v>
      </c>
    </row>
    <row r="130" spans="1:12" s="36" customFormat="1" ht="15" customHeight="1" hidden="1">
      <c r="A130" s="45">
        <v>146</v>
      </c>
      <c r="B130" s="48">
        <v>39</v>
      </c>
      <c r="C130" s="49" t="s">
        <v>207</v>
      </c>
      <c r="D130" s="50" t="s">
        <v>86</v>
      </c>
      <c r="E130" s="51" t="s">
        <v>113</v>
      </c>
      <c r="F130" s="52" t="s">
        <v>3</v>
      </c>
      <c r="G130" s="52">
        <v>1961</v>
      </c>
      <c r="H130" s="53" t="s">
        <v>127</v>
      </c>
      <c r="I130" s="45" t="str">
        <f t="shared" si="3"/>
        <v>C</v>
      </c>
      <c r="J130" s="45">
        <f>COUNTIF($I$6:$I130,$I130)</f>
        <v>22</v>
      </c>
      <c r="K130" s="54">
        <v>0.038125</v>
      </c>
      <c r="L130" s="45">
        <v>5</v>
      </c>
    </row>
    <row r="131" spans="1:12" s="36" customFormat="1" ht="15" customHeight="1" hidden="1">
      <c r="A131" s="45">
        <v>152</v>
      </c>
      <c r="B131" s="48">
        <v>6</v>
      </c>
      <c r="C131" s="49" t="s">
        <v>150</v>
      </c>
      <c r="D131" s="50" t="s">
        <v>53</v>
      </c>
      <c r="E131" s="51" t="s">
        <v>113</v>
      </c>
      <c r="F131" s="52" t="s">
        <v>3</v>
      </c>
      <c r="G131" s="52">
        <v>1966</v>
      </c>
      <c r="H131" s="53" t="s">
        <v>15</v>
      </c>
      <c r="I131" s="45" t="str">
        <f t="shared" si="3"/>
        <v>C</v>
      </c>
      <c r="J131" s="45">
        <f>COUNTIF($I$6:$I131,$I131)</f>
        <v>23</v>
      </c>
      <c r="K131" s="54">
        <v>0.038796296296296294</v>
      </c>
      <c r="L131" s="45">
        <v>5</v>
      </c>
    </row>
    <row r="132" spans="1:12" s="36" customFormat="1" ht="15" customHeight="1" hidden="1">
      <c r="A132" s="45">
        <v>158</v>
      </c>
      <c r="B132" s="48">
        <v>146</v>
      </c>
      <c r="C132" s="55" t="s">
        <v>289</v>
      </c>
      <c r="D132" s="46" t="s">
        <v>88</v>
      </c>
      <c r="E132" s="51" t="s">
        <v>113</v>
      </c>
      <c r="F132" s="52" t="s">
        <v>3</v>
      </c>
      <c r="G132" s="56">
        <v>1958</v>
      </c>
      <c r="H132" s="57" t="s">
        <v>288</v>
      </c>
      <c r="I132" s="45" t="str">
        <f t="shared" si="3"/>
        <v>C</v>
      </c>
      <c r="J132" s="45">
        <f>COUNTIF($I$6:$I132,$I132)</f>
        <v>24</v>
      </c>
      <c r="K132" s="54">
        <v>0.04020833333333333</v>
      </c>
      <c r="L132" s="45">
        <v>5</v>
      </c>
    </row>
    <row r="133" spans="1:12" s="36" customFormat="1" ht="15" customHeight="1">
      <c r="A133" s="45"/>
      <c r="B133" s="48"/>
      <c r="C133" s="55"/>
      <c r="D133" s="46"/>
      <c r="E133" s="51"/>
      <c r="F133" s="52"/>
      <c r="G133" s="56"/>
      <c r="H133" s="57"/>
      <c r="I133" s="45"/>
      <c r="J133" s="45"/>
      <c r="K133" s="54"/>
      <c r="L133" s="45"/>
    </row>
    <row r="134" spans="1:12" s="67" customFormat="1" ht="15" customHeight="1">
      <c r="A134" s="59">
        <v>1</v>
      </c>
      <c r="B134" s="60">
        <v>147</v>
      </c>
      <c r="C134" s="68" t="s">
        <v>290</v>
      </c>
      <c r="D134" s="69" t="s">
        <v>75</v>
      </c>
      <c r="E134" s="63" t="s">
        <v>113</v>
      </c>
      <c r="F134" s="64" t="s">
        <v>3</v>
      </c>
      <c r="G134" s="70">
        <v>1954</v>
      </c>
      <c r="H134" s="71" t="s">
        <v>291</v>
      </c>
      <c r="I134" s="59" t="str">
        <f aca="true" t="shared" si="4" ref="I134:I148">IF($F134="m",IF($G$1-$G134&gt;19,IF($G$1-$G134&lt;40,"A",IF($G$1-$G134&gt;49,IF($G$1-$G134&gt;59,IF($G$1-$G134&gt;69,"E","D"),"C"),"B")),"A"),IF($G$1-$G134&gt;19,IF($G$1-$G134&lt;35,"F",IF($G$1-$G134&lt;50,"G","H")),"F"))</f>
        <v>D</v>
      </c>
      <c r="J134" s="59">
        <f>COUNTIF($I$6:$I134,$I134)</f>
        <v>1</v>
      </c>
      <c r="K134" s="66">
        <v>0.029270833333333333</v>
      </c>
      <c r="L134" s="59">
        <v>5</v>
      </c>
    </row>
    <row r="135" spans="1:12" s="72" customFormat="1" ht="15" customHeight="1">
      <c r="A135" s="73">
        <v>2</v>
      </c>
      <c r="B135" s="74">
        <v>8</v>
      </c>
      <c r="C135" s="75" t="s">
        <v>249</v>
      </c>
      <c r="D135" s="76" t="s">
        <v>102</v>
      </c>
      <c r="E135" s="77" t="s">
        <v>113</v>
      </c>
      <c r="F135" s="78" t="s">
        <v>3</v>
      </c>
      <c r="G135" s="78">
        <v>1955</v>
      </c>
      <c r="H135" s="79" t="s">
        <v>149</v>
      </c>
      <c r="I135" s="73" t="str">
        <f t="shared" si="4"/>
        <v>D</v>
      </c>
      <c r="J135" s="73">
        <f>COUNTIF($I$6:$I135,$I135)</f>
        <v>2</v>
      </c>
      <c r="K135" s="80">
        <v>0.029282407407407406</v>
      </c>
      <c r="L135" s="73">
        <v>5</v>
      </c>
    </row>
    <row r="136" spans="1:12" s="93" customFormat="1" ht="15" customHeight="1">
      <c r="A136" s="85">
        <v>3</v>
      </c>
      <c r="B136" s="86">
        <v>151</v>
      </c>
      <c r="C136" s="94" t="s">
        <v>298</v>
      </c>
      <c r="D136" s="95" t="s">
        <v>78</v>
      </c>
      <c r="E136" s="89" t="s">
        <v>113</v>
      </c>
      <c r="F136" s="90" t="s">
        <v>3</v>
      </c>
      <c r="G136" s="96">
        <v>1950</v>
      </c>
      <c r="H136" s="97" t="s">
        <v>13</v>
      </c>
      <c r="I136" s="85" t="str">
        <f t="shared" si="4"/>
        <v>D</v>
      </c>
      <c r="J136" s="85">
        <f>COUNTIF($I$6:$I136,$I136)</f>
        <v>3</v>
      </c>
      <c r="K136" s="92">
        <v>0.029756944444444447</v>
      </c>
      <c r="L136" s="85">
        <v>5</v>
      </c>
    </row>
    <row r="137" spans="1:12" s="36" customFormat="1" ht="15" customHeight="1" hidden="1">
      <c r="A137" s="45">
        <v>43</v>
      </c>
      <c r="B137" s="48">
        <v>134</v>
      </c>
      <c r="C137" s="55" t="s">
        <v>271</v>
      </c>
      <c r="D137" s="46" t="s">
        <v>272</v>
      </c>
      <c r="E137" s="51" t="s">
        <v>367</v>
      </c>
      <c r="F137" s="52" t="s">
        <v>3</v>
      </c>
      <c r="G137" s="56">
        <v>1950</v>
      </c>
      <c r="H137" s="57" t="s">
        <v>273</v>
      </c>
      <c r="I137" s="45" t="str">
        <f t="shared" si="4"/>
        <v>D</v>
      </c>
      <c r="J137" s="45">
        <f>COUNTIF($I$6:$I137,$I137)</f>
        <v>4</v>
      </c>
      <c r="K137" s="54">
        <v>0.03002314814814815</v>
      </c>
      <c r="L137" s="45">
        <v>5</v>
      </c>
    </row>
    <row r="138" spans="1:12" s="36" customFormat="1" ht="15" customHeight="1" hidden="1">
      <c r="A138" s="45">
        <v>56</v>
      </c>
      <c r="B138" s="48">
        <v>28</v>
      </c>
      <c r="C138" s="49" t="s">
        <v>216</v>
      </c>
      <c r="D138" s="50" t="s">
        <v>90</v>
      </c>
      <c r="E138" s="51" t="s">
        <v>113</v>
      </c>
      <c r="F138" s="52" t="s">
        <v>3</v>
      </c>
      <c r="G138" s="52">
        <v>1953</v>
      </c>
      <c r="H138" s="53" t="s">
        <v>135</v>
      </c>
      <c r="I138" s="45" t="str">
        <f t="shared" si="4"/>
        <v>D</v>
      </c>
      <c r="J138" s="45">
        <f>COUNTIF($I$6:$I138,$I138)</f>
        <v>5</v>
      </c>
      <c r="K138" s="54">
        <v>0.03070601851851852</v>
      </c>
      <c r="L138" s="45">
        <v>5</v>
      </c>
    </row>
    <row r="139" spans="1:12" s="36" customFormat="1" ht="15" customHeight="1" hidden="1">
      <c r="A139" s="45">
        <v>57</v>
      </c>
      <c r="B139" s="48">
        <v>9</v>
      </c>
      <c r="C139" s="49" t="s">
        <v>204</v>
      </c>
      <c r="D139" s="50" t="s">
        <v>82</v>
      </c>
      <c r="E139" s="51" t="s">
        <v>113</v>
      </c>
      <c r="F139" s="52" t="s">
        <v>3</v>
      </c>
      <c r="G139" s="52">
        <v>1949</v>
      </c>
      <c r="H139" s="53" t="s">
        <v>149</v>
      </c>
      <c r="I139" s="45" t="str">
        <f t="shared" si="4"/>
        <v>D</v>
      </c>
      <c r="J139" s="45">
        <f>COUNTIF($I$6:$I139,$I139)</f>
        <v>6</v>
      </c>
      <c r="K139" s="54">
        <v>0.03078703703703704</v>
      </c>
      <c r="L139" s="45">
        <v>5</v>
      </c>
    </row>
    <row r="140" spans="1:12" s="36" customFormat="1" ht="15" customHeight="1" hidden="1">
      <c r="A140" s="45">
        <v>86</v>
      </c>
      <c r="B140" s="48">
        <v>150</v>
      </c>
      <c r="C140" s="55" t="s">
        <v>297</v>
      </c>
      <c r="D140" s="46" t="s">
        <v>97</v>
      </c>
      <c r="E140" s="51" t="s">
        <v>113</v>
      </c>
      <c r="F140" s="52" t="s">
        <v>3</v>
      </c>
      <c r="G140" s="56">
        <v>1952</v>
      </c>
      <c r="H140" s="57" t="s">
        <v>16</v>
      </c>
      <c r="I140" s="45" t="str">
        <f t="shared" si="4"/>
        <v>D</v>
      </c>
      <c r="J140" s="45">
        <f>COUNTIF($I$6:$I140,$I140)</f>
        <v>7</v>
      </c>
      <c r="K140" s="54">
        <v>0.032858796296296296</v>
      </c>
      <c r="L140" s="45">
        <v>0</v>
      </c>
    </row>
    <row r="141" spans="1:12" s="36" customFormat="1" ht="15" customHeight="1" hidden="1">
      <c r="A141" s="45">
        <v>108</v>
      </c>
      <c r="B141" s="48">
        <v>22</v>
      </c>
      <c r="C141" s="49" t="s">
        <v>117</v>
      </c>
      <c r="D141" s="50" t="s">
        <v>31</v>
      </c>
      <c r="E141" s="51" t="s">
        <v>113</v>
      </c>
      <c r="F141" s="52" t="s">
        <v>3</v>
      </c>
      <c r="G141" s="52">
        <v>1953</v>
      </c>
      <c r="H141" s="53" t="s">
        <v>118</v>
      </c>
      <c r="I141" s="45" t="str">
        <f t="shared" si="4"/>
        <v>D</v>
      </c>
      <c r="J141" s="45">
        <f>COUNTIF($I$6:$I141,$I141)</f>
        <v>8</v>
      </c>
      <c r="K141" s="54">
        <v>0.034409722222222223</v>
      </c>
      <c r="L141" s="45">
        <v>5</v>
      </c>
    </row>
    <row r="142" spans="1:12" s="36" customFormat="1" ht="15" customHeight="1" hidden="1">
      <c r="A142" s="45">
        <v>115</v>
      </c>
      <c r="B142" s="48">
        <v>26</v>
      </c>
      <c r="C142" s="49" t="s">
        <v>196</v>
      </c>
      <c r="D142" s="50" t="s">
        <v>77</v>
      </c>
      <c r="E142" s="51" t="s">
        <v>113</v>
      </c>
      <c r="F142" s="52" t="s">
        <v>3</v>
      </c>
      <c r="G142" s="52">
        <v>1954</v>
      </c>
      <c r="H142" s="53" t="s">
        <v>189</v>
      </c>
      <c r="I142" s="45" t="str">
        <f t="shared" si="4"/>
        <v>D</v>
      </c>
      <c r="J142" s="45">
        <f>COUNTIF($I$6:$I142,$I142)</f>
        <v>9</v>
      </c>
      <c r="K142" s="54">
        <v>0.034756944444444444</v>
      </c>
      <c r="L142" s="45">
        <v>5</v>
      </c>
    </row>
    <row r="143" spans="1:12" s="36" customFormat="1" ht="15" customHeight="1" hidden="1">
      <c r="A143" s="45">
        <v>136</v>
      </c>
      <c r="B143" s="48">
        <v>181</v>
      </c>
      <c r="C143" s="55" t="s">
        <v>375</v>
      </c>
      <c r="D143" s="46" t="s">
        <v>44</v>
      </c>
      <c r="E143" s="51" t="s">
        <v>113</v>
      </c>
      <c r="F143" s="52" t="s">
        <v>3</v>
      </c>
      <c r="G143" s="56">
        <v>1956</v>
      </c>
      <c r="H143" s="57" t="s">
        <v>17</v>
      </c>
      <c r="I143" s="45" t="str">
        <f t="shared" si="4"/>
        <v>D</v>
      </c>
      <c r="J143" s="45">
        <f>COUNTIF($I$6:$I143,$I143)</f>
        <v>10</v>
      </c>
      <c r="K143" s="54">
        <v>0.036597222222222225</v>
      </c>
      <c r="L143" s="45">
        <v>5</v>
      </c>
    </row>
    <row r="144" spans="1:12" s="36" customFormat="1" ht="15" customHeight="1" hidden="1">
      <c r="A144" s="45">
        <v>139</v>
      </c>
      <c r="B144" s="48">
        <v>135</v>
      </c>
      <c r="C144" s="55" t="s">
        <v>274</v>
      </c>
      <c r="D144" s="46" t="s">
        <v>42</v>
      </c>
      <c r="E144" s="51" t="s">
        <v>113</v>
      </c>
      <c r="F144" s="52" t="s">
        <v>3</v>
      </c>
      <c r="G144" s="56">
        <v>1955</v>
      </c>
      <c r="H144" s="57" t="s">
        <v>21</v>
      </c>
      <c r="I144" s="45" t="str">
        <f t="shared" si="4"/>
        <v>D</v>
      </c>
      <c r="J144" s="45">
        <f>COUNTIF($I$6:$I144,$I144)</f>
        <v>11</v>
      </c>
      <c r="K144" s="54">
        <v>0.03706018518518519</v>
      </c>
      <c r="L144" s="45">
        <v>5</v>
      </c>
    </row>
    <row r="145" spans="1:12" s="36" customFormat="1" ht="15" customHeight="1" hidden="1">
      <c r="A145" s="45">
        <v>141</v>
      </c>
      <c r="B145" s="48">
        <v>157</v>
      </c>
      <c r="C145" s="55" t="s">
        <v>306</v>
      </c>
      <c r="D145" s="46" t="s">
        <v>44</v>
      </c>
      <c r="E145" s="51" t="s">
        <v>113</v>
      </c>
      <c r="F145" s="52" t="s">
        <v>3</v>
      </c>
      <c r="G145" s="56">
        <v>1948</v>
      </c>
      <c r="H145" s="57" t="s">
        <v>104</v>
      </c>
      <c r="I145" s="45" t="str">
        <f t="shared" si="4"/>
        <v>D</v>
      </c>
      <c r="J145" s="45">
        <f>COUNTIF($I$6:$I145,$I145)</f>
        <v>12</v>
      </c>
      <c r="K145" s="54">
        <v>0.03716435185185185</v>
      </c>
      <c r="L145" s="45">
        <v>5</v>
      </c>
    </row>
    <row r="146" spans="1:12" s="36" customFormat="1" ht="15" customHeight="1" hidden="1">
      <c r="A146" s="45">
        <v>156</v>
      </c>
      <c r="B146" s="48">
        <v>105</v>
      </c>
      <c r="C146" s="55" t="s">
        <v>365</v>
      </c>
      <c r="D146" s="46" t="s">
        <v>42</v>
      </c>
      <c r="E146" s="51" t="s">
        <v>113</v>
      </c>
      <c r="F146" s="52" t="s">
        <v>3</v>
      </c>
      <c r="G146" s="56">
        <v>1949</v>
      </c>
      <c r="H146" s="57" t="s">
        <v>366</v>
      </c>
      <c r="I146" s="45" t="str">
        <f t="shared" si="4"/>
        <v>D</v>
      </c>
      <c r="J146" s="45">
        <f>COUNTIF($I$6:$I146,$I146)</f>
        <v>13</v>
      </c>
      <c r="K146" s="54">
        <v>0.03981481481481482</v>
      </c>
      <c r="L146" s="45">
        <v>5</v>
      </c>
    </row>
    <row r="147" spans="1:12" s="36" customFormat="1" ht="15" customHeight="1" hidden="1">
      <c r="A147" s="45">
        <v>161</v>
      </c>
      <c r="B147" s="48">
        <v>154</v>
      </c>
      <c r="C147" s="55" t="s">
        <v>301</v>
      </c>
      <c r="D147" s="46" t="s">
        <v>302</v>
      </c>
      <c r="E147" s="51" t="s">
        <v>113</v>
      </c>
      <c r="F147" s="52" t="s">
        <v>3</v>
      </c>
      <c r="G147" s="56">
        <v>1954</v>
      </c>
      <c r="H147" s="57" t="s">
        <v>303</v>
      </c>
      <c r="I147" s="45" t="str">
        <f t="shared" si="4"/>
        <v>D</v>
      </c>
      <c r="J147" s="45">
        <f>COUNTIF($I$6:$I147,$I147)</f>
        <v>14</v>
      </c>
      <c r="K147" s="54">
        <v>0.04148148148148148</v>
      </c>
      <c r="L147" s="45">
        <v>0</v>
      </c>
    </row>
    <row r="148" spans="1:12" s="36" customFormat="1" ht="15" customHeight="1" hidden="1">
      <c r="A148" s="45">
        <v>164</v>
      </c>
      <c r="B148" s="48">
        <v>46</v>
      </c>
      <c r="C148" s="49" t="s">
        <v>155</v>
      </c>
      <c r="D148" s="50" t="s">
        <v>57</v>
      </c>
      <c r="E148" s="51" t="s">
        <v>113</v>
      </c>
      <c r="F148" s="52" t="s">
        <v>3</v>
      </c>
      <c r="G148" s="52">
        <v>1954</v>
      </c>
      <c r="H148" s="53" t="s">
        <v>156</v>
      </c>
      <c r="I148" s="45" t="str">
        <f t="shared" si="4"/>
        <v>D</v>
      </c>
      <c r="J148" s="45">
        <f>COUNTIF($I$6:$I148,$I148)</f>
        <v>15</v>
      </c>
      <c r="K148" s="54">
        <v>0.04230324074074074</v>
      </c>
      <c r="L148" s="45">
        <v>5</v>
      </c>
    </row>
    <row r="149" spans="1:12" s="36" customFormat="1" ht="15" customHeight="1">
      <c r="A149" s="45"/>
      <c r="B149" s="48"/>
      <c r="C149" s="49"/>
      <c r="D149" s="50"/>
      <c r="E149" s="51"/>
      <c r="F149" s="52"/>
      <c r="G149" s="52"/>
      <c r="H149" s="53"/>
      <c r="I149" s="45"/>
      <c r="J149" s="45"/>
      <c r="K149" s="54"/>
      <c r="L149" s="45"/>
    </row>
    <row r="150" spans="1:12" s="67" customFormat="1" ht="15" customHeight="1">
      <c r="A150" s="59">
        <v>1</v>
      </c>
      <c r="B150" s="60">
        <v>7</v>
      </c>
      <c r="C150" s="61" t="s">
        <v>205</v>
      </c>
      <c r="D150" s="62" t="s">
        <v>83</v>
      </c>
      <c r="E150" s="63" t="s">
        <v>113</v>
      </c>
      <c r="F150" s="64" t="s">
        <v>3</v>
      </c>
      <c r="G150" s="64">
        <v>1943</v>
      </c>
      <c r="H150" s="65" t="s">
        <v>127</v>
      </c>
      <c r="I150" s="59" t="str">
        <f>IF($F150="m",IF($G$1-$G150&gt;19,IF($G$1-$G150&lt;40,"A",IF($G$1-$G150&gt;49,IF($G$1-$G150&gt;59,IF($G$1-$G150&gt;69,"E","D"),"C"),"B")),"A"),IF($G$1-$G150&gt;19,IF($G$1-$G150&lt;35,"F",IF($G$1-$G150&lt;50,"G","H")),"F"))</f>
        <v>E</v>
      </c>
      <c r="J150" s="59">
        <f>COUNTIF($I$6:$I150,$I150)</f>
        <v>1</v>
      </c>
      <c r="K150" s="66">
        <v>0.038356481481481484</v>
      </c>
      <c r="L150" s="59">
        <v>5</v>
      </c>
    </row>
    <row r="151" spans="1:12" s="72" customFormat="1" ht="15" customHeight="1">
      <c r="A151" s="73">
        <v>2</v>
      </c>
      <c r="B151" s="74">
        <v>15</v>
      </c>
      <c r="C151" s="75" t="s">
        <v>182</v>
      </c>
      <c r="D151" s="76" t="s">
        <v>70</v>
      </c>
      <c r="E151" s="77" t="s">
        <v>113</v>
      </c>
      <c r="F151" s="78" t="s">
        <v>3</v>
      </c>
      <c r="G151" s="78">
        <v>1946</v>
      </c>
      <c r="H151" s="79" t="s">
        <v>183</v>
      </c>
      <c r="I151" s="73" t="str">
        <f>IF($F151="m",IF($G$1-$G151&gt;19,IF($G$1-$G151&lt;40,"A",IF($G$1-$G151&gt;49,IF($G$1-$G151&gt;59,IF($G$1-$G151&gt;69,"E","D"),"C"),"B")),"A"),IF($G$1-$G151&gt;19,IF($G$1-$G151&lt;35,"F",IF($G$1-$G151&lt;50,"G","H")),"F"))</f>
        <v>E</v>
      </c>
      <c r="J151" s="73">
        <f>COUNTIF($I$6:$I151,$I151)</f>
        <v>2</v>
      </c>
      <c r="K151" s="80">
        <v>0.0436574074074074</v>
      </c>
      <c r="L151" s="73">
        <v>5</v>
      </c>
    </row>
    <row r="152" spans="1:12" s="93" customFormat="1" ht="15" customHeight="1">
      <c r="A152" s="85">
        <v>3</v>
      </c>
      <c r="B152" s="86">
        <v>112</v>
      </c>
      <c r="C152" s="94" t="s">
        <v>330</v>
      </c>
      <c r="D152" s="95" t="s">
        <v>331</v>
      </c>
      <c r="E152" s="89" t="s">
        <v>113</v>
      </c>
      <c r="F152" s="90" t="s">
        <v>3</v>
      </c>
      <c r="G152" s="96">
        <v>1942</v>
      </c>
      <c r="H152" s="97" t="s">
        <v>332</v>
      </c>
      <c r="I152" s="85" t="str">
        <f>IF($F152="m",IF($G$1-$G152&gt;19,IF($G$1-$G152&lt;40,"A",IF($G$1-$G152&gt;49,IF($G$1-$G152&gt;59,IF($G$1-$G152&gt;69,"E","D"),"C"),"B")),"A"),IF($G$1-$G152&gt;19,IF($G$1-$G152&lt;35,"F",IF($G$1-$G152&lt;50,"G","H")),"F"))</f>
        <v>E</v>
      </c>
      <c r="J152" s="85">
        <f>COUNTIF($I$6:$I152,$I152)</f>
        <v>3</v>
      </c>
      <c r="K152" s="92">
        <v>0.04671296296296296</v>
      </c>
      <c r="L152" s="85">
        <v>5</v>
      </c>
    </row>
    <row r="153" spans="1:12" s="36" customFormat="1" ht="15" customHeight="1">
      <c r="A153" s="45"/>
      <c r="B153" s="48"/>
      <c r="C153" s="55"/>
      <c r="D153" s="46"/>
      <c r="E153" s="51"/>
      <c r="F153" s="52"/>
      <c r="G153" s="56"/>
      <c r="H153" s="57"/>
      <c r="I153" s="45"/>
      <c r="J153" s="45"/>
      <c r="K153" s="54"/>
      <c r="L153" s="45"/>
    </row>
    <row r="154" spans="1:12" s="67" customFormat="1" ht="15" customHeight="1">
      <c r="A154" s="59">
        <v>1</v>
      </c>
      <c r="B154" s="60">
        <v>24</v>
      </c>
      <c r="C154" s="61" t="s">
        <v>142</v>
      </c>
      <c r="D154" s="62" t="s">
        <v>50</v>
      </c>
      <c r="E154" s="63" t="s">
        <v>113</v>
      </c>
      <c r="F154" s="64" t="s">
        <v>4</v>
      </c>
      <c r="G154" s="64">
        <v>1984</v>
      </c>
      <c r="H154" s="65" t="s">
        <v>127</v>
      </c>
      <c r="I154" s="59" t="str">
        <f aca="true" t="shared" si="5" ref="I154:I167">IF($F154="m",IF($G$1-$G154&gt;19,IF($G$1-$G154&lt;40,"A",IF($G$1-$G154&gt;49,IF($G$1-$G154&gt;59,IF($G$1-$G154&gt;69,"E","D"),"C"),"B")),"A"),IF($G$1-$G154&gt;19,IF($G$1-$G154&lt;35,"F",IF($G$1-$G154&lt;50,"G","H")),"F"))</f>
        <v>F</v>
      </c>
      <c r="J154" s="59">
        <f>COUNTIF($I$6:$I154,$I154)</f>
        <v>1</v>
      </c>
      <c r="K154" s="66">
        <v>0.02971064814814815</v>
      </c>
      <c r="L154" s="59">
        <v>5</v>
      </c>
    </row>
    <row r="155" spans="1:12" s="72" customFormat="1" ht="14.25" customHeight="1">
      <c r="A155" s="73">
        <v>2</v>
      </c>
      <c r="B155" s="74">
        <v>132</v>
      </c>
      <c r="C155" s="81" t="s">
        <v>261</v>
      </c>
      <c r="D155" s="82" t="s">
        <v>262</v>
      </c>
      <c r="E155" s="77" t="s">
        <v>113</v>
      </c>
      <c r="F155" s="78" t="s">
        <v>4</v>
      </c>
      <c r="G155" s="83">
        <v>1998</v>
      </c>
      <c r="H155" s="84" t="s">
        <v>8</v>
      </c>
      <c r="I155" s="73" t="str">
        <f t="shared" si="5"/>
        <v>F</v>
      </c>
      <c r="J155" s="73">
        <f>COUNTIF($I$6:$I155,$I155)</f>
        <v>2</v>
      </c>
      <c r="K155" s="80">
        <v>0.032326388888888884</v>
      </c>
      <c r="L155" s="73">
        <v>5</v>
      </c>
    </row>
    <row r="156" spans="1:12" s="93" customFormat="1" ht="15" customHeight="1">
      <c r="A156" s="85">
        <v>3</v>
      </c>
      <c r="B156" s="86">
        <v>104</v>
      </c>
      <c r="C156" s="94" t="s">
        <v>364</v>
      </c>
      <c r="D156" s="95" t="s">
        <v>71</v>
      </c>
      <c r="E156" s="89" t="s">
        <v>113</v>
      </c>
      <c r="F156" s="90" t="s">
        <v>4</v>
      </c>
      <c r="G156" s="96">
        <v>1990</v>
      </c>
      <c r="H156" s="97" t="s">
        <v>316</v>
      </c>
      <c r="I156" s="85" t="str">
        <f t="shared" si="5"/>
        <v>F</v>
      </c>
      <c r="J156" s="85">
        <f>COUNTIF($I$6:$I156,$I156)</f>
        <v>3</v>
      </c>
      <c r="K156" s="92">
        <v>0.03274305555555555</v>
      </c>
      <c r="L156" s="85">
        <v>5</v>
      </c>
    </row>
    <row r="157" spans="1:12" s="36" customFormat="1" ht="15" customHeight="1" hidden="1">
      <c r="A157" s="45">
        <v>91</v>
      </c>
      <c r="B157" s="48">
        <v>1</v>
      </c>
      <c r="C157" s="49" t="s">
        <v>154</v>
      </c>
      <c r="D157" s="50" t="s">
        <v>56</v>
      </c>
      <c r="E157" s="51" t="s">
        <v>113</v>
      </c>
      <c r="F157" s="52" t="s">
        <v>4</v>
      </c>
      <c r="G157" s="52">
        <v>1998</v>
      </c>
      <c r="H157" s="53" t="s">
        <v>127</v>
      </c>
      <c r="I157" s="45" t="str">
        <f t="shared" si="5"/>
        <v>F</v>
      </c>
      <c r="J157" s="45">
        <f>COUNTIF($I$6:$I157,$I157)</f>
        <v>4</v>
      </c>
      <c r="K157" s="54">
        <v>0.032962962962962965</v>
      </c>
      <c r="L157" s="45">
        <v>5</v>
      </c>
    </row>
    <row r="158" spans="1:12" s="36" customFormat="1" ht="15" customHeight="1" hidden="1">
      <c r="A158" s="45">
        <v>105</v>
      </c>
      <c r="B158" s="48">
        <v>73</v>
      </c>
      <c r="C158" s="49" t="s">
        <v>126</v>
      </c>
      <c r="D158" s="50" t="s">
        <v>37</v>
      </c>
      <c r="E158" s="51" t="s">
        <v>113</v>
      </c>
      <c r="F158" s="52" t="s">
        <v>4</v>
      </c>
      <c r="G158" s="52">
        <v>1994</v>
      </c>
      <c r="H158" s="53" t="s">
        <v>15</v>
      </c>
      <c r="I158" s="45" t="str">
        <f t="shared" si="5"/>
        <v>F</v>
      </c>
      <c r="J158" s="45">
        <f>COUNTIF($I$6:$I158,$I158)</f>
        <v>5</v>
      </c>
      <c r="K158" s="54">
        <v>0.03415509259259259</v>
      </c>
      <c r="L158" s="45">
        <v>5</v>
      </c>
    </row>
    <row r="159" spans="1:12" s="36" customFormat="1" ht="15" customHeight="1" hidden="1">
      <c r="A159" s="45">
        <v>119</v>
      </c>
      <c r="B159" s="48">
        <v>120</v>
      </c>
      <c r="C159" s="55" t="s">
        <v>348</v>
      </c>
      <c r="D159" s="46" t="s">
        <v>349</v>
      </c>
      <c r="E159" s="51" t="s">
        <v>113</v>
      </c>
      <c r="F159" s="52" t="s">
        <v>4</v>
      </c>
      <c r="G159" s="56">
        <v>1988</v>
      </c>
      <c r="H159" s="57" t="s">
        <v>12</v>
      </c>
      <c r="I159" s="45" t="str">
        <f t="shared" si="5"/>
        <v>F</v>
      </c>
      <c r="J159" s="45">
        <f>COUNTIF($I$6:$I159,$I159)</f>
        <v>6</v>
      </c>
      <c r="K159" s="54">
        <v>0.03490740740740741</v>
      </c>
      <c r="L159" s="45">
        <v>5</v>
      </c>
    </row>
    <row r="160" spans="1:12" s="36" customFormat="1" ht="15" customHeight="1" hidden="1">
      <c r="A160" s="45">
        <v>123</v>
      </c>
      <c r="B160" s="48">
        <v>65</v>
      </c>
      <c r="C160" s="49" t="s">
        <v>210</v>
      </c>
      <c r="D160" s="50" t="s">
        <v>84</v>
      </c>
      <c r="E160" s="51" t="s">
        <v>113</v>
      </c>
      <c r="F160" s="52" t="s">
        <v>4</v>
      </c>
      <c r="G160" s="52">
        <v>1997</v>
      </c>
      <c r="H160" s="53" t="s">
        <v>191</v>
      </c>
      <c r="I160" s="45" t="str">
        <f t="shared" si="5"/>
        <v>F</v>
      </c>
      <c r="J160" s="45">
        <f>COUNTIF($I$6:$I160,$I160)</f>
        <v>7</v>
      </c>
      <c r="K160" s="54">
        <v>0.035069444444444445</v>
      </c>
      <c r="L160" s="45">
        <v>5</v>
      </c>
    </row>
    <row r="161" spans="1:12" s="36" customFormat="1" ht="15" customHeight="1" hidden="1">
      <c r="A161" s="45">
        <v>126</v>
      </c>
      <c r="B161" s="48">
        <v>66</v>
      </c>
      <c r="C161" s="49" t="s">
        <v>119</v>
      </c>
      <c r="D161" s="50" t="s">
        <v>32</v>
      </c>
      <c r="E161" s="51" t="s">
        <v>113</v>
      </c>
      <c r="F161" s="52" t="s">
        <v>4</v>
      </c>
      <c r="G161" s="52">
        <v>1982</v>
      </c>
      <c r="H161" s="53" t="s">
        <v>120</v>
      </c>
      <c r="I161" s="45" t="str">
        <f t="shared" si="5"/>
        <v>F</v>
      </c>
      <c r="J161" s="45">
        <f>COUNTIF($I$6:$I161,$I161)</f>
        <v>8</v>
      </c>
      <c r="K161" s="54">
        <v>0.03534722222222222</v>
      </c>
      <c r="L161" s="45">
        <v>5</v>
      </c>
    </row>
    <row r="162" spans="1:12" s="36" customFormat="1" ht="15" customHeight="1" hidden="1">
      <c r="A162" s="45">
        <v>143</v>
      </c>
      <c r="B162" s="48">
        <v>119</v>
      </c>
      <c r="C162" s="55" t="s">
        <v>346</v>
      </c>
      <c r="D162" s="46" t="s">
        <v>347</v>
      </c>
      <c r="E162" s="51" t="s">
        <v>113</v>
      </c>
      <c r="F162" s="52" t="s">
        <v>4</v>
      </c>
      <c r="G162" s="56">
        <v>1997</v>
      </c>
      <c r="H162" s="57" t="s">
        <v>12</v>
      </c>
      <c r="I162" s="45" t="str">
        <f t="shared" si="5"/>
        <v>F</v>
      </c>
      <c r="J162" s="45">
        <f>COUNTIF($I$6:$I162,$I162)</f>
        <v>9</v>
      </c>
      <c r="K162" s="54">
        <v>0.03758101851851852</v>
      </c>
      <c r="L162" s="45">
        <v>5</v>
      </c>
    </row>
    <row r="163" spans="1:12" s="36" customFormat="1" ht="15" customHeight="1" hidden="1">
      <c r="A163" s="45">
        <v>154</v>
      </c>
      <c r="B163" s="48">
        <v>137</v>
      </c>
      <c r="C163" s="55" t="s">
        <v>276</v>
      </c>
      <c r="D163" s="46" t="s">
        <v>76</v>
      </c>
      <c r="E163" s="51" t="s">
        <v>113</v>
      </c>
      <c r="F163" s="52" t="s">
        <v>4</v>
      </c>
      <c r="G163" s="56">
        <v>1988</v>
      </c>
      <c r="H163" s="57" t="s">
        <v>277</v>
      </c>
      <c r="I163" s="45" t="str">
        <f t="shared" si="5"/>
        <v>F</v>
      </c>
      <c r="J163" s="45">
        <f>COUNTIF($I$6:$I163,$I163)</f>
        <v>10</v>
      </c>
      <c r="K163" s="54">
        <v>0.03913194444444445</v>
      </c>
      <c r="L163" s="45">
        <v>5</v>
      </c>
    </row>
    <row r="164" spans="1:12" s="36" customFormat="1" ht="15" customHeight="1" hidden="1">
      <c r="A164" s="45">
        <v>162</v>
      </c>
      <c r="B164" s="48">
        <v>98</v>
      </c>
      <c r="C164" s="49" t="s">
        <v>179</v>
      </c>
      <c r="D164" s="50" t="s">
        <v>67</v>
      </c>
      <c r="E164" s="51" t="s">
        <v>113</v>
      </c>
      <c r="F164" s="52" t="s">
        <v>4</v>
      </c>
      <c r="G164" s="52">
        <v>1988</v>
      </c>
      <c r="H164" s="53" t="s">
        <v>12</v>
      </c>
      <c r="I164" s="45" t="str">
        <f t="shared" si="5"/>
        <v>F</v>
      </c>
      <c r="J164" s="45">
        <f>COUNTIF($I$6:$I164,$I164)</f>
        <v>11</v>
      </c>
      <c r="K164" s="54">
        <v>0.041493055555555554</v>
      </c>
      <c r="L164" s="45">
        <v>5</v>
      </c>
    </row>
    <row r="165" spans="1:12" s="36" customFormat="1" ht="15" customHeight="1" hidden="1">
      <c r="A165" s="45">
        <v>163</v>
      </c>
      <c r="B165" s="48">
        <v>200</v>
      </c>
      <c r="C165" s="49" t="s">
        <v>123</v>
      </c>
      <c r="D165" s="50" t="s">
        <v>34</v>
      </c>
      <c r="E165" s="51" t="s">
        <v>113</v>
      </c>
      <c r="F165" s="52" t="s">
        <v>4</v>
      </c>
      <c r="G165" s="52">
        <v>1987</v>
      </c>
      <c r="H165" s="53" t="s">
        <v>8</v>
      </c>
      <c r="I165" s="45" t="str">
        <f t="shared" si="5"/>
        <v>F</v>
      </c>
      <c r="J165" s="45">
        <f>COUNTIF($I$6:$I165,$I165)</f>
        <v>12</v>
      </c>
      <c r="K165" s="54">
        <v>0.04163194444444445</v>
      </c>
      <c r="L165" s="45">
        <v>5</v>
      </c>
    </row>
    <row r="166" spans="1:12" s="36" customFormat="1" ht="15" customHeight="1" hidden="1">
      <c r="A166" s="45">
        <v>165</v>
      </c>
      <c r="B166" s="48">
        <v>140</v>
      </c>
      <c r="C166" s="55" t="s">
        <v>280</v>
      </c>
      <c r="D166" s="46" t="s">
        <v>34</v>
      </c>
      <c r="E166" s="51" t="s">
        <v>113</v>
      </c>
      <c r="F166" s="52" t="s">
        <v>4</v>
      </c>
      <c r="G166" s="56">
        <v>1986</v>
      </c>
      <c r="H166" s="57" t="s">
        <v>108</v>
      </c>
      <c r="I166" s="45" t="str">
        <f t="shared" si="5"/>
        <v>F</v>
      </c>
      <c r="J166" s="45">
        <f>COUNTIF($I$6:$I166,$I166)</f>
        <v>13</v>
      </c>
      <c r="K166" s="54">
        <v>0.04262731481481482</v>
      </c>
      <c r="L166" s="45">
        <v>5</v>
      </c>
    </row>
    <row r="167" spans="1:12" s="36" customFormat="1" ht="15" customHeight="1" hidden="1">
      <c r="A167" s="45">
        <v>169</v>
      </c>
      <c r="B167" s="48">
        <v>43</v>
      </c>
      <c r="C167" s="49" t="s">
        <v>165</v>
      </c>
      <c r="D167" s="50" t="s">
        <v>63</v>
      </c>
      <c r="E167" s="51" t="s">
        <v>113</v>
      </c>
      <c r="F167" s="52" t="s">
        <v>4</v>
      </c>
      <c r="G167" s="52">
        <v>1996</v>
      </c>
      <c r="H167" s="53" t="s">
        <v>10</v>
      </c>
      <c r="I167" s="45" t="str">
        <f t="shared" si="5"/>
        <v>F</v>
      </c>
      <c r="J167" s="45">
        <f>COUNTIF($I$6:$I167,$I167)</f>
        <v>14</v>
      </c>
      <c r="K167" s="54">
        <v>0.045231481481481484</v>
      </c>
      <c r="L167" s="45">
        <v>5</v>
      </c>
    </row>
    <row r="168" spans="1:12" s="36" customFormat="1" ht="15" customHeight="1">
      <c r="A168" s="45"/>
      <c r="B168" s="48"/>
      <c r="C168" s="49"/>
      <c r="D168" s="50"/>
      <c r="E168" s="51"/>
      <c r="F168" s="52"/>
      <c r="G168" s="52"/>
      <c r="H168" s="53"/>
      <c r="I168" s="45"/>
      <c r="J168" s="45"/>
      <c r="K168" s="54"/>
      <c r="L168" s="45"/>
    </row>
    <row r="169" spans="1:12" s="67" customFormat="1" ht="15" customHeight="1">
      <c r="A169" s="59">
        <v>1</v>
      </c>
      <c r="B169" s="60">
        <v>106</v>
      </c>
      <c r="C169" s="68" t="s">
        <v>368</v>
      </c>
      <c r="D169" s="69" t="s">
        <v>262</v>
      </c>
      <c r="E169" s="63" t="s">
        <v>113</v>
      </c>
      <c r="F169" s="64" t="s">
        <v>4</v>
      </c>
      <c r="G169" s="70">
        <v>1981</v>
      </c>
      <c r="H169" s="71" t="s">
        <v>369</v>
      </c>
      <c r="I169" s="59" t="str">
        <f>IF($F169="m",IF($G$1-$G169&gt;19,IF($G$1-$G169&lt;40,"A",IF($G$1-$G169&gt;49,IF($G$1-$G169&gt;59,IF($G$1-$G169&gt;69,"E","D"),"C"),"B")),"A"),IF($G$1-$G169&gt;19,IF($G$1-$G169&lt;35,"F",IF($G$1-$G169&lt;50,"G","H")),"F"))</f>
        <v>G</v>
      </c>
      <c r="J169" s="59">
        <f>COUNTIF($I$6:$I169,$I169)</f>
        <v>1</v>
      </c>
      <c r="K169" s="66">
        <v>0.030358796296296297</v>
      </c>
      <c r="L169" s="59">
        <v>5</v>
      </c>
    </row>
    <row r="170" spans="1:12" s="72" customFormat="1" ht="13.5" customHeight="1">
      <c r="A170" s="73">
        <v>2</v>
      </c>
      <c r="B170" s="74">
        <v>63</v>
      </c>
      <c r="C170" s="75" t="s">
        <v>146</v>
      </c>
      <c r="D170" s="76" t="s">
        <v>51</v>
      </c>
      <c r="E170" s="77" t="s">
        <v>113</v>
      </c>
      <c r="F170" s="78" t="s">
        <v>4</v>
      </c>
      <c r="G170" s="78">
        <v>1979</v>
      </c>
      <c r="H170" s="79" t="s">
        <v>147</v>
      </c>
      <c r="I170" s="73" t="str">
        <f>IF($F170="m",IF($G$1-$G170&gt;19,IF($G$1-$G170&lt;40,"A",IF($G$1-$G170&gt;49,IF($G$1-$G170&gt;59,IF($G$1-$G170&gt;69,"E","D"),"C"),"B")),"A"),IF($G$1-$G170&gt;19,IF($G$1-$G170&lt;35,"F",IF($G$1-$G170&lt;50,"G","H")),"F"))</f>
        <v>G</v>
      </c>
      <c r="J170" s="73">
        <f>COUNTIF($I$6:$I170,$I170)</f>
        <v>2</v>
      </c>
      <c r="K170" s="80">
        <v>0.030648148148148147</v>
      </c>
      <c r="L170" s="73">
        <v>5</v>
      </c>
    </row>
    <row r="171" spans="1:12" s="93" customFormat="1" ht="15" customHeight="1">
      <c r="A171" s="85">
        <v>3</v>
      </c>
      <c r="B171" s="86">
        <v>118</v>
      </c>
      <c r="C171" s="94" t="s">
        <v>343</v>
      </c>
      <c r="D171" s="95" t="s">
        <v>344</v>
      </c>
      <c r="E171" s="89" t="s">
        <v>114</v>
      </c>
      <c r="F171" s="90" t="s">
        <v>4</v>
      </c>
      <c r="G171" s="96">
        <v>1960</v>
      </c>
      <c r="H171" s="97" t="s">
        <v>342</v>
      </c>
      <c r="I171" s="85" t="s">
        <v>345</v>
      </c>
      <c r="J171" s="85">
        <f>COUNTIF($I$6:$I171,$I171)</f>
        <v>3</v>
      </c>
      <c r="K171" s="92">
        <v>0.03167824074074074</v>
      </c>
      <c r="L171" s="85">
        <v>5</v>
      </c>
    </row>
    <row r="172" spans="1:12" s="36" customFormat="1" ht="15" customHeight="1" hidden="1">
      <c r="A172" s="45">
        <v>84</v>
      </c>
      <c r="B172" s="48">
        <v>14</v>
      </c>
      <c r="C172" s="49" t="s">
        <v>184</v>
      </c>
      <c r="D172" s="50" t="s">
        <v>71</v>
      </c>
      <c r="E172" s="51" t="s">
        <v>113</v>
      </c>
      <c r="F172" s="52" t="s">
        <v>4</v>
      </c>
      <c r="G172" s="52">
        <v>1969</v>
      </c>
      <c r="H172" s="53" t="s">
        <v>8</v>
      </c>
      <c r="I172" s="45" t="str">
        <f aca="true" t="shared" si="6" ref="I172:I178">IF($F172="m",IF($G$1-$G172&gt;19,IF($G$1-$G172&lt;40,"A",IF($G$1-$G172&gt;49,IF($G$1-$G172&gt;59,IF($G$1-$G172&gt;69,"E","D"),"C"),"B")),"A"),IF($G$1-$G172&gt;19,IF($G$1-$G172&lt;35,"F",IF($G$1-$G172&lt;50,"G","H")),"F"))</f>
        <v>G</v>
      </c>
      <c r="J172" s="45">
        <f>COUNTIF($I$6:$I172,$I172)</f>
        <v>4</v>
      </c>
      <c r="K172" s="54">
        <v>0.03283564814814815</v>
      </c>
      <c r="L172" s="45">
        <v>5</v>
      </c>
    </row>
    <row r="173" spans="1:12" s="36" customFormat="1" ht="15" customHeight="1" hidden="1">
      <c r="A173" s="45">
        <v>113</v>
      </c>
      <c r="B173" s="48">
        <v>62</v>
      </c>
      <c r="C173" s="49" t="s">
        <v>192</v>
      </c>
      <c r="D173" s="50" t="s">
        <v>76</v>
      </c>
      <c r="E173" s="51" t="s">
        <v>113</v>
      </c>
      <c r="F173" s="52" t="s">
        <v>4</v>
      </c>
      <c r="G173" s="52">
        <v>1978</v>
      </c>
      <c r="H173" s="53" t="s">
        <v>193</v>
      </c>
      <c r="I173" s="45" t="str">
        <f t="shared" si="6"/>
        <v>G</v>
      </c>
      <c r="J173" s="45">
        <f>COUNTIF($I$6:$I173,$I173)</f>
        <v>5</v>
      </c>
      <c r="K173" s="54">
        <v>0.0347337962962963</v>
      </c>
      <c r="L173" s="45">
        <v>5</v>
      </c>
    </row>
    <row r="174" spans="1:12" s="36" customFormat="1" ht="15" customHeight="1" hidden="1">
      <c r="A174" s="45">
        <v>131</v>
      </c>
      <c r="B174" s="48">
        <v>54</v>
      </c>
      <c r="C174" s="49" t="s">
        <v>230</v>
      </c>
      <c r="D174" s="50" t="s">
        <v>60</v>
      </c>
      <c r="E174" s="51" t="s">
        <v>113</v>
      </c>
      <c r="F174" s="52" t="s">
        <v>4</v>
      </c>
      <c r="G174" s="52">
        <v>1979</v>
      </c>
      <c r="H174" s="53" t="s">
        <v>15</v>
      </c>
      <c r="I174" s="45" t="str">
        <f t="shared" si="6"/>
        <v>G</v>
      </c>
      <c r="J174" s="45">
        <f>COUNTIF($I$6:$I174,$I174)</f>
        <v>6</v>
      </c>
      <c r="K174" s="54">
        <v>0.03596064814814815</v>
      </c>
      <c r="L174" s="45">
        <v>5</v>
      </c>
    </row>
    <row r="175" spans="1:12" s="36" customFormat="1" ht="15" customHeight="1" hidden="1">
      <c r="A175" s="45">
        <v>135</v>
      </c>
      <c r="B175" s="48">
        <v>141</v>
      </c>
      <c r="C175" s="55" t="s">
        <v>281</v>
      </c>
      <c r="D175" s="46" t="s">
        <v>282</v>
      </c>
      <c r="E175" s="51" t="s">
        <v>113</v>
      </c>
      <c r="F175" s="52" t="s">
        <v>4</v>
      </c>
      <c r="G175" s="56">
        <v>1968</v>
      </c>
      <c r="H175" s="57" t="s">
        <v>11</v>
      </c>
      <c r="I175" s="45" t="str">
        <f t="shared" si="6"/>
        <v>G</v>
      </c>
      <c r="J175" s="45">
        <f>COUNTIF($I$6:$I175,$I175)</f>
        <v>7</v>
      </c>
      <c r="K175" s="54">
        <v>0.036273148148148145</v>
      </c>
      <c r="L175" s="45">
        <v>5</v>
      </c>
    </row>
    <row r="176" spans="1:12" s="36" customFormat="1" ht="15" customHeight="1" hidden="1">
      <c r="A176" s="45">
        <v>147</v>
      </c>
      <c r="B176" s="48">
        <v>56</v>
      </c>
      <c r="C176" s="49" t="s">
        <v>228</v>
      </c>
      <c r="D176" s="50" t="s">
        <v>94</v>
      </c>
      <c r="E176" s="51" t="s">
        <v>113</v>
      </c>
      <c r="F176" s="52" t="s">
        <v>4</v>
      </c>
      <c r="G176" s="52">
        <v>1978</v>
      </c>
      <c r="H176" s="53" t="s">
        <v>8</v>
      </c>
      <c r="I176" s="45" t="str">
        <f t="shared" si="6"/>
        <v>G</v>
      </c>
      <c r="J176" s="45">
        <f>COUNTIF($I$6:$I176,$I176)</f>
        <v>8</v>
      </c>
      <c r="K176" s="54">
        <v>0.03826388888888889</v>
      </c>
      <c r="L176" s="45">
        <v>5</v>
      </c>
    </row>
    <row r="177" spans="1:12" s="36" customFormat="1" ht="15" customHeight="1" hidden="1">
      <c r="A177" s="45">
        <v>151</v>
      </c>
      <c r="B177" s="48">
        <v>5</v>
      </c>
      <c r="C177" s="49" t="s">
        <v>157</v>
      </c>
      <c r="D177" s="50" t="s">
        <v>58</v>
      </c>
      <c r="E177" s="51" t="s">
        <v>113</v>
      </c>
      <c r="F177" s="52" t="s">
        <v>4</v>
      </c>
      <c r="G177" s="52">
        <v>1976</v>
      </c>
      <c r="H177" s="53" t="s">
        <v>158</v>
      </c>
      <c r="I177" s="45" t="str">
        <f t="shared" si="6"/>
        <v>G</v>
      </c>
      <c r="J177" s="45">
        <f>COUNTIF($I$6:$I177,$I177)</f>
        <v>9</v>
      </c>
      <c r="K177" s="54">
        <v>0.038796296296296294</v>
      </c>
      <c r="L177" s="45">
        <v>5</v>
      </c>
    </row>
    <row r="178" spans="1:12" s="36" customFormat="1" ht="15" customHeight="1" hidden="1">
      <c r="A178" s="45">
        <v>172</v>
      </c>
      <c r="B178" s="48">
        <v>61</v>
      </c>
      <c r="C178" s="49" t="s">
        <v>209</v>
      </c>
      <c r="D178" s="50" t="s">
        <v>87</v>
      </c>
      <c r="E178" s="51" t="s">
        <v>113</v>
      </c>
      <c r="F178" s="52" t="s">
        <v>4</v>
      </c>
      <c r="G178" s="52">
        <v>1975</v>
      </c>
      <c r="H178" s="53" t="s">
        <v>12</v>
      </c>
      <c r="I178" s="45" t="str">
        <f t="shared" si="6"/>
        <v>G</v>
      </c>
      <c r="J178" s="45">
        <f>COUNTIF($I$6:$I178,$I178)</f>
        <v>10</v>
      </c>
      <c r="K178" s="54">
        <v>0.047974537037037045</v>
      </c>
      <c r="L178" s="45">
        <v>5</v>
      </c>
    </row>
    <row r="179" spans="1:12" s="36" customFormat="1" ht="15" customHeight="1">
      <c r="A179" s="45"/>
      <c r="B179" s="48"/>
      <c r="C179" s="49"/>
      <c r="D179" s="50"/>
      <c r="E179" s="51"/>
      <c r="F179" s="52"/>
      <c r="G179" s="52"/>
      <c r="H179" s="53"/>
      <c r="I179" s="45"/>
      <c r="J179" s="45"/>
      <c r="K179" s="54"/>
      <c r="L179" s="45"/>
    </row>
    <row r="180" spans="1:12" s="67" customFormat="1" ht="15" customHeight="1">
      <c r="A180" s="59">
        <v>1</v>
      </c>
      <c r="B180" s="60">
        <v>48</v>
      </c>
      <c r="C180" s="61" t="s">
        <v>187</v>
      </c>
      <c r="D180" s="62" t="s">
        <v>74</v>
      </c>
      <c r="E180" s="63" t="s">
        <v>113</v>
      </c>
      <c r="F180" s="64" t="s">
        <v>4</v>
      </c>
      <c r="G180" s="64">
        <v>1957</v>
      </c>
      <c r="H180" s="65" t="s">
        <v>12</v>
      </c>
      <c r="I180" s="59" t="str">
        <f>IF($F180="m",IF($G$1-$G180&gt;19,IF($G$1-$G180&lt;40,"A",IF($G$1-$G180&gt;49,IF($G$1-$G180&gt;59,IF($G$1-$G180&gt;69,"E","D"),"C"),"B")),"A"),IF($G$1-$G180&gt;19,IF($G$1-$G180&lt;35,"F",IF($G$1-$G180&lt;50,"G","H")),"F"))</f>
        <v>H</v>
      </c>
      <c r="J180" s="59">
        <f>COUNTIF($I$6:$I180,$I180)</f>
        <v>1</v>
      </c>
      <c r="K180" s="66">
        <v>0.03196759259259259</v>
      </c>
      <c r="L180" s="59">
        <v>5</v>
      </c>
    </row>
    <row r="181" spans="1:12" s="72" customFormat="1" ht="15.75" customHeight="1">
      <c r="A181" s="73">
        <v>2</v>
      </c>
      <c r="B181" s="74">
        <v>21</v>
      </c>
      <c r="C181" s="75" t="s">
        <v>223</v>
      </c>
      <c r="D181" s="76" t="s">
        <v>92</v>
      </c>
      <c r="E181" s="77" t="s">
        <v>113</v>
      </c>
      <c r="F181" s="78" t="s">
        <v>4</v>
      </c>
      <c r="G181" s="78">
        <v>1958</v>
      </c>
      <c r="H181" s="79" t="s">
        <v>189</v>
      </c>
      <c r="I181" s="73" t="str">
        <f>IF($F181="m",IF($G$1-$G181&gt;19,IF($G$1-$G181&lt;40,"A",IF($G$1-$G181&gt;49,IF($G$1-$G181&gt;59,IF($G$1-$G181&gt;69,"E","D"),"C"),"B")),"A"),IF($G$1-$G181&gt;19,IF($G$1-$G181&lt;35,"F",IF($G$1-$G181&lt;50,"G","H")),"F"))</f>
        <v>H</v>
      </c>
      <c r="J181" s="73">
        <f>COUNTIF($I$6:$I181,$I181)</f>
        <v>2</v>
      </c>
      <c r="K181" s="80">
        <v>0.03289351851851852</v>
      </c>
      <c r="L181" s="73">
        <v>5</v>
      </c>
    </row>
    <row r="182" spans="1:12" s="93" customFormat="1" ht="15" customHeight="1">
      <c r="A182" s="85">
        <v>3</v>
      </c>
      <c r="B182" s="86">
        <v>37</v>
      </c>
      <c r="C182" s="87" t="s">
        <v>240</v>
      </c>
      <c r="D182" s="88" t="s">
        <v>98</v>
      </c>
      <c r="E182" s="89" t="s">
        <v>113</v>
      </c>
      <c r="F182" s="90" t="s">
        <v>4</v>
      </c>
      <c r="G182" s="90">
        <v>1957</v>
      </c>
      <c r="H182" s="98" t="s">
        <v>241</v>
      </c>
      <c r="I182" s="85" t="str">
        <f>IF($F182="m",IF($G$1-$G182&gt;19,IF($G$1-$G182&lt;40,"A",IF($G$1-$G182&gt;49,IF($G$1-$G182&gt;59,IF($G$1-$G182&gt;69,"E","D"),"C"),"B")),"A"),IF($G$1-$G182&gt;19,IF($G$1-$G182&lt;35,"F",IF($G$1-$G182&lt;50,"G","H")),"F"))</f>
        <v>H</v>
      </c>
      <c r="J182" s="85">
        <f>COUNTIF($I$6:$I182,$I182)</f>
        <v>3</v>
      </c>
      <c r="K182" s="92">
        <v>0.03327546296296296</v>
      </c>
      <c r="L182" s="85">
        <v>5</v>
      </c>
    </row>
    <row r="183" spans="1:12" s="36" customFormat="1" ht="15" customHeight="1" hidden="1">
      <c r="A183" s="45">
        <v>155</v>
      </c>
      <c r="B183" s="48">
        <v>121</v>
      </c>
      <c r="C183" s="55" t="s">
        <v>348</v>
      </c>
      <c r="D183" s="46" t="s">
        <v>350</v>
      </c>
      <c r="E183" s="51" t="s">
        <v>113</v>
      </c>
      <c r="F183" s="52" t="s">
        <v>4</v>
      </c>
      <c r="G183" s="56">
        <v>1963</v>
      </c>
      <c r="H183" s="57" t="s">
        <v>12</v>
      </c>
      <c r="I183" s="45" t="str">
        <f>IF($F183="m",IF($G$1-$G183&gt;19,IF($G$1-$G183&lt;40,"A",IF($G$1-$G183&gt;49,IF($G$1-$G183&gt;59,IF($G$1-$G183&gt;69,"E","D"),"C"),"B")),"A"),IF($G$1-$G183&gt;19,IF($G$1-$G183&lt;35,"F",IF($G$1-$G183&lt;50,"G","H")),"F"))</f>
        <v>H</v>
      </c>
      <c r="J183" s="45">
        <f>COUNTIF($I$6:$I183,$I183)</f>
        <v>4</v>
      </c>
      <c r="K183" s="54">
        <v>0.03918981481481481</v>
      </c>
      <c r="L183" s="45">
        <v>5</v>
      </c>
    </row>
    <row r="184" spans="1:12" s="36" customFormat="1" ht="15" customHeight="1" hidden="1">
      <c r="A184" s="45">
        <v>171</v>
      </c>
      <c r="B184" s="48">
        <v>30</v>
      </c>
      <c r="C184" s="49" t="s">
        <v>139</v>
      </c>
      <c r="D184" s="50" t="s">
        <v>49</v>
      </c>
      <c r="E184" s="51" t="s">
        <v>113</v>
      </c>
      <c r="F184" s="52" t="s">
        <v>4</v>
      </c>
      <c r="G184" s="52">
        <v>1963</v>
      </c>
      <c r="H184" s="53" t="s">
        <v>127</v>
      </c>
      <c r="I184" s="45" t="str">
        <f>IF($F184="m",IF($G$1-$G184&gt;19,IF($G$1-$G184&lt;40,"A",IF($G$1-$G184&gt;49,IF($G$1-$G184&gt;59,IF($G$1-$G184&gt;69,"E","D"),"C"),"B")),"A"),IF($G$1-$G184&gt;19,IF($G$1-$G184&lt;35,"F",IF($G$1-$G184&lt;50,"G","H")),"F"))</f>
        <v>H</v>
      </c>
      <c r="J184" s="45">
        <f>COUNTIF($I$6:$I184,$I184)</f>
        <v>5</v>
      </c>
      <c r="K184" s="54">
        <v>0.047685185185185185</v>
      </c>
      <c r="L184" s="45">
        <v>5</v>
      </c>
    </row>
    <row r="185" spans="1:12" s="36" customFormat="1" ht="15" customHeight="1">
      <c r="A185" s="45"/>
      <c r="B185" s="48"/>
      <c r="C185" s="49"/>
      <c r="D185" s="50"/>
      <c r="E185" s="51"/>
      <c r="F185" s="52"/>
      <c r="G185" s="52"/>
      <c r="H185" s="53"/>
      <c r="I185" s="45"/>
      <c r="J185" s="45"/>
      <c r="K185" s="54"/>
      <c r="L185" s="45"/>
    </row>
    <row r="186" spans="1:12" s="36" customFormat="1" ht="15" customHeight="1">
      <c r="A186" s="112" t="s">
        <v>379</v>
      </c>
      <c r="B186" s="113"/>
      <c r="C186" s="113"/>
      <c r="D186" s="114"/>
      <c r="E186" s="51"/>
      <c r="F186" s="52"/>
      <c r="G186" s="52"/>
      <c r="H186" s="53"/>
      <c r="I186" s="45"/>
      <c r="J186" s="45"/>
      <c r="K186" s="54"/>
      <c r="L186" s="45"/>
    </row>
    <row r="187" spans="1:12" s="36" customFormat="1" ht="15" customHeight="1" hidden="1">
      <c r="A187" s="45">
        <v>173</v>
      </c>
      <c r="B187" s="48">
        <v>159</v>
      </c>
      <c r="C187" s="55" t="s">
        <v>308</v>
      </c>
      <c r="D187" s="46" t="s">
        <v>309</v>
      </c>
      <c r="E187" s="51" t="s">
        <v>113</v>
      </c>
      <c r="F187" s="52" t="s">
        <v>4</v>
      </c>
      <c r="G187" s="56">
        <v>1998</v>
      </c>
      <c r="H187" s="57" t="s">
        <v>310</v>
      </c>
      <c r="I187" s="45" t="str">
        <f>IF($F187="m",IF($G$1-$G187&gt;19,IF($G$1-$G187&lt;40,"A",IF($G$1-$G187&gt;49,IF($G$1-$G187&gt;59,IF($G$1-$G187&gt;69,"E","D"),"C"),"B")),"A"),IF($G$1-$G187&gt;19,IF($G$1-$G187&lt;35,"F",IF($G$1-$G187&lt;50,"G","H")),"F"))</f>
        <v>F</v>
      </c>
      <c r="J187" s="45">
        <f>COUNTIF($I$6:$I187,$I187)</f>
        <v>15</v>
      </c>
      <c r="K187" s="54"/>
      <c r="L187" s="45">
        <v>5</v>
      </c>
    </row>
    <row r="188" spans="1:12" s="36" customFormat="1" ht="15.75" customHeight="1" hidden="1">
      <c r="A188" s="45">
        <v>174</v>
      </c>
      <c r="B188" s="48">
        <v>161</v>
      </c>
      <c r="C188" s="55" t="s">
        <v>311</v>
      </c>
      <c r="D188" s="46" t="s">
        <v>312</v>
      </c>
      <c r="E188" s="51" t="s">
        <v>113</v>
      </c>
      <c r="F188" s="52" t="s">
        <v>4</v>
      </c>
      <c r="G188" s="56">
        <v>1977</v>
      </c>
      <c r="H188" s="57" t="s">
        <v>313</v>
      </c>
      <c r="I188" s="45" t="str">
        <f>IF($F188="m",IF($G$1-$G188&gt;19,IF($G$1-$G188&lt;40,"A",IF($G$1-$G188&gt;49,IF($G$1-$G188&gt;59,IF($G$1-$G188&gt;69,"E","D"),"C"),"B")),"A"),IF($G$1-$G188&gt;19,IF($G$1-$G188&lt;35,"F",IF($G$1-$G188&lt;50,"G","H")),"F"))</f>
        <v>G</v>
      </c>
      <c r="J188" s="45">
        <f>COUNTIF($I$6:$I188,$I188)</f>
        <v>11</v>
      </c>
      <c r="K188" s="54"/>
      <c r="L188" s="45">
        <v>5</v>
      </c>
    </row>
    <row r="189" spans="1:12" s="36" customFormat="1" ht="15" customHeight="1" hidden="1">
      <c r="A189" s="45">
        <v>175</v>
      </c>
      <c r="B189" s="48">
        <v>163</v>
      </c>
      <c r="C189" s="55" t="s">
        <v>315</v>
      </c>
      <c r="D189" s="46" t="s">
        <v>72</v>
      </c>
      <c r="E189" s="51" t="s">
        <v>113</v>
      </c>
      <c r="F189" s="52" t="s">
        <v>3</v>
      </c>
      <c r="G189" s="56">
        <v>1979</v>
      </c>
      <c r="H189" s="57" t="s">
        <v>316</v>
      </c>
      <c r="I189" s="45" t="str">
        <f>IF($F189="m",IF($G$1-$G189&gt;19,IF($G$1-$G189&lt;40,"A",IF($G$1-$G189&gt;49,IF($G$1-$G189&gt;59,IF($G$1-$G189&gt;69,"E","D"),"C"),"B")),"A"),IF($G$1-$G189&gt;19,IF($G$1-$G189&lt;35,"F",IF($G$1-$G189&lt;50,"G","H")),"F"))</f>
        <v>A</v>
      </c>
      <c r="J189" s="45">
        <f>COUNTIF($I$6:$I189,$I189)</f>
        <v>66</v>
      </c>
      <c r="K189" s="54"/>
      <c r="L189" s="100"/>
    </row>
    <row r="190" spans="1:18" s="67" customFormat="1" ht="15" customHeight="1">
      <c r="A190" s="59">
        <v>1</v>
      </c>
      <c r="B190" s="60">
        <v>112</v>
      </c>
      <c r="C190" s="68" t="s">
        <v>330</v>
      </c>
      <c r="D190" s="69" t="s">
        <v>331</v>
      </c>
      <c r="E190" s="63" t="s">
        <v>113</v>
      </c>
      <c r="F190" s="64" t="s">
        <v>3</v>
      </c>
      <c r="G190" s="70">
        <v>1942</v>
      </c>
      <c r="H190" s="71" t="s">
        <v>332</v>
      </c>
      <c r="I190" s="59" t="str">
        <f>IF($F190="m",IF($G$1-$G190&gt;19,IF($G$1-$G190&lt;40,"A",IF($G$1-$G190&gt;49,IF($G$1-$G190&gt;59,IF($G$1-$G190&gt;69,"E","D"),"C"),"B")),"A"),IF($G$1-$G190&gt;19,IF($G$1-$G190&lt;35,"F",IF($G$1-$G190&lt;50,"G","H")),"F"))</f>
        <v>E</v>
      </c>
      <c r="J190" s="59">
        <f>COUNTIF($I$6:$I190,$I190)</f>
        <v>4</v>
      </c>
      <c r="K190" s="66">
        <v>0.04671296296296296</v>
      </c>
      <c r="L190" s="59"/>
      <c r="M190" s="108"/>
      <c r="N190" s="108"/>
      <c r="O190" s="108"/>
      <c r="P190" s="108"/>
      <c r="Q190" s="108"/>
      <c r="R190" s="108"/>
    </row>
    <row r="191" spans="1:12" s="36" customFormat="1" ht="15" customHeight="1">
      <c r="A191" s="100"/>
      <c r="B191" s="101"/>
      <c r="C191" s="102"/>
      <c r="D191" s="99"/>
      <c r="E191" s="103"/>
      <c r="F191" s="104"/>
      <c r="G191" s="105"/>
      <c r="H191" s="106"/>
      <c r="I191" s="100"/>
      <c r="J191" s="100"/>
      <c r="K191" s="107"/>
      <c r="L191" s="100"/>
    </row>
    <row r="192" spans="1:12" s="36" customFormat="1" ht="15" customHeight="1">
      <c r="A192" s="115" t="s">
        <v>380</v>
      </c>
      <c r="B192" s="115"/>
      <c r="C192" s="115"/>
      <c r="D192" s="115"/>
      <c r="E192" s="115"/>
      <c r="F192" s="115"/>
      <c r="G192" s="105"/>
      <c r="H192" s="106"/>
      <c r="I192" s="100"/>
      <c r="J192" s="100"/>
      <c r="K192" s="107"/>
      <c r="L192" s="100"/>
    </row>
    <row r="193" spans="1:12" s="67" customFormat="1" ht="15" customHeight="1">
      <c r="A193" s="59">
        <v>21</v>
      </c>
      <c r="B193" s="60">
        <v>131</v>
      </c>
      <c r="C193" s="68" t="s">
        <v>260</v>
      </c>
      <c r="D193" s="69" t="s">
        <v>79</v>
      </c>
      <c r="E193" s="63" t="s">
        <v>113</v>
      </c>
      <c r="F193" s="64" t="s">
        <v>3</v>
      </c>
      <c r="G193" s="70">
        <v>1981</v>
      </c>
      <c r="H193" s="71" t="s">
        <v>10</v>
      </c>
      <c r="I193" s="59" t="str">
        <f>IF($F193="m",IF($G$1-$G193&gt;19,IF($G$1-$G193&lt;40,"A",IF($G$1-$G193&gt;49,IF($G$1-$G193&gt;59,IF($G$1-$G193&gt;69,"E","D"),"C"),"B")),"A"),IF($G$1-$G193&gt;19,IF($G$1-$G193&lt;35,"F",IF($G$1-$G193&lt;50,"G","H")),"F"))</f>
        <v>A</v>
      </c>
      <c r="J193" s="59">
        <f>COUNTIF($I$6:$I193,$I193)</f>
        <v>67</v>
      </c>
      <c r="K193" s="66">
        <v>0.028356481481481483</v>
      </c>
      <c r="L193" s="59"/>
    </row>
    <row r="194" spans="1:12" ht="15" customHeight="1">
      <c r="A194" s="9"/>
      <c r="B194" s="10"/>
      <c r="C194" s="26"/>
      <c r="D194" s="5"/>
      <c r="E194" s="32"/>
      <c r="F194" s="33"/>
      <c r="G194" s="11"/>
      <c r="H194" s="19"/>
      <c r="I194" s="9"/>
      <c r="J194" s="9"/>
      <c r="K194" s="34"/>
      <c r="L194" s="9"/>
    </row>
    <row r="195" spans="1:11" ht="8.25" customHeight="1">
      <c r="A195" s="9"/>
      <c r="B195" s="10"/>
      <c r="C195" s="26"/>
      <c r="D195" s="5"/>
      <c r="E195" s="22"/>
      <c r="F195" s="9"/>
      <c r="G195" s="11"/>
      <c r="H195" s="19"/>
      <c r="I195" s="9"/>
      <c r="J195" s="9"/>
      <c r="K195" s="11"/>
    </row>
    <row r="196" spans="1:11" ht="11.25" customHeight="1">
      <c r="A196" s="111" t="s">
        <v>259</v>
      </c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</row>
    <row r="197" spans="1:6" ht="12.75" customHeight="1">
      <c r="A197" s="12" t="s">
        <v>255</v>
      </c>
      <c r="B197" s="13"/>
      <c r="D197" s="12"/>
      <c r="E197" s="23"/>
      <c r="F197" s="12"/>
    </row>
  </sheetData>
  <sheetProtection/>
  <mergeCells count="5">
    <mergeCell ref="A2:K2"/>
    <mergeCell ref="A3:K3"/>
    <mergeCell ref="A196:K196"/>
    <mergeCell ref="A186:D186"/>
    <mergeCell ref="A192:F19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Horovce 2011</dc:title>
  <dc:subject>Výsledky</dc:subject>
  <dc:creator>kem-bucova_a</dc:creator>
  <cp:keywords>Horovce 2012</cp:keywords>
  <dc:description/>
  <cp:lastModifiedBy>andrea.oravcova</cp:lastModifiedBy>
  <cp:lastPrinted>2016-12-31T12:11:32Z</cp:lastPrinted>
  <dcterms:created xsi:type="dcterms:W3CDTF">2006-08-10T15:02:00Z</dcterms:created>
  <dcterms:modified xsi:type="dcterms:W3CDTF">2016-12-31T15:43:14Z</dcterms:modified>
  <cp:category>P&amp;A</cp:category>
  <cp:version/>
  <cp:contentType/>
  <cp:contentStatus/>
</cp:coreProperties>
</file>